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A:\projects\matchdata\surgery\"/>
    </mc:Choice>
  </mc:AlternateContent>
  <xr:revisionPtr revIDLastSave="0" documentId="13_ncr:1_{55514693-A155-4833-8D63-CD14236F2B9B}" xr6:coauthVersionLast="47" xr6:coauthVersionMax="47" xr10:uidLastSave="{00000000-0000-0000-0000-000000000000}"/>
  <bookViews>
    <workbookView xWindow="28680" yWindow="-120" windowWidth="29040" windowHeight="15840" xr2:uid="{0241F262-3C75-43D0-9E73-A6C6549B605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0" i="1" l="1"/>
  <c r="E165" i="1"/>
  <c r="D120" i="1"/>
  <c r="D37" i="1"/>
</calcChain>
</file>

<file path=xl/sharedStrings.xml><?xml version="1.0" encoding="utf-8"?>
<sst xmlns="http://schemas.openxmlformats.org/spreadsheetml/2006/main" count="2183" uniqueCount="1592">
  <si>
    <t>INTERVIEW IMPRESSIONS</t>
  </si>
  <si>
    <t>Program Information</t>
  </si>
  <si>
    <t>Overall Impression Tally</t>
  </si>
  <si>
    <t>Post IV Reviews</t>
  </si>
  <si>
    <t>Info for Day Of</t>
  </si>
  <si>
    <t>What Everyone Actually Cares About</t>
  </si>
  <si>
    <t>Program</t>
  </si>
  <si>
    <t>City</t>
  </si>
  <si>
    <t>State</t>
  </si>
  <si>
    <t>Positive
(+1 for yourself)</t>
  </si>
  <si>
    <t>Negative
(+1 for yourself)</t>
  </si>
  <si>
    <t>Review #1</t>
  </si>
  <si>
    <t>Review #2</t>
  </si>
  <si>
    <t>Review #3</t>
  </si>
  <si>
    <t>Review #4</t>
  </si>
  <si>
    <t>Interview Structure</t>
  </si>
  <si>
    <t>Hotel?</t>
  </si>
  <si>
    <t>Paid/Discounted?</t>
  </si>
  <si>
    <t>Dinner?</t>
  </si>
  <si>
    <t>Schedule</t>
  </si>
  <si>
    <t>EMR</t>
  </si>
  <si>
    <t>Golden Weekends?</t>
  </si>
  <si>
    <t>Night Float/Call System?</t>
  </si>
  <si>
    <t>Free Food?</t>
  </si>
  <si>
    <t>Free Parking?</t>
  </si>
  <si>
    <t>Abington</t>
  </si>
  <si>
    <t>PA</t>
  </si>
  <si>
    <t>amazing energy. all the leadership seem super invested in your personal success. residents were funny and seemed to be happy. no doubt that anyone who goes here would be extremely happy and confident with their surgical skills upon graduation. PD seems like a great mentor. +2</t>
  </si>
  <si>
    <t xml:space="preserve">Josloff is the best PD I have met so far, he is very invested in his residents and seemed to be very invested in the applicants as well (gave us tons of advice of questions to ask at other interviews to make sure we get the info we need). additionally around 50% of the faculty trained at Abington, left for fellowship, then came back. tons of alums from all over the country were on the zoom social the night before. incredible collegiality </t>
  </si>
  <si>
    <t xml:space="preserve">"unpopular opinion, but I did not feel like it was a good interview experience. Josloff did not come off as sincere to me at all. Also asked what number interview this was and how many I have left. Residents were awkward. When faculty and alums hopped off the happy hour, there was maybe 15-20 mins of interaction with the residents and then dead silence so they ended it. " &lt;&lt; OP here, I agree with this statement-- Josloff definitely gave off weird vibes. I felt it was odd that faculty were present for most of the meet &amp; greet, and really didn't feel like we had an opportunity to speak with the residents as much as some would like. It honestly felt like another round of interviewing. I had multiple people ask me what number interview it was, where in my interview cycle I was, and occasionally how many more I had afterwards. The program is very academic for a community program, however I felt like they have a chip on their shoulders when they said "we're not a community program, we're an independent academic center." </t>
  </si>
  <si>
    <t>night float</t>
  </si>
  <si>
    <t>Abrazo Health Network Program</t>
  </si>
  <si>
    <t>Phoenix</t>
  </si>
  <si>
    <t>AZ</t>
  </si>
  <si>
    <r>
      <rPr>
        <u/>
        <sz val="10"/>
        <rFont val="arial,sans,sans-serif"/>
      </rPr>
      <t xml:space="preserve">restored: </t>
    </r>
    <r>
      <rPr>
        <u/>
        <sz val="10"/>
        <rFont val="arial,sans,sans-serif"/>
      </rPr>
      <t>"Can someone please elaborate here? &lt;&lt; interviewers were overly worried about hours, leadership very motivated to make a good reputation but no grads yet, expectations of residents seems very unclear and very high (2nd years acting as chiefs? Interns not meeting the mark compared to their predecessors?), pimped during interview, leadership seems to have different priorities on qualities of desired future residents, interviews very late / not on time. Otherwise huge opportunity if you are self motivated because program is so new"</t>
    </r>
  </si>
  <si>
    <t>I don't think it's for me. Looking for more in terms of fellowship guidance. Probably good for candidates who just want bread and butter gen surg.</t>
  </si>
  <si>
    <t>&lt;&lt;&lt;What do you mean by "interviewers were overly concerned about hours"?</t>
  </si>
  <si>
    <t>AdventHealth Orlando</t>
  </si>
  <si>
    <t>Orlando</t>
  </si>
  <si>
    <t>Florida</t>
  </si>
  <si>
    <t>Loved this place, they seem super nice, lots of leadership opportunities, free food, free parking, beautiful facilities, 2 golden weekends a month at minimum, night float system... Also, nice swag box!</t>
  </si>
  <si>
    <t>PD and Academic chair seemed nice. Interviewers were nice as well. Nice perks.  At least 1 or 2 of the seniors are transfers which I don't quite understand why that is the case. They had us go to M&amp;M at the start which was not malignant but the seniors presenting didn't seem to have a strong grasp of the cases they were talking about which is somewhat disconcerting from a prospective resident's perspective. &lt;&lt; I attended an M&amp;M as well and was impressed by the residents, they had a 5 and 1 present and both did a good job. &lt;&lt; Mixed feelings about my IV day. Residents were awesome, seems like great culture. PD was nice, it's the chair that sort of throws me off. &lt; same! the chair legit negged me during the interview lol &lt;&lt; really? I loved the chair. He was inspiring to talk to</t>
  </si>
  <si>
    <t>4 interviews. 2 with attending/senior resident combo, 1 with chair, 1 with PD</t>
  </si>
  <si>
    <t>Swag box &lt;3</t>
  </si>
  <si>
    <t>2 golden weekends per month at minimum</t>
  </si>
  <si>
    <t xml:space="preserve">cerner but switching to epic in next 2 years </t>
  </si>
  <si>
    <t>Yes, 2/mo</t>
  </si>
  <si>
    <t xml:space="preserve">night float </t>
  </si>
  <si>
    <t>yes</t>
  </si>
  <si>
    <t>Akron General</t>
  </si>
  <si>
    <t>The interviews were pretty chill, none of the usual BS "why do you want to be a surgeon" type stuff. Had a couple hours to spend with the residents after the interviews too, and everyone seemed pretty chill. The program has lots of connections to CC Main Campus which is going to allow for more research opportunities and potentially better networking for fellowships.</t>
  </si>
  <si>
    <t>Ugh I liked them so much. Why does this program have to be in Akron, Ohio? I want to rank it 1 but I don't want to freeze my ass off</t>
  </si>
  <si>
    <t>&lt;&lt;idk where you are from but Akron isn't too cold (relatively). Its off the lake so much more temperate and less snow than the Cleveland area. Its actually a surpringly nice place to live. Cuyahoga falls is down the street and a super nice area to live with legit local restaurants. If you're outdoorsy at all Cuyahoga Valley National park surrounds the area and is awesome to explore. It's definitely a hidden gem with low cost of living and nice amenities. I was tempted to stay but my family all lives far from here. Good luck deciding!</t>
  </si>
  <si>
    <t>So, this was my favorite group of residents all season!  That is all.  Plus, Akron really IS a hidden gem in terms of food, cost of living, outdoor activities.  &lt; I am from Akron, really a great place to live actually. The "suburbs" are very nice and super easy to drive to and from the hospital downtown</t>
  </si>
  <si>
    <t>Albany Medical Center</t>
  </si>
  <si>
    <t>Albany</t>
  </si>
  <si>
    <t>NY</t>
  </si>
  <si>
    <r>
      <rPr>
        <sz val="10"/>
        <rFont val="arial,sans,sans-serif"/>
      </rPr>
      <t xml:space="preserve">Interview day felt a little awkward. The residents seemed nice but perhaps were more introverted since it seemed like it was difficult to get a flow of conversation going with them. We also only saw them in between interviews. Faculty were a little underwhelming although might just be my own interviews. Friend of mine said nursing staff was complaining about protections and striking so definitely a little odd.    </t>
    </r>
    <r>
      <rPr>
        <sz val="10"/>
        <color rgb="FFFF0000"/>
        <rFont val="arial,sans,sans-serif"/>
      </rPr>
      <t xml:space="preserve">***posting here b/c no more columns for reviews*** </t>
    </r>
    <r>
      <rPr>
        <sz val="10"/>
        <rFont val="arial,sans,sans-serif"/>
      </rPr>
      <t xml:space="preserve">Honestly had a very great interview experience here. Each of my interviewers seemed like they had thoroughly read through my application and the interview was very conversational. The new PD seems very kind and invested in the program and residents, however I did not interview with her. Residents were not awkward, seemed like they got along and actually like each other. Definitely did not get any malignant vibes at all. Plenty of faculty. who had trained there and have come back.  CONS: poor organization is what I suspect is what made other people feel like the interview day was awkward and because people were coming in and out of the "lobby" I think having a flowing conversation was challenging at times, but I don't think it was the people who were awkward, not everyone interviews with the PD which I thought was odd, don't have Epic  &lt; It was my 12th interview and I had a very positive experience. No one came across as sassy or awkward. </t>
    </r>
  </si>
  <si>
    <t>i thought some of the residents were a little sassy and rude when answering some questions in the meet and greet portion of the day. nice conversations with the faculty though &lt; Agree! They scoffed at some of the questions and made some off-putting comments. Felt like they didn't want to be there. They also were preoccupied on their phones or computer so it felt like we were just watching them interact and work...Also, almost 30 applicants in one interview day! +1</t>
  </si>
  <si>
    <t>Agree with the 2 reviewers before. Reactions from the residents were definitely off-putting, almost childish. I think the question asked about ancillary support and nursing was important and they just brushed it off. One faculty mentioned that the recently just got a functioning EMR system for past records, before it was just paper charts. New PD seems chill and invested in resident wellness and education. There are still ongoing changes to the program such as didactics and they’re also looking for a new chair. Support resident time off for research, many go to outside facilities. Emphasis on high trauma volume (mainly blunt trauma), you rotate through all 5 years. Residents also mentioned that fellows tend to take their cases. &lt; YES! Interactions with ancillary stuff is super important....can't believe they laughed at that and wondered  the purpose behind that question and why it's important</t>
  </si>
  <si>
    <t>I sort of agree with the 3 reviews before. I'm not sure where the residents are from but they all seemed SOOOO upstate NY -- chill and nice but definitely sassy. Unlike a lot of places, people are default nice in upstate NY. I actually have several friends from high school working as nurses there and they're also super chill and nice. I wonder if the residents blew off that question because they really don't know what the rest of the world is like outside of the upstate NY bubble?? &lt; I also think it may be bc they're in the upstate bubble, one of the residents who was originally from NYC did address this and said the ancillary staff are not like those in NYC &lt; I had a very positive interview. I actually really liked the residents but I also like people who have personality and aren't robots lol.</t>
  </si>
  <si>
    <t>3x 20 min faculty interview</t>
  </si>
  <si>
    <t>Cerner&lt;&lt; thought they had Allscripts or something</t>
  </si>
  <si>
    <t>Night float</t>
  </si>
  <si>
    <t>Albert Einstein Healthcare Network</t>
  </si>
  <si>
    <t>Philadelphia</t>
  </si>
  <si>
    <t>Allegheny Health Network</t>
  </si>
  <si>
    <t>Pittsburgh</t>
  </si>
  <si>
    <t xml:space="preserve">Very friendly people. Lots of trauma and critical care exposure, they are a level 1 and get a lot of sick patients flown in. Have a burn center. Research isn't built in but it doesn't seem too hard to take a research year if you want. Good experience in pretty much every specialty, attendings are approachable. Early autonomy. </t>
  </si>
  <si>
    <t>"Down to earth residents. Interview was very relaxed and conversational. Broad range of subspecialty rotations and tons of operative volume, even cover some ENT and uro cases at other hospitals since no residents, seems to be big on robotics. Good fellowship matches and a lot of their residents come back as attendings. Internal options for research but it does seem like a lot of residents leave for research. " with "Down to earth residents. Interview was very relaxed and conversational. Broad range of subspecialty rotations and tons of operative volume, even cover some ENT and uro cases at other hospitals since no residents, seems to be big on robotics. Good fellowship matches and a lot of their residents come back as attendings. Internal options for research but it does seem like a lot of residents leave for research. Really enjoyed this program!"</t>
  </si>
  <si>
    <t xml:space="preserve">Other programs take note. This it he way interviews should be done. 15 mins or less, all conversation, no behavioral questions. Really like this program, residents were relaxed and excited to talk to us during the social. Lots of operative volume, they rotate through many diferent hospitals. They have several fellows: Colorectal, Acute Care, ENt and maybe one more? Overall seems like a good spot. </t>
  </si>
  <si>
    <t>Anne Arundel Medical Center</t>
  </si>
  <si>
    <t>Annapolis</t>
  </si>
  <si>
    <t>MD</t>
  </si>
  <si>
    <t>Really nice people. The program is 4 years old or "not old enough to have bad traditions." PD and Chair are really focused on putting together an innovative program. Faculty seem genuinely engaged. Hospital has approximately 11k Gen Surg cases a year. Busiest ACS service in Maryland. They do most rotations except transplant and peds at JHU and trauma at Shock Trauma. Most residents finish their case log by the end of PGY3. Seems to have a collegial feel.</t>
  </si>
  <si>
    <t>established in 2017 (getting ready to graduate its first cohort), 3 residents per year, residencies (IM, OB-GYN), University Maryland (Shock) (trauma), Hopkins (transplant, peds surg), total 6 months away, urology and anesthesia rotations, over 1300 cases by graduation, night float system, fellows (MIS, Bariatrics, Breast)
Pros: nice facilities, good simulation curriculum, nice residents, dedicated research staff, experience at Shock trauma, upper middle class neighborhood
Cons: lots of time spent at another sites (commute), no significant track record for fellowships yet
overall: everyone was really nice, chair was busy and didn't interview people, residents are very laid back but a little bit awkward</t>
  </si>
  <si>
    <t>wonderful interview day. IM/obgyn residencies are new as of last year, so education is a big focus and people are excited about it. early elective options (2 blocks in PGY3). the residents were all very nice and clearly like hanging out. the attendings asked structured questions but had clearly read my application and also asked thoughtful and personally-directed questions. first chief class this year: breast onc at city of hope (CA), trauma/cc at Tower health, and 1 straight to practice. overall felt that PD/chair are super supportive of each individual resident and that resident feedback (changes to rotation schedule, didactics, etc) is taken very seriously and is actually implemented. I felt that I would be well-supported here and would graduate as a competent and not-burnt-out general surgeon ready for either fellowship or practice</t>
  </si>
  <si>
    <t>6x15 min with PD, chair, 3 attendings, PGY4 resident</t>
  </si>
  <si>
    <t>Epic</t>
  </si>
  <si>
    <t>night float for PGY1-3, in which you are the only resident in house. some chief rotations have chief home call.  Seems like juniors operate a ton on night float with ACS</t>
  </si>
  <si>
    <t>$80/m</t>
  </si>
  <si>
    <t>Arnot Ogden Medical Center</t>
  </si>
  <si>
    <t>Elmira</t>
  </si>
  <si>
    <t xml:space="preserve">The faculty seemed really nice and small town home-y kind of vibe. The residents themselves seemed pretty disinterested with everything. &gt;Second that, nice faculty, not so nice residents. Very cold, standoffish and uninterested, specially when answering questions about the program and why they chose to go there. Only seem excited when talking about their -Plastics- recent matches </t>
  </si>
  <si>
    <t>This program is fairly newish. Only one graduating class of 2 who went into plastics. I didn't get the same feeling of disinterested residents, they seemed fine. 3-4 different rotation sites that are a distance away (3 hr drive to Lancaster for one rotation) also rotates at University Rochester. There was no program introduction, so a lot of us didn't know the details of the program but this was due to faculty unavailability; said they would schedule townhall end of Jan.</t>
  </si>
  <si>
    <t xml:space="preserve">Residents seemed fun and close-kit. Smaller program with apparently some good rotations in pennsylvania and new york. They seem like they have enough off-time to actually enjoy life a little bit. Not my top rank but definitely not the bottom either. </t>
  </si>
  <si>
    <t>Arrowhead Regional</t>
  </si>
  <si>
    <t>Colton</t>
  </si>
  <si>
    <t>CA</t>
  </si>
  <si>
    <t>13(&lt;&lt;why??elaborate plz?)I'm interested also</t>
  </si>
  <si>
    <t xml:space="preserve">Residents seemed nice. Had some mixed feelings about the PD. Limited peds &amp; HPB experience. Just didn't click for me overall. </t>
  </si>
  <si>
    <t>PD seemed rushed (spent about 20 minutes with us at the start). Mixed experience with interviewers (some were really nice, some came off as condescending). Interviews felt very rushed (I think 13 minute interviews with 2 interviewers each). Sounds like good trauma volume but the really specialized stuff goes to the other academic centers in SoCal. Residents seemed really nice though. Somewhat disappointing experience overall.</t>
  </si>
  <si>
    <t>I am okay with being here just didn't like the area. Not a fan of living in Cali. Housing is expensive. &lt;out of curiosity why did you apply if you don't like the area? Also I believe Colton is pretty affordable compared to other parts of SoCal &lt;&lt; LOL funny cuz i thought the rent was cheap and was excited to live in a nice place (in SoCal!) without paying 3k per month</t>
  </si>
  <si>
    <t>avoid if you can  &lt;&lt; why? elaborate plz?+1 i want to know also &lt;I will be biased as I have rotated here a lot but all the residents are really happy here. Faculty are great and all previous malignant faculty (like the scalp throwing attending) left/were fired years ago. The hands on training is good but I admit PGY1s still do a lot of floor work. There is less of an academic feel and there aren't any midlevels to take your cases/procedures.</t>
  </si>
  <si>
    <t>Ascension Macomb-Oakland Hospital Program</t>
  </si>
  <si>
    <t>Warren</t>
  </si>
  <si>
    <t>MI</t>
  </si>
  <si>
    <t>Solid community/previously AOA program. Great resident cohort and PD is highly involved in the residents' education</t>
  </si>
  <si>
    <t xml:space="preserve">Will elaborate on negative experience one more people have interviewed. &lt;&lt; +3 yeah I have some things to say too &lt;&lt;&lt; why wait? &lt;&lt; all contributions are anon, plz elaborate! &lt;&lt; would love to hear the negatives! &lt; If you interview there you can make your own judgment but I personally had a negative experience. Won't elaborate because I don't want interviewees going in expecting something awful, it wasn't like that. Just seemed like none of the interviewers really cared too much about the process with the exception of maybe 1 faculty member I talked to. I will also add that the schedule for the interview is rather odd... Doesn't meant the program isn't right for you! </t>
  </si>
  <si>
    <t>Atlanta Medical Center (Wellstar)</t>
  </si>
  <si>
    <t>Atlanta</t>
  </si>
  <si>
    <t>GA</t>
  </si>
  <si>
    <t>Benign appearing community program with good trauma volume. PD supports the residents as much as he can. Residents seemed happy-ish, did not complain much.</t>
  </si>
  <si>
    <t xml:space="preserve">Solid community program. Prides itself on good resident culture/relationships. PD seems well-loved and cares a lot about the residents. Strongest departments are trauma then HPB/surg onc/transplant at Piedmont. Come prepared with a million questions because my interviews were just "What questions do you have for me" for 20 min x5. </t>
  </si>
  <si>
    <t>5 20min</t>
  </si>
  <si>
    <t>Yes</t>
  </si>
  <si>
    <t>Atlantic Health (Morristown)</t>
  </si>
  <si>
    <t>Morristown</t>
  </si>
  <si>
    <t>NJ</t>
  </si>
  <si>
    <t xml:space="preserve">Pros: great resident cameraderie, flexibility/QOL, outpatient experience as a PGY5, research optional, mostly stay at same hospital excepttransplant in Newark and some at Overlook (mostly to help out this hospital in terms of staffing), great conversations with interviewers, easy access to NYC via NJ transit ---- Cons: not as diverse faculty, location in the suburbs, somewhat expensive housing   </t>
  </si>
  <si>
    <t xml:space="preserve">&lt;&lt; agree. highlights include AMAZING resident camaraderie. insane caes volume with interns scrubbing complex cases because they don't have enough house staff to cover (categoricals expanding to 7 over the next few years). no fellows. conversational interviews. no research requirement, though encouraged </t>
  </si>
  <si>
    <t>A true gem of a program. PD was the best I've met on the trail. Talked about everything outside of surgery which was really refreshing. Amazing operative experience and volume, with chiefs going into competitive fellowships or general practice so you know they're competent coming out of residency. Residents seemed so tight knit and happy. Shout out to the coordinators, they were super kind and sweet throughout the IV.</t>
  </si>
  <si>
    <t>5-6 interviews; 15 min each</t>
  </si>
  <si>
    <t>epic</t>
  </si>
  <si>
    <t>yes; $650/6 months</t>
  </si>
  <si>
    <t>Bassett Medical Center</t>
  </si>
  <si>
    <t>Cooperstown</t>
  </si>
  <si>
    <t>Early operative exposure. Big plastic cases. Discovery rounds, PGY3s write notes. Rural rotation in Montanna sounds cool, limted trauma overall. Q2-3 call from PGY2 onward, residents seem overworked and mentioned carrying 60 patients on weekends, and getting pages to come clean patients that had soiled themselves. Seems like they graduate ready to be a rural general surgeon, but it's a rough 5 years.</t>
  </si>
  <si>
    <t>Incoming PD is awesome, has big plans for the program and seems to care a lot about resident well-being. Overall got a good feel of the program itself from the residents who seem very close. Big emphasis on early operative exposure - interns work closely with plastics. Resident housing available at discounted price. Seems like residents are confident in their surgical skills and training. Rotations at U of Rochester for peds, burns, transplant. Limited trauma experience, says they're a Level III trauma center &lt;+1</t>
  </si>
  <si>
    <t>2 interviews with faculty/resident, 1 with new PD and 4-5 other applicants</t>
  </si>
  <si>
    <t>night float/occasional 24's on the weekends</t>
  </si>
  <si>
    <t>$9 per call shift</t>
  </si>
  <si>
    <t>Baylor College of Medicine</t>
  </si>
  <si>
    <t>Houston</t>
  </si>
  <si>
    <t>TX</t>
  </si>
  <si>
    <t xml:space="preserve">Really loved this program. Residents have a lot of pride in Baylor and truly seem to get along with each other. Pretty much have the best of all worlds- rotations at the largest non-profit hospital system, largest VA, largest children's hospital, MD Anderson, level I trauma at Ben Taub. Big focus on autonomy, residents seem extremely well-prepared when they graduate. Really strong research as well (4 categorical residents a year go to the lab). Very easy-going interview. </t>
  </si>
  <si>
    <t>LOVED this place. They are so nice, they clearly take pride and in the culture of Baylor and are super inclusive of everyone. As mentioned before, rotations at public/private/VA/Peds, and they all are located super close to one another so no commute needed. They had clearly all read my application and were interested in getting to know me as a person, which is so nice and very much appreciated. The only cons I can think of are the 4-5 months of night float all in PGY2 (that's a lot of nights all in one year, even though they get tons of autonomy and learn a lot on nights), and parking is expensive.</t>
  </si>
  <si>
    <t>Agree w/ other commentors, awesome program. Ben Taub sounds amazing, the Baylor culture of the past (105% divorce rate) is completely gone but the camraderie is still there &lt; Current student here; completely agree with everything you've said. I haven't experienced any malignancy at BCM during any of my surgical rotations.</t>
  </si>
  <si>
    <t>EPIC except for VA</t>
  </si>
  <si>
    <t>24s every 4-5 days as intern, 6 months night float in PGY2, no in house call as chief</t>
  </si>
  <si>
    <t>No - $200/mo at Baylor St Luke's, $70/mo at Ben Taub, free at VA</t>
  </si>
  <si>
    <t>Baylor University Medical Center</t>
  </si>
  <si>
    <t>Dallas</t>
  </si>
  <si>
    <t>PD called on a sunday afternoon to tell me about program and unofficial II. Strong CLINICAL research support. split time between BUMC dallas working under attendings and then out of JPS in forth worth with way more autonomy.</t>
  </si>
  <si>
    <t xml:space="preserve">Will elaborate on negative experience one more people have interviewed. &lt;&lt; +3 yeah I have some things to say too &lt;&lt; If you interview there you can make your own judgment but I personally had a negative experience. Won't elaborate because I don't want interviewees going in expecting something awful, it wasn't like that. Just seemed like none of the interviewers really cared too much about the process with the exception of maybe 1 faculty member I talked to. I will also add that the schedule for the interview is rather odd... Doesn't meant the program isn't right for you! </t>
  </si>
  <si>
    <t xml:space="preserve">Interview schedule was a program overview day 1 with resdient social and then 4 interviews spread over 2 days. PD seemed very involved in resident wellness and works hard to help residents meet goals. Associate PD Mooney will be assuming greater role as PD winds down over next 5 years. Strong operative experience with attending run BUMC and resident run JPS. Match well except for peds.  Downside is JPS is a good drive from BUMC and will spend 50% of time at each. Early OR exposure, residents seemed happy. &lt;&lt; Also don't match well for Surg Onc. Surg Onc faculty was honest that their research just isn't great for those competitive fellowships. They only have space inschedule for one year which is enough some places but seems like not here. </t>
  </si>
  <si>
    <t>One interviewer didn't turn on their camera for the interview and specifically said they wouldnt do so. Seemed distand and impersonal. It was clear they hadn't read my application and did not know who they were talking to. I was disappointed. &lt; similar experience one interviewer was walking down the hall on their iphone for our interview &lt;&lt; during a resident meet one resident left her mic on and said "okay I'm signing off I've done my time" and it was like 20 mins into the M&amp;G. Clearly didn't want to be there.</t>
  </si>
  <si>
    <t>Beaumont Hospital</t>
  </si>
  <si>
    <t>Royal Oak</t>
  </si>
  <si>
    <t>Overall very positive experience. Interviewers just wanted to have a conversation (aside from the 1-2 mandatory questions). Residents get along so well with eachother and are supportive. Crushed fellowship matched this year. Research year can be tailored to what you want out of it, including doing a crit care fellowship at beaumont RO (minimum call/rotations required during it). +1</t>
  </si>
  <si>
    <t>Best resident pre interview session, loved how they organized it all through groups and by topic. Every program should have their virtual pre-interview sesh like this! +2</t>
  </si>
  <si>
    <t>not much diversity within residents</t>
  </si>
  <si>
    <t>4 interviews- Chief residents, joint PD and APD, faculty member #1, faculty member #2</t>
  </si>
  <si>
    <t>n/a</t>
  </si>
  <si>
    <t>1-2 month rotations; all at Beaumont RO</t>
  </si>
  <si>
    <t>Night float, call 1-2x/month</t>
  </si>
  <si>
    <t>Y</t>
  </si>
  <si>
    <t>Berkshire Medical Center</t>
  </si>
  <si>
    <t>Pittsfield</t>
  </si>
  <si>
    <t>MA</t>
  </si>
  <si>
    <t xml:space="preserve">Beth Israel </t>
  </si>
  <si>
    <t>Boston</t>
  </si>
  <si>
    <t>Lovely day, residents were all very kind and engaged and made themselves available as long as applicants had questions. The Chair is very kind and seemed to be supportive of residents as well. &lt;ty</t>
  </si>
  <si>
    <t xml:space="preserve">Short program overview by PD, followed by 4 faculty interviews (including one short one with the PD herself). Day concluded with Chair remarks. Residents seemed to get along well. Pros-Boston has many research opportunities, breadth of operative experience, good research infrastructure, Cons-cost of living is high in the city, do have to take 2 years off for research if that's not your thing. Overall I had positive impressions of the program. Did not seem malignant at all despite being a highly academic institution. </t>
  </si>
  <si>
    <t>Thoughts on the PD interview? &lt; A resident warned me that the PD keeps a very straight face during the interview, but that doesn't mean anything bad. They said she's super nice and supportive to the group &lt; ty!</t>
  </si>
  <si>
    <t>Boston University</t>
  </si>
  <si>
    <t>In pre-interview package, they send a letter saying that since they aren't hosting us in person, they used the money they would have spent on that and made a donation in our (applicant's) name to the local food bank, which I really think is very thoughtful!</t>
  </si>
  <si>
    <t>The residents all seemed really nice during the pre-interview dinner and they all seemed to get along well and hang out across classes.</t>
  </si>
  <si>
    <t>One of my favorite interviews of the season. Residents and faculty were so kind and seem to get along well. They come out of residency well trained and leadership looks out for resident well-being. They take care of a really diverse patient population and get a lot of experience with taking social determinants of health into consideration. Really great trauma exposure. No surgical fellows! They match well but also produce general surgeons. Truly a well rounded and excellent program. &lt;&lt; agree with this person just note no liver transplant exposure if thats something youre into &lt;&lt; they have multiple surgical fellows on vascular and critical care.</t>
  </si>
  <si>
    <t>2 golden weekends a month</t>
  </si>
  <si>
    <t>Brandon Regional</t>
  </si>
  <si>
    <t>Brandon</t>
  </si>
  <si>
    <t>FL</t>
  </si>
  <si>
    <t>Anyone?</t>
  </si>
  <si>
    <t>Rude and uninterested in my application. Why even invite me for an iv?</t>
  </si>
  <si>
    <t>PD spent most of the interview asking me about why I had a certain red flag on my application and pressed me about how I could have let it happen</t>
  </si>
  <si>
    <t>Brigham and Women's</t>
  </si>
  <si>
    <r>
      <rPr>
        <sz val="10"/>
        <rFont val="arial,sans,sans-serif"/>
      </rPr>
      <t xml:space="preserve">1. Int with APD and Chief: Mostly laid back, just wanted to hear about my future plans and academic interests. They did ask me a few classic "interview" type questions about things on my CV.
2. Group Int with 3 faculty: This one was awful. I felt more like being </t>
    </r>
    <r>
      <rPr>
        <b/>
        <sz val="10"/>
        <rFont val="arial,sans,sans-serif"/>
      </rPr>
      <t>grilled</t>
    </r>
    <r>
      <rPr>
        <sz val="10"/>
        <rFont val="arial,sans,sans-serif"/>
      </rPr>
      <t xml:space="preserve"> for a half hour with rapid fire interview questions. I was glad I was overprepared. There was absolutely no small talk between questions or anything. Questions followed the theme of future plans and academic interests.
3. Int with PD: Back to mostly laid back and a few classic interview questions, one or two situation questions.
4. Int with Chair: Didn't even introduce himself. He asked me what questions I had. No questions from him. 
so everyone knows, somebody has been editing all the brigham shit to make it look bad, probably so s/he can match there. whack</t>
    </r>
  </si>
  <si>
    <r>
      <rPr>
        <sz val="10"/>
        <rFont val="arial,sans,sans-serif"/>
      </rPr>
      <t xml:space="preserve">Why so many negatives?? &lt;&lt; </t>
    </r>
    <r>
      <rPr>
        <b/>
        <sz val="10"/>
        <rFont val="arial,sans,sans-serif"/>
      </rPr>
      <t>interviewed here a few weeks ago. The consensus most people have had is that the program is not worth the negative treatment from faculty/cutthroat nature between residents. Plenty of other "top" programs especially others in the northeast other than like Brown do not have same malignant culture this place has +4</t>
    </r>
    <r>
      <rPr>
        <sz val="10"/>
        <rFont val="arial,sans,sans-serif"/>
      </rPr>
      <t xml:space="preserve"> &lt;&lt; can confirm, current HMS student here and i'm likely not going to rank them. residents regularly work 100+ hours per week and admin has been known to pit residents against each other. very little operative autonomy. collegiality is not a word in their vocabulary. no way in hell would i put up with that. going to rank mgh or BI as 1 or 2 &lt; fellow applicant here, thanks for being honest that is the sort of thing we deserve to know about +2</t>
    </r>
  </si>
  <si>
    <r>
      <rPr>
        <sz val="10"/>
        <rFont val="arial,sans,sans-serif"/>
      </rPr>
      <t xml:space="preserve">Have had the opportunity to interview at a few other top tiers (UCLA, Hopkins, Emory, UTSW) and just did not have a good experience with this program. Presentation by program leadership essentially just told the history of the hospital and seemed especially pompous. Faculty interviewers weren't friendly and didn't offer much in the way of conversation. Chair and PD both very impersonal and clearly didn't look at my app. Residents have little autonomy and relationship with faculty seems strained. Also, residents just seemed unhappy +4                                     </t>
    </r>
    <r>
      <rPr>
        <b/>
        <sz val="10"/>
        <rFont val="arial,sans,sans-serif"/>
      </rPr>
      <t>FYI someone keeps changing the positive column back to 1 from whatever votes there were...not gonna lock that cell since people should be able to change it, but just wanted to let everyone know</t>
    </r>
  </si>
  <si>
    <r>
      <rPr>
        <sz val="10"/>
        <rFont val="arial,sans,sans-serif"/>
      </rPr>
      <t xml:space="preserve">Sick bro &gt;&gt; </t>
    </r>
    <r>
      <rPr>
        <b/>
        <sz val="10"/>
        <rFont val="arial,sans,sans-serif"/>
      </rPr>
      <t>cell locked. apparently their residents are on the spreadsheet and are doctoring comments, fyi</t>
    </r>
  </si>
  <si>
    <t>Bronx-Lebanon Hospital Center</t>
  </si>
  <si>
    <t>Bronx</t>
  </si>
  <si>
    <t>Has anyone received a second interview after the first interview? &lt; me</t>
  </si>
  <si>
    <t>Brookdale University Hospital and Medical Center</t>
  </si>
  <si>
    <t>Brooklyn</t>
  </si>
  <si>
    <t>could your expand a little bit? with either opinion</t>
  </si>
  <si>
    <t xml:space="preserve">PD was a bit strange made a weird comment at the end about remembering what kind of applicant I am and not ranking out of my league. Was very off putting after a halfways decent interview </t>
  </si>
  <si>
    <t>6 year program</t>
  </si>
  <si>
    <t>Non-US IMG for cat, kind of a neutral interview experience. PD and one of the faculty I interviewed with seemed a little disinterested, but one of the other faculty I met were enthusiastic, kept the interview conversational and tried to get to know me. Met 2 residents between interviews, and they said they liked their program, said their PD cares a lot about them. They get a lot of penetrating trauma, a lot of Q3 (sometimes Q2) call in intern year, their research year helps them match into nice fellowships acc to them</t>
  </si>
  <si>
    <t>Brooklyn Hospital Center</t>
  </si>
  <si>
    <t>PD blatantly lied. This is my home institution. The hosp is a s*** hole. There's no AC and its currently a melting 85-90 degrees in the hosp. Residents are miserable and it's pretty obvious from their interactions. &lt;+4</t>
  </si>
  <si>
    <t>PD talks more about his accomplishments than interviewing you.</t>
  </si>
  <si>
    <t>APD is rude and only cares about quizzing you on how to make diagnoses, how to treat and what medication combinations contraindicated rather than getting to know you better.  Neither interviewer had read the ERAS application prior to the interview and were unprepared.  Additionally, neither interviewer was able to answer my questions.  Overall very disappointing..+2</t>
  </si>
  <si>
    <t xml:space="preserve">Absolute yikes. </t>
  </si>
  <si>
    <t>Brookwood Baptist</t>
  </si>
  <si>
    <t>Birmingham</t>
  </si>
  <si>
    <t>AL</t>
  </si>
  <si>
    <t xml:space="preserve">It was clear that they read my personal statements and took the time to look over my ERAS application. They asked relevant questions and the IV day seemed pretty well organized. </t>
  </si>
  <si>
    <t xml:space="preserve">Agree with the other review, they asked questions that definitely showed they had read my application. One of the APDs talked more than I did in the interview, which I didn't mind. The residents all seemed to get along well and the pre-interview social had all of the residents participating. </t>
  </si>
  <si>
    <t>Brown University</t>
  </si>
  <si>
    <t>Providence</t>
  </si>
  <si>
    <t>RI</t>
  </si>
  <si>
    <t>Positive interview experience. Residents available for a social the night before as well as the day of. Program director prepared a talk about the program. Conversational interviews with faculty, nothing too surprising. Some were morning interviewees while others were afternoon, with overlapping info session in the middle. Very nicely done. Program is academic, most residents take 2 years off for research and often enter competitive fellowships like peds surg. All reported that Rhode Island was a great place to live.</t>
  </si>
  <si>
    <t>Virtual interviews are tricky, so this is also based off minimal interaction. Pros: Great social pre-interview day, many residents to speak to. Highlighted they are the only tertiary care hospital in the state, as well as the only Level1 trauma center in the state. Cons: Interesting to read about problems with call schedule in past years, because when I asked about call schedules resident replied that "call schedules are irrelavant" and shouldn't bear much on which residency program you decide on...not much diversity (I can't say I saw any non-white faculty/residents on interview day), PD couldn't elaborate too much on what diversity efforts look like, except that recruitment of diverse faculty was difficult.</t>
  </si>
  <si>
    <t>Carilion Clinic-Virginia Tech</t>
  </si>
  <si>
    <t>Roanoke</t>
  </si>
  <si>
    <t>VA</t>
  </si>
  <si>
    <t>Really enjoyed my interview day. There were 2 faculty interviews, 1 PGY4,  1 with the chair, and 1 with the PD (all 15 min). You could tell the PD REALLY cares about the program and residents. The meet and greet the night before was 2hrs long, the first hour included the PD, APDs, and residents in different breakout rooms, but it was still casual. I really liked that! The second half, the faculty left and we were left to chat with residents -- all very nice, about half have families and half are single, passionate about their program, get to operate A LOT. They can match ppl into anything (have had peds matches and one resident is pursuing surg onc) and train you well enough to go straight into practice. This seems like a solid mid-tier academic program where they really care about your well-being. Residents and faculty all seem really close! Will be ranking highly!</t>
  </si>
  <si>
    <t xml:space="preserve">Gosh I just really loved this place. Left with the warm fuzzy feeling after my interview day. The PD and residents truly make a great impression. I loved the social and wanted to legitmately be friends with almost eveyrone I met. I second what review 1 says, PD really really cares about the program, the residents, and seems to truly believe in wellness. Get the sense the program gets along well. Have many groups (cycling, soccer) etc outside of the program in which they spend time together. Love the fact that it seems they can match you pvt or fellowship. Seem they operate early and operate often. Spend 1 Mo in Charlottesville for transplant. Opps for global health elective too. I am biased but their location near the blue ridge mountains is so incredibly appealing. All in all I will rank this program very very highly as well! </t>
  </si>
  <si>
    <t>2 faculty interviews (APDs), 1 PGY4, 1 with the chair, and 1 with the PD (all 15 min)</t>
  </si>
  <si>
    <t>social night before + cute chocolate in mail</t>
  </si>
  <si>
    <t>~2/mo</t>
  </si>
  <si>
    <t>"Carle Foundation Hospital "</t>
  </si>
  <si>
    <t>Urbana</t>
  </si>
  <si>
    <t>IL</t>
  </si>
  <si>
    <t>Fine interview but had to make a short video answering a set of questions in order to schedule!!! Come on!!!</t>
  </si>
  <si>
    <t>Carolinas Medical Center</t>
  </si>
  <si>
    <t>Charlotte</t>
  </si>
  <si>
    <t>NC</t>
  </si>
  <si>
    <t>cerner but switching to epic soon</t>
  </si>
  <si>
    <t xml:space="preserve">~2/mo, generally on weekend sign out to day team after rounds </t>
  </si>
  <si>
    <t>yes, good food in caf and  free food around the hospital</t>
  </si>
  <si>
    <t xml:space="preserve">free </t>
  </si>
  <si>
    <t>Case Western Reserve University</t>
  </si>
  <si>
    <t>Cleveland</t>
  </si>
  <si>
    <t>OH</t>
  </si>
  <si>
    <t xml:space="preserve">Got a weird vibe from the residents on the zoom chat; some simple questions they didn't really want to answer or skirted around (like what would you change about the program, and how is the shared caseload with fellows). Seem like they hang out and get along, but just something off that wasn't just cause the intereactions were on Zoom. Very structured interviews with predetermined questions read verbatim to try and eliminate bias, opportunity to ask questions at the end. No formal presentation or resident interactions on interview day. Otherwise lots of good fellowship matches and residents operate a lot. Good exposure to everything. Opening new rotations at satellite sites 45 min to 1 hr away. About half do research, some funded at home while others go elsewhere like UMich. Program overall seems fine. </t>
  </si>
  <si>
    <t>Agree almost verbatim with review #1. I thought it was maybe just me. Interesting to see someone else felt the same way</t>
  </si>
  <si>
    <t xml:space="preserve">Satellite sites are opening up to replace former rotations at MetroHealth. Residents weren't involved in the decision to withdraw from Metro. Talked to a home student who said many of the residents expressed Metro was one of the major draws of the program when they ranked it. Overall, residents seemed unhappy. </t>
  </si>
  <si>
    <t>Cedars</t>
  </si>
  <si>
    <t>Los Angeles</t>
  </si>
  <si>
    <t>Excellent interview day. Very orgainized and the program is very impressive. The interview questions were all conversational and I felt like they were actually trying to get to know me. The residents were all super cool and very down to earth. Their fellowship matches are very impressive, all going to powerhouse places for many years.</t>
  </si>
  <si>
    <t>Couple lf things: there is competionn fromUSC and  UcLA which are powerhouses Not truly autonomous after graduating and a little bit into show off. Good fellowship matches but probably not the place to train for general surgery. &lt; throwing in my two cents. got an extremely weird vibe, can't put my finger on it. Residents in the social came off as trying too hard to seem chill, got little to no info from them bc they were pushing the social aspect even though applicants were asking questions. interview presentation was came off very braggy about research funding and ranking of the hospital. PD looked very annoyed during my interview, did not seem like she wanted to talk to me at all. program seems like it's got a chip on it's shoulder or something</t>
  </si>
  <si>
    <t xml:space="preserve">I'm honestly very torn about this program. Overall, I had a great interview day impression -- 2 of my interviewers + PD were very engaged, friendly, and conversational. The residents also seemed approachable and generally spoke highly of the program, overall seemed like they liked each other. I didn't sense any malignant vibes or red flags at all, and it checked all of my boxes for a good academic program imo (excellent fellowship outcomes, lots of research opportunities, lots of resources). But the reviews from others about this program (2021 malignant tab) are concerning and I will likely be ranking Cedars lower because of it. </t>
  </si>
  <si>
    <t>At my interview breakout room thing, one of the other applicants (probably someone who read the spreadsheet) askeda bout this, and it was made clear that residents were failed out or had to repeat clinical years (especially PGY4 and PGY3) and this was a common occurence. They were told though that even with repeating the PGY3 and PGY4 years that these applicants still matched fine, but it was a little concerning to hear.</t>
  </si>
  <si>
    <t>25-min roundtable with department chair, 7-min interview with PD, 3 15-min interviews with faculty</t>
  </si>
  <si>
    <t xml:space="preserve">$25 grubhub gift card </t>
  </si>
  <si>
    <t>Varies by service - some are 1 day off/week, others are black/gold weekends</t>
  </si>
  <si>
    <t>Central Iowa Health System (Iowa Methodist Medical Center) Program</t>
  </si>
  <si>
    <t>Des Moines</t>
  </si>
  <si>
    <t>IA</t>
  </si>
  <si>
    <t>2 golden weekends/month</t>
  </si>
  <si>
    <t>NF PGY 1-3, home call as senior</t>
  </si>
  <si>
    <t>1200/year</t>
  </si>
  <si>
    <t>yes covered parking</t>
  </si>
  <si>
    <t>Central Michigan University College of Medicine Program</t>
  </si>
  <si>
    <t>Saginaw</t>
  </si>
  <si>
    <t>Attended interview. Faculty all very friendly &amp; down to earth. Real highlight on operative experience, wide variety &amp; excellent autonomy early. Recent partnership with clinical research center, 2 new biostatisticians hired to enhance research. Doesn't use PTO to present/attend conferences. Good community/academic mix. Have processes in place for residents who are struggling. Attendings know all residents quite personally.</t>
  </si>
  <si>
    <t xml:space="preserve">Bare bones interview with only the PD no residents. Seems like it will be a solid hybrid program, but like 95% IMG so take that how you will &lt;&lt; you are referring to the first interview only - a prescreen by the PD. If you passed the prescreen, they did a 2nd interview just like any other interviews with presentation and interviews with multiple attendings. Also pre-interview social with the residents. Their current residents are FMG who are experienced surgeons in their countries, they are not your typical Caribbean IMGs </t>
  </si>
  <si>
    <t xml:space="preserve">Take IMGs every single year. Have never taken a graduate of their own medical school let alone any AMG. Look for people with multiple prelims and overseas training. Buyer beware </t>
  </si>
  <si>
    <t>Charleston Area Medical Center/WVU</t>
  </si>
  <si>
    <t>Charleston</t>
  </si>
  <si>
    <t>WV</t>
  </si>
  <si>
    <t>2 main hospitals</t>
  </si>
  <si>
    <t>Cerner</t>
  </si>
  <si>
    <t>ChristianaCare</t>
  </si>
  <si>
    <t>Newark</t>
  </si>
  <si>
    <t>DE</t>
  </si>
  <si>
    <t>Honestly did not expect to love this place as much as I did. It's a hybrid but more academic than community, big hospital with huge case load. Admitted research is a weakness that has been getting stronger and they're actively working on. Residents were all so nice and the facilities looked beautiful! Everyone on interview day was super nice and knew my application well, conversational interviews overall. Would be happy to match here!</t>
  </si>
  <si>
    <t>My career goals probably should take me to a more academic program, but I cannot stress enough how good of an impression the ChristianaCare interview made on me. The PD was friendly and down to earth, the residents have a great rapport with each other, and overall I felt like everyone was excited to train at ChristianaCare and happy to be interacting with the applicants. I think that it would be hard to be unhappy at this program unless you're 100% career-minded, and even then they've had grads match to great fellowships.</t>
  </si>
  <si>
    <t xml:space="preserve">Cleveland Clinic </t>
  </si>
  <si>
    <t xml:space="preserve">Great program, have a lot of operative volume available. Residents were really really tight-knit. Attendings seemed super supportive. Cleveland seems like an alright area, very affordable and a lot of residents own houses. Family-oriented and call schedule is pretty light. </t>
  </si>
  <si>
    <t>night float (main campus), q4(ish?) at Fairview/Hillcrest</t>
  </si>
  <si>
    <t>prioritized</t>
  </si>
  <si>
    <t>night float mostly</t>
  </si>
  <si>
    <t>generous food budget</t>
  </si>
  <si>
    <t>no</t>
  </si>
  <si>
    <t>Weston</t>
  </si>
  <si>
    <t>Solid program. Strong in MIS and Colorectal. Some of the faculty are prominent leaders in the field. Chiefss finish with about 1200-1400. Plenty of clinical research opportunities. The residents are chill, faculty are supportive. Fellowship match is pretty amazing. Most recent one going to Northwestern- Vascular, Plastics-Harvard, and MIS-Geisinger. Trauma is done at UT San Antonio and Peds at Miami.</t>
  </si>
  <si>
    <t>Conemaugh Memorial Medical Center</t>
  </si>
  <si>
    <t>Johnstown</t>
  </si>
  <si>
    <t xml:space="preserve">Nothing great, nothing bad. Seems like a decent program. Second this, tertiary trauma level 1 yet small town feel. </t>
  </si>
  <si>
    <t>Cooper Medical School of Rowan University/Cooper University Hospital</t>
  </si>
  <si>
    <t>Camden</t>
  </si>
  <si>
    <t>This has been my favorite interview so far. The residents were very enthusiastic about the program and really seem like they have each others backs. This is a definite "hybrid" program where residents either go into private practive or match people into fellowship. One research year is mandatory. The interviewers were very friendly. PD is a really nice guy that cares about his residents. I was pleasantly surprised by the program!</t>
  </si>
  <si>
    <t xml:space="preserve">This interview plus the pre-interview meet and greet were awesome. I felt comfortable throughout all interviews with faculty and PD/AssociatePD. No annoying "what would you do?"/behavioral/situational awareness style questions. Residents seemed to support each other. Chiefs very strict about residents abiding by duty hour restrictions. They accept only 4 categorical interns every year which means its a pretty small but tight-knit group of people. Strong vascular surgery, trauma surgery, and thoracic surgery exposure. Weak in Cardiac surgery. Most recent class of graduating chiefs had strong fellowship matches. One of them is heading to Wake Forest for Thoracic Surgery fellowship. During research year, they get experience performing small and large animal surgeries. Residents are co-authors on each others' papers. Most people seem to live in Philadelphia which is like 10 mins away and they commute to Camden, NJ where Cooper is located. They use the EPIC EMR which is a huge plus. </t>
  </si>
  <si>
    <t>yes, 2/mo</t>
  </si>
  <si>
    <t>Meal card $75/mo</t>
  </si>
  <si>
    <t>CORE/Grandview Hosp &amp; Med Ctr</t>
  </si>
  <si>
    <t>CORE/South Pointe Hosp</t>
  </si>
  <si>
    <t>Creighton University</t>
  </si>
  <si>
    <t>Omaha</t>
  </si>
  <si>
    <t>NE</t>
  </si>
  <si>
    <t xml:space="preserve">The residents and program director seem like genuinely nice people. I was interviewed by one faculty member who seemed very disinterested (not necessarily in me, but in interviewing in general), but another who was super nice and interested in getting to know me. Seems to have a good mix of people that go right into general practice, and then people that go into fellowships. No dedicated research time, so peds/surg onc might be tough from here, but they say that there is adequate amounts of research happening during the clinical years. People have families, Omaha cost of living is a major pro. </t>
  </si>
  <si>
    <t>oo</t>
  </si>
  <si>
    <t>Creighton University/Maricopa</t>
  </si>
  <si>
    <t>&lt;&lt; Please elaborate</t>
  </si>
  <si>
    <t>Program is completely combined with St Joes come July 1, 2021. Seems like there might be some growing pains with this especially with Creighton not being full established in Arizona. Overall felt like the PD and chair were really transparent about that. Was turned off by the "back up plan" question x 4, but overall seems like the residents really get along and the training is solid.</t>
  </si>
  <si>
    <t>Creighton University/St Joseph's Medical</t>
  </si>
  <si>
    <t>Crozer-Chester</t>
  </si>
  <si>
    <t>Upland</t>
  </si>
  <si>
    <t>Some of the most enthusiastic residents I have met in surgery. The program is small and will finally have their complete compliment of 15 residents after this year's match. the current PGY2-4 residents are all transfers from some previous program/prelim since the prgram started in 2019. Current interns matched straight out of med school last year. Hospital is just SW of philly (they said 20 min to downtown). Actual community around the hospital is sketch according to residents but there are many reasonable housing options in philly, wilmington, delaware, suburbs (buy/rent/condos) within 20-30 min commute. This program is community based but has academic affiliations and hosts med students from PENN, PCOM, and temple. They have high (penetrating) trauma volume and do renal transplants. There is some liver transplant action at the pedi surg hospital site I am told by a new PGY4. They rotate at several hospitals in the immediate area and also put you up in an apartment in manhattan briefly to rotate at sloan kettering for a unique surg onc experience. Since the program is new it hasnt graduated any cheifs so there are no stats for final graduating case numbers or fellowship matches, however residents assure me they are seeing more OR time then residents at their level ever saw at the programs they were at previously. current PGY4's interests are cardio, vascular, and trauma. They say faculty are working hard to get them into fellowships they want. There is no pathway for residents to take research years and the pedi surg rotation is only for PGY4's so if pedi is your interest, this probably isnt the place for you. PD and associate PD's were extremely pleasant and very proud of their new program. I think the collection of residents from multiple training backgrounds makes the environment seem more inclusive and less hierarchical.</t>
  </si>
  <si>
    <t>3 15-min interviews with faculty followed by private resident Q&amp;A for 1.5 hours</t>
  </si>
  <si>
    <t>PAPER CHARTS but transitioning to cerner (was scheduled for June 2020 pre-COVID)</t>
  </si>
  <si>
    <t>q3-5 call no night float</t>
  </si>
  <si>
    <t>yes covered garage</t>
  </si>
  <si>
    <t>Danbury</t>
  </si>
  <si>
    <t>CT</t>
  </si>
  <si>
    <t xml:space="preserve">Overall good interview with this program. Residents seemed like they do get along with one another and the faculty. The residents also were interested in learning about each of us as applicants. Social hour was the weekend before the interview and was pretty laid back. On interview day you had the opportunity to speak with residents again if you were in the main room while waiting to interview. Hospital looks brand new and is a nice facility. There is also a housing stipend. Program also has had graduates matriculate into some big name fellowships. After reading all of the comments about this program on past spread sheets over the last several years, I was hesitant about this interview, but I did not sense the malignant feel that others have said in the past. That being said, it is hard to tell with Zoom and the previous comments do make me a little nervous (just because there were so many). Just judging them based off the interview though, I did not get that vibe that others have said so maybe they are changing. </t>
  </si>
  <si>
    <t>Not going to be specific; however, I definitely got malignant vibes at this program.</t>
  </si>
  <si>
    <t>Dartmouth-Hitchcock Program/Mary Hitchcock Memorial Hospital</t>
  </si>
  <si>
    <t>Lebanon</t>
  </si>
  <si>
    <t>NH</t>
  </si>
  <si>
    <t xml:space="preserve">Student here, this is a really awesome program. The residents are super tight knit and incredibly women friendly. Not only is the PD a woman but the chair is also a woman of color. The intern class is 100% female and really smart and nice. It is truly the opposite of the trope of surgical programs. For people who have families, it's a very family friendly program. The PD is really protective of residents and you get a ton of operative experience. If you want to match to fellowship you are supported and match really well (CT surgery in baylor, thoracic at MD Anderson, surg onc at MSKCC etc) and if you want to go into a community practice you definitely can and some do every year. The residents are really incredible people. </t>
  </si>
  <si>
    <t>&lt;&lt;&lt; totally agree with all of this. absolutely phenomenal program</t>
  </si>
  <si>
    <t>100% agree, this was my favorite interview so far! Lovely people, lovely program +1</t>
  </si>
  <si>
    <t xml:space="preserve">&lt;&lt;&lt; cannot agree more. This program is amazing. They 100% convinced a big-city girl like me that moving up to Lebanon would be 110% worth it </t>
  </si>
  <si>
    <t>DMC/Wayne State University Program</t>
  </si>
  <si>
    <t>Detroit</t>
  </si>
  <si>
    <t>PD seemed like a really nice guy. One interviewer rubbed me the wrong way. Currently they have 54 residents &amp; every year they have a different number, so quite a big program. 18 interns this year. Seems very structured, great burn/trauma opportunities. Robot training seemed a bit scarce. Apparently very family/baby friendly, said 7-8 residents had babies the last couple years. Interviewers didn't seem to have looked at much in my app besides board scores &amp; number of pubs. Got friendly vibes overall &amp; seems like a solid program. Excellent fellowship match rates.</t>
  </si>
  <si>
    <t xml:space="preserve">&lt;&lt;&lt;Robotics experience is resident-dependent; there are opportunities at at least 3 sites to work on the robot (2 of which have the trainer consoles) and you can get enough experience to feel comfortable operating robotically on your own out in practice. </t>
  </si>
  <si>
    <t xml:space="preserve">24+4 hr Call q4 </t>
  </si>
  <si>
    <t xml:space="preserve">Doctors Hospital/OhioHealth Program </t>
  </si>
  <si>
    <t>Columbus</t>
  </si>
  <si>
    <t>Overall the residents/attendings were super nice and I like the program. They interview with 2 panels and I didn't like the set-up though because one room had everyone facing each other and not me, so made it difficult to connect as the random voice in the corner. I could also hear myself on their speaker which was really distracting.</t>
  </si>
  <si>
    <t>&lt;-- Agree &amp; with them all in the room together, they were wearing masks so you were echoing back at yourself into a room of people whose faces you couldn't see :(</t>
  </si>
  <si>
    <t xml:space="preserve">&lt;&lt; Also agree. It was really hard to focus when it was echoing. Everyone seems nice though. I wish that it was more than two 15 min interviews though because I don't think they got to know me. It was not the best interview experience.  </t>
  </si>
  <si>
    <t>Good cop/bad cop vibes between the two interview rooms</t>
  </si>
  <si>
    <t>Duke</t>
  </si>
  <si>
    <t>Durham</t>
  </si>
  <si>
    <t>Explain? &lt;&lt;&lt; +4</t>
  </si>
  <si>
    <t>I have heard the residents are pretty overworked/stressed but idk if this is real &lt;&lt; I've heard that about all T10 surgical programs so really unsure if this comment/speculation is helpful &lt; Let me specify, I heard this from a current Duke resident &lt; Most of the Duke Med students are miserable on their surgery rotation. Residents are either awful or very nice but classically overworked. &lt; DukeMed student here (not current gensurg applicant) - many of us love our surgery rotation! All of the residents I have worked with have been fantastic humans and teachers &lt; thanks! &lt; Another Duke Med student here. Our surgery rotation is fantastic, there's a reason we're ranked #1 for med schools for surgery. Phenomenal residents who enjoy teaching  and walking you through cases.</t>
  </si>
  <si>
    <t xml:space="preserve">Academic powerhouse. Graduating chiefs get their #1 fellowship choice. Standout resident comaraderie. </t>
  </si>
  <si>
    <t xml:space="preserve">The Program Director was really wonderful and I thought the chair was humble and kind. Got really awesome vibes from faculty and residents alike. +1 &lt; agreed, chair and PD both seem like wonderful people! </t>
  </si>
  <si>
    <t>Goody box and hand-written card!!</t>
  </si>
  <si>
    <t>East Tennessee State University Program</t>
  </si>
  <si>
    <t>Johnson City</t>
  </si>
  <si>
    <t>TN</t>
  </si>
  <si>
    <t>I had an overall very good impression from this interview. I felt as though the residents were very laid-back and love to operate. They focus on broad-based general surgery, but can match people into fellowship if they want. Research is truly optional, explained that they haven't had a resident take a research year in years. The interviewers were very friendly and asked insightful questions. I was pleasantly surprised by the program! +2</t>
  </si>
  <si>
    <t xml:space="preserve">Overall great interview.  Residents seem happy and get to operate early.  Definitely focused on training general surgeons but seem to have the capabilities to match you into fellowship if you want.  Recently hired some new faculty that they all seem excited about.  "Blind" interviews, interviewers do not read your application at all, just know your school and scores. </t>
  </si>
  <si>
    <t xml:space="preserve">Heavy vascular experience which is part of the rural surgery model. // Cons: No transplant rotation, SurgOnc volume not as robust, have not had a resident take a research year since 2011, SIM center is...sad. Pros: overall residents were an awesome bunch and great early operative experience, this is definitely a great program to train for vascular or private practice gen surg. </t>
  </si>
  <si>
    <t xml:space="preserve">Blind interviews  which I kinda didn't like. One of my interviewers said nothing back other than asking me questions. Kind of meh overall, but think it's just not a good fit for me  </t>
  </si>
  <si>
    <t>three 30 minute interviews</t>
  </si>
  <si>
    <t>Float at main. Call at other 3 hospitals</t>
  </si>
  <si>
    <t>Eastern Virginia</t>
  </si>
  <si>
    <t>Norfolk</t>
  </si>
  <si>
    <t>I found all the attendings extremely welcoming and easy to talk to. Most of the residents were nice, took interest in us and open to any questions. Very honest about program strengths and weaknesses. interviews were very relaxed and conversational. The PD was not there for our interview date. I get the sense that the program structure is a little "old school" mentality due to the PD. He does not want Prelims at the program because he only wants to train surgeons and the interns take the burden. Its not necessarily a toxic or bad attitude, just something to consider. Weird call structure that is rotation and year dependent. Pretty awesome operative experience and trauma training. fellowship match way outpaces its name and reputation. Hospital looked nice with ongoing upgrades, but there was a lack of resident communal spaces and workrooms. Overall very positive experience. Pros: Operative experience, trauma, well known PD, location. little interference from fellows; good resident jokes. Cons: No true prelims, call schedule, resident ammenitities, likely violating duty hours based on the 'typical day' schedule. "</t>
  </si>
  <si>
    <t xml:space="preserve">&lt; care to elaborate? </t>
  </si>
  <si>
    <t>Not the OP, but I felt like I had an overall positive interview day here. PC and support staff were incredibly organized and friendly. All faculty who interviewed me asked targeted questions that made it clear my application was read, one of whom is a former medical student and surgical resident now on faculty with a large role in student education. If it was that "toxic" of an environment, I'm not sure why or how they would have stayed here so long, LOL. PD was only 5 minutes, which I wish was longer. She seemed nice, but again, hard to judge in literally 5 minutes. Overall, residents seemed very friendly and while a couple (probably 3-4) admitted it was not their first choice, they were happy with ending up at the institution. Based on the "reputation" of the chair (who is not the PD, although they have the same surname) from last year's sheet, I specifically asked about OR culture with faculty and got positive answers from both seniors and juniors alike. I didn't read or see the concerning comments on here until after my interview. Genuinely didn't get a bad feeling about my day, and the residents did try quite hard to be engaging with us the night before and in break out rooms. I also texted a friend and current M4 about her experience, and she affirmed that she had a great surgery rotation and experience. As she's doing IM and going into the military match, I don't think she'd have any reason to lie to me. I also had 2 home students, both female, with me my interview day. Would hope or assume they'd be less likely to want to stay if it was a negative environment towards women (I'm a female applicant too!). Ultimately still a bit confused about this place given the negative comments i've seen, but as my friend there said, take with a grain of salt. Would love to hear anyone else's thoughts!</t>
  </si>
  <si>
    <t>bad vibes from residents throughout the experience &lt;+1, the pgy2 giving our presentation on interview day was post-call and obviously exhausted. The senior also on the call kept interrupting him. It was a very weird impression to give off on the day they're supposed to convince us to come here. That said, I use the coffee scoop they sent me almost every day</t>
  </si>
  <si>
    <t>cute care package with coffee!</t>
  </si>
  <si>
    <t xml:space="preserve">Emory University </t>
  </si>
  <si>
    <t xml:space="preserve">Loved it. Really lively, friendly residents and faculty. The PD met with each applicant and the chair spent the whole interview day on zoom mingling with the applicants, which I have not seen anywhere else. They get great, varied operative experience but residents are not pressured to become academic or private practice, general surgeons or specialists. It really feels like you can come here and be yourself. </t>
  </si>
  <si>
    <t>The chair here is SO nice! &lt;+1 &lt;&lt; Per the residents, APPs surgical training program gets in the way of some surgery's and sometimes they are a bit rude and feel like they are just as or more entitled to some of the surgical training than the intern/junior residents &lt; this program is also top-heavy when it comes to operating (per residents at the social) &lt;&lt; what do you mean by top heavy in this context? &lt;&lt; not OP but top heavy means most of the operative experience is in the later years &lt;&lt; thanks for clarifying!</t>
  </si>
  <si>
    <t xml:space="preserve">Residents really seem to love this place. Very nice faculty too. </t>
  </si>
  <si>
    <t>2/month</t>
  </si>
  <si>
    <t xml:space="preserve">FAU </t>
  </si>
  <si>
    <t>Boca Raton</t>
  </si>
  <si>
    <t>Interviewers were all very friendly, honest about programs areas needed for improvement. Residents were very nice and social and collegial.</t>
  </si>
  <si>
    <t>Flushing Hospital Medical Center</t>
  </si>
  <si>
    <t>Flushing</t>
  </si>
  <si>
    <t>FSU</t>
  </si>
  <si>
    <t>Tallahassee</t>
  </si>
  <si>
    <t>Kind of a haphazard interview day, signed on at 8:30 and was sent a link for a 12 question "pre-test" that was essentially a general surgery quiz (told it wouldn't affect our ranking). PD spent about 10 minutes talking about random program points, no Powerpoint and not very structured, during interview it seemed like he didn't read any of my application. Operative volume is definitely there, but it sounds like some of the sites are still adjusting to having residents around and the program as a whole is still growing</t>
  </si>
  <si>
    <t>Garnet Health Medical Center</t>
  </si>
  <si>
    <t>Middletown</t>
  </si>
  <si>
    <t>4 &lt; I honestly don't know how this place has this many votes. Can someone please share a positive review??&lt; Had it recently and thought it was just fine. The "pimping" was super easy too&lt; Agree. Didn't get a passive aggressive feel from the residents at all and they all seemed nice and fun. Sounds like PD is superresponsive to feedback too. Aside from late start because of ERAS maintenance issues all faculty were professional/respectful of my time which I cant say the same at some other interviews.</t>
  </si>
  <si>
    <t>completetly unprofessional interview day. seem like an unmotivated and unhappy group of residents and faculty. very rude to rotating medical students.&lt;&lt;agreed. The residents were extremely rude to the medical students on the pre-interview meet and greet.</t>
  </si>
  <si>
    <t>Some of the residents were very passive aggressive and gave off a negative vibe. Resident meet and greet was supposed to be only residents, but PD was logged in but not present? Very weird...also, APD went to a wedding on interview day so couldn't conduct interviews, so had to reschedule his interviews instead of just not having them or having someone else do the interviews.</t>
  </si>
  <si>
    <t xml:space="preserve">lots of pimping;                                      Had a very different experience. The resident meet and greet was run very well, the residents seem very proud of their program and were transparent in answering questions. They also seemed to have a great group dynamic. The interviews were very laid back and conversational, and the PD and APD seem passionate and enthusiastic about the growth of the program. </t>
  </si>
  <si>
    <t>Interviews scheduled to start at 12, emailed interviewees at 11:30 asking us to move up interview start time to 11:40. Multiple interviewees missed opening remarks. Was pimped the entire time during one interview. No one could name me any improvements they've made to the program, only "up and coming improvements (ie cardiac surgery coming to the hospital in 2022 although PD isnt sure if residents will be able to rotate thru service....)". One interviewer dogged on the old PD hard, said he was awful and not fit for any job</t>
  </si>
  <si>
    <t xml:space="preserve">Geisinger Health System  </t>
  </si>
  <si>
    <t>Danville</t>
  </si>
  <si>
    <t>5 residents, good ACGME survey results, level 1 trauma, 1100 cases at graduation, community hospitals (Geisinger Bloomsburg, Geisinger Shamokin, Holy Spirit), vascular (some at Geisinger Commonwealth), nightfloat system, grads go on to different fellowships, good research, affiliated with Geisinger Commonwealth SOM, fellows (MIS/bariatrics x2, vascular x2, ACSx2, colorectal, critical care), 20-30% alumni retention rate, 4 manuscripts required (1 per year)
Pros: lots of meetings with PD for feedback, dedicated research staff, intern bootcamp, 2 golden weekends, cheap living
Cons: rural setting, weak thyroid, weak penetrating/operative trauma, iffy board scores/pass rates, rotate at a lot of different hospitals that require significant commute, limited robotics exposure
overall people seemed nice and non-malignant. social lasted for nearly 4 hours which is pretty brutal</t>
  </si>
  <si>
    <t>this 4 hour social thing is really making me angry &lt;&lt;Ours ended up being just over three hours. It was painful. &lt; The last one ended up being around 2.5 hours, residents were definitely fatigued from the interview season</t>
  </si>
  <si>
    <t xml:space="preserve">Some of the nicest residents and faculty I've met on the trail. </t>
  </si>
  <si>
    <t>Geisinger Health System (Wilkes Barre)</t>
  </si>
  <si>
    <t>Wilkes Barre</t>
  </si>
  <si>
    <t xml:space="preserve">Great interview day and social hour. It was painfully obvious that both of the APDs and the PD had read my application and could recite it from memory, which was refreshing and exciting. Program information mostly came from the social hour, future applicants do attend! 4 interviews total, with each member of the leadership + residents. PD might be the nicest person I have ever met.. over zoom. Cons: can be spread thin and sometimes, cases do go uncovered. have to go to BIG G for transplant and peds. </t>
  </si>
  <si>
    <t xml:space="preserve">This is the only interview where I walked out knowing that I would hate being here. In particular, Mark Mahan. He's clearly the worst and he should not have been part of the meet and greet. There's some residents that I liked, but Mark and another female resident just painted a terrible picture. I won't rank them. Faculty seem nice. </t>
  </si>
  <si>
    <t>Well clearly you don't know much about Mark Mahan becuase he's actually the best and anyone would be lucky to train with him as their chief.</t>
  </si>
  <si>
    <t>George Washington University</t>
  </si>
  <si>
    <t>Washington</t>
  </si>
  <si>
    <t>DC</t>
  </si>
  <si>
    <t>Seems like a solid program clinically that matches well except peds. Don't have much in-house research. The residents all seem to get along very well and the PD was great.</t>
  </si>
  <si>
    <t>heard from a home student that the cheifs are actually quite tough on lower levels and that the interns would describe it as "malignant" - obviously take it with a grain of salt but it's just what i've heard so i wanted to share &lt; felt this during my interview as well +2</t>
  </si>
  <si>
    <t>Happiest residents I've met so far. Definitely a tough program with only 5 residents per class, but I could tell the residents knew and liked hanging out with each other. Also, the faculty are very diverse and welcoming.</t>
  </si>
  <si>
    <t>https://www.reddit.com/r/medicalschool/comments/lhzt8q/name_and_shame_george_washington_university/</t>
  </si>
  <si>
    <t>night before social, day of presentation followed by 3x 14 minute interviews and 1 hr lunch with residents</t>
  </si>
  <si>
    <t>no night float</t>
  </si>
  <si>
    <t>For call days</t>
  </si>
  <si>
    <t>Grand Strand Regional</t>
  </si>
  <si>
    <t>Myrtle Beach</t>
  </si>
  <si>
    <t>SC</t>
  </si>
  <si>
    <t>Greenville Health System/University of South Carolina</t>
  </si>
  <si>
    <t>Greenville</t>
  </si>
  <si>
    <t>I had an overall great impression from this interview. The residents were very lively and enthusiastic about the program. Seems like a true "hybrid" program where residents either go into private practive or match people into fellowship. Research is optional. The interviewers were very friendly. PD is a really nice guy that cares about his residents. I was pleasantly surprised by the program!</t>
  </si>
  <si>
    <t>The residents here are incredibly tight knit and extremely positive. Good vibes all around. Diversity is something they really need to work on, imo. +1</t>
  </si>
  <si>
    <t>Gundersen Lutheran</t>
  </si>
  <si>
    <t>La Crosse</t>
  </si>
  <si>
    <t>WI</t>
  </si>
  <si>
    <t xml:space="preserve">                                                                                                                                                                                                                                                                                                                                                                                                                       </t>
  </si>
  <si>
    <t>Super nice PD and APD. Residents were cool. Interviews were chill. Program sees pretty good volume. La Crosse is also a nice area to live in. Good experience if you're looking for a strong community program.</t>
  </si>
  <si>
    <t>Seemed very much like their main goal is to produce surgeons who are kind of old-school that can really operate in most areas of the body, especially gearing towards rural surgery. Have some pretty unique rotations bc the hospital doesn't have many residents, so you get to learn to do C-sections and gyn surgeries and a decent amount of urologic surgeries. The PD basically told me that if a faculty isn't 100% there to teach as their priority, they don't last long in the program bc he's not willing to keep half-ass attendings around. About 1/3 residents do fellowship, they have a good match hx but no one has matched into peds or surg onc. Chief year has a surgical service run for 4 months entirely independently by each chief, where you see the patient from clinic, book the OR case, and do the entire surgery ideally while attending sits around and doesn't even bother scrubbing. Really a great impresion if you wanna be a jack of all trades type of surgeon.</t>
  </si>
  <si>
    <t xml:space="preserve">I echo what everyone said in terms of the training, I'm not sure if I just had an off group of residents at my social but they were either very boring/weird or very unhappy. I got the impression that I would be very well trained but not very happy doing it. </t>
  </si>
  <si>
    <t>Hackensack University Medical Center (Palisades) Program</t>
  </si>
  <si>
    <t>North Bergen</t>
  </si>
  <si>
    <t>Hackensack University Medical Center (seton hall)</t>
  </si>
  <si>
    <t>Hackensack</t>
  </si>
  <si>
    <t>New program with only up to PGY2s, seniors from Rutgers NJMS, so still working out kinks but PD seems very open to suggestions and making changes based on feedback. Residents seem to get along well and several prelims from prior year are now interns, so it seems like the program values its people. Interviewers clearly read my application and had specific and standardized questions to ask. Based on my 2 faculty interviewers, felt like they would be great mentors so hoping this reflects the rest of the faculty as well (per residents, they felt there's good mentorship). PD seems confident that the program will be able to get you where you want to go (fellowship, private practice, etc.) based on his experience as PD at Mt. Sinai Beth Israel. Early operative experience as interns. High case volume per residents and PD, but lower surg onc experience. Level 2 trauma center. New surgical pavilion with new ORs in 2022. No outside rotations, everything is at HUMC. Optional research year is possible, 1/year. Wasn't a fan of the interview "week" structure...resident meet and greet on Sunday night, program overview on Monday night, then 2-30 min faculty interviews and a 10 min interview w/PD on Wed, Thurs, or Fri.</t>
  </si>
  <si>
    <t>Overall I was disapointed about the interview. Residents were nice and engaged. PC and PD were nice. The way the Q&amp;A, program overview and interviews were all done in different days made it hard to get a sense of the culture of the program. One of the faculty interviewers was the PA in chief, which was different, she was nice and professional but I'm really not sure what to make of it. I would say it was an ok program. Research is not heavily emphasized and PD only recomends taking research time if you absolutly need it and are applying into pediatric surgery</t>
  </si>
  <si>
    <t>Sunday night resident meet and greet, Monday night 1-hr program overview w/PD and Interim Chair, 2-30 min faculty interviews and 10-min interview w/PD Wed, Thurs, or Fri</t>
  </si>
  <si>
    <t>~2 mo night floats as interns, ~3 mo as PGY2, weekend 24hr call when not on night float.</t>
  </si>
  <si>
    <t>Harbor-UCLA Medical Center Program</t>
  </si>
  <si>
    <t>Torrance</t>
  </si>
  <si>
    <t>2**</t>
  </si>
  <si>
    <t>Overall great impression. The interviews felt a little long (four 25 min interviews) but otherwise the interview day was fine. Faculty seem SUPER invested in education, and everyone got along well. Residents get to do a lot and there is a lot of autonomy. It's possible they run over hours bc everyone talked about working very hard (interns carrying 6 pagers when cross-covering overnight, jeez), but they all seem to like each other and love what they do.</t>
  </si>
  <si>
    <t>**Agree that the program itself seems great, but someone has got to point out the total lack of organization interview day.</t>
  </si>
  <si>
    <t xml:space="preserve">Absolutely loved my interview experience here. Obviously with review #1 and #2 mentioning how long the interviews and how unorganized it was, I was pretty nervous. But anyways, it all went really smoothly. Faculty were all extremely laidback and nice, the PD (Dr. Neville) and aPD (Dr. Singer) are both gems. Mostly based out of a county hospital. 6 categorical interns, 6 years including 1 year after PGY3 where you can do research/fellowship/device development, etc. Most people (90%) go to fellowship but some go straight to practice. Everyone seems to work super hard, they mentioned it a ton. aPD talked about how a lot of it is brutal and dealing with the nuances of a county hospital can be tough. That said, working with a very underserved population. Lots of trauma (25% penetrating) and most chiefs graduate with 1400+ cases. Seems to be a very team-based vibe with lots of cameraderie evident between faculty and residents. De Virgilio is the chair there and you interview with him. &lt;&lt; agree second time around there were only minor zoom slipups which I feel like were understandable. Really enjoyed the program. Residents got along with each other well. Faculty seem very engaged with resident learning. </t>
  </si>
  <si>
    <t>ORCA</t>
  </si>
  <si>
    <t>not as an intern, variable in later years</t>
  </si>
  <si>
    <t>rotating week of nghts, q8 trauma, q4 sicu</t>
  </si>
  <si>
    <t>Yes - but sounds like it's not great.</t>
  </si>
  <si>
    <t>Free.</t>
  </si>
  <si>
    <t>Harlem Hospital Center</t>
  </si>
  <si>
    <t>New York</t>
  </si>
  <si>
    <t xml:space="preserve">This is the worst interview I've ever had. Bad communication, coordination, leadership; literallrly everything! Residents were not super nice, came late, their camer was literally facing their noses, they look exhaused and not happy; toxic environment overall, 30-min went by trying to re-connect to their computer and the PC was just watching the PD trying to fix it. I won't rank this program high and I won't go to even if it's the only one that accepts me. </t>
  </si>
  <si>
    <t xml:space="preserve"> </t>
  </si>
  <si>
    <t>HCA West Florida GME Consortium/Bayonet Point Program</t>
  </si>
  <si>
    <t>Hudson</t>
  </si>
  <si>
    <t>New program but the residents get good operative experience. No surgical fellowships which means residents operate more. Rotations are within 3 hospitals. Excellent general surgery and vascular surgery exposure. Program director is active in trauma circles and is seems passionate about improving the program. Faculty seem down to earth and approachable. Not a lot of research opportunities but affiliation with USF so their resources are available.</t>
  </si>
  <si>
    <t>Meditech</t>
  </si>
  <si>
    <t>Call</t>
  </si>
  <si>
    <t>No but you get a 850 stipend that is added to your salary for on call meals</t>
  </si>
  <si>
    <t>HCA West Florida GME Consortium/Brandon Regional Hospital Program</t>
  </si>
  <si>
    <t>Health Quest</t>
  </si>
  <si>
    <t>Poughkeepsie</t>
  </si>
  <si>
    <t>Small program, new with only 6 residents (3 PGY2 and 3 PGY1). Seems like a close knit family feel, everyone seemed happy. Faculty interviews were nice, and the PD is really chill and completely invested in teaching and building this residency program. Working towards developing a Trauma Institute and becoming a Level I trauma center, and a Robotics Center of Excellence. No rotation in burn surgery, go to NYC for rotations in transplant and pediatrics</t>
  </si>
  <si>
    <t xml:space="preserve">Agree with reviewer #1. Smaller program but PD is very motivated to develop the program. Close knit environment, residents seemed happy and were candid about their experiences so far. Interviews were casual and conversational too. </t>
  </si>
  <si>
    <t xml:space="preserve">Agree with previous reviews. Because the program is newer, the hospital and PAs know how to run without residents which leads to more OR time. At the same time, residents get their pick of the cases. They seem to have a strong presence of surgical oncologists. No research year but sounds like they try to get people involved in research and it's dependent on your motivation to be productive. No night float, q4-q6 call depending. They have a good relationship with the staff and other residents. Residents seem friendly. Things that are being set up or in motion: new hospital building, robotic/lap trainers, </t>
  </si>
  <si>
    <t>My only complaint is that residents don't like to show their face. only 1 (PGY2) keeps answering all questions and is the face of the program</t>
  </si>
  <si>
    <t>HCA Swedish Englewood</t>
  </si>
  <si>
    <t>Englewood</t>
  </si>
  <si>
    <t>CO</t>
  </si>
  <si>
    <t>PD didn't even know what school I came from and hadn't read my app. Not sure how much real trauma they get with CU in town. Overall meh vibes.</t>
  </si>
  <si>
    <t>I agree with reviewer #1. Meh vibes. Also HCA vibes so double meh</t>
  </si>
  <si>
    <t>Meh for me</t>
  </si>
  <si>
    <t>HCA, enough said</t>
  </si>
  <si>
    <t>Possible but rare</t>
  </si>
  <si>
    <t>Float, call as upper levels</t>
  </si>
  <si>
    <t>Hennepin County Medical Center</t>
  </si>
  <si>
    <t>Minneapolis</t>
  </si>
  <si>
    <t>MN</t>
  </si>
  <si>
    <t>Honestly had a pretty poor impression after interview day. Their website sucks and has very little actual info, they gave a brief powerpoint but didn't send it to applicants to refer back to. Kind of a one trick pony with the trauma thing (which they are very good at), but hard to get them to talk about anything else and address how they train you for literally the rest of general surgery. APD is a PhD (not an MD) and was kind of rude during the interview and cut me off multiple times mid answer. Only one female faculty, rest are all white dudes. Residents did seem really nice though!</t>
  </si>
  <si>
    <t>While everything reviewer #1 said is true, it was clear that the residents get along, attendings are focused on resident success, and everyone is proud of the program and what they do for patients. Programs exist for reducing gang violence. Exposure to other surgical subspecialties as an intern (urology, neurosurg). Different strokes for different folks. This is a great community program with strong trauma experience in an urban environment. 
Very clearly this program will make you a strong general surgeon and prepare you well for trauma/cc/acs fellowship, and does have connections to prepare you for other fellowships if that's what you want, would just take a little more work</t>
  </si>
  <si>
    <t xml:space="preserve">Super great impression after interview day. I do agree with reviewer #1 that the APD did cut me off at times during the Q/A. Residents get along super well, and the whole program just has a different culture that makes HCMC stand out from other programs. Heavy trauma with a diverse population of patients. Exposure to other surgical and non-surgical specialties is a strong highlight with the intention to give you a well rounded education. You will come out of this program as a strong surgeon with many different opportunities. 3/5 chiefs this year are going on to complete CC fellowship. </t>
  </si>
  <si>
    <t>I had a great interview day. Resident room was friendly and they were honest. Like said very trauma heavy so if you hate trauma dont come here. Great relaxed interactions with faculty. Seems like a strong diverse experience</t>
  </si>
  <si>
    <t>Henry Ford Allegiance</t>
  </si>
  <si>
    <t>Jackson</t>
  </si>
  <si>
    <t>Henry Ford Macomb Hospital Program</t>
  </si>
  <si>
    <t>Clinton Township</t>
  </si>
  <si>
    <t>Residents were really friendly. I felt that it was extremely benign and faculty really cares about the residents.</t>
  </si>
  <si>
    <t>Henry Ford Wyandotte Hospital</t>
  </si>
  <si>
    <t>Wyandotte</t>
  </si>
  <si>
    <t xml:space="preserve">Track record of malignancy. </t>
  </si>
  <si>
    <t>The PD does a Q&amp;A the night before and said the residents don't get much OR time until they are a PGY-4 and before then they are double or triple scrubbed. The program seemed very malignant all around. +1</t>
  </si>
  <si>
    <t>Multiple rotations out of state just to hit numbers too. The Q&amp;A the night before made me not want to interview the next day.</t>
  </si>
  <si>
    <t>Program had wierd vibes, PD didn't seem to trust residents with autonomy.</t>
  </si>
  <si>
    <t>Henry Ford/Wayne State</t>
  </si>
  <si>
    <t>Great interview day, well organized. 3 interviews with attending + resident plus a "schmooze" room with different attendings and residents in between interviews that was very chill. Chair and PD approachable and really really care about the program and want residents to do well. They go to bat for their residents which is great. Pre-IV they send you a nice care package and the virtual meet and greet the night before was super chill. Residents all seems very happy. Blue-collar work hard, play hard type program +1. You will always work 80hrs/week per resident so if you're not cool with that might not be the program for you.  Excellent ACS experience, excellent fellowship match. New changes in program: now rotate in Dayton OH for Peds experience, this is the first year doing this but case numbers have since increased and residents are super happy with this change. Housing is provided in OH too. Working to increase research support. Now have weekly meetings focused on research projects, have hired writers, statistician, etc to address this. Overall great exeperience.</t>
  </si>
  <si>
    <t xml:space="preserve">Great impression overall. Week before zoom w/ Dr. Dulchavsky (chair) was great, super nice guy. The night before meet-and-greet with the residents was probably the most relaxed I've had so far. One of the interns on call was really annoying but besides that everyone else seemed super nice. Day of interview - VERY well organized, short and sweet, and a pretty small group of applicants. The PD gave an intro, seemed really genuine and cares a lot about her residents. Good culture of feedback / positive change to support residents (ex: Ohio peds shown in review #1). PD mentioned several times how you are going to work really hard "if you don't want to be on the go all the time, this might not be a great program for you". Three twenty minute interviews with a faculty member and a resident, kind of a cool vibe to be able to get both perspectives. Overall great experience, seems like a very competent 5-7 year program with lots of flexibility and good funding. And they sent swag! </t>
  </si>
  <si>
    <t xml:space="preserve">Residents really friendly and interview day was short and organized. The night before social was a mixed bag. Residents were not prepared and the first 10 minutes or so were just trying to get set up--finding a place to sit the laptop, etc. The other thing that stood out was that there were about 7 residents in my breakout room, all of them using the same laptop in the same apartment. No masks, no distanding, nothing. It made me uncomfortable, especially since Detroit has been a COVID hotstpot. Otherwise, they seemed super chill and like they all liked each other and were having a good time. </t>
  </si>
  <si>
    <t xml:space="preserve">Three 20 minute interviews with Resident + Attending, separate 10 min talk with Chair the night before interview. </t>
  </si>
  <si>
    <t xml:space="preserve">Care package sent prior to IV day </t>
  </si>
  <si>
    <t>24hr call q4 on trauma</t>
  </si>
  <si>
    <t>Hofstra Northwell</t>
  </si>
  <si>
    <t>New Hyde Park</t>
  </si>
  <si>
    <t>Deleted: "Truly some of the nicest people I've ever met. PD had a calming, motherly vibe. Lots of residents that stay for fellowship/faculty positions, and lots of med students that stay for residency. Also most seem to have grown up in Long Island or the East Coast, definitely a family vibe. Their biggest emphasis was on the people, less so on autonomy or the actual surgical experience. Opportunities for research that are optional. &gt;&gt; have to take 2-3 yrs for research or 0 (can't take 1 yr.)"</t>
  </si>
  <si>
    <t>Deleted: "Most well-organized interview day. Program sent a package with information and some goodies. PD is very low-stress and resident-focused. In general the residents seemed satisfied with the program and all got along. You can get subsidized housing ~$1k/month. Felt very positive about the program after interviewing."</t>
  </si>
  <si>
    <t>Residents barely seemed like they got along, let alone knew each other. Had high hopes going in but left disappointed. Doesn't seem like thhere is any priority towards autonomy and hands on experience. Every time I asked the residents about their operative experience with having so many fellows they just say you get to do "stuff". PD literally said "as an intern you're expected to fall flat on your face", which maybe true in many cases but gives the impression of a lack of confidence in the residents. The $25 Uber eats promo code was nice though. +1; Residents seemed like they were laughing at the interviewees the entire time, didn't seem super friendly. Interviewers also did not seem like they wanted to be there, were very unenthused.</t>
  </si>
  <si>
    <t>Overall seems like a good program from a clinical and research perspective, faculty and PD were very nice and my interviews with faculty were very friendly, they had clearly read my app in detail and gotten to know me; some residents were nice but some seemed a bit bored to be at the Q+A session on the day of interview, and this was pretty awkward +3&gt;&gt;Did not get the sense that the faculty read my application at all and they seemed increidbly bored, least fav interview day by far</t>
  </si>
  <si>
    <t xml:space="preserve">50 min discusssion with PD, 50 round table discussion with residents, 2x 20 min with 2 faculty </t>
  </si>
  <si>
    <t>Care package and $25 UberEats credit sent</t>
  </si>
  <si>
    <t>Sunrise</t>
  </si>
  <si>
    <t>About 1-2x/month</t>
  </si>
  <si>
    <t>Night float starting Feb 2021</t>
  </si>
  <si>
    <t>No</t>
  </si>
  <si>
    <t>Hofstra Staten Island University Hospital</t>
  </si>
  <si>
    <t>Staten Island</t>
  </si>
  <si>
    <t>1&lt;explain please</t>
  </si>
  <si>
    <t xml:space="preserve">The residents and staff seemed very warm for an East Coast school, the program also appeared to be receptive to resident feedback. Confirmed that the google map's images of the hopsital campuses turkeys is in fact an under representation of the turkey population on Staten island. </t>
  </si>
  <si>
    <t>Definitely malignant, but the residents are nice &lt;&lt; elaborate, please? didn't get a malignant vibe during my interview day or social &lt; yes can someone please elaborate...&gt;&gt;I also did not get malignant vibes at all &lt; see chat and sub-I impressions</t>
  </si>
  <si>
    <t>I definitely did not feel that the program was malignant by any means. I thought the faculty were great and I had a lot of good discussions with them during my interview day. We did have a chat session with 3 of the residents and they also all seemed happy and enjoyed the benefits of having such a large clinical volume. Definitely less academic-focused, most residents did not take time off for research and instead go straight through in 5 years. Great clinical exposure, and sounds like they have a lot of operative autonomy.</t>
  </si>
  <si>
    <t>See chat about how the Program Director truly is &gt;&gt; but is she leaving? &lt;&lt; can you elaborate??? i don't see anything in the chat! &lt; search "staten island" in chat and also subI impressions</t>
  </si>
  <si>
    <t>HonorHealth Program</t>
  </si>
  <si>
    <t>16 &lt;&lt; elaborate +1 and don't rank them high ;)</t>
  </si>
  <si>
    <t xml:space="preserve">Faculty seemed nice enough but the residents seemed overworked and not particularly happy with their experience. The core faculty group are all private practice in a trauma/CC group. You end up doing a ton of trauma, but being a private group, there are a fair number of attendings that are reluctant to let the residents operate. </t>
  </si>
  <si>
    <t xml:space="preserve">agree with review #1. got the impression that the residents were way overworked and regularly have cases at multiple hospitals during one call shift.  Faculty was nice but more than one of them implied they thought the residents were spread too thin. One faculty member told a friend that they didn't think most graduates were ready for independent practice. </t>
  </si>
  <si>
    <t>Agree with review #1 and #2. Interview not very organized. Faculty seemed hands off. Residents looked stressed.  They take 2 residents per year. Not ranking high due to sheer amount of competition in Phoenix already</t>
  </si>
  <si>
    <t xml:space="preserve">was told unless we call/email and indicate we want to be there, likley wont be ranked to match, agree with others, will likely not rank </t>
  </si>
  <si>
    <t>Hospital Episcopal San Lucas</t>
  </si>
  <si>
    <t>Ponce</t>
  </si>
  <si>
    <t>PR</t>
  </si>
  <si>
    <t>Howard University Program</t>
  </si>
  <si>
    <t xml:space="preserve">PD seems really sweet and invested in resident education, very responsive to resident suggestions on how educational curriculum can be tweaked to better support residents' needs. Robust research opportunities in outcomes disparities and reserved research year positions (required for 2 residents who volunteer or are selected) at Harvard, Hopkins, and UMaryland that seem to set ppl up for strong fellowship matches. Chair is hilarious and well-connected, and passionate about leadership training and outcomes disparities research. </t>
  </si>
  <si>
    <t>Huntington Memorial</t>
  </si>
  <si>
    <t>Pasadena</t>
  </si>
  <si>
    <t>2&lt; why??</t>
  </si>
  <si>
    <t xml:space="preserve">This was such a meh interview. PD didn't show up to the program introduction. Clearly didn't know anything about us during our interview with him. </t>
  </si>
  <si>
    <t xml:space="preserve">Agree with review #1. The PD didn't show up until my individual interview with him, and he's not operating so it wasn't that (i asked). The residents have a ton of perks and a decent lifestyle. </t>
  </si>
  <si>
    <t>Icahn Mount Sinai Program</t>
  </si>
  <si>
    <t xml:space="preserve">Residents showed up in force to the pre-interview social/dinner and were funny, engaging, and genuinely seemed happy. Many of them have kids and talked about having ample time to live life outside the hospital. The PD is excellent and the residents/attendings all seem to have great relationships with each other. Fellowship matches are excellent and it sounds like they operate a ton with great midlevel support on the wards. The only concern I have is a pending merger with the St. Luke's-Roosevelt Hospital program, but the PD is transparent about it on interview day. Really pleasantly surprised by this program, as I have heard it was somewhat malignant. Did not get any malignant vibes from them at all. </t>
  </si>
  <si>
    <t>Everybody seemed nice but the interview day was horribly organized; people were sitting in a zoom waiting room for &gt;5 hrs without any schedule as to who or when people were going to interview them.</t>
  </si>
  <si>
    <t xml:space="preserve">Got no malignant vibes from this program. The residents seemed genuinely happy with operative experience and ancilliary support. They wellness hours and wellness days. The residents said they did not do scut and APRN/PAs held pagers during didactics. Big question is if the massive merger would fuck it up/// didn't want to add another column, but PC were not on mute and making commentary about faculty during the "sign on" period. </t>
  </si>
  <si>
    <t>f</t>
  </si>
  <si>
    <t>No swag</t>
  </si>
  <si>
    <t>Icahn Mount Sinai/St Luke’s-Roosevelt Hospital Center Program/Mount SInai West</t>
  </si>
  <si>
    <r>
      <rPr>
        <b/>
        <sz val="10"/>
        <rFont val="arial,sans,sans-serif"/>
      </rPr>
      <t>Pros:</t>
    </r>
    <r>
      <rPr>
        <sz val="10"/>
        <rFont val="arial,sans,sans-serif"/>
      </rPr>
      <t xml:space="preserve"> residents very chill, PD and Chair are very charismatic, early operative exposure, research optional but encouraged and funded </t>
    </r>
    <r>
      <rPr>
        <b/>
        <sz val="10"/>
        <rFont val="arial,sans,sans-serif"/>
      </rPr>
      <t xml:space="preserve">Cons: </t>
    </r>
    <r>
      <rPr>
        <sz val="10"/>
        <rFont val="arial,sans,sans-serif"/>
      </rPr>
      <t>didn't get very much info on the merger with the main Mount Sinai hospital, it doesn't look like they have all the details figured out, but will likely have to go to more hospitals for different rotations</t>
    </r>
  </si>
  <si>
    <t>Will second 1st commentor and add that some residents did voice concern that the merger might herald a loss of the close-knit vibe of the program and a culture change. Hard to predict tho, so plus or minus.</t>
  </si>
  <si>
    <t>Seemed great to me. Faculty was very friendly, down-to-earth, and chatty. Residents also seemed as happy as anywhere else. The merger sounds exciting and not that different from what it is now. They're planning on having ten residents per class as opposed to 5 in the current morningside/westprogram or 7 in the current main program. But it will all be Mt. Sinai so even though I interviewed with the lesser ranked morningside/west program, it kinda feels like a back door way of matching at Mt. Sinai lol. I know we're all qualified though and it's just a matter of splitting hairs as to why I only got a morningside/west interview and not a main interview. But they did say there's a small chance the merger won't happen this year, so take that as you may</t>
  </si>
  <si>
    <t>Was asked several questions that violated the NRMP communication code of conduct. +1 &lt;&lt;That sucks; I had 2 of probably the nicest and most encouraging attendings of the interview cycle here.+1</t>
  </si>
  <si>
    <t xml:space="preserve">Indiana University </t>
  </si>
  <si>
    <t>Indianapolis</t>
  </si>
  <si>
    <t>IN</t>
  </si>
  <si>
    <t>I participated on their first virtual day.  I'd done 3 interviews prior and this by far was the smoothest via zoom.  The coordinator was awesome, the faculty rooms were relaxed and made me feel less nervous w/ the Q/A.  The residents had great things to say about the program and the night before event was very nice.  There were at least 20 of the residents signed in and we moved from to room to room whenever we wanted.</t>
  </si>
  <si>
    <t xml:space="preserve">Pros: residents were awesome, faculty were friendly, interview activities were super well organized. Their clinical training seems great: they're the only academic program in the state and have county, university, VA, and private hospital experiences all within close distance. They seem prepared to go straight into practice or into fellowship. Good support for research time and department will pay for advanced degrees. Cons: on the larger side (10 per class). Resident mentioned that they don't get much money for books/loupes. </t>
  </si>
  <si>
    <t>I wasn't expecting to be as impressed as I was with IU. It's a big program but it feels small when you talk with the residents. It was also evident how much both the faculty and the residents respected their coordinator.  She runs a tight ship but made it really fun. The day of she definitely took my anxiety down a few notches with her checkins between interviews.</t>
  </si>
  <si>
    <t>I was also not expecting to love this program but for all the reasons mentioned before, I love it</t>
  </si>
  <si>
    <t>Inova Fairfax Medical Campus</t>
  </si>
  <si>
    <t>Falls Church</t>
  </si>
  <si>
    <t xml:space="preserve">Night float (very rare nights off of night float), early robotics training, dedicated research staff, affiliation switching from VCU to UVA, fellows (bariatric, crit care, breast), level 1 trauma
Pros: nice residents, training is mostly at the main campus with a couple community rotations, few nights outside of night float, big city/suburb, food provided, nice facilities, mixed fellowships after graduation, research resources are plentiful but optional, really nice facilities and resident lounges, good APP and ancillary staff support
Cons: expensive living
overall: residents were really nice and knew each other well. sounds like they like to party/go out during non-covid times which could explain why things got a little rowdy at their social last year (per last year's spreadsheet), the PD is really well respected by the residents and seems to really care about resident wellness. Interviewed with PD + 3 faculty. Faculty interviews were fairly laid back. </t>
  </si>
  <si>
    <t xml:space="preserve">wow I loved it so much....Residents are clearly all happy and  well supported. Very friendly vibe for the program overall; used to have journal clubs at attendings houses before COVID which seems very illustrative of the culture over all. Hospital is very busy and many cases are not covered by a resident every day so residents graduate with a ton of cases. </t>
  </si>
  <si>
    <t>2 weeks of nights at a time</t>
  </si>
  <si>
    <t xml:space="preserve">meal cards </t>
  </si>
  <si>
    <t>Inspira Medical Center Woodbury</t>
  </si>
  <si>
    <t>Vineland</t>
  </si>
  <si>
    <t>Expanding from 3 to 4 residents per year. Good operative experience, residents are friendly, PD is invested</t>
  </si>
  <si>
    <t>Jersey Shore</t>
  </si>
  <si>
    <t>Neptune</t>
  </si>
  <si>
    <t xml:space="preserve">PD seems very very invested in the residents. Sounds like great operative experience, with high resident autonomy. q3 as an intern sounds tough. They had residents from RWJ so not new to training residents. Only go out for transplant. </t>
  </si>
  <si>
    <t xml:space="preserve">Seems like strong and growing program. Main criticism is poor interview structure where most applicants had to wait 2 hours in between interviews and could not step away. </t>
  </si>
  <si>
    <t>Jewish Hospital of Cincinnati</t>
  </si>
  <si>
    <t>Cincinnati</t>
  </si>
  <si>
    <t>Johns Hopkins University</t>
  </si>
  <si>
    <t>Baltimore</t>
  </si>
  <si>
    <t>I really liked Hopkins. The people seem humble and agreeable. Obviously the experience is phenomenal and they seems to place a lot of emphasis on uniqueness and fit, which I guess they have the luxery of doing. Dr. Higgins, the chair, is amazing. Dr. Lipsett, the PD, is definitely v weird but she seems very very invested in residents</t>
  </si>
  <si>
    <r>
      <rPr>
        <sz val="10"/>
        <rFont val="arial,sans,sans-serif"/>
      </rPr>
      <t xml:space="preserve">Replaced: </t>
    </r>
    <r>
      <rPr>
        <i/>
        <sz val="10"/>
        <rFont val="arial,sans,sans-serif"/>
      </rPr>
      <t>"Very impressive program, but did not appreciate the group interview with Higgins. Felt like we had to compete with our co-applicants to come up with more clever answers to "Why should you be here? Why Hopkins?" But, Hopkins can do that. &lt; I have heard that Dr. Higgins is an inspirational person but can also be very polarizing, to trainees and faculty. "</t>
    </r>
  </si>
  <si>
    <t>impressive legacy, but that youtube introdcution video is so oppressively heavy.... &lt; The multiple references to the "Halsted Tree" were comical</t>
  </si>
  <si>
    <t>Kaiser Permanente (LA)</t>
  </si>
  <si>
    <t>Really well run interview day- everything went smoothly (shoutout to Blessing and Kim for doing an incredible job). The pre-interview social was a lot of fun with the residents. It's obvious they actually like each other and are genuinely happy to be at the program. And at least 10 of them showed up throughout the interview day. The PD was very upfront and honest during the interview about the program and the future directions she has for it. Overall, it seems like a very supportive environment with very high operating volume</t>
  </si>
  <si>
    <t>agree completely with previous reviewer (esp. about how amazing the PC's are). also they have huge emphasis on continuity of care with resident continuity clinic if that's your jam (it is mine). all 3 interviewers asked very insightful questions and were super attentive</t>
  </si>
  <si>
    <t xml:space="preserve">Not sure why some people were able to meet with the PD vs not. </t>
  </si>
  <si>
    <t>Kaweah Delta (KDHCD)</t>
  </si>
  <si>
    <t>Visalia</t>
  </si>
  <si>
    <t>Interesting model -- 7 core faculty doing bread and butter general surgery and teaching residents in a poor/underserved area. Late disease presentation and lots of penetrating trauma (but it's a L3 trauma center, so idk if them saying "we get a lot of trauma" is that reliable). Apprently a great lifestyle -- residents get 9 days off a month instead of the standard 4 lol. Residents are also buying houses in CA, paying for nannies, and they get $1200 a month for hospital food. PC had never heard of uptodate so possibly it's not a paid for resource... honestly this program seems like a gamble (which could work out super well I just don't know)</t>
  </si>
  <si>
    <t>Residents seem like they are very well taken care of, both financially and overall well-being. Finally! One program that didn't give the whole the best part of the program is "the people" spiel... but residents truly and genuinely seemed happy there. Seems like an overall good program to train at, obviously not for those who want to go into peds/surg onc but would be very happy here! PD seemed great and supportive, no red flags.</t>
  </si>
  <si>
    <t>Kendall Regional</t>
  </si>
  <si>
    <t>Miami</t>
  </si>
  <si>
    <t>Very Trauma heavy, also lots of plastics experience. VERY LOW CALL VOLUME. Asked me if i spoke spanish and if i think i could learn quickly.</t>
  </si>
  <si>
    <t>HCA, for profit. Did an away here and did not appreciate the cost-driven culture of care. Residency program seemed fine. I think not speaking spanish would be very very challenging here</t>
  </si>
  <si>
    <t>Trauma heavy, but that's what I'm in to, so that's where the positive point comes from</t>
  </si>
  <si>
    <t>Lahey Clinic</t>
  </si>
  <si>
    <t>Burlington</t>
  </si>
  <si>
    <t>Located 12 miles NW of downtown Boston, PD describes program as an academic program with high clinical volume. Associated with Tufts. Starting 2020-2021 year, one resident will have the opportunity to go into a fully funded research year (one year, unlikely to be able to extend the research years). Most residents there currently don't seem super interested in doing the research years but seem very clinically busy and match very well for fellowships. Most programs in Burlington or Boston, with one 2 month "shock" trauma rotation in Baltimore to for penetrating trauma experience. Residents very happy and faculty seem very invested in resident teaching. Family feel, and residents also seem close with faculty. Overall great impression and PD seemed very excited to continue to grow the program (recently added 2 categorical positions from 3 --&gt; 5 spots).</t>
  </si>
  <si>
    <t>I agree with Review #1, PD seems genuinely interested in anti-racism, diversity, and wellness. All night float instead of call which is a huge plus. Outside of Boston, so not a lot of penetrating trauma so they get the Shock trauma experience- during which they are all highly reviewed by the surgeons in Baltimore, many of the residents being invited back due to their clinical accumen and technical skills. No one (women) has had babies during residency, but PD attributed that to being a small program up until this past year.&gt;Second all of this, genuine nice faculty and residents.</t>
  </si>
  <si>
    <t xml:space="preserve">Agree completely, I was thoroughly impressed with the program and people, went from being a total unknown on my interview list to seriously considering ranking first. Great training, amazing people, solid location. </t>
  </si>
  <si>
    <t>LECOMT/Larkin Community Hospital - Surgery-General Residency</t>
  </si>
  <si>
    <t>South Beach, Miami</t>
  </si>
  <si>
    <t>notoriously malignant program. well known in the DO world as the one to avoid. + 2</t>
  </si>
  <si>
    <t>LECOM/UPMC Horizon - Shenango Valley</t>
  </si>
  <si>
    <t>Farrell</t>
  </si>
  <si>
    <t>Lehigh Valley Hospital</t>
  </si>
  <si>
    <t>Allentown</t>
  </si>
  <si>
    <t>Awesome pre-IV meet and greet. Enjoyed their jeopardy.</t>
  </si>
  <si>
    <t>Extremely high volume. Chiefs graduate with  ~1400 cases. Main hospital has 800 beds, they do just about anything here including transplant. Heavy on trauma. Decent benefits. Overall one of the better community programs. PD wants to make the program more academic. Residents are very nice and faculty are chill. Interviews were conversational.</t>
  </si>
  <si>
    <t>Lenox Hill</t>
  </si>
  <si>
    <t>In-person interview, declined +1 (it is virtual)</t>
  </si>
  <si>
    <t>was virtual. small tightly knit class. &lt; can you elaborate on the program pls?. &lt;&lt; not OP but my review: virtual, no social, 3 separate interviews 10min in length with faculty, in between mingle with 1-2 residents on the call. Subsidized housing available. No research years offered. 20 vacation days, NO holidays or breavement or marriage days off. PD seemed like a really nice guy but some other interviewers were kind of rude. Residents seemed tired. The rumors are true about NYC- the resident said they DRAW THEIR OWN LABS. No phlebotomy team. He said they even transport patients. Unheard of to me and seems like a huge waste of time that could be spent operating. Stronger on minimally invasive, weak on the others. PC was poor about communication. No tour available but said they are working on it. Call schedule seemed awful.</t>
  </si>
  <si>
    <t>Lincoln Medical and Mental Health Center</t>
  </si>
  <si>
    <t>Loma Linda University</t>
  </si>
  <si>
    <t>Loma Linda</t>
  </si>
  <si>
    <t>Rotated here as a med student and sub-I. Pros: Residents are really nice, a lot of the faculty are nice too. They have an academic feel. And that new hospital is going to be GORGEOUS. Their fellowship matches are great and they certainly have research opportunities. Cons: The residents outright admit they barely get much OR teaching in PGY-1 &amp; 2 and only start in PGY-3. Most OR experience in PGY-4 &amp; PGY-5. A chief resident told me that when they're in PGY-4, they can barely struggle through a lap chole start to finish while PGY-2s at other programs (Riverside, ARMC, Harbor-UCLA, etc) are more comfortable going start to finish. A lot of complex patients do end up at LLU (ex: complex surg onc pts) but ironically a lot of "bread &amp; butter" pts go elsewhere (chole, hernias, appys, etc), which is why they rotate in Riverside to pick up their gallbladder #s. The other thing I saw in LLU was the amount of midlevels...SO MUCH midlevels. On some services they just stick to floor stuff and dispo...other times these NPs/PAs will literally do all the procedures in lieu of the residents. I saw residents get pushed out of lines, tubes, etc on an ICU service by a veteran NP. It's very service-dependent. So take that as you will..</t>
  </si>
  <si>
    <t>4 12min with PD, faculty</t>
  </si>
  <si>
    <t>Louisiana State University (Shreveport)</t>
  </si>
  <si>
    <t>Shreveport</t>
  </si>
  <si>
    <t>LA</t>
  </si>
  <si>
    <t>I was really impressed by this program! Early operative experience with lots of automony. Level 1 trauma center, burn center w/ rotation that is run by an INTERN (so cool). Good fellowship match, surg onc and peds surg prob difficult but it seems like they can work with you if you really want. Two research projects required, opportunities available if desired. Only weak area is Bariatrics, which the PD acknowledged and says the goal is to grow the practice in the upcoming years. PD was friendly, however, the Chair was SO FRIENDLY and seems really invested in the program and the residents. Big on wellness here, the Chair talks about it extensively in the overview at the beginning of the day. Residents seem like cool people that are easy to get along with. No red flags. Will def rank this highly.</t>
  </si>
  <si>
    <t>&lt; I agree with all of this. Chair is super nice, really cares about resident wellness and that you're not a zombie when you finish the program. He will definitely be doing great things for the program. All the other faculty was very easy to talk to, the most conversational interview I've had so far. This program surprised me and I will consider ranking much higher than I was initially planning.</t>
  </si>
  <si>
    <t xml:space="preserve">8 Interviews! Each one is 15 minutes long. 1 with chair, 1 with PD, 1 with APD, 1 with Chief resident, and rest with faculty surgeons. </t>
  </si>
  <si>
    <t>yep, 2/mo</t>
  </si>
  <si>
    <t xml:space="preserve">Loyola University </t>
  </si>
  <si>
    <t>Maywood</t>
  </si>
  <si>
    <t xml:space="preserve">During the interview day, PC's didn't mute themselves and could hear them making fun of candidates' names. Residents didn't seem particularly excited about the program, only citing the ability to live in Chicago as the strength. Majority of faculty interviewers were brand new (one year or less), and when asked about the program they would answer with "not sure, I'm new"--even when they were the ones who asked if we had any questions. Interview structure itself was disorganized where the PC would randomly pull us into different rooms, some with an ongoing interview with another candidate. No true breaks scheduled as the "waiting rooms" had residents, so it was essentially 5 hours of straight talking. </t>
  </si>
  <si>
    <t>&lt; I respect your take on it, but I disagree. The zoom glitch was unfortunate but this wasn't the only interview I've had where that has happened. Aside from that it seemed great to me. I thought the residents seemed very proud and happy and the faculty also seemed very collegial and nice. I never heard the PC's making fun of names, but perhaps I missed that. The interview structure was similar to other interviews I've had and not unreasonable given the virtual nature of it. We were free to come and go from the waiting room, which I did numerous times. Tbh it seemed like a great program to me. Probably not a great fit for the first reviewer here, which is perfectly fine! That's what interview day is for</t>
  </si>
  <si>
    <t xml:space="preserve">For a negative review pls see the name and shame tab--&gt; Major culture red flags especially in regards to people of color that they didn't even try to hide. </t>
  </si>
  <si>
    <t>Y ($25/month I thought they said??)</t>
  </si>
  <si>
    <t>LSU</t>
  </si>
  <si>
    <t>New Orleans</t>
  </si>
  <si>
    <t xml:space="preserve">Social night was a bit awkward. The interview day was very organized: 2 group interviews with PD and Chair, 3 with faculty and 2 with chief residents. I think some interviewers were burned out by the end of the interview day. Each interview was about 20 min. Ridiculously strong operative experience and lots of autonomy here, starting from day 1. You rotate in 3 different cities, New Orleans, Baton Rouge, and Lafayette. Lots of moving around every 3-4 months. Residents say they're tight but idk how true that is since there are 11 in each class and they're all over the place geographically. Everybody was genuinely chill. They all knew my application really well despite a big interview group, 28 ppl. Research isn't super strong, but PD is happy to help you find places to do research years. Sounds like surgeons who graduate from here are badasses operatively. Strong fellowship match list as well. </t>
  </si>
  <si>
    <t xml:space="preserve">When I interviewed, the chair was sick so didn't get the "How many interviews" question. The interviewers definitely know your application inside and out and asked really good questions and they listen to your answers and ask follow-up questions. Long day, but overall a good experience. </t>
  </si>
  <si>
    <t>Prelim iv (non US IMG) with vice chair. Seems nice, conversational, had read through the important bits in my app. He listened to what I had to say, and carried the conversation on from there. Seems like a nice program.
Didn't get to meet PD or any residents.</t>
  </si>
  <si>
    <t>Cozy cup holder and hand sanitizer</t>
  </si>
  <si>
    <t>Main Line Health System/Lankenau Medical Center</t>
  </si>
  <si>
    <t>Wynnewood</t>
  </si>
  <si>
    <t>1&lt;why?</t>
  </si>
  <si>
    <r>
      <rPr>
        <sz val="10"/>
        <rFont val="arial,sans,sans-serif"/>
      </rPr>
      <t xml:space="preserve">Anyone? &lt; I really enjoyed my interview day.  The residents were funny, engaged, seemed to know each other well outside work.  Unique flexibility with being able to take 1 or 2 research years, if interested.  Excellent colorectal.  New level 1 trauma center, but still rotate at Penn for trauma/SICU.  Not sure if this might change.  Transplant experience for kidney only (no liver/panc). Can easily live in Center City/downtown, which is a huge plus if you love city living. I definitely </t>
    </r>
    <r>
      <rPr>
        <b/>
        <sz val="10"/>
        <rFont val="arial,sans,sans-serif"/>
      </rPr>
      <t>did NOT</t>
    </r>
    <r>
      <rPr>
        <sz val="10"/>
        <rFont val="arial,sans,sans-serif"/>
      </rPr>
      <t xml:space="preserve"> get malignant vibes, but I know that reputation is out there.  Also, an ECMO center.</t>
    </r>
  </si>
  <si>
    <t>Maine Medical Center</t>
  </si>
  <si>
    <t>Portland</t>
  </si>
  <si>
    <t>ME</t>
  </si>
  <si>
    <t>Neither positive nor negative. It's a long interview day. 5x25m interviews: three with faculty, one with a resident, and one with the PD. All except the PD are blinded, and they are super heavy on the situational/behavioral questions. It seems like a nice program overall, but 2.5h of interviews felt like a lot, not to mention the inclusion of a few hours of didactic stuff. Residents were friendly.</t>
  </si>
  <si>
    <t xml:space="preserve">I had a great exerience on my interview day. While they are heavy on the behavioral questions to start the interview, the rest of the interview was very conversational. I lived in Maine so am very familiar with Portland. It is an ideal city if you liked incredible food and the outdoors. Everyone I have spoken to (before, during and after interview day) truly seems happy to be there and they really are a big family. Residents get the fellowships they want. They matched a resident into Peds surgery last year. Opportunities for any sort of research is available there. </t>
  </si>
  <si>
    <t xml:space="preserve">Marshall University </t>
  </si>
  <si>
    <t>Huntington</t>
  </si>
  <si>
    <t>15-20min interviews with Chair, APD, 3 separate faculty members, and one w/ rising chiefs</t>
  </si>
  <si>
    <t>Nice swag including travel thermos, face mask, bag of local coffee (so cool!), hand sanitizer, flash drive, pen, notepads</t>
  </si>
  <si>
    <t>Marshfield Clinic</t>
  </si>
  <si>
    <t>Marshfield</t>
  </si>
  <si>
    <t>Massachusetts General</t>
  </si>
  <si>
    <t>Just want to say that one of my panel interviews was very intense- 8 attendings essentially pimping me for 25 minutes. I left feeling extremely defeated and stupid lol. Not saying this to scare anyone (my other one was fine, and I don't think I could have done anything to prepare), but I want to provide reassurance if anyone else felt horrible that you're not alone! Left me feeling a little turned off by the program, but cmon, it's MGH. If anyone can pimp me until I cry it's them lmao. Otherwise, I was so shocked by how nice and humble the residents were. Truly great people that do seem to support each other in and outside of the hospital. Obviously if you go here, you can be anybody you want to be. There was, however, a noticable lack of diversity both in the resident cohort and faculty.</t>
  </si>
  <si>
    <t xml:space="preserve">Piggy backing off OP, the lack of diversity is very striking. </t>
  </si>
  <si>
    <t xml:space="preserve">Adding on here, I was also pimped during my panel interviews with questions that were certainly beyond the level of even a junior resident. I think the intention is to see how you respond to stressful situations and to see if you retain anything intelligible from your surgical experiences during medical school vs actually testing your knowledge. One thing I will also add is that it was very clear that each member of both panels had read my application closely, which I really appreciate. Also agree that I was thoroughly impressed with the residents and family feel (literally and figuratively, many residents have children). Lack of diversity is striking, but program and hospital leadership seem to be actively working to increase diversity. Seems like the residents work hard, but no one seemed unhappy </t>
  </si>
  <si>
    <t>Had one interviewer who did not turn their camera on for the entire interview, which was odd. Also pimped during one of the panels. I felt the questions were reasonable and the individual asking the question lead me to the answers I didn't know right away. No prepping in particular would have helped answer the questions.</t>
  </si>
  <si>
    <t xml:space="preserve">2x interviews with APDs (~ 15 minutes), interview with chair and PD ~10 min each, 2x panel interviews (5-6 faculty + 1 chief) for ~25 minutes. Don't stress over the panel interviews, I personally did not get asked any situational questions, very pleasant  </t>
  </si>
  <si>
    <t>$50 uber eats</t>
  </si>
  <si>
    <t>Mayo (Arizona)</t>
  </si>
  <si>
    <t>I had lower expectations going in considering last year's reviews, but this is an awesome program. The PD very clearly cares about his residents and their education. The residents all seem very close and know eachother really well, as it is a small group of 4 per class. Research years are fully funded at any institution of their choosing, and optional, but only 2/4 residents can do them and if any more want to do them then it is based on merit and clinical performance. Zoom session ran very smoothly both during the pre-interview dinner and the actual interview. No long presentations as the PD sends out a very informative video to watch prior. Stronger in surg onc, weaker in peds and trauma. +2</t>
  </si>
  <si>
    <t xml:space="preserve">&lt;&lt; Definitely echo what was said here. Didn't have high expectations and was skeptical given only 4 residents, but was super pleasently surprised. Have rotations that are aprenticship model (you work 1:1 with a surgeon for 6 weeks) and said they get tons of OR time during thoose rotations. Big emphasis on golden weekends </t>
  </si>
  <si>
    <t xml:space="preserve">this is definitely a lifestyle program but fellowship matches aren't truly outstanding. Trauma training is poor here. Lots of hospitals to rotate at. One interviewer asked me how many interviews I've attended. PD seems nice and supportive. Overall pretty underwhelmed. Don't personally feel like the training is that strong here but people do go straight into practice. PC is extremely nice. Patient population isn't diverse and the program does little for the undeserved. </t>
  </si>
  <si>
    <t xml:space="preserve">I think this is one of those programs where you would be able to pick up on deficits in person &lt;&lt; someone decreaesd the neg reviews for some reason and increased positive so I restored these changes. </t>
  </si>
  <si>
    <t xml:space="preserve">$25 UberEats </t>
  </si>
  <si>
    <t>ACS nights intern year</t>
  </si>
  <si>
    <t>Mayo (Jax)</t>
  </si>
  <si>
    <t>Jacksonville</t>
  </si>
  <si>
    <t>Why did not they send prelim interviewees a GrubHub gift cards??!!!! &lt; +1 I want one</t>
  </si>
  <si>
    <t xml:space="preserve">$25 Grubhub gift card! </t>
  </si>
  <si>
    <t>7 interviews, each 20 mins. Chair, PD, 4 faculty, chief residents</t>
  </si>
  <si>
    <t>24hr call q7, inhouse as junior, home call as senior</t>
  </si>
  <si>
    <t>Mayo (Minnesota)</t>
  </si>
  <si>
    <t>Rochester</t>
  </si>
  <si>
    <t>For sure an interesting interview day, but was really impressed overall. They made a really strong effort to try and give us a "normal" interview day that they do in traditional years (conference, skills sim, campus tour, etc). PD is pretty new but he seems reallllly invested. A ton of faculty were active in breakout session and seemed to really care.  The typical talk of "fellowship heavy" program was definitely address, and i went in apprehensive but was pretty impressed. Seems like on a good amount of rotations there is either a senior or a fellow, but not both. Also they send a GrubHub giftcard which was the only interview ive done so far that did that lol.+1</t>
  </si>
  <si>
    <t>Clearly an incredible, well-respected program, although I felt it had its weaknesses. Interview day was stressful imo but well-organized. The apprenticeship model and chief year ("junior attending") are unique aspects of the program. Very formal vibe compared to other programs and I think this reflects the culture. Residents wear suits every clinic day, which occurs 2-3 days a week! It was difficult to gauge the interactions b/t classes but overall didn't seem malignant, interns seemed close. Strengths: PD was awesome, he clearly really cares about the program &amp; residents. Faculty members are often leaders in their field, lots of connections. Despite rumors of low op experience, seems like chiefs graduate with 1100ish cases, and end of PGY2 500-600 cases. Lots of APPs who hold the pager so you can go to the OR. Plenty of complex cases but a good mix. Strong adherence to 80-hour work week. Cons: Lots of fellows. Usually the fellows run different services, but apparently the thoracic &amp; vascular rotations suffer due to the integrated programs. Rochester isn't the hippest place but seems like it's growing. Didn't love the formal culture (vs. chill west coast vibes), but I could def see others overlooking it for a chance to train here</t>
  </si>
  <si>
    <t xml:space="preserve">Completely agree with review #2. It is "the Mayo clinic" and it's clear the training experience is world-class. Everyone was kind, but formal. The residents are impressively polished and professional. Got some resident vibes that the apprenticeship model is not without its downsides. I am concerned about training at Mayo MN being isolating: it is a big program coupled with the small preceptorship teams (lots of 1:1 attending time), the formal culture, and remote location in MN. I'm sure you make connections once in the program. About the interview day itself: expectations were not unreasonable but more information about what to expect pre-interview was a big sticking point for many applicants during the debrief. I am still interested to know how our performance on the tasks is being judged since we didn't get much insight into that either. It felt like program leadership was interested in seeing our skills and wanted us to be able to do our best, but technical and material hiccups obviously created additional stress that was felt by many interviewees. My actual interviews were okay, not the best and not the worst. Edit: I was pimped during interview which is within their right but added to my mental exhaustion by the end of the interview day. Again, agree with review #2 for other pros/cons. </t>
  </si>
  <si>
    <t>Did anyone hear anything about prelims and how they compare to their PGY1 categorical counterparts? Trying to assess amount of OR time compared to scut work. &lt;&lt;If I remember correctly, the same expectations of categorical PGY1s apply to prelim PGY1s &lt;All prelims told us they rotate exactly as categorical. Faculty has no idea on the difference.&lt;they don't have the same rotations though</t>
  </si>
  <si>
    <t>$25 Grubhub gift card! &lt;&lt; I didnt get one! :(</t>
  </si>
  <si>
    <t>2 20 minute panel interviews with faculty and residents, skills submission, simulation session</t>
  </si>
  <si>
    <t>Night float implemented this year but they are making some changes so that it is more of a junior resident rotation</t>
  </si>
  <si>
    <t>McGaw Medical Center of Northwestern University Program</t>
  </si>
  <si>
    <t>Chicago</t>
  </si>
  <si>
    <t>McLaren Health Care/Greater Lansing/MSU Program</t>
  </si>
  <si>
    <t>I struggle to say whether this was a positive or negative experience, but I lean towards negative. First of all, we had to take a 50 question proctored exam with surgery questions. We weren't forewarned or told about this at the time of the interview offer, but rather told about 2 days before, which was rather annoying. Obviously it was also stressful thinking you had to take another exam on the spot and that it could affect how we were ranked. I expected more general questions, but in fact there was a lot of detailed anatomy and we weren't allowed to take notes, so being unable to draw pictures made it even harder (for me). The interview itself was about 10-15 minutes in a big group of faculty, where they all went around and asked 1-2 questions. Kind of unusual but I didn't mind it. The faculty did seem quite friendly and engaged for the most part. There was also a goup type acitivity, which again I didn't mind but found unusual. It may help to see if we're capable of working together on a team, not sure how valid those sort of activities are. Overall the program seems decent, just didn't appreciate the exam aspect. Was very stressful. Luckily my group of interviewees was awesome, we managed to fill a LOT of down time talking about topics that were actually fun and getting to know each other.</t>
  </si>
  <si>
    <t>Medical Center of Central Georgia/Mercer University</t>
  </si>
  <si>
    <t>Macon</t>
  </si>
  <si>
    <t>Meet and greet with residents the night before was very informal. Essentially they all met up at one of the resident's houses and talked to us from there. Everybody had drinks. Faculty was very nice. Program director was nice too but spent most of the time talking about the program rather than interviewing. Average case count is around 1400. Seemed like they really liked the area. Each resident gets a their own personal cubicle. There is a substantial trauma experience here. They also have dual DaVinci consoles and trainers. Seems like a solid program.</t>
  </si>
  <si>
    <t xml:space="preserve">    </t>
  </si>
  <si>
    <t>Medical City Arlington</t>
  </si>
  <si>
    <t>Arlington</t>
  </si>
  <si>
    <t>Interviewers and program director were very nice and personable. Residents were very forthcoming and honest when asked questions and they overall seemed very happy with the program. Said director was very receptive to feedback. Only negative was they did not give a tour of the facilities which probably means they aren't very impressive</t>
  </si>
  <si>
    <t>&lt;&lt; This program was shut down so idk what program you're talking about but it's not this one. &lt;&lt; agree, shut down. New Medical City surgical program in Arlington still has the same DME/GME as the old program who allowed all of the BS that got it shut down, so do not recommend.&lt;&lt;OP: I assumed they meant Arlington &lt;Arlington resident here! please feel free to ask questions. Also wanted to debunk the theory that the MC arlington has the same DME/GME as the old MC Fort Worth program (that was absolutely malignant). Speaking as someone who's very familar with both programs, I can confidentally assure you that Arlington has COMPLETELY different leadership than Fort Worth. We don't even come close to those attendings or the hospital in FW. The administrative leadership is different than the MCFW program. Now that being said, this program does have obvious weaknesses (new program, lack prestige, growing pains, etc.) but I wanted to assure you that it has NONE of the BS that the MCFW program had in the past (malignancy, harassment, work hour violations, etc.). And OP: arlington facilities are indeed crap, but Plano hospital where we spend the other half of the time is amazing. Free GOOD food for days. Lastly, another plus - residents were one of the first in line to get the vaccine. Got mine already. They truly care here.</t>
  </si>
  <si>
    <t xml:space="preserve">Medical College of Georgia </t>
  </si>
  <si>
    <t>Augusta</t>
  </si>
  <si>
    <t>PD no showed, made us wait for 2 hours to get into one interview. Overall really unorganized &lt;&lt; YIKES &lt; that's a serious red flag there&lt; to be fair it was their first interview and 95% home program students, I am hoping they will get take the feedback</t>
  </si>
  <si>
    <t xml:space="preserve">The faculty seemed really awesome. Fairly new PD and aPD - both seem really passionate about what they do. Residents on the other hand seem kind of meh. Meet and greet was super awkward. A bunch of people came in, got food, sat on their phones and then left. Nobody seemed particularly excited about anything. Lots of silence on zoom. Unusually high vascular volume if thats your thing. </t>
  </si>
  <si>
    <t xml:space="preserve">Had a bit of an off putting interview with one of the residents. Mentioned that the hospital would crumble without residents? Thought that was odd.They seemed to belittle things on my application which is weird considering the interviews are structured. Wasn't particularly interested in my answers and seemed to just want to be done. </t>
  </si>
  <si>
    <t>Powerchart</t>
  </si>
  <si>
    <t>Medical College of Wisconsin</t>
  </si>
  <si>
    <t>Milwaukee</t>
  </si>
  <si>
    <t>Pros: personable faculty, very organized interview day, surgery department is involved in community health (Cool new trauma initiative). Good global surgery connections. Well-rounded clinical training with optional funded research. Milwaukee sounds like an interesting city with a good cost-of-living. Cons: Few interactions with residents, but during the pre-interview social they basically just talked to each other? Really awkward. No funding for advanced degrees during research time.</t>
  </si>
  <si>
    <t>Short interviews with PD and chair (~10 minutes), 2 long faculty interviews (40 mins)</t>
  </si>
  <si>
    <t>Medical University of South Carolina</t>
  </si>
  <si>
    <r>
      <rPr>
        <sz val="10"/>
        <rFont val="arial,sans,sans-serif"/>
      </rPr>
      <t xml:space="preserve">Leadership under Dr. Baliga (department chair) seems to be sending the program in the right direction. Dr. Streck (PD) is also very personable and great to talk to. Their system is buying up lots of local hospitals making more and more community locations available to residents to rotate at. Residents were happy and seemed to have really good work life balance. Interview itself was good with run of the mill questions and was pretty relaxed. However, it was a little annoying to be pulled from our interviews at the 30-minute mark while in the middle of a conversation. Program stuff: Good trauma, has transplant experience, awesome fellowship match and faculty seem really accommodating toward your future goals whatever they may be. Optional research year but require scholarly work during your training  &lt;&lt;&lt;&lt;&lt;  </t>
    </r>
    <r>
      <rPr>
        <b/>
        <sz val="10"/>
        <rFont val="arial,sans,sans-serif"/>
      </rPr>
      <t xml:space="preserve">hijacking the first review for visiblity but why the recent negative impressions? </t>
    </r>
  </si>
  <si>
    <t>&lt;Baliga is the best+1</t>
  </si>
  <si>
    <t xml:space="preserve">&lt;agree, seems like an amazing program all around. Residents seemed to have great rapport w/ each other. Super strong clinical expierence and flexible research experience to meet resident goals (academic vs. non-academic surgical career). Charleston is great also. Appreciate how they made their interview day feel concise to minimze zoom fatigue. </t>
  </si>
  <si>
    <t>clinical experience is not what they portray it to be &lt;&lt; elaborate??&lt;&lt;&lt; source??</t>
  </si>
  <si>
    <t xml:space="preserve">10 min interview with Chair, PD/APD combo, and chiefs; two 20 min interviews with other faculty </t>
  </si>
  <si>
    <t xml:space="preserve">yes </t>
  </si>
  <si>
    <t>yes $90/month</t>
  </si>
  <si>
    <t>MedStar Health (Baltimore) Program</t>
  </si>
  <si>
    <t>any impressions? -&gt; solid community program; extremely supportive chair and PD. They're trying to make the program more academic. Residents seem happy overall. They claim that residents often get their 1st choice for fellowship match. You rotate through a couple of medstar hospitals in the city. They're all within 25 min of each other.</t>
  </si>
  <si>
    <t>Medstar/Georgetown Health Program</t>
  </si>
  <si>
    <t>PD gave off a weird feeling +2</t>
  </si>
  <si>
    <t>Cerner/EPIC at VHC</t>
  </si>
  <si>
    <t>Memorial Health-University Medical Center/Mercer University School of Medicine (Savannah) Program</t>
  </si>
  <si>
    <t>Savannah</t>
  </si>
  <si>
    <t>.,</t>
  </si>
  <si>
    <t xml:space="preserve">The cheif resident at the meet and greet who leads the session is the resident that interviews you on IV day. Let's just say...she was interesting and seemed to really harp on the fact that their M&amp;Ms are brutal and that's what she likes about the program (?). She went on and on about how they make you a stronger person. We didn't get to experience M&amp;M bc they're doing them in-person now. She described the M&amp;M experience like being a "gladiator" on stage and they are really tough on you asking really tough questions. A different resident said he took propanolol before he presented at M&amp;M...lol. I thought this was a red flag for sure. The actual interview day was fine, the faculty were friendly and interviews were conversational. The PD talked about the recent firings of 3 residents over the recent years and he gave decent explanations (he brought it up, so I thought that was honest of him). He also talked about M&amp;M being tough, but not the toughest he's ever attended (again, didn't ask...so a little odd he randomly brought it up). After the meet and greet, I was NOT ranking this place. However, the interview day changed my mind cuz not everyone was as intense as that particular chief res. I gave it a score of +1 cuz I didn't want to knock the entire program because of one resident's perspective on M&amp;M...but I think it is fair to consider the intensity of their M&amp;M when ranking. &lt; +1 felt the same as you about intensity of the M&amp;M's. Felt a little too hierachal for me and I was super turned off during the social but after the interview I was like oh, okay! Not bad.  </t>
  </si>
  <si>
    <t>Memorial Healthcare System, Hollywood, Florida Program</t>
  </si>
  <si>
    <t>Pembroke Pines</t>
  </si>
  <si>
    <t>Great interview! Everyone super nice. Program was well organized and the residents get a ton of OR time, even as interns (a PGY2 logged &gt;500 cases as an intern). It is a newer program as they only have 2 classes right now. No citations on most recent site visit. PD and faculty open to suggestions from residents about changes to program</t>
  </si>
  <si>
    <t xml:space="preserve">5 15-minute interviews. Pros: all the residents and attendings were really nice. Community program with a strong academic focus. Large case volume. Has all sub-specialties except for burn. All residents get a lap practice set and surgical loops. Cons: New program. </t>
  </si>
  <si>
    <t>Very unprofessional program and PC. Was offered an interview date, but she never responded. Sent her several messages through ERAS and she just ignored them. If they are full, at least have the common courtesy to let me know and respond to my messages</t>
  </si>
  <si>
    <t>&lt;&lt;= same experience as #3 on the left. Terrible program, unprofessional PC</t>
  </si>
  <si>
    <t>Mercy Catholic Medical Center</t>
  </si>
  <si>
    <t>Darby</t>
  </si>
  <si>
    <t>Great interview! Everyone was very nice and the residents really seem to like eachother and like working together. Faculty are very invested in the success of the residents and fellowship match has been great the last few years. Seems like a hidden gem.</t>
  </si>
  <si>
    <t>MercyOne</t>
  </si>
  <si>
    <t>Interview was very formal. Not conversational at all. Almost all "tell me about a time when" or a situation when you're an intern and something happens and you say how you would react. I feel like I didnt learn much about the program or the vibe at all because of this. No social around the interview day but will have a "town hall" Jan 21 that seems to be similar to a social with dedicated resident only time.+1</t>
  </si>
  <si>
    <t xml:space="preserve">Agree with interview one. It was kinda awkward. The PD was not personable, started with "why surgery?" when asked about the loss of ACGME back in 2016, he seemed to become pretty defensive. Stating nothing needed to be changed and everything was great. kinda odd interaction. Not sure if i'll rank the program. </t>
  </si>
  <si>
    <t>Mercy St Vincent Medical Center</t>
  </si>
  <si>
    <t>Toledo</t>
  </si>
  <si>
    <t>Methodist Dallas</t>
  </si>
  <si>
    <t>Loved this place. Residents are great, faculty as well. The residents are incredibly well trained surgeons, even after just intern year. They have the best board pass rates in the country for the past 20 years or so (I can only verify the past 5 years but I'll take their PD's word for it). Truly wonderful people. PC is great too, everything was very organized and went smoothly.</t>
  </si>
  <si>
    <t>1 interview with PD, 1 with APD, 2 with faculty, 1 with chief residents (all are 20 minutes)</t>
  </si>
  <si>
    <t>$25 GrubHub</t>
  </si>
  <si>
    <t>schedule made by PGY4s, people get to make requests for doctor appointments/kid activities/life stuff, and they generally manage to work around things</t>
  </si>
  <si>
    <t>e</t>
  </si>
  <si>
    <t>yes about 2 per month, and vacation weeks will have bookended golden weekends</t>
  </si>
  <si>
    <t>about 5 to 6 24h calls per month, every month (minus a few rotations)</t>
  </si>
  <si>
    <t>Methodist Hospital (Houston)</t>
  </si>
  <si>
    <t>Program looks great. residents seem very happy. All the faculty were very nice and no random interview questions. Seems like they were genuine trying to know you. Except the chair, very old and did not looked interested at all. He was not rude, but you could see the Zoom fatigue on his eyes and he was like "I am sorry, did not have time too read your application as there are too many of you" LOOOL Also, I had a section just for clinical cases that def surprised but I don't think everyone interview with that faculty. Very random to include clinical questions just for one set of applicants.</t>
  </si>
  <si>
    <t>Agree with assessment of chair. Kinda strange, not rude and nice but kinda strange &gt; we had 10 min blocks for the chair and he joined mine 7 minutes late bc he was behind. Literally asked "tell me about yourself" two sentneses in cuts me off and says "thats good enough. well you're good on paper so lets just finish with that" seriously so fucking weird. he was in a rush to finish i guess. &lt; was cut off as well multiple times. he opened with tell me everything i need to know and seemed to be scrambling for my application. In his maybe (?) defense, he is like 2 months into the job as chair. still a little weird</t>
  </si>
  <si>
    <t>Rotate at Memorial Hermann for Pedi Surg and Trauma. Highest salary I've seen, 403b matching, quarterly bonuses. Nice place to work with connections at every neighboring institution. 9 months rotating at Hermann and 3 months at MD Anderson. Residents are matching into big name fellowships. Nearly all graduatig cheifs are choosing to do fellowship. Many are returning to be faculty following fellowship which says to me that they enjoy working there and Methodist takes care of their own. #1 hospital in TX. Pianist plays in the lobby each day. Christian themes throughout the hospital with serious Christmas decor. PD has been in position for 3 years. Just got all residents brand new embroidered north face jackets. Lots of transplant and oncology exposure. Tough to connect with pedi or trauma mentors since those are "away" rotations, but they have matched chiefs into those fellowships recently. Lots of pathways to pursue dual degrees during research years. Faculty encourage fellowship training and help secure strong connections in fields of interest. Residents are notably happy there and seem very friendly with thier co-residnets.</t>
  </si>
  <si>
    <t>3 faculty (25 min each) plus chair and PD (10 min each)</t>
  </si>
  <si>
    <t>EPIC</t>
  </si>
  <si>
    <t>In some rotations</t>
  </si>
  <si>
    <t>In some conferences. &lt; $100/2wks in meal tickets at Memorial Hermann on pedi and trauma rotations. No meal tickets at Methodist.</t>
  </si>
  <si>
    <t xml:space="preserve">no, around 120 per month &lt;this is a decent deal in TMC for parking </t>
  </si>
  <si>
    <t>Michigan State University</t>
  </si>
  <si>
    <t>Lansing</t>
  </si>
  <si>
    <t>Very friendly faculty, including PD Dr. Lindsey. Addressed past probation and have included more didactic sessions to improve board pass rates. Unique rotation in transplant in Omaha Nebraska with housing there that most residents enjoy. No 24s, all on a NF system. Facilities shiny and new. Happily surprised by program.</t>
  </si>
  <si>
    <t>Monmouth Medical Center</t>
  </si>
  <si>
    <t>Long Branch</t>
  </si>
  <si>
    <t>Doesn't exist anymore</t>
  </si>
  <si>
    <t>Montefiore Medical Center/Albert Einstein College of Medicine</t>
  </si>
  <si>
    <t>4 &lt; please explain</t>
  </si>
  <si>
    <t xml:space="preserve">The residents were pretty friendly via zoom and seem to be close with each other. It gives off a "work hard, play hard" energy but the residents seem overall happy. It doesn't seem like any residents have left the program in the last few recent years (as some of the other excels in the past suggested) &lt;&lt;&lt; Currently, one of their former residents is at my home program. Was allowed to transfer from Montefiore to my home program, but had to repeat their PGY year. Would not recommend this program from what I have heard. </t>
  </si>
  <si>
    <t xml:space="preserve">Is there a pre-interview social? &lt;yes, they had one the night before. Went into break out rooms and rotated after some time passed 2-3 times. &lt;3-4 residents per breakout room, they seemed pretty friendly and close to each other, lasted about 1.5 hours.&lt;  the social had the most residents present that I've experienced and they all seems super fun and clearly are close to each other - lots of joking and laughing with each other throughout </t>
  </si>
  <si>
    <t>Having just interviewed her. Yikes. Will not be ranking &lt;&lt;WHY?? +1</t>
  </si>
  <si>
    <t>PD suddenly quit his job about 1wk before the first interview date. Even med students there can't get residents to talk about what hapenned. not sure what to make of this &lt;&lt; They said that it is a leadership response to residents wanting a new PD &lt;&lt; Every resident I asked during the meet and greet agreed this was a change based on their feedback, and that they love the interim PD and all hope that he'll stay PD permanently</t>
  </si>
  <si>
    <t xml:space="preserve">Made by the PGY5s. Night float system PGY2-5 year, but the interns have some months with a call schedule (q4-5) and others with night float &gt;&gt; Can be q3 pending rotation and resident avaiblility </t>
  </si>
  <si>
    <t>Recently increased salary and took away food stipend per residents request</t>
  </si>
  <si>
    <t>Nope; $60 per month</t>
  </si>
  <si>
    <t>Morehouse</t>
  </si>
  <si>
    <t>Mount Carmel Health System</t>
  </si>
  <si>
    <t>This program in my opinion is very underrated. The faculty and residents were some of the most friendly I have met while interviewing. The resident social hour was very laid back and was easy to get to know the residents. On interview day, faculty seemed like they had spent a lot of time reviewing your application to get to know each applicant. They have great opportunities as cheifs for moonlighting. They also have a great robotics curriculum. Can't say enough good things about this interview.</t>
  </si>
  <si>
    <t xml:space="preserve">Definitely agree with Review 1. Surprisingly decent liver and pancreas numbers. Residents seem very tight knit. Case loads are very high with early experience and autonomy. PD and APDs seemed very down to earth. Very real chance I end up ranking this program at the top ahead of more academic places with bigger names. </t>
  </si>
  <si>
    <t>echo previous two. Best group of residents I have encountered thus far</t>
  </si>
  <si>
    <t>Yes. $2k/year</t>
  </si>
  <si>
    <t>Mountain Area Health Education Center</t>
  </si>
  <si>
    <t>Asheville</t>
  </si>
  <si>
    <t>Mount Sinai Medical Center</t>
  </si>
  <si>
    <t>Miami Beach</t>
  </si>
  <si>
    <t>Match violations galore. Asked me if my wife was expecting..or if we wanted to have children in residency. Asked me what other programs I'd interviewed at within South Florida. No resident social, just an hour with residents while they were at work over the weekend. Bad vibes all around.. &lt; holy fk I'm so sorry. Report at the end of match cycle. Huge NAMEnSHAME</t>
  </si>
  <si>
    <t xml:space="preserve">Manyyy red flags. </t>
  </si>
  <si>
    <t>Nassau University Medical Center</t>
  </si>
  <si>
    <t>East Meadow</t>
  </si>
  <si>
    <t>New Hanover Regional Medical Center</t>
  </si>
  <si>
    <t>Wilmington</t>
  </si>
  <si>
    <t>Had an awesome interview day with NHRMC. This is a solid community program that strives to prepare its residents to be competent surgeons who feel comfortable practicing general surgery upon completion. They also match ppl into good fellowships (plastics, breast, MIS). The culture here is amazing and it shines through during the meet and greet and interview day. The residents seem close and love to operate. The attendings were relaxed and joking with one another during interview day, made me feel really comfortable. I will be ranking this highly!</t>
  </si>
  <si>
    <t xml:space="preserve">Also had a fantastic day.  Could tell there was a ton of thought that went into the resident social, and their comradery was on display the whole time.  Each interviewer was relaxed and very conversational despite a couple typical interview questions.  Truly a hidden gem in southeastern NC.  Good fellowship match and operative experience.  WIll also be ranking highly. +1 </t>
  </si>
  <si>
    <t>UNC Med student here (we rotate through wilmington for our third year). Hands down my favorite residents I interacted with. Overall the residents are very happy and work well with eachother. For the most part, they all love their attendings and they are very supportive. They also seem to match well into fellowship. Lastly, COL is very low and Wilmington is a fun place to live!</t>
  </si>
  <si>
    <t>New York Presbyterian Hospital (Columbia Campus)</t>
  </si>
  <si>
    <t xml:space="preserve">Pros: Faculty were hilarious and down to earth. My interviews were very conversational and they had clearly read my app and had specific inquiries for me. Residents all friendly and open. Seems like they get good clinical training and have plenty of research opportunities. Washington Heights seems like an interesting part of NYC. Cons: No adult L1 trauma (they do their rotations as PGY 3 in NJ and seem to rate it highly, but it does require either a commute or living in housing over there). PGY2 call schedule seems pretty brutal--on consult services, they are frequently on q2 call for unclear reasons. As with other NY hospitals, higher degree of scut work. </t>
  </si>
  <si>
    <t xml:space="preserve">Sparse research funding. Sparse bench research. Had some pretty direct questions that were dodged pretty hard. Tbh was expecting a lot more. </t>
  </si>
  <si>
    <t>q2 call for 6 months of pgy2 year. could not clearly answer why this is. did not answer about call schedule during other years.</t>
  </si>
  <si>
    <t>Residents seem so collegial. Perhaps the intern room a bit obnoxiously loud on the pre-interview social night....but at least they seemed close and when they actually spoke, they seemed v down to earth. faculty seem very comfortable and relaxed with each other, even in presence of Boss-people like the chair...</t>
  </si>
  <si>
    <t>Night float for PGY1/4/5, q2 for ~6mo PGY2, Q3-6 for PGY4/5 depending on which hospital/rotation</t>
  </si>
  <si>
    <t>Free daily lunch +$ 100/month stipend</t>
  </si>
  <si>
    <t>No, 250/mo</t>
  </si>
  <si>
    <t>New York Presbyterian/Cornell</t>
  </si>
  <si>
    <t>Just so next week knows - the interview with the PD and chair is only 5 minutes, even though on your schedule it will be within a 40 minute block of time. Relaxed interviews, conversational, program is exceptional but concerned about operative autonomy based on other comments I've seen online.</t>
  </si>
  <si>
    <t>I think the 40 minutes probably referred to the entire block of time during which the group assignned to the chair/PD interview was in that waiting room with the PC. PC recognized this way of describing the block was not ideal and I believe she said she was going to change it for applicants next week</t>
  </si>
  <si>
    <t xml:space="preserve">Terrible impression - wasn't able to see much resident interaction at the pre-interview social, and generally they seemed tired and unenthusiastic. No one really tried to deny the rumors that it is fellow-heavy and you don't get to operate much as a resident, it seems like this is very true. My interviews were cold and felt like a grilling session, like they were waiting for me to trip up on a question. Got very malignant vibes based on the questions I was asked (which I guess they can get away with because of their name and great fellowship matches). I don't think a single interviewer (out of 5) had read my application. At no point during the pre-interview social or interview day was there an opportunity to ask the PD questions. The only positive part about the experience was that the PC was very nice. &lt; got subtly encouraged multiple times to shit on my home institution, it was kind of uncomfortable </t>
  </si>
  <si>
    <t>&lt;--- I have to agree with this entire paragraph to the left. Your impression was identifcal to mine. When asked about 80hrs, got a super sketchy response&lt;-- ditto, seemed to skirt the fellow-heavyness but agreed that the chair was a really cool guy &lt;--- Agree with the left as well. When I asked how my interviewer (trauma surgeon) planned to train surgeons within the 80hr work week he seemed to disagree with, he responded, essentially, "it's up to the residents". &lt;&lt; When asked attending to describe the residents, was told "they are too sensitive" &lt;&lt;&lt; agree with everything said. the interviewers had different scripted questions which all seemed pretty forced. faculty interviewers were unenthusiastic and one spent 2/3 of the time on the phone, totally disrespectful. no one addressed the ACGME warning.&lt;&lt;Attendings here are very iffy on the 80 hour work week, they truly seem to think that you can't train the residents with that limit, there are some infamous words by their cardiac chief on this matter - super old school "residents these days are unsafe and not trained to the standard we were." - so not surprised by these comments &lt;&lt;&lt; also agree with impressions, the residents at the pre-interview social definitely stuck out compared to other socials. less inter-resident interactivity/enthusiasim</t>
  </si>
  <si>
    <t>New York-Presbyterian Brooklyn Methodist Hospital</t>
  </si>
  <si>
    <t>Most enjoyable set of interviews I've had. Personable and happy attendings and residents. App was thoroughly read. Unopposed program with great HPB exposure. Strong skills after residency with great fellowship matches. Small program (3 categorical, 5 prelim) but all services are adequately covered. Tight-knit community feel.</t>
  </si>
  <si>
    <t>3 15-min interview with PD/faculty/chief residents</t>
  </si>
  <si>
    <t>New York-Presbyterian/Queens Program</t>
  </si>
  <si>
    <t>Overall seems like a happy group of residents with a relatable PD. They advertised their operative experience - they don't have fellows and gen surg residents do ENT/plastics cases - and showed off all their recent chiefs matching to the specialty of their choice</t>
  </si>
  <si>
    <t>Meet-and-greet the Monday before with presentation from PD, then 2 faculty interviews + a 5 minute "speed date" with PD + chair</t>
  </si>
  <si>
    <t>They said a lot of autonomy - interns get 100-150 cases as PAs mostly run floor</t>
  </si>
  <si>
    <t>Residents claim 1 golden weekend per 4 weeks</t>
  </si>
  <si>
    <t>Night float - so only do 24s on SICU and as chief, occasionally friday/saturdays</t>
  </si>
  <si>
    <t xml:space="preserve">Northeast Georgia Medical Center Program </t>
  </si>
  <si>
    <t>Gainesville</t>
  </si>
  <si>
    <t>SUCH a great interview experience! Program faculty and PD were extremely nice and personable. Smiled/laughed the entire time, but also was able to express sincere interests and expectations of the programs and future goals. Young program with only 2 classes so far but in an area with a huge catchnet and lots of trauma exposure. Listed as a level 2 but basically running as a level 1. Amazing place. +1\</t>
  </si>
  <si>
    <t>Really surprised by how much I liked it  attendings were AMAZINGLY nice  so much perks from insane funding rotate at Grady and Emory hospitals knew everything about my application before my interview  residents seem happy 3 PGY1 on meet and greet only down side was two classes +1</t>
  </si>
  <si>
    <t>spend multiple months in ATL. Up to 4 months each year PGY 2, 3 and some of 4</t>
  </si>
  <si>
    <t>5 interviews, 15 min each with 2 faculty members</t>
  </si>
  <si>
    <t xml:space="preserve">Yes, one golden and one platinum (Post-call friday, off Sat, Sun) weekend per month as intern. </t>
  </si>
  <si>
    <t>75 for cafe per week plus banger free food in lounge</t>
  </si>
  <si>
    <t>NYMC (Metropolitan Hospital)</t>
  </si>
  <si>
    <t>The interview day was very disorganized. We logged onto Zoom around 8:30 AM and had a very nice program overview though. Around 9 AM we were put into a resident break out room with no further instruction. It was not until 11:45 AM we finally heard from the moderator that our first interview of the day would be at 12:10 PM. There was a candidate in our room who had not used the bathroom for a couple of hours for fear that she would miss an interview. Multiple people tried to contact the moderator from 9 AM up until this point to get a better idea of the schedule. We did not receive any sort of schedule (in our emails or that day), so no one had a clue what time anyone was interviewing. At one point during the day, we were told a schedule would be emailed to us – none of us received a schedule. The resident communicated that working in NYC was a strong learning experience because he was “drowning in work” and if you can survive here you can survive anywhere. He also communicated that there are strong loud personalities in the residency that will yell at you and that surgery is a very high stress environment and people understandably snap. And there are some attendings that will not even look at interns. When asked about how the residency fosters leadership skills, he said that you will learn this from the chiefs and did not further elaborate – I’m unsure whether there is a longitudinal curriculum for leadership skills or whether this is on the fly? And when further probed on the hierarchy/organizational flatness of the residency, he started talking about how interns shouldn’t ask their chief resident about K repletion. Like no shit lol. The residents also kept dodging questions about how the nursing union in NYC affects the scut work in the residency. FYI, they got over 1000 applications, and have over 200 people to interview for 4 categorical positions. Not exactly sure though how the 200+ to interview will play out because we were only 30 interviewees on our date. &lt;&lt; home student here, I did not interview on this day but what the resident said about "strong personalities" is spot on for my experience with this program. as far as i know leadership training is on the fly. very hierarchical but with some nice people mixed in. Also I'm locking this cell because I know some things were deleted before lol</t>
  </si>
  <si>
    <t>&lt;&lt;30 interviewees is a lot! most of the places ive ived at were like 8-12 peeps</t>
  </si>
  <si>
    <t xml:space="preserve">The PD was SUPER nice though. I also got the same impression about the culture as review 1. But I don't think it's trickling down from the PD. I wonder how much of it is a culture issue because of the NYC mentality. </t>
  </si>
  <si>
    <t>Ok the Zoom interview didn't go great - but idk if that's reason enough to write off the whole program. Maybe it's because I went into the day expecting it to suck, but I really liked this program! The PD is also the Chair and has extensive experience in surgery, specifically in NYC, so his connections seem to benefit the residents a lot. They are building to having a full line of residents at MSK, which is a huge plus, and having MSK fellows as part of the interview day makes it feel like a stronger relationship than a quick rotation. The residents also seemed like nice, normal people and were transparent about downsides (commute to Long Island). Personally would rather be here than some other NYC options in the same tier, seems like the faculty truly support the residents and their fellowship matches are strong. Flexibility in research is a plus too.
Also to respond to the 1st impression: pretty sure the 200 interviews is their total, including prelim. PD's point on this matter seemed more clear my interview day, ~120 interviews for categorical spots</t>
  </si>
  <si>
    <t>Epic at MHC</t>
  </si>
  <si>
    <t xml:space="preserve">No </t>
  </si>
  <si>
    <t>NYMC (Westchester Medical Center)</t>
  </si>
  <si>
    <t>Valhalla</t>
  </si>
  <si>
    <t xml:space="preserve">faculty and residents gave a very good vibe. Lots of young faculty, recently hired out of fellowship that love to teach. Residents seem to be happy where they are with a collaborative environement being emphasized and opportunities for research for those who are after them. Very Pleasantly surprised with this program. </t>
  </si>
  <si>
    <t>Would be happy here. Seems like the admin has changed for the better, PD and faculty seem very supportive, very family. Non malignant vibes. Research available and residents match into solid fellowships.</t>
  </si>
  <si>
    <t xml:space="preserve">hidden gem. Chair and PD trying to make the program more academic. Support for research with time and funding. They seemed to care about resident wellness a decent amount. Shockingly great pediatric and transplant experiences. </t>
  </si>
  <si>
    <t>5-6 interviews, 15-20 mins each</t>
  </si>
  <si>
    <t>pre-interview "meet and greet"</t>
  </si>
  <si>
    <t xml:space="preserve">Cerner </t>
  </si>
  <si>
    <t>interns night float, pgy2 and up q5ish call. No call on SICU months.</t>
  </si>
  <si>
    <t>NYU</t>
  </si>
  <si>
    <t xml:space="preserve">Felt this was just meh. Pros: Good clinical training at three different (but adjacent) hospitals. Residents report good autonomy by senior years. They match really well into basically whatever they want. Cons: Didn't love the way their autonomy was described--it takes place much more at the VA and Bellevue hospitals. This was partly attributed to everyone getting an "upgrade" due to limited means at Bellevue, but still made me uncomfortable. One person also commented that the NYU Hospital is mostly elective procedures and that patients have to have proof of insurance to be seen? This was said off-handedly so I don't know any other info, but it definitely made me feel icky. I also just felt like people were nice, but not that friendly or warm. My interviews felt more formal and like I was being graded than others I've had. Lastly, and this may be nit-picky, but there were no residents present during the interview day "down time." We had to sit in the waiting room with the PC while she sorted applicants into and out of rooms for these speed-meeting sessions with the chair, PD, and APD. She was very nice but it was kind of awkward and it would have been better if either residents were available to talk to or if we had a lounge room where the applicants could just hang out and/or turn off their cameras. Just seemed like a waste of my time. </t>
  </si>
  <si>
    <t>&lt;&lt; Agree with just about everything said here. Not many residents showed up to the pre-interview virtual happy hour and no residents showed up on interview day except the chief who interviewed me. I was definitely less sketched out by them getting most of their autonomy at Bellevue, because it sounds like they spend most of their PGY5 year at Bellevue. Interview was far less conversational than my others and I definitely felt like I was being graded. That said, the program seems like it provides great operative experience and the 3 hospitals are within walking distance of one another</t>
  </si>
  <si>
    <t>During the pre-interview social, felt like residents were "forced" to be there. They were arrogant and quite obnoxious often sneering at standard questions from applicants &lt; +1 It was so off-putting. I don't know how much benefit of the doubt I should give them and how much I should let that affect how I rank them. It's a great program on paper, but the interactions with residents were pretty bad... &lt;&lt;Just fyi as someone who has had extensive experience with this program, it's been historically somewhat toxic to students and residents - that's why they have had major changes in chairman, clerkship director recently. Dr. Berman (PD) is a great guy but a lot of attendings are still very old school - I'm hoping this changes with the new faculty but yeah, that attitude probably percolates down the chain of command - M&amp;Ms here have been notoriously rough and needlessly mean-spirited. I'm hopeful this will change with time, because on paper as you say its a fantastic program</t>
  </si>
  <si>
    <t>&lt;&lt;Pre-interview social was interesting...half the residents were super nice and enthusiastic; and then a few really seemed like they didn't want to be there. +1 &lt;&lt; some were even hostile? kind of.. condescending? &lt;&lt;Cush call schedule tho &lt;&lt; can you elaborate? didn't get to ask&lt;&lt;It's really varied but the intern year schedule is prob the best I've heard of; 2 golden weekends per month, no night time call most of the time &lt;&lt; Update: Interview day ended up being much more positive than the meet and greet. The PD is really great</t>
  </si>
  <si>
    <t>3 5-min interview with PD, APD and department chair + 3 25-min one-on-one interview with 2 faculty members and 1 chief resident</t>
  </si>
  <si>
    <t>2 golden weekends off per block (4 week blocks)</t>
  </si>
  <si>
    <t>occasionally</t>
  </si>
  <si>
    <t>NYU Brooklyn</t>
  </si>
  <si>
    <t>program has citations, new chair/faculty turnover, felt like the PD glossed over these aspects rather than addressed them head-on. PD also said it's an academic program and residents all clearly said it's a community program. residents seemed to like their program and each other, but hard to get a feel with so many inconsistencies. not a native new yorker so cannot speak on geography/location</t>
  </si>
  <si>
    <t>I was pleasantly surprised by this program. the PD tackled the citations head on and explained how they were addressing them (ex. this past year was the first year they hired NP's/PA's, started night float, etc so interns have it way nicer than the seniors ever did); location in Brooklyn is fair with easy transportation into manhattan; residents were chill --mostly at the main hospital except for Peds and Transplant in manhattan</t>
  </si>
  <si>
    <t xml:space="preserve">
Positive impression of the residents and one of the interviewers, but overall the program is still questionable. PD addressed the citations, they're currently under "ACGME with warning" because of work hour violations, however, like the prior reviewer mentioned, they have made changes such as hiring new PA's and starting the night float system for interns. PD also seems a bit awkward to me. Since this is a fairly new program (one of the interviewers mentioned they started in 2015 after NYU bought out the hospital), administration is still working on improvements. PD mentioned one of the main things he would like to do moving forward is increase the resident class size (currently 3 per class), they're also looking to hire a new endocrine surgeon AND chair…Pros: hybrid program per PD with NYU affiliation so you'll have NYU resources, residents rotate at the Manhattan campus for peds/endocrine/transplant. Relatively affordable housing since you’re not in Manhattan, close knit group of residents. Cons: no time off for research, so if you're interested in peds its close to impossible to match from here, small class size so you'll probably have to work harder than most, still undergoing changes to the program</t>
  </si>
  <si>
    <t>casual interview/talk with 4th year residents, 2x15 min interview with PD and another faculty</t>
  </si>
  <si>
    <t>NYU Winthrop</t>
  </si>
  <si>
    <t>Mineola</t>
  </si>
  <si>
    <t>Newer program with affiliation w/ NYU main. Seems to have good operative load due to being a new program</t>
  </si>
  <si>
    <t xml:space="preserve">
Did not have a good interaction with the PD. Initially he seems nice and the residents spoke highly of him, but he came off as condescending. Newer 2 year program with NYU affiliation so there is a lot of room for improvement. Looks like they’re trying their best to improve the program but a lot of things are still up in the air i.e. research, fellowship matches, resident recruitment, simulation facilities </t>
  </si>
  <si>
    <t>Ochsner Clinic Foundation</t>
  </si>
  <si>
    <t xml:space="preserve">Seems like a solid community program with enough academic support for research and matching into fellowships. PD seems very passionate about the program, has been there for 27 years and has no intention of leaving. Interviews were very conversational and faculty had really read through my application. Residents/faculty really love the program and living in new orleans. Overall, seems like a very supportive and benign program. No resident happy hour the night before, but the PD mentioned having some sessions in february, still would have been nice to meet more residents. </t>
  </si>
  <si>
    <t>Loved it, the PD is so kind, everyone was great. One illegal question from the Chairman but I'm not going to hold it against the program (or even against him), it was asked in a nice way. Agree with everything the previous poster said. Also would love to meet more residents. &lt;&lt; chairman also asked me an illegal question (where else I was interviewing), but I 100% agree-- it was in a nice way and I wasn't offended by it, because the vibe of the interview was great. &lt;&lt;He asks it nicely on purpose, he knows what he is doing and won't let me change the topic and wanted the names when I tried to give just location.</t>
  </si>
  <si>
    <t>Out of 5 or 6 something interviews, there were no women interviewers and met only one female resident. In addition an interviewer asked me about my plans for a family. Totally inappropriate. &lt;&lt; FWIW, def not okay to ask about family, but I will say I had one female interviewer and met 5 female residents on my interview day.</t>
  </si>
  <si>
    <t>Chair also asked me several illegal questions and I do agree that he asked in a nice way, but still rubbed me the wrong way. First asked how many programs I applied to then asked how many interviews I had so far and THEN asked me to NAME my top program...Loved everything else about the program and everyone else was suer nice!</t>
  </si>
  <si>
    <t>7x 20 minute interviews</t>
  </si>
  <si>
    <t>call system, 4-6 calls per month?</t>
  </si>
  <si>
    <t>$100 per month</t>
  </si>
  <si>
    <t>Oklahoma State University Center for Health Sciences Program</t>
  </si>
  <si>
    <t>Tulsa</t>
  </si>
  <si>
    <t>OK</t>
  </si>
  <si>
    <t>OPTI West/Community Memorial Hospital Program</t>
  </si>
  <si>
    <t>Ventura</t>
  </si>
  <si>
    <t>OPTI-West/Community Memorial Health System - Surgery-General Residency</t>
  </si>
  <si>
    <t>OPTI-West/Good Samaritan Reg Med Ctr - Surgery-General Residency</t>
  </si>
  <si>
    <t>Corvallis</t>
  </si>
  <si>
    <t>OR</t>
  </si>
  <si>
    <t>Orange Park</t>
  </si>
  <si>
    <t>Oregon Health &amp; Science University</t>
  </si>
  <si>
    <t>"Loved the residents. Obviously this is a great program where you have the flexibilty to do research, rural surgery, etc and you don't need to decide right now (i.e. no designated tracks). It was tough to come up with new questions to ask for the dreaded "what questions do you have for me" because there was SO much information provided beforehand and during the interview day (it was 9 hours long). "</t>
  </si>
  <si>
    <t>Pros: great clinical variety, friendly residents and faculty, very flexibile education that can be tailored to your goals. PD and chair were both awesome. My faculty interviews were very conversational with one or two standardized questions. Cons: 8 different hospitals is a lot, and in many of those places you're working with different faculty. One resident commented that it can feel like people are "too nice," at times perhaps not calling residents out or really pushing them to be better (more of a self-directed learning type of place). May not be a good program for people who like a lot of structure. Also research funding isn't great--those who want to can get one year funded, but after that everyone has to find their own $$. They are also expected to cover some cases during ADT. Also, the interview day was crazy long with some portions that should have been pre-recorded.</t>
  </si>
  <si>
    <r>
      <rPr>
        <b/>
        <u/>
        <sz val="10"/>
        <rFont val="arial,sans,sans-serif"/>
      </rPr>
      <t>For the love of God, please shorten your interview day</t>
    </r>
    <r>
      <rPr>
        <sz val="10"/>
        <rFont val="arial,sans,sans-serif"/>
      </rPr>
      <t>. Otherwise I agree with the person to the left. Everyone was so kind but many of them pointed out that critical feedback was a weakness of the program, probably due to everyone being too kind. Which I find as a very significant con because it's impossible to improve as a surgeon if you don't receive constructive criticism --&gt; makes me question their technical skills &lt; I didn't get this vibe but this became a question of mine as well after reading everyones reviews so I reached out to a resident friend of mine there who felt like things were pretty misinterperted. They told me they get great operative feedback and instruction but are not yelled at or scolded in the traditional sense. This resident also transferred from a NE program to OHSU and said that the technical skills at OHSU were leagues beyond his old institution (said the 3s at OHSU operated like old program's chiefs). Just some additional insight. Also agree the day should be shorter, but dat sim lab lol.</t>
    </r>
  </si>
  <si>
    <t>Loved everything and everyone on the interview day UNTIL the very end of the day. After an exhausting 9h day and a 1h presentation on diversity &amp; inclusion, the presenter insisted on calling on every single applicant by name (all &gt;20 of us) to say what we think is the next step to improving diversity in medicine. Not necessarily a red flag -- it's certainly an important topic and the presenter had good intentions. But it was uncomfortable and awkward especially for the applicants at the end of the list to figure out something to say that hadn't already been mentioned. &lt; SO UNCOMFORTABLE. Maybe I'm jaded but the whole exercise felt very performative. If this was an issue that OHSU genuinely cared about, it should've been a standardized question asked to all applicants. Not a two sentence shallow response sending us 30 min over in an already exhaustive day. But whatever, it's not gonna change where I rank them &lt;&lt; same. However, I'm not sure if she planned to ask that question to everyone or if it was just to fill the awkward silence of nobody asking her a question.</t>
  </si>
  <si>
    <t>Depends on which hopsital you are rotating in (there are 8 hospitals)</t>
  </si>
  <si>
    <t>Good stipends, yes/call money</t>
  </si>
  <si>
    <t>Orlando Health Program</t>
  </si>
  <si>
    <t>I was impressed by the program. Really heavy case volume (1100+), busy level 1 trauma center, burn unit with strong recon plastics, good surg onc. Didn't seem to have a weak area. Non-university affiliated but academic, which is interesting. Small amount of research req'd, plenty of opportunities available if desired. PD seems very approachable, good relationship with residents. Residents seem normal and cool people that like eachother, could see myself hanging out with them. Interns are already doing skin to skin gallbladders (it's Nov 11). Great autonomy but assured there is always supervision/help if needed. PD says he doesn't want to expand the program (even though the volume is definetly there) because he likes the size right now because they're like a big family, wants to keep it close knit. No red flags.</t>
  </si>
  <si>
    <t xml:space="preserve">Pretty impressed tbh. PD seemed super passionate. Residents seemed to get along really well, and defintiely seemed to actually care about the recruiting process as opposed to some other places ive interviewed so far. Interview setup was a little weird, only lasts 90 minutes, but their night before session was pretty good.  Really close to downtown orlando which has a lots of affordable places to live, and isnt super touristy. Pretty trauma heavy. </t>
  </si>
  <si>
    <t>One of the interviewers mentioned that she saw their transplant rotation as a weakness, and that residents are overworked on trauma. However, PD plans on hiring additional midlevels to offload the floor work in the near future. Absolutely loved this program and plan on ranking #1. Just thought I'd add this for those working on their rank lists. &lt;&lt; Just wanted to add the APD did say he wouldn't be surprised if OH had in-house transplant in the nexy few years and residents did not have to go to AdventHealth</t>
  </si>
  <si>
    <t>Current "home" student (OH formerly affiliated w UCFCOM) and did AI here. Trauma saturated- there was two teams for trauma and census was huge for each. PD is a great genuine guy who truly cares. Can answer honestly questions about living in orlando, OH in general.</t>
  </si>
  <si>
    <t>sunrise but switching to epic</t>
  </si>
  <si>
    <t>OSU</t>
  </si>
  <si>
    <t>Solid program. Everyone was really nice and seemed supportive of one another. Pros: Busy clinical environment, diverse residents, access to all the university has to offer. Columbus is low cost but plenty to do. Residents feel well-supported by faculty. Cons: Some residents mentioned that their cardiac and thoracic experience isn't that great. They don't get any exposure to plastics unless they do an elective.</t>
  </si>
  <si>
    <t xml:space="preserve">resident comraderie seems good, with supportive chair/staff, overall solid program in a rapidly growing top hospital system (20+ story cancer hospital built in 2015, and new main hospital tower currently under construction), pros: peds surg, surg onc, colorectal, ACS, vascular cons: trauma (split level 1s with a different hospital in columbus), cardiac (can do as an elective but this is a new option), plastics, parking is expensive and run by a private parking company - intern rotations are mixed on scut work vs getting into the OR (cancer rotations have significantly more APP support and interns)  </t>
  </si>
  <si>
    <t>&lt;&lt;similar experience with interviews &lt; Kinda weird but I had literally the exact opposite experience. Maybe they read this review? Idk. Didn't have a caucasian male interviewer so maybe that's why. Lots of diversity in the program and the applicants during my interview day. Chair answered that he doesn't anticipate growth in the residency program in response to the expansion. Program doesn't seems hierachical at all, residents gave specific examples of collegial relationships with faculty inside and outside the hospital. Lots of support from the PD, very responsive to resident concerns. Very attentive to respecting duty hours. Divided responsibility with the fellows to prevent competition for cases. Several of the PGY3s and 4s went straight through without taking time for research so it is manageable. The residents all seemed super happy. Maybe I got swindled, but honestly liked this program way more than I thought I would. &lt; I liked this program but still got a slight impression of it being hierarchical even though they insisted it is not, do agree there was lots of diversity which I greatly appreciated, the only thing that concerned me a bit was that an intern told me they have APPs operate &lt;&lt; current osu resident, apps only operate on thoracic but even as an intern they've never taken cases from me. if we're both scrubbed, they step aside so i can operate or they show me/talk me through how to do things, eg they proctor my bedside robotic assist cases. i was pretty nervous about operating with the apps/thinking the attending would prefer to work with the app but it's actually been fine and a lot of the time they scrub out when i get there anyway so they can put in orders etc so it's just me and the attending for most cases</t>
  </si>
  <si>
    <t>One faculty interview one resident interiew, one PD/APD interview and a group interview with chair that was very relaxed</t>
  </si>
  <si>
    <t>Palmetto Health/University of South Carolina School of Medicine Program</t>
  </si>
  <si>
    <t>Columbia</t>
  </si>
  <si>
    <t xml:space="preserve">Palmetto is now Prisma Health-Midlands; Great interview. Program director is very nice and personable. Staff all seemed nice and willing to work with residents. It is a level 1 trauma with 650 beds. Starting a rural rotation in January for PGY3s but only for a month. They do have a night float call system. They rotate between 4-5 hospitals right now and only travel far for transplant rotation at MUSC in Charleston. Only 2hrs of didactic lectures a week - PD says more "type B" personalities that are laid back. Requires more resident directed self education - residents said only complaint about the program is formal education hours. Avg. case numbers for PGY1 was ~300 but they aren't doing skin to skin gallbladders until end of first year.
</t>
  </si>
  <si>
    <t>PCOM</t>
  </si>
  <si>
    <t>Philly</t>
  </si>
  <si>
    <t xml:space="preserve">Interview was 1x30min with PD and a 4th year. No meet and greet. Website doesn't do the best job detailing curriculum. PD trained at PCOM and seems nice and dedicated to residents. They rotate at a bunch of different hospitals but it sounds like there are only two 8-week blocks that require actually being out of philly for that time. One is about 1.25 hours away so commutable. The other is in NY, NY. They provide housing for both of those. 50/50 go onto fellowship. </t>
  </si>
  <si>
    <t>Felt so forced and awkward. I felt like they had zero interest in me as an applicant.</t>
  </si>
  <si>
    <t>Penn State</t>
  </si>
  <si>
    <t>Hershey</t>
  </si>
  <si>
    <t>Clearly a strong academic program that is successful in their fellowship match, however, During the social multiple of the residents when asked why they chose Penn State started by saying "well it wasn't very high on my list but..." or "I didn't chose to come here but.." but all said they were happy there now. So just food for thought</t>
  </si>
  <si>
    <t xml:space="preserve">Extremely personalized interview (matched with interviewers familiar with niche research, and shared undergrad alma mater.  Very friendly PD.  Warm culture.  7 years research is mandatory - is not something you can bypass, even if you have a PhD...so something to keep in mind!  Lots of flexibility with the research years (can get masters, do outcomes research, global experience in Ghana, have babies...).  While some of the residents might not have ranked Penn State first, I do believe they're a really happy group!  &lt; lol please be aware that virtual can be deceiving </t>
  </si>
  <si>
    <t>Home student: The PD here (Dr. Saunders) is an amazing guy and genuinely cares about the residents and medical students. The APDs are all great as well and very responsive to resident concerns. Residents definitely seem happy and close as a group. Hershey might not be the most glamorous of places to live, but it's a solid program with a very warm culture. Would be happy matching here.</t>
  </si>
  <si>
    <t>UPMC PinnacleHealth Community Osteopathic Hospital</t>
  </si>
  <si>
    <t xml:space="preserve">Harrisburg </t>
  </si>
  <si>
    <t xml:space="preserve">Good operative experience with rotations at Shock Trauma and Hershey Medical Center. Seems like they operate a lot and have a lot of autonomy. However, I absolutely hated the way interview day was handled. We received minimal information about the structure of an interview except a time slot and to just log on and get interviewed by panel of faculty and residents. There was no informational session, you just log on and get interviewed. You only interview for 10 minutes with a Panel of 5+ faculty. And then 10 minutes with 10+ residents. No one introduces themselves, they just ask you questions, stare at you and flip through your application while whispering amongst themselves and pointing at stuff in your app. 30 applicants in one day with 10 minutes ..how are they supposed to know you, especially in such an intimidating setting?? Even worse is I hear that in normal interviews, they do a panel of 20 people to 1 applicant. Learned nothing about the program and did not get a friendly vibe that I got from other programs. </t>
  </si>
  <si>
    <t>Very intimidating interview. Pass.</t>
  </si>
  <si>
    <t xml:space="preserve">I've got to stick up for this program! While interview day was not great (agree, no introductions, no overview of the program), I know firsthand that the culture is very warm and friendly, residents are  well-supported and respected by faculty, and the "vibe" is anything but intimidating.  Program offers high volume community general surgery training with great subspecialty training at affiliated sites. Super solid Fellowship matches, and early autonomy.  Didactics are resident-run and well-organized.    </t>
  </si>
  <si>
    <t xml:space="preserve">Home student here... and have to agree with the comment before me. This is a really strong community program. I do agree they could've handled interview day much better and if I hadn't rotated here i might've felt the same way. The residents are all really close and actually hang out together outside of the hospital often. They are super nice and down to earth. They also have good relationships with the faculty and the PD hosts a get-together for the residents at his house a few times a year. Dr. DiMarco truly cares about the residents' success and is very responsive to resident feedback. Residents operate a ton and have good autonomy. High volume bread and butter cases and a strong bariatric program. Good outside rotations at Penn State and Shock Trauma (3 rotations total over 5 years). Fellowship matches are impressive coming from a community program. One chief matched MIS at Stanford this year and another matched HPB/Transplant at USC. The other two matched colorectal at Buffalo and CT at Albany I believe. Research is weaker at this program but if there is something specific you are interested in the PD will try and make it happen. I've done 3 rotations total with them and truly love this program and it's people. I'd be happy to answer any questions you guys may have! </t>
  </si>
  <si>
    <t>Stipend</t>
  </si>
  <si>
    <t>UPMC PinnacleHealth Hospitals</t>
  </si>
  <si>
    <t>Harrisburg</t>
  </si>
  <si>
    <t>Felt similar to last year's reviews - middle of the road program, residents get all their numbers with no issues, rotate through multiple community hospitals, attendings all seemed friendly and invested in teaching. residents were very nice but I didn't click with them as much as I have with other programs residents. nothing really negative to say except that it probably isn't the best fit for me! +1</t>
  </si>
  <si>
    <t xml:space="preserve">Seems like a solid program overall. Residents seem to enjoy the program. main issue I had is that the PD gave a 30 minute talk but never met the applicants. We never got to meet or interview with the PD or any of the APDs. Just a few faculty. Would like to engage with leadership more &lt;&lt; I asked the reisdents where the leadership was, and they said that the faculty had expressed to Dr Yang (PD) that they wanted to be more involved in resident recruiting, so he said that they could do all the interviewing this year </t>
  </si>
  <si>
    <t>NF during PGY1, then sounds like q2-3 for PGY2-4, then chief call from home for PGY5</t>
  </si>
  <si>
    <t>Providence-Providence Park Hospital/MSUCHM Program</t>
  </si>
  <si>
    <t>Southfield</t>
  </si>
  <si>
    <t>Research/Menorah</t>
  </si>
  <si>
    <t>Overland Park</t>
  </si>
  <si>
    <t>KS</t>
  </si>
  <si>
    <t xml:space="preserve">This one is hard. On one hand, our interivew day ran 2 hours late because attendings and residents were called into last minute surgeries and weren't able to interview us, including the PD. We were offered a "make up" sometime later in the year to have face time with the PD and other faculty. So this was a bummer. BUT when interacting with the present faculty and residents I loved my experience! They work hard but seem to truly enjoy the program. Multiple hospitals with level 1 trauma experience, seems to be strong in bariatrics and MIS. </t>
  </si>
  <si>
    <t>Two interviewers were late and one started badmouthing other programs in the area.  No presentation from the PD and the APD had to leave early when he still had applicants to interview.  Resident social on a saturday night... don't think i will be tuning into that one.</t>
  </si>
  <si>
    <t>I think I had the same interview as reviewer #1 (maybe 2 also?). The PD and majority of faculty and residents were not available because of last-minute surgeries. We were kept an extra 2 hours online in case the PD could make it for some general remarks, which didn't happen. Some of us got to interview with the APD while others didn't, and there were couple group interviews which I assumed was due to the circumstances and trying to get applicants some sense of the culture. The faculty and residents I talked to were pleasant, and the PC did apologize. While the PC also promised to reschedule the missed interviews, no communications have been sent out since then. Honestly, it makes it hard to judge but I had a similar experience with another interview where the PC rescheduled me the same day and that went very smoothly. I get that virtual interviews and COVID is making life hard for everyone, but I can't say this speaks well for a program either.</t>
  </si>
  <si>
    <t>Riverside Community Hospital/UCR SOM</t>
  </si>
  <si>
    <t xml:space="preserve">Honestly a gem of a program. Only L1 trauma in county. PD with 18 years experience as PD (at other programs), 1 weekend per month, on call 2 days per month. They seem happy, lots of operative experience + single scrubbing with attendings on every case. Program is only 3 years old, so no data on where they match for fellowship. </t>
  </si>
  <si>
    <t>Riverside Health - UCR</t>
  </si>
  <si>
    <t>Moreno Valley</t>
  </si>
  <si>
    <t>Everything that was written about this program on last year's excel sheet was true. Residents and attendings were nice and great, but the PD ruined the entire experience. +1 &lt;&lt; For real. Most bizarre set of questions I've gotten so far. Unlikely to rank em. &lt;&lt; what did they ask?! &lt;&lt; For me, it wasn't the questions, but the PD was such a rude and unpleasant person&lt;&lt;totally agree, felt more like an interrogation and judging every word you say than genuinely trying to get to know you, the interview with him ruined the experience for me overall&lt;&lt;same, just did it today, and he was specifically identifying things that he thought we red flags on my application and then asking me to explain my thoughts about them. Asked me what are you going to do if you don't match.</t>
  </si>
  <si>
    <t>Idk about the other reviews, the PD just seemed kind of random... Likes to ask questions like "where would you prefer to be during an earthquake?" so he can 'see how you think.' Not my preferred question, but he wasn't rude to me. I'll probably rank this program in the middle -- nothing to get overly excited about, but it's a solid program in So Cal with decent west-coast fellowship matches. &lt;&lt; same, I didn't personally witness any crazy, racist, or rude interactions with him, but wasn't a huge fan of his overall demeanor. Got asked "If I had to name a restaurant after who I am as a person, what would I name it" which was the dumbest q ever imo lol. He was a tad condescending but it didn't ruin my experience per se. The residents all seem really nice and well rounded for what it's worth. &lt;--PD was condescending to me and got tons of weird questions like that too... anyone else experience this? &lt; Flat out told me my answer was wrong and that they weren't looking for someone like me LOL</t>
  </si>
  <si>
    <t>Agree with most of the stuff about the PD, nothing racist but definitely some weird questions and pretty useless. Also didn't seem to be paying attention to my answers at all (just moved on after I finished answering questions without any sort of natural response). Interviews were all 2-on-1. For most of the interviewers, if they weren't the one talking it was very obvious that they were using their phone or computer to do other stuff. Very rude in my opinion and left the impression that they didn't care about the interview at all. Nobody asked me anything specific that would make me think they read my PS or application in general. Residents were nice, but they don't seem particularly close to one another. They don't seem to hang out much outside of the program. Much more like a formal work relationship than a collective training program. Disappointing experience overall. If anyone matches there and reads this, I'd highly recommend bringing the issue up with the PD.</t>
  </si>
  <si>
    <t>RMOPTI/Sky Ridge Medical Center - Surgery-General Residency</t>
  </si>
  <si>
    <t>Lone Tree</t>
  </si>
  <si>
    <t>Program seems like it's working hard to be a solid community program. They do a lot of elective general surgery. Probably could do the less competitive fellowships from here, but nothing crazy. PD and faculty interviews were pleasant.</t>
  </si>
  <si>
    <t>only got to talk to one resident, interviews were enjoyable</t>
  </si>
  <si>
    <t xml:space="preserve">Seems like a good program. Everyone was very friendly and interview was relaxed. Would have liked to have talked to more residents or have a resident social hour. </t>
  </si>
  <si>
    <t>Seems like a solid community program. Fairly new and a bit weak in some specialities (peds, surg onc) but PD is really motivated in continuing to develop program. Interviews with the PD, chief resident, and faculty were pleasant and conversational. The resident social hour session was on the shorter side (~ 30 mins) but they sounded like they got along and felt the program listens to their feedback.</t>
  </si>
  <si>
    <t>Robert Packer Hospital/Guthrie</t>
  </si>
  <si>
    <t>Sayre</t>
  </si>
  <si>
    <t>RowanSOM/OPTI/Inspira Health Network - Surgery-General Residency</t>
  </si>
  <si>
    <t>RowanSOM/OPTI/Jefferson Health/Virtua Our Lady of Lourdes - Surgery-General Residency</t>
  </si>
  <si>
    <t>Stratford</t>
  </si>
  <si>
    <t xml:space="preserve">PD is awesome. I didn't like the interview setup, with 20min interview to talk with PD, faculty, resident as the entire interview. </t>
  </si>
  <si>
    <t>Rush University</t>
  </si>
  <si>
    <t>Residents and faculty were friendly enough, but I wasn't super impressed. Residents didn't seem to have many positive things to say about the program, just that they liked hanging out together. Research is not heavily emphasized but seems like it is available, as is an optional research year. One of the PGY-1s referred to us as "children" in a joking way which I didn't really appreciate. The resident suicide last year wasn't brought up. Wellness initiatives were emphasized in the PD's intro &gt;&gt;&gt; will add to this - Surg Chair at cook county basically said "we will give you all the things you need for your ...if its a man, your toolbag, if it’s a woman, your purse” *cue eye roll*&lt; wow huge deal he said that...</t>
  </si>
  <si>
    <t xml:space="preserve">I liked this program! The residents seemed like actual human beings. They seemed like they were real friends with each other. The PD was also great--friendly, young, created a positive resident culture. The faculty were nice and asked good questions; flowed like a converation as opposed to an interview. Overall, I had a really positive experience here! </t>
  </si>
  <si>
    <t xml:space="preserve">Yeah I have to disagree with the first post. The friendships and collegiality within the program were certainly emphasized, but the residents also had a lot of good things to say about they program itself. They really seemed proud of the autonomy they were afforded at Cook County as well as the volume/complex cases they have at Rush. Overall seems like they come out as well-trained, confident surgeons. </t>
  </si>
  <si>
    <t>Definitely my first choice so far! Really liked this program. &lt;&lt;why?</t>
  </si>
  <si>
    <t>10min interview with PD+APD, 20 min interview x2 with faculty</t>
  </si>
  <si>
    <t>Epic at Rush, Cerner at County</t>
  </si>
  <si>
    <t>Yes sometimes when it works out that way</t>
  </si>
  <si>
    <t xml:space="preserve">Night float but you do a lot of call too. New this year: can also be given weekend call when your on night float. So you might be on Sunday-Thursday. Then have a Friday call, or Saturday call, </t>
  </si>
  <si>
    <t xml:space="preserve">yes $350 a year </t>
  </si>
  <si>
    <t>Rutgers RWJ</t>
  </si>
  <si>
    <t>New Brunswick</t>
  </si>
  <si>
    <t>Had a great interview experience. Leadership seems very invested and supportive of resident education/individualized learning, and receptive to feedback. PD seems like a wonderful person and extremely supportive of residents and their well-being. Chair was very personable. Residents seemed to get along really well with each other and with faculty. All interviewers were very personable and seemed like they'd be great mentors. Program recently combined with Monmouth program, so residents now rotate through RWJ, Princeton and Monmouth. Per residents, great case volumes and breadth of all surgical subspecialties, especially surg onc. Per residents, great ancillary support at RWJ Hospital and APNs don't operate, but none at Monmouth and unclear about Princeton. Very few fellows. Early operative experience as an intern and greater autonomy with experience. 1 year of research is required but is flexible to do more if needed/wanted. Great fellowship placements.</t>
  </si>
  <si>
    <t>I left with a negative impression of this program overall. I'll start with the good - the PD is awesome and the chairman really emphasized how important she is to the program. As a leadership duo they definitely have significantly contributed to a positive culture at the program. However, two of my interviewers stood out really negatively. One of them kept digging into research I did during my gap year that I hadn't been involved in for a very long time, then basically told me my answers about her questions were inadequate and that I should prepare more for my interviews. Another one of my interviewers kept asking about some previous ortho research I did and sneakily asked if I was applying ortho like 3 or 4 separate times. Overall left a bad taste in my mouth, b/c it seemed like they didn't care about selling the program to me and only wanted to figure out where I'd rank them. Didn't like feeling like I had to justify my interest there when I wouldn't have spent the time to interview if i wasn't interested at all. +1 &lt;&lt;-- I will add to this block here because Review #4 is already taken up. I have a lot of CT research and am dual-applying to CT and Gen Surg. Most of my gen surg interviews have taken me very seriously, but at RWJ, 5 of the 6 interviewers asked me directly if I'm applying to CT. In one scenario, I was asked if I was applying to CT and I said "Yes, but I take my general surgery application very seriously and have not yet decided on my rank order list". The resident who was co-interviewing me then said "Well if you're applying to cardiothoracic programs, would you even be happy doing general surgery?". I left the interview feeling like there was a coordinated attempt to figure out whether I was applying to other programs and to gauge my apparent "dedication" to general surgery. I would have much rather them not invite me to interview than put me through that. I will not be ranking.</t>
  </si>
  <si>
    <t>I was pleasantly surprised by this program. The faculty were very courteous and I thoroughly enjoyed speaking to all those who interviewed me. It was obvious that they read my application in detail. They wanted to know more about me. Yes, they did ask about research but I was able to answer their questions so I had a different experience than Reviewer #2. There was one interviewer that dug deeper into the research, but not in an aggressive way. Program is academic. Residents get meal plan and good amount of educational funds. Do have to pay for their parking though. Residents in general seemed happy, said the program was supportive of changes they recommend. Seems like a well-rounded program with the exception of plastic surgery. Chair and PD were both nice. Schedule of the day was grand rounds, AM interviews, then PM interviews. I wish they just put the information session in between AM/PM interviews like other programs, that'd be my only suggestion. &lt;&lt; +1 except the chairman wasn't there. One of my fav interviews!</t>
  </si>
  <si>
    <t>Residents seemed really nice and collegial during the meet and greet &lt;&lt;&lt;&lt;Agree with previous reviews. My interviews were very behavioral. Tons of behavioral questions and potential scenarios. Also there's quite a bit of driving for outside hospitals. Princeton is about 30-40 min away and Monmouth is about an hour each way.  &lt; Do you know how much time they spend at those two places? forgot to ask that question during my interview &lt;- I remember it being just a couple of months each year at these outside hospitals</t>
  </si>
  <si>
    <t>Resident Meet &amp; Greet evening before, 1 hr program overview w/PD and Chief Resident (30 min each), Grand Rounds, 4-20 min interviews w/faculty and residents, 10 min each speed dating w/leadership (chair, PD, and APD)</t>
  </si>
  <si>
    <t>depends on which hospital you're rotating at</t>
  </si>
  <si>
    <t>yes, ~$400/mo</t>
  </si>
  <si>
    <t>No at RWJ Hospital (~$15/mo), Yes at Monmouth and Princeton</t>
  </si>
  <si>
    <t>Rutgers New Jersey Medical School</t>
  </si>
  <si>
    <t>Very positive experience. The only program I've interviewed at so far that talked about cultural diversity and that they're actively trying to recruit URM and women. Residents work hard but all seemed pretty happy and supportive of one another. Also the only program to tell us we can and should eat and drink coffee during the 7AM presentation and while waiting around for breakout interview sessions. PD seems really supportive and residents agree that the environment is supportive as well. Optional research with funding available. Merger with St. Barnabas seems to be pretty positive so far, and St. Barnabas residents seem happy about the changes. Early operative experience as an intern. Lots of volume and exposure in all specialties, especially trauma and transplant. Good ancillary staff support per residents.</t>
  </si>
  <si>
    <t xml:space="preserve">&lt;-- would like to endorse all of the previous review. This was the impression I got today, +1 &lt;&lt; Yeah had an overall great experience and interviews were very relaxed and a mix of behavioral/conversation. One thing I will say is that theere were only 2-3 residents present during the middle of the day, wish there were more honestly </t>
  </si>
  <si>
    <t xml:space="preserve">I had completely the opposite experience. It was hard to tell whether or not I was interviewing with Rutgers or St Barnabas as all but two of the residents I interacted with were St. Barnabas residents that were grandfathered into the program at Rutgers. Residents also often complained a lot about thier program, seemed tired, and spoke about doing scut work and drawing labs in the morning, and that sometimes PAs take cases from you. Although a disclaimer I am not sure if that is is at the main university hospital or others in the area (though they also complained about how incredibly inefficient the University ORs are, like cases starting really late because of the turnover). Also 2/4 of my interviewers were very kind and interested in me, the other 2 were not from Rutgers (they were from community hospitals affiliated w/program like St. Barnabas) and could not answer any of my questions about the program. Overall not so great vibes, though this may not be representative of everyone's interview experience, just my own. However, though I did not interview with the PD but rather the department chair (who was nice) but I got good vibes from the PD and seems like she genuinely cares.There are some positive aspects of the program though, Like penetrating trauma volume is very large, lots of diverse training sites, and decent fellowship match. </t>
  </si>
  <si>
    <t>&lt; I will say, there is minimal ancillary staff at the hospital, and that is across all affiliate sites. not unique to this program or any city programs, but want to make that clear from impression #1. that being said, tremendous amount of OR experience and hands-on experience from day 1. source: have rotated at all of these sites. &lt; I've never seen or heard of residents having to draw labs. Transport patients, definitely. Source: home student</t>
  </si>
  <si>
    <t>1-hr program overview (PD and chief residents), 10-min interview w/Chair or PD, 15-min each w/2 faculty members and 1 resident</t>
  </si>
  <si>
    <t>EPIC at main hospital, Cerner at some but they're switching to EPIC soon(tm) [was supposed to be in march but got delayed cause COVID]</t>
  </si>
  <si>
    <t>Night float or Q3-5 depending on which hospital you're at</t>
  </si>
  <si>
    <t>yes, $20/12 hrs for call; food money $340 quarterly</t>
  </si>
  <si>
    <t>yes, except at UH (~$150/year)</t>
  </si>
  <si>
    <t>Saint Anthony/KCU-GME</t>
  </si>
  <si>
    <t>Lakewood</t>
  </si>
  <si>
    <t>Saint Joseph Program</t>
  </si>
  <si>
    <t>Denver</t>
  </si>
  <si>
    <t>Interview consisted of bouncing between attending interview back and forth to chatting with residents. First interviewer (Dr. G- something) clearly didn't know me or my application or seem interested, but expected me to explain why them in excruciating detail. Rolled her eyes at about 80% of my answers, giving me "Riiight..." responses. PD interview started with "you have the floor, ask away" then proceeded to not answer a single one of my questions and would just ramble on about something else. Hard pass.&lt;&lt;&lt; can anyone else confirm this?   +1 &lt;&lt; Untrue. Wrong program
&lt;&lt; This is confusing, are we talking about the same St. Joe's? Because they're doing separate interviews (PD, APD, chiefs) and the format doesn't sound quite like that. +1 yeah, also questioning if this is listed under the same program. Would really like some insight into my upcoming IV there. The interview format is not like this at all. Also I can't find a female Dr. G listed as faculty? &lt;&lt; Definitely the wrong Saint Joseph. It wasn't like above comment at all</t>
  </si>
  <si>
    <t>One interview, and the interviewer was nice but only asked me one question, did not follow up to my answer and spent the ENTIRE interview of me asking questions. not sure if they even knew my application or weren't interested or cared +1 &lt;&lt; one of my interviews was the same. I get the approach, you want to make sure I have all the info but that was the last enjoyable interview for me. The other 2 were fantastic. 
&lt;&lt; Which interview though? Their format isn't one day. I'm curious if these reviews are for the wrong program also? &lt;&lt;&lt; was not for the wrong program. it was for this one. second interview went much more positively to me though and was clear that they had read my application and were prepared</t>
  </si>
  <si>
    <t>Pretty sure previous comments were for another St. Joseph. I've had 2/3 of the interviews and they've gone well. The PD did open the floor to questions, but he answered them pretty well. Overall seems like a nice culture, close knit faculty and residents. Good autonomy and hands-on experience, great surgical volume with &gt;1000 cases. I got a good vibe.  Mentioned there will be a meet &amp; greet with residents in jan/feb with 30-40 applicants.</t>
  </si>
  <si>
    <t xml:space="preserve">Have only done the resident and PD interview so far, but was super turned off when the PD had literally no questions for me. He seems nice though and the residents are cool. Certainly not a fan of the way they are approaching interviews with three separately scheduled interviews. The opportunity to live in Denver without the malignant vibe of UC is appealing though. 
&lt;&lt;I love this program and don't think the interview format is doing it justice. The resident group is wonderful. They seem very happy with their lives outside of work and they all enjoy being around each other. Faculty is great and invested in resident education. Denver is obviously amazing too +1
&lt;&lt; I second this. Left with a great impression but the interview set up might be hurting them. I get great vibes from the residents and the PD and APD. Seem to really want to train great surgeions while also noting we are humans and wellness is important. Even the PD interview with just questions. He mdde it clear he really wanted to be sure he could answering any questions I had about the program since I couldn't visit. At first I was annoyed but about half way through I checked in to see if he had questions for me and instead we just talked about Denver, What's importnat to him in training residents, etc. It was super low key and I ended up enjoying it. I'll be ranking them relatively highly as I think I'd be happy there. </t>
  </si>
  <si>
    <t>x</t>
  </si>
  <si>
    <t>French Camp</t>
  </si>
  <si>
    <t xml:space="preserve">Unusre how to feel about the program. A couple of rude interactions bwteen faculty and PD. Residents seemed to like new PD becasue they are seeing improvements in the program. Apparently it has been very rocky in the past with frequent changes in leadership. New PD seems nice and expereinced. Most fauclty were very nice and friendly and genuinly interested in getting to know you. </t>
  </si>
  <si>
    <t>Saint Louis University</t>
  </si>
  <si>
    <t>Saint Louis</t>
  </si>
  <si>
    <t>MO</t>
  </si>
  <si>
    <t>Overall positive experience. Residents seem close with each other, supportive, operate a lot, great trauma experience, and PD seems very involved. If you are looking to do dedicated research years or very in depth research, this won't be the best program for you. But there are opportunities to do projects. overhead the residents say they are interviewing &gt;200 applicants for only 5 categorical positions....</t>
  </si>
  <si>
    <t xml:space="preserve">Interview day was a great experience. Very strong trauma and vascular surgery exposure here. Interviews were very straightforward and conversational. No situational awareness/behavioral questions. PD seemed genuine and invested in the success of his residents. Strong performance on ABSITE, certifying and qualifying exams. Brand new hospital opened up in September this year which means shiny new things that have never been used before.  </t>
  </si>
  <si>
    <r>
      <rPr>
        <sz val="10"/>
        <rFont val="arial,sans,sans-serif"/>
      </rPr>
      <t>1 very weird experience with an interviewer, my friend who also interviewed same day had similar experience. Great ACS/Trauma + Vasc, avg cases +1,300, PD seems like he really cares and wants residents to do well. Offers one on one time for those struggling with ABSITE. He has been there for 1.5 yrs and trained there himself. Brand new hosptial where you spend good portion of your time. Personally not a good culture fit for me. Night before was full of "lol dick" jokes, prostitue jokes, butt jokes, shit talking other programs, shit tallking EM, shit talking midlevels, a lot of profanity</t>
    </r>
    <r>
      <rPr>
        <b/>
        <sz val="10"/>
        <rFont val="arial,sans,sans-serif"/>
      </rPr>
      <t>.</t>
    </r>
    <r>
      <rPr>
        <sz val="10"/>
        <rFont val="arial,sans,sans-serif"/>
      </rPr>
      <t xml:space="preserve"> one of the residents referred to 2 female attendings poorly. Big yikes for me. Just not my culture fit but I could see why others would be super happy here. The resdients legit seem happy and mentioned they function like a family. They have had issues in the past with racism and sexism. Honestly, after interviewing with one of the guys I can't say I'm surprised.  &lt;&lt; This is disgusting +2 &lt; Agreed sounds extremely toxic &lt; </t>
    </r>
    <r>
      <rPr>
        <b/>
        <sz val="10"/>
        <rFont val="arial,sans,sans-serif"/>
      </rPr>
      <t xml:space="preserve">hmm didn't get this negative enegery at all out of my interview day or zoom hangout??? would be more interested if anyone else has opinions, kind of disapointed to read this because I really like this program </t>
    </r>
    <r>
      <rPr>
        <sz val="10"/>
        <rFont val="arial,sans,sans-serif"/>
      </rPr>
      <t xml:space="preserve">&lt;&lt; I'm not OP here but I think I may have been on the same social as them in a breakout room with 2 residents. One of them kinda seemed like "that guy" that says edgey things and his co-residents kept having to shush him or laugh at his jokes. It was odd. I kinda checked out after I heard a sexual harassment joke on the zoom social. Turned me off a bit from the program as I know I prob woudn't want to work with anyone like that. *shrug* so I probably won't rank them. Other residents seemed okay tbh. Prob just need to be a bit more careful who they choose the represent them. Idk. Past spreadsheets does show similar comments. Idk what to make of it but my experience was just meh. If you had a better one that's great. Guess it's just the nature of these interviews. ---&gt; this program fires their they're own residents, been investigaged by ACGME in the past before. Just do a google search. One female resident in the past sued the program for sexual harrassment. </t>
    </r>
  </si>
  <si>
    <t>Santa Barbara Cottage</t>
  </si>
  <si>
    <t>Santa Barbara</t>
  </si>
  <si>
    <t xml:space="preserve">Really wonderful surprise. The PD is absolutely amazing and just so clearly cares a lot about the residents and helping them meet their individual goals. High volume (avg 1600+ cases), emphasis on early operative experience and lots of flexibility with electives to suit people's career goals. Level 1 trauma (adult, not peds certified), but also rotate at LA County for more penetrating trauma. Residents all seemed nice and happy with their training, 100% board pass rates for QE and CE, and good mix of fellowship and private practice. </t>
  </si>
  <si>
    <t xml:space="preserve">High volume, diverse cases, lots of gyn onc in one of services(could be a con since you won't be doing these cases much as a general surgeon), solid research support. PD's a friendly and great guy, really resident centered. 4th year residents that I spoke to gave me a vibe of a pretty malignant culture here. They sometimes go over 80 hrs, but it's because of patient care, no scut work. People match into good fellowships if they choose to do so.  </t>
  </si>
  <si>
    <t xml:space="preserve">Agreed with the first two reviews. The PD was SO kind and easy to chat to, the aPD gave me kind of a weird vibe but was also nice. The trauma director is fantastic. Solid 5 year community program w/ 1400+ cases as the minimum for most graduating chiefs. Interns get 200+ cases. Good fellowship match rates, prolly 70/30. Trauma is mostly blunt w/ 5-8% penetrating. Spend time at Cedars (transplant) and USC/LAC (trauma). You will work hard for sure. Santa Barbara is awesome too, tho expensive COL. </t>
  </si>
  <si>
    <t>1/mo</t>
  </si>
  <si>
    <t>Yes- $500/mo</t>
  </si>
  <si>
    <t>SCS/MSUCOM/Ascension Genesys Hospital - Surgery-General Residency</t>
  </si>
  <si>
    <t>Overall did not enjoy the interview. Seemed like would get asked questions with the intent of setting me up for a "trap", such as asking about personal questions and then insinuating that it will inevitably affect the way I'd behave in my career. Questions were extremely difficult and rapid-fire, a lot of questions that were clearly meant to put you on the spot. Residents looked exhausted and they didn't seem all that friendly towards each other. they stressed continuously that to be a resident there, you have to be able to take criticism all day every day. while i get that critique is part of learning, they just seemed weirdly fixated on that idea to the extent that i question whether it could be a malignant environment. they also seemed to suggest all students applying there should have done an audition there, which seems unreasonable given that so many schools aren't even allowing aways. overall it was a negative experience besides the PD who seems like a lovely lady. Also, one interviewer violated match rules twice in a matter of 2 minutes.</t>
  </si>
  <si>
    <t xml:space="preserve">I am sorry that others had a bad interview experience :( I must have had different interviewers because this was not my experience at all. Very very friendly residents (PGY3s?) and faculty asked really thought-provoking and unique questions. I enjoyed it. I do agree that PD seems like someone I would be happy to work with. </t>
  </si>
  <si>
    <t>PD was very sweet and some of the residents were fun to talk to. One of the residents asked a bunch of inane questions that seemed as though they were out of a teen magazine personality quiz and made it feel like they didn't care to be there and let it show they didn't prepare or even look at my application. Attendings were hard to read but didn't seem bad overall.</t>
  </si>
  <si>
    <t>SCS/MSUCOM/Beaumont Hospital-Farmington Hills - Surgery-General Residency</t>
  </si>
  <si>
    <t>SCS/MSUCOM/Beaumont Hospital-Trenton - Surgery-General Residency</t>
  </si>
  <si>
    <t>mercy</t>
  </si>
  <si>
    <t>Ellaborate please!</t>
  </si>
  <si>
    <t>Strong robotics program, decent amount of trauma thanks to being a good distance away from big cities. Lots of autonomy. The people all seemed pretty chill, the only downside for me was location.</t>
  </si>
  <si>
    <t>SCS/MSUCOM/Metro Health-University of Michigan - Surgery-General Residency</t>
  </si>
  <si>
    <t>SCS/MSUCOM/Sinai Grace Hospital - Surgery-General Residency</t>
  </si>
  <si>
    <t>Sidney Kimmel/Thomas Jefferson</t>
  </si>
  <si>
    <t xml:space="preserve">Good interview day. Pd has been there forever. You interview with 2 faculty, one blinded and one regular. You also interview with an aPD and chair or other faculty, plus a resident. Lots of information was sent about the program in advance. Social was kind of a mess but it was their first interview day so it's understandable that there were tech issues. 7 categorical positions, 5 year residency with 1 mandatory research year (possibly 2 if you want). It's funded. Seems like a good variety of subspecialties. You get 3 weeks+10 days vacay which is pretty sweet. Great fellowship matches. You mostly rotate at the main hospital but also at 3 other sites. Residents seemed to get a long very well. &lt;&lt; completely agree, the program seems very well run and like you have a lot of support from faculty/co-residents throughout residency, also felt like they were very flexible in terms of research opportunities. Seems like residents get a lot of OR exposure from the start as well. </t>
  </si>
  <si>
    <t>Great interview day and social - residents were very friendly. Overall seemed like a good program clinically and research-wise. Great location in Philly. 1-2 years of research fully funded and pretty flexible for staying in-system or going outside. One con would be low operative trauma due to other L1 trauma centers in proximity. They will also be adding 1 more resident for a total of 7 starting this year, but assure that case numbers won't be too affected as they are already averaging 1200+</t>
  </si>
  <si>
    <t>2 per month</t>
  </si>
  <si>
    <t>NF</t>
  </si>
  <si>
    <t>Sinai Hospital of Baltimore</t>
  </si>
  <si>
    <t>Longest day ever. 8 interviews, 4 30 minutes and 4 15 minutes. One interviewer is a PA, who was incredibly nice, but a resident let slip the service is "APP controlled" and said that was the #1 thing they'd fix so kind of a weird vibe. PD seems great and faculty were nice, residents seem overworked. Shame since Baltimore is such a kickass city</t>
  </si>
  <si>
    <t>Interview day was very organized. Residents were a lot of fun and seemed like they were good friends. Sounded like they have great fellowship matches. Academic and community program vibes. Long days but residents get a "golden weekend" (post call day Friday, then off Sat &amp; Sun) once per month and another full weekend every month. Interns said they had exposure to a wide variety of cases from the begining not just "intern level cases." Apparently a lot of penetrating trauma if you are into trauma. Residents can learn to operate on robot as interns.</t>
  </si>
  <si>
    <t>Mount Sinai South Nassau (South Nassau Communities)</t>
  </si>
  <si>
    <t>Some residents seemed lowkey rude and gave off a bro-y vibe. &lt; can confirm &lt; agree</t>
  </si>
  <si>
    <t>PD seemed so disinterested and looked down frequently as I was talking. Had some off-putting comments by some interviewers. weird vibes from pd&lt;&lt; I can attest to this +2</t>
  </si>
  <si>
    <t xml:space="preserve">agree with everything said before me. interview with PD had weird vibes. some other attendings expressed off-putting comments. another attending interview was fantastic and felt they were personally invested in the residency and had read my app. resident panel was fantastic - all 3 rising chiefs, all women, were there and were very easy to get along with. clinically a pretty strong community program - no issues getting numbers, outside rotations for pedi/txp. obsessed with their mt sinai affiliation and mentioned it as often as they could. residents seem to get along and have nothing but good things to say about the program, said "much better than I thought it would be" </t>
  </si>
  <si>
    <t xml:space="preserve">4x 15 min: 3x with 2 faculty, 1x with rising chiefs </t>
  </si>
  <si>
    <t>yes &gt;&gt;&gt;</t>
  </si>
  <si>
    <t>6-7 calls per month with post-call day. guaranteed 4x full weekend days off (so if you work a Sat, the Sun doesn't count as a day off, so you get a GW some other weekend that month)</t>
  </si>
  <si>
    <t xml:space="preserve">Southern Illinois University </t>
  </si>
  <si>
    <t>Springfield</t>
  </si>
  <si>
    <t xml:space="preserve">Majority of interviews are blind - only access is to personal statement. Lots of situational/behavioral questions. Really supportive environment, residents seem to get along well. Residents are from all over, mix of MD, DO, IMG. Faculty are supportive and kind. Big focus on education, excellent sim center. No time off for research but research is available, current PGY4 plans to go into peds and grads have matched surg onc, etc. Nice facilities, good breadth of practice environments, including extra rural rotation, "surgery candyland" per one chief. No VA but public hospital in Springfield </t>
  </si>
  <si>
    <t xml:space="preserve">Poor training. One of the residents may be held back because of not meeting expectations. They fake to be nice during interview and on IG. But one of the PGY4 who will be chief is nasty AF - smile in your face but stab you in the back. Concerns raised to attendings were met with silence. Watch out for this program  </t>
  </si>
  <si>
    <t>Spartanburg Regional Healthcare System Program</t>
  </si>
  <si>
    <t>Spartanburg</t>
  </si>
  <si>
    <t>Elaborate??</t>
  </si>
  <si>
    <t>call</t>
  </si>
  <si>
    <t>Sparrow/MSU</t>
  </si>
  <si>
    <t>Spectrum Health/MSU</t>
  </si>
  <si>
    <t>Grand Rapids</t>
  </si>
  <si>
    <t xml:space="preserve">Really friendly group. All my interviews were very conversational and the interveiw day was well-organized and informative. Can't draw any comparisons yet, but I liked them and think I would be happy there. </t>
  </si>
  <si>
    <t>PD was very short. Board score cut off was 240/250. Faculty were okay, nothing stood out as a program with that high of rank. +1</t>
  </si>
  <si>
    <t>&lt;I interviewed with sub 240/250 scores</t>
  </si>
  <si>
    <t>St Agnes HealthCare</t>
  </si>
  <si>
    <t>St Barnabas Hospital</t>
  </si>
  <si>
    <t xml:space="preserve">it was nice, PD &amp; APD. general Questions. APD made sure to let us know ther is a mentoship program. Weird Q, asked me if i had any concerns about being a woman in surgery and asked if i was single or otherwise. </t>
  </si>
  <si>
    <t xml:space="preserve">I second that the PD was very nice; he said that they are working on re-vamping the curriculum including more simulation labs. No robotics here. This interview day didn't seem very well organized. There was no program detail session prior to interviewing so a lot of us were clueless about what the program had to offer... and very minimal information can be found on their website </t>
  </si>
  <si>
    <t>St Elizabeth Health Center/NEOMED</t>
  </si>
  <si>
    <t>Youngstown</t>
  </si>
  <si>
    <t>3 &gt;&gt; WHY???</t>
  </si>
  <si>
    <t>Overall, very pleasant interview experience.  All interviews were very conversational.  The PD had clearly skimmed my CV, but we just had a pleasant meandering convo - no questions!  Dr. Gannt seems like an awesome advocate for women in surgery.  Good robotics program.  I think the culture is a draw, but the program is small and definitly not some academic powerhouse - they are transparent about this, unlike some other interviews I've been on.  Fun meet and greet, residents seemed happy and super likeable/normal!</t>
  </si>
  <si>
    <t>St Elizabeth's Medical Center</t>
  </si>
  <si>
    <t xml:space="preserve">Three 20-minute interviews (one with chair or PD, one with faculty, and one with chief resident). Very conversational. Great interview day. Residents are nice and seem to get along. It's a small program. True hybrid. Option to do research years (usually 2 out of 3 residents go out each class). No in-house research b/c Steward is for profit and can't get NIH funding. However, because of its location in Boston, there are plenty of opportunities to do research in various labs/institutions. Good fellowship match. PD was very candid about sims and lap/robotic training are works in progress. Currently in the process of applying to become a trauma center. You do Trauma and Transplant at MGH and Peds at Boston Children's. It's the tertiary referral center for the other Steward medical centers. </t>
  </si>
  <si>
    <t>conversational interviews, 3x20 min with chair or PD, then I had 2 with faculty. very strong in vascular. prepared for practice after 5th year. residents were nice and friendly, candid about weaknesses of program. likely not much operative time in PGY1 year, residents deflected the question of intern # logged cases. Tufts sends med students there for surgery, multiple of them on my interview today probably says good things about the culture/vibe</t>
  </si>
  <si>
    <t>St John Hospital and Medical Center</t>
  </si>
  <si>
    <t>Very unexpected gem of a program. Train at 1 hospital. Traditional call system (q5/q6). Chiefs take home call, everyone else is in-house call. Very strict on work hours. You're expected to be out of the hospital by 5pm. Good simulation curriculum (endo/lap/robotic). Formal mentorship program. Dedicated research staff but research is low priority. A lot of attendings originally trained at St. John which is a plus for me. Good mix of fellowship/private practice upon graduation. No international electives. Will not accomodate research years. Only 1 fellow (MIS)
Perks: physician lounge meals + $1500 for other food. 
Social/interview: Everyone was really nice. Residents know each other well and get along/hang out. 2 staff interviews, 1 chief interview. 
Cons: weak thoracic (hiring more staff), borderline HPB/endo 
side note: program website is different that hospital website: sjhsurgery.com</t>
  </si>
  <si>
    <t>St Joseph Mercy-Oakland</t>
  </si>
  <si>
    <t>Pontiac</t>
  </si>
  <si>
    <t>Small program, got the impression of a "boys club" from the residents</t>
  </si>
  <si>
    <t>Paterson</t>
  </si>
  <si>
    <t>St. Mary's Hospital (Trinity Health)</t>
  </si>
  <si>
    <t>Waterbury</t>
  </si>
  <si>
    <t>St. Vincent Hospitals and Health Care Center</t>
  </si>
  <si>
    <t>St. Luke's University Hospital</t>
  </si>
  <si>
    <t>Bethlehem</t>
  </si>
  <si>
    <t>Anyone???</t>
  </si>
  <si>
    <t>St. Joseph Mercy Hospital</t>
  </si>
  <si>
    <t>Ann Arbor</t>
  </si>
  <si>
    <t>4&lt;&lt;anyone??</t>
  </si>
  <si>
    <t>Got a weird vibe from the PD, who just started in May. He also asked me how many interviews I have been on. Otherwise, they seem like a good community program if that’s what you’re looking for. The residents kept mentioning it as hybrid..</t>
  </si>
  <si>
    <t>Seems like a solid community program with academic affiliation (or a hybrid program as many faculty and residents insisted). The PD seemed pleasant to talk to, although I didn't have an extensive conversation with him either. I interviewed with 2 faculty and really enjoyed my interview day. Most rotations are done at the main institute with hepatobiliary/pancreas and peds cases at outside rotations. PGY3s and 4s get an elective rotation where they can do aways or spend time with research. The PD mentioned having strong connections with UMich and many residents have at least gotten a fellowship interview with them. Besides being a bit weak in peds and maybe transplant, I didn't feel the residents (at least on interview day) were enthusiastic, but they sounded realistic and I didn't detect any major red flags.</t>
  </si>
  <si>
    <t>PD is an ~interesting~ guy, strange vibe. Community program so not very many institutional opportunities for research but residents have gone out to do work at UofM and Chicago programs so when I asked about opportunities for advanced degrees like an MBA for example at nearby institutions he straight up said, "Why would you need that? You're going to be a surgeon not an administrator, that's not necessary to your training". Combined with a resident saying that you need to keep your head down as an intern and just get through it so you can get to the next level and 'speak up'...it's a hard no for me dawg</t>
  </si>
  <si>
    <t>10 min with PD, 2x30 min with faculty, one-on-one with a jr and senior resident</t>
  </si>
  <si>
    <t>yes; every 2 wks</t>
  </si>
  <si>
    <t>24's as PGY1, q4-6</t>
  </si>
  <si>
    <t>St. Joseph Medical Center (CHI Franciscan)</t>
  </si>
  <si>
    <t>Tacoma</t>
  </si>
  <si>
    <t>WA</t>
  </si>
  <si>
    <r>
      <rPr>
        <sz val="10"/>
        <rFont val="arial,sans,sans-serif"/>
      </rPr>
      <t xml:space="preserve">New program (started 2019) with 2 categorical spots/class. Runs on a mentorship model where residents are paired 1:1 with an attending on a given service (with the exception of trauma/ACS). PD used to run the Madigan residency and is highly regarded in the trauma/HPB communities. Very friendly group but not much resident diversity (all married dudes). Interview day was pretty disjointed with a few interviewer absences, but this may have just been a function of Zoom/first day hiccups. </t>
    </r>
    <r>
      <rPr>
        <i/>
        <sz val="10"/>
        <rFont val="arial,sans,sans-serif"/>
      </rPr>
      <t>Pros</t>
    </r>
    <r>
      <rPr>
        <sz val="10"/>
        <rFont val="arial,sans,sans-serif"/>
      </rPr>
      <t xml:space="preserve">: Heavy and early operative experience is emphasized, residents are on pace to log nearly 2000 surgeries by graduation. They seem very happy and well-rested. </t>
    </r>
    <r>
      <rPr>
        <i/>
        <sz val="10"/>
        <rFont val="arial,sans,sans-serif"/>
      </rPr>
      <t>Cons</t>
    </r>
    <r>
      <rPr>
        <sz val="10"/>
        <rFont val="arial,sans,sans-serif"/>
      </rPr>
      <t>: Not much penetrating trauma. Curriculum doesn't have much structure (could be a plus for some). Diversity as mentioned before.</t>
    </r>
  </si>
  <si>
    <t>Interviewed with 3 residents, 3 faculty, and the PD. Overall I was pleasantly surprised, everyone was really nice and seems like PD/faculty is very flexible &amp; open to resident input and changing the curriculum and structure based on what you're interested in. Since it is a 1:1 mentorship model, interns operate on Whipples (can you say WOW) etc. and you are on the attending's schedule (ie home call nearly always). Seems much more like a JOB than the grueling nature of most residencies. Potential downsides: since it is a mentorship model, if you don't click with the attending you're kind of stuck; new program so fellowship opportunities might be hard; curriculum relatively unstructured, and program is not super diverse as review #1 noted.</t>
  </si>
  <si>
    <t>8x30min with PD, APD, 2x faculty, 4x residents</t>
  </si>
  <si>
    <t>Mentorship model; mirrors attending's schedule</t>
  </si>
  <si>
    <t>Home call taken simultaneously with attending</t>
  </si>
  <si>
    <t>Stamford Hospital/Columbia</t>
  </si>
  <si>
    <t>Stamford</t>
  </si>
  <si>
    <t>Was very surprised by how much I liked this program. Small and very family-like environment with only 3 residents/year. Very down-to-earth and friendly. They all seemed to get along really well. Also seemed to have great resident-attending relationships. Formal mentorship program starting as intern but can also choose your own. PD seems like a wonderful person, very supportive, and receptive to feedback. Chair also seems invested and supportive. Early operative experience as intern. Atypical community hospital with beautiful individual rooms only (per pics and friends who rotated there). Affiliated with Columbia with med students rotating through, so opportunities for teaching. No ancillary staff but residents felt like they have very little scutwork and nursing staff is on top of things. Good breadth of simple and complex surgical cases. Level 2 trauma. Rotations at SHOCK trauma, transplant at Columbia, peds at UConn, and several elective slots. Good fellowship placements.</t>
  </si>
  <si>
    <t>1-2/mo</t>
  </si>
  <si>
    <t>Q4-5</t>
  </si>
  <si>
    <t>Stanford University</t>
  </si>
  <si>
    <t>Stanford</t>
  </si>
  <si>
    <t xml:space="preserve">Obviously a great name, outstanding research opportunities especially in health services and tech, awesome location, etc. Not a lot of autonomy. Did not get a very good sense of residents interactions. Only one intern showed up briefly. Half of the interviews were blinded to your application. All of the interviewers were paired up, all had a standardized set of behavioral type questions to ask, all started with "tell me about yourself". Not the most engaging in my opinion. </t>
  </si>
  <si>
    <t>I really enjoyed this interview. It was their first day so there were some small glitches, but the PC was very responsive and made sure everything went as smooth as it could. The resident social was held on Tucan which was actually a decent way of having somewhat more organic conversations in my opinion. The interviews had a couple of standardized questions but then opened up into discussion. The faculty seemed genuinely interested in me and wanted to know if I would be a good fit. The day ended with presentations on various topics. I thought the one held by residents on living in Palo Alto was very helpful.</t>
  </si>
  <si>
    <t>Probably the most disappointing interview for me. The PD seemed checked out. I mean another applicant asked residents if the PD is engaged in their education during the social and I had to ask this again after my interview to see if the residents felt differently about their interaction with the PD. I was also unimpressed by the faculty interviewers who appeared robotic and wayyyyy too laidback. At other programs interviewers make it obvious they are proud of their program and love being there. At Stanford it was like..."Yea..we have a great program...yea we do research...yea we like Palo Alto." I just don't know anymore.</t>
  </si>
  <si>
    <t>Go here if you want to be last in line when being considered for vaccinations regardless of how many hours you work or how much patient contact you have or how much at risk you are with contracting COVID 19.</t>
  </si>
  <si>
    <t>Faculty interviews were great for the most part, opportunities are endless for PD time (research time). The resident vibes were so-so..I didn't really connect with any of them and felt like they were all pretty quiet and didn't know each other super well.</t>
  </si>
  <si>
    <t>Stony Brook Medicine</t>
  </si>
  <si>
    <t>Stony Brook</t>
  </si>
  <si>
    <t>Amazing interview, everyone super nice and welcoming. Chill people</t>
  </si>
  <si>
    <t>Interview day went smoothly without any hiccups. Chair/PD interviews were on the shorter side but it was the first time I got to speak to a chairman. They both seemed super nice. All the interviewers reviewed my app in advance and asked thoughtful, personalized questions. Went up on my list.</t>
  </si>
  <si>
    <t xml:space="preserve">a lot a lot a lot of fellows that take cases from the residents. the residents said they didnt feel 100% ready to operate on their own and that the fellows took the big complex cases </t>
  </si>
  <si>
    <t>Stony Brook Southampton Hospital</t>
  </si>
  <si>
    <t>Southampton</t>
  </si>
  <si>
    <t>PD was very personable and emphasized the family feel of the program. Ready to answer any questions I had. Was a very relaxed and conversational type interview that I enjoyed greatly. Shot the program to the top of my list.</t>
  </si>
  <si>
    <t>Please don't go here. You won't get good case volumes outside of the summer. The PD/faculty are very old school. Female attendings don't attend M&amp;Ms because of the nature of the male faculty. Female residents tried raising their concerns about sexism they were experiencing and were told they were overreacting. Residents are a mixed bag; some are really nice, others are extremely malignant, particularly to interns/juniors. Hispanic patients last names are routinely mocked by the residents. Saw a PGY3 get 'punished' and was made to hold the pagers (an intern responsibility). Saw a senior talk shit about an intern when they left the room (in front of the entire team and students). Interns seem to regularly violate duty hours and their calls end up being close to a 30hr day. Program was gonna be taken over by Stony Brook main but that seems to have been delayed. Other training sites in the program are not as bad but Southampton Hospital itself just sucks and most of the residents hate it there because there are weeks where there are like 2 cases.</t>
  </si>
  <si>
    <t>Soarian</t>
  </si>
  <si>
    <t>Summa Health System/NEOMED</t>
  </si>
  <si>
    <t>Akron</t>
  </si>
  <si>
    <t>4 residents per year, level 1 trauma, FLS/FES/robot certification on graduation, rotations include burn/CT/ENT/elective (Research or plastics), night float + call 2-3x per month, 4 days off per month, peds at Akron Children's, transplant at University Hospital in Cleveland, NEOMED students rotate through Summa, 1400 cases at graduation, fellows (bariatric), total faculty (34), $260 a month for food + free snacks, good fellowships upon graduation, a lot of attendings were alumni of the program
no social
interviews: 4x 15 minute interviews (I think a faculty cancelled so they last minute put in an extra PGY4)(so i had 2 PGY4 and 2 faculty interviews). Everyone was nice. There is a 1hr15min resident session where they give the program intro and then you get to ask questions. Only 2 residents showed up so you don't get to see what the resident interaction is like but people seem nice enough and speak well of the program. Apparently the Chair passed away unexpectedy a few months ago so they're looking for a new chair. Otherwise no big structural changes coming to the program. Didn't notice any major red flags either.
cons: weak HPB, limited research although it seems like you can advocate for yourself a little more to have more projects</t>
  </si>
  <si>
    <t>They added a social!  Hooray.  Will most likely rank within top 3, but excited to meet some residents!</t>
  </si>
  <si>
    <t>Sunrise Health GME Consortium</t>
  </si>
  <si>
    <t>Las Vegas</t>
  </si>
  <si>
    <t>NV</t>
  </si>
  <si>
    <t>Relatively new program, only 2 classes so far. They do not care about research whatsoever but can take research years off if you want at outside institutions. Fair amount of residents participated throughout the interview which was nice. However, I got the impression that they were hesitant to say anything negative. Had one particularly awkward moment when the PD was brought back into main zoom meeting room while a resident was saying something about the things the program could improve upon… everyone just kind of went silent and then sighed relief when he left. Apparently had a huge overhaul of faculty a few years back and program has been improving ever since. All private faculty so teaching and autonomy aren’t as strong. Overall friendly bunch and I can tell the residents get a long well. Lots of residents own homes</t>
  </si>
  <si>
    <t>Many davinci robots. claims they do more robotic cases than johns hopkins. PD is super chill and APD is really friendly and does trauma prevention work. Overall, impressed especially as a new program</t>
  </si>
  <si>
    <t>Riverside Methodist Hospitals (OhioHealth)</t>
  </si>
  <si>
    <t xml:space="preserve">This is a very solid community program that produces very strong surgeons who are both ready to jump into practice or go into a fellowship. They get 3 months of pediatric surgery experience at Nationwide Childrens Hospital in Columbus, OH. If you're a peds surgery person and can find a research mentor and want to do research, then go for it. Lots of trauma experience (unsure about blunt vs. penetrating distribution). You do one month of transplant surgery at Ohio State. The PD is very serious about not having any fellows. So you do fellow level vascular, cardiac &lt;3, and surgical oncology cases as a PGY-4 or PGY-5. The OhioHealth system is very stable and I believe it's the largest in Ohio. Riverside is a 1000+ bed hospital so they're busy as hell. Interview day was very straightforward. 2 faculty interviewers each 15 mins long and 1 interview with PD that was 10 mins long. See "Interview Questions" tab for specific questions. </t>
  </si>
  <si>
    <t>SUNY Downstate (Brooklyn)</t>
  </si>
  <si>
    <t>Epic @ Kings County; Healthbridge @ Downstate</t>
  </si>
  <si>
    <t>24 hour call starting intern year</t>
  </si>
  <si>
    <t xml:space="preserve">Street parking is free </t>
  </si>
  <si>
    <t>S</t>
  </si>
  <si>
    <t>Syracuse</t>
  </si>
  <si>
    <t>4 (as for the negative column, if you look at the edits for the box, it's actually not a 12 because someone added 5 down-votes at one time. that's probably why someone corrected it to a 7)</t>
  </si>
  <si>
    <t>Replaced: "12" with "7"</t>
  </si>
  <si>
    <t>Deleted: "At the meetb and greet one of the residents was creating a weird vibe by calliing applicants out by name, and at one point asked everyone to stand up so he could see if we were wearing pants or not. He was trying to be funny, but it came off unprofessional. Faculty interviews were ok, but I was pimped during one of them which seemed like a waste of time considering they only have 15 minutes to get to know me. &lt; I agree about the pimping, was totally unnecessary. I thought the resident who was calling applicants out was actually quite funny and made it interactive. At least it showed that he has some energy and made the meet and greet less boring."</t>
  </si>
  <si>
    <t xml:space="preserve">Yep ... was irriritated about the pimping and was asked if I was "hoarding interviews" </t>
  </si>
  <si>
    <t xml:space="preserve">pimping was so weird&lt; what did they ask you or pimp you on? </t>
  </si>
  <si>
    <t xml:space="preserve">A nonmalignant program with supportive faculty. Very flexible in whether you want to do research or not and for how long. Excellent operative experience. Residents get along well. </t>
  </si>
  <si>
    <t>Approximately 1 every month</t>
  </si>
  <si>
    <t xml:space="preserve">Swedish Medical Center/First Hill </t>
  </si>
  <si>
    <t>Seattle</t>
  </si>
  <si>
    <t>Interview on 10/29. Night before zoom happy hour with the R4s, they were super nice. Interview day was 20 min w/ PD, 20 min w/ associate PD, 20 min break. Then 1 hr with the residents (good mix of R1-R5s) to chat and answer more questions. Strong emphasis on early OR exposure, good career options (50% go into GS, 50% go into fellowship), "family vibe". PD (Dr. Horton) was awesome, super friendy. Definitely not a very diverse place, I think everyone (or nearly everyone) was white. Pretty good gender balance. Overall: pretty sweet place, maybe not a lot of trauma exposure though they do a 2 month stint at U of Chicago as R4s, nice community program with an academic tinge. +1</t>
  </si>
  <si>
    <t>2x20 min with PD and APD; 60 min with residents (which wasn't really an 'interview' per se)</t>
  </si>
  <si>
    <t>-</t>
  </si>
  <si>
    <t>Epic, Cerner when at Harborview for ED/trauma</t>
  </si>
  <si>
    <t>Night float intern year, then 24-hr "senior call" R2-R5</t>
  </si>
  <si>
    <t>Yes, at Swedish hospitals (~80% of time)</t>
  </si>
  <si>
    <t>Temple University</t>
  </si>
  <si>
    <t>2 interviews, one open and one closed. Open interviewer knew my application, PS, LoRs, and Dean's Letter very thoroughly, knew way more than board scores which honestly never came up in the interview. Closed interview very conversational. Seemed like supportive environment that both faculty and residents enjoy.</t>
  </si>
  <si>
    <t xml:space="preserve">Overall positive experience. Residents and faculty tried to answer all our questions guenuinely, and seems like a place where residents are happy and supported. Open interview was very conversational, closed interview was a little less so but still good overall impression. Seems like previous year online reviews might be correct with the ~850 cases based on a chart that was shown but residents all expressed feeling like they operated enough. Chiefs seem to get a lot of autonomy operating and can do teaching cases with the interns and other residents. Atlantic city rotations seemed like good experiences with housing available. </t>
  </si>
  <si>
    <t xml:space="preserve">Genuine and caring people. During the pre-interview social, attendings were joking with each other and so were the residents. Supportive environment. Great leadership team. The chair is a woman and the former PD so she cares about the program. Receptive to residents' feedback and make changes continuously to improve the program. Emphasis on wellness (residents get stress training with a sports psychologist) and diversity and inclusion. Mission to serve underserved populations in the community. Option to take research years. Elective block offered during PYG3. Residents seem happy. Family-friendly. </t>
  </si>
  <si>
    <t>Pre interview social might have been a consequence of being later in the season but he residents seemed exceedingly tired, burned out, and didn't answer our questions thoroughly. Definitely family friendly. Seems like a supportive environment. Elective option seems interesting, engaged with underserved patients, case numbers were historically low but Atlantic City helped fill that gap. +1 &lt;&lt; I also think the low numbers were made worse by COVID and the additional residents they took when hahnemann closed &lt;&lt; The low numbers they quoted in the presentation were from 2018, which was pre-covid and hahnemann</t>
  </si>
  <si>
    <t xml:space="preserve">2 x 20 min with faculty. Plenty of opportunities for Q&amp;A sesssions with the residents. </t>
  </si>
  <si>
    <t>I agree the residents didn't seem super happy, and some implied that Temple was one of their top choices.
I thought the 'we are a family' was pushed too hard.
The chief of surgery seems super amazing and cool though!</t>
  </si>
  <si>
    <t xml:space="preserve">Yes at Temple Hospital for most services. </t>
  </si>
  <si>
    <t>For call and nights i think</t>
  </si>
  <si>
    <t>Texas A&amp;M - Scott &amp; White</t>
  </si>
  <si>
    <t>Temple</t>
  </si>
  <si>
    <t xml:space="preserve">2 20 Interviews and one 5 min brief chat with PD. The program seems very family oriented and nice. The PD is the sweetest. They just bought a robot and are using AUB's robot curriculum. Overall, loved the interview and program. </t>
  </si>
  <si>
    <t xml:space="preserve">Really good people, super authentic and willing to share the good and the bad of the program (no big issues, just didn't seem like they were glossing over things to "sell" us on the program. Good operative exposure for a community program, PD willing to be flexible to let residents take research when desired, plus funding from the department. Perks: residents are buying NICE houses, they get unlimited (?) food on their hospital card. </t>
  </si>
  <si>
    <t>Yes, 2/month</t>
  </si>
  <si>
    <t>Yes on most services except for emergency/trauma, that is q3 for PGY2+</t>
  </si>
  <si>
    <t>Texas Health Resources</t>
  </si>
  <si>
    <t>Fort Worth</t>
  </si>
  <si>
    <t>PD was personable, all interviewers were casual and easy to talk to. Seems to have solid leadership and good plan in place to start a program. THR has great volume and is currently a level 2 trauma but will be level 1 in the next few months before residents start. They were very clear in their interview they want residents who plan to stay and practice in/around Texas, specifically Fort Worth. &lt;&lt;How many are they interviewing per day?</t>
  </si>
  <si>
    <t>Texas Tech University Health</t>
  </si>
  <si>
    <t>El Paso</t>
  </si>
  <si>
    <t>3 15 minute interviews with faculty. No interaction with PD or residents. Hopefully will get more information later. Sounds like very collegial community feel, lots of cases, structured curriculum with protected time once a week, formal feedback after each procedure and monthly. (but this is all without meeting PD or residents and without seeing M&amp;M which I have heard is a blood bath)</t>
  </si>
  <si>
    <t xml:space="preserve">&lt;&lt;Agree. 3x15 minute intervies with faculty. No meet and greet or resident sesion. Lots of autonomy, high numbers, good robotic exposure. Trauma heavy but wokring on becoming more balanced with greater exposure to surg specialties. </t>
  </si>
  <si>
    <t>Never met a single resident, no social the night before.</t>
  </si>
  <si>
    <t xml:space="preserve">Um... The PD told me that he knows how to talk to God and that masks don't work... </t>
  </si>
  <si>
    <t xml:space="preserve">Texas Tech University Health Sciences Center at Lubbock Program                                                 </t>
  </si>
  <si>
    <t>Lubbock</t>
  </si>
  <si>
    <r>
      <rPr>
        <b/>
        <sz val="18"/>
        <rFont val="arial,sans,sans-serif"/>
      </rPr>
      <t>Can anyone comment on their interview experience?</t>
    </r>
    <r>
      <rPr>
        <b/>
        <sz val="7"/>
        <rFont val="arial,sans,sans-serif"/>
      </rPr>
      <t xml:space="preserve"> its lonely here in this little cell</t>
    </r>
  </si>
  <si>
    <t>Tufts Medical Center</t>
  </si>
  <si>
    <t>"Overall positive impression. New chair seemed pretty passionate, PD sounded to be on a same page. Interview day was not super smooth. Thalamus is kinda trash, really doesn't work well for big groups and it's not stable for one on one's either. Both interviewers I had were friendly and easy to talk to. Couple structured q's, and then rest of the time was conversation. Didn't get much out of the resident lunch. They definitely seemed to get along but they were kinda hard to hear and didn't really offer any structure to the q&amp;a so it was a little random." -- copy/paste from Chat tab</t>
  </si>
  <si>
    <t>Totally agree all around with Review #1</t>
  </si>
  <si>
    <t xml:space="preserve">Very positive impression from PD and Chair. combined with selectwise, got a very chill feel from this program. </t>
  </si>
  <si>
    <t>Tulane University</t>
  </si>
  <si>
    <t xml:space="preserve">Overall positive experience. residents are close and get along very well. Almost too many showed up to the night before resident meet and greet event. Interviews were relaxed and they wanted to just get to know you; it was a nice mix of faculty and resident interviews. No tricky questions. Few fellows, great trauma exposure, operate a lot. Only spend hafl your time at the main hospital and will spend the rest elsewhere towards your PGY4 and 5 years. </t>
  </si>
  <si>
    <t>&lt;Agree with this!! They sent a thoughtful box of goodies too.</t>
  </si>
  <si>
    <t xml:space="preserve">The chair and the PDs are all female and fantastic. The faculty has people from all over the world. Wrote me a very nice letter mentioning my research. They were all kind and had read my applications. One of the best interview experiences as a non-US IMG.   </t>
  </si>
  <si>
    <t xml:space="preserve">Racism and ACGME violations from med-peds program&lt; yeah make your rank list for surgery based on a completely different specialty/program </t>
  </si>
  <si>
    <t xml:space="preserve">5 x 15 min with faculty and residents. Night before event with residents. </t>
  </si>
  <si>
    <t>Swag sent to you</t>
  </si>
  <si>
    <t>meditech at TMC, epic at UMC, cerner at east jeff</t>
  </si>
  <si>
    <t>trash room</t>
  </si>
  <si>
    <t>spots on claiborne, by the VA and UMC if youre there early</t>
  </si>
  <si>
    <t>U Rochester</t>
  </si>
  <si>
    <t>Overall good program that seems to be on the upswing. Lots of research activity but it's not mandatory. Newish chair seems to have lots of vision. Relatively few fellows = great operative experience. REsidents all seemed to know each other really well and liked each other. One thing I will say is that the pre-interview social was active, but it was obvious the residents were texting each other during it and that's a little weird, because it can come across as if they are talking about the applicants - but they were still really friendly. Although rochester as a city has a  lot of bang for buck for its size, it's still a really cold location lol</t>
  </si>
  <si>
    <t>agree with everything in #1. 
Pros: strong program, no weak clinical areas, hospitals all within Rochester, moderate sized city, nice faculty, nice residents, burn experience, robust trauma (blunt and penetrating), unlimited access to research
Cons: few perks, older facilities, no money for food during the day
overall: people were really nice (faculty and residents), faculty is actively expanding, might be adding a transplant fellow soon, rapidly expanding/revamped peds surg division, they sent out promo/informational material about every division which was super informative and helpful at highlighting changes/improvements</t>
  </si>
  <si>
    <t>UAB</t>
  </si>
  <si>
    <t>Very positive experience. Residents seems close and were making jokes on the Zoom event the night before. Chair interview was close and he didn't make a lot of questions. But overall no tricky questions, everyone was trying to make you feel good</t>
  </si>
  <si>
    <t xml:space="preserve">old school? </t>
  </si>
  <si>
    <t xml:space="preserve">Generally good experience here, but some of the residents not-so-subtly alluded to mistreatment and heirarchichal bullshit &lt; asked multiple residents about this and was told the exact opposite &lt;&lt; Idk, I was told some of the attendings/their services are notoriously malignant under the guise of "old school training" &lt;&lt; can personally attest (med student here, good friends with residents) that the residents are very happy/super close and the program is 100% not malignant; honestly can't think of an attending I didn't really enjoy working with" &lt; yeah this seems pretty apparent by students wanting to stay there for training &lt;&lt;&lt; Also local, love the program but yes, residents have told me that certain reotations are "not great". But assuming this happens in every program&gt; home student here. Many residents were malignant in person but on social media theyre all angels </t>
  </si>
  <si>
    <t>UC (San Francisco)/Fresno Program</t>
  </si>
  <si>
    <t>Fresno</t>
  </si>
  <si>
    <t xml:space="preserve">Overall neutral / mildly negative experience. If I could rate this in the middle, I would. No night-before get together w/ residents. Interviews ran from 8:30-11:30, consisted of: 30 min intro w/ PD (reading off slides) and then three 30 min faculty interviews (including one w/ PD). Ended w/ 1 hr of resident "mingle" and q&amp;a, though only two residents were there.... Dr. Wolfe (PD) seemed nice enough but the entire introduction seemed off; she went on about how beautiful this one area was and said it was a "historic gentrified area", idk it felt weird. There was minimal / no observed interaction between faculty or residents. Program itself seems okay to good - 5 years w/o opportunities for dedicated research. Good blunt trauma and overall seem to get a lot of critical care / burns / etc. Go to SF for transplant. Fresno seems like kind of a bummer - residents mentioned the food scene is not great, seems like it's in the middle of nowhere (plz correct me if I'm wrong), though I do understand it's a few hours from a lot of cool palces. PGY1 get 45-80 cases, PGY2 get 80-250. &lt;&lt;&lt; you're right, Fresno is straight up dump &lt;&lt;&lt; +1 fresno is the armpit of the planet </t>
  </si>
  <si>
    <t>Not sure whether to give a positive or negative impression.. the faculty seemed great, very nice and supportive, stressed education and competence. But the 45 min with the residents was just odd - there were only 2 of them in a conf room and they had basically no interaction with each other, they both seemed very bored (one of them was on their phone the whole time). Did not get the impression that residents were close at all. Other cons are that Fresno truly does seem boring, everyone just talked about proximity to SF/LA and lots of national parks.</t>
  </si>
  <si>
    <t>3x30 min w/ faculty (including 1 w/ PD).</t>
  </si>
  <si>
    <t>No swag.</t>
  </si>
  <si>
    <t>Not really clear.</t>
  </si>
  <si>
    <t>Yes, mentioned the food is really good. And a gym.</t>
  </si>
  <si>
    <t>UC Davis</t>
  </si>
  <si>
    <t>Sacramento</t>
  </si>
  <si>
    <t xml:space="preserve">Residents get a lot of private practice experience at nearby Kaiser, a hospital in Tahoe (housing provided) which they all clearly enjoyed. A lot of think on your feet questions during the interview which I hate but that's just me! Residents clearly like each other and do a lot of outdoorsy stuff together. Absolutely outstanding fellowship match, lots of trauma, require at least 1 year of research but it sounded like most do 2, but very supportive of residents having personalized experiences, not just basic science. </t>
  </si>
  <si>
    <t>https://www.reddit.com/r/Residency/comments/iz1sp1/uc_davis_residents_call_out_hospital_execs_in</t>
  </si>
  <si>
    <t>&lt;can anyone shed some light on this?</t>
  </si>
  <si>
    <t>I had a fantastic interview day! Everyone was friendly and laid back, including the amazing female Chair and PD. They graduate with a lot of cases and have excellent fellowships matches in trauma, peds surg, surg onc, plastics, MIS, pretty much everything. They just instated a required research/professional development year. I cannot find one red flag about this place. Really happy to have interviewed here! +1</t>
  </si>
  <si>
    <t>5 20-min with faculty and chief residents</t>
  </si>
  <si>
    <t>Q3-5 on most services, days/nights on trauma/ACS/SICU</t>
  </si>
  <si>
    <t>$50/mo at main hospital, free at other sites</t>
  </si>
  <si>
    <t>UC Irvine</t>
  </si>
  <si>
    <t>Orange</t>
  </si>
  <si>
    <t>One of the best interviews I have had so far - pre-interview social with breakout rooms with residents, and on interview day there are two 15min interviews with faculty, and two 5 min interviews with PD/APD/Chair. Faculty interviews were very conversational In between there are faculty and resident round table rooms to ask more questions. Everyone seems incredibly close and supportive, they cover for each other no questions asked. It almost got annoying how much the faculty and residents were chatting and joking with each other because at times it was hard to get a word in, but tbh I think this is a good problem to have - I think they really are that close, not just putting on a show. PD seems very supportive and flexible to work with residents if they want to do a certain rotation for example, or time off for research. PC was also really great and the entire day ran really well. Main cons I can tell are low peds experience, and not as many basic science labs as the big name programs (though it seems like this is increasing as well)</t>
  </si>
  <si>
    <t>just so everyone knows UCI/CHOC just got approved for a peds surgery fellowship! exciting news for the program</t>
  </si>
  <si>
    <t>no, $70/month taken out of paycheck</t>
  </si>
  <si>
    <t>UC San Diego</t>
  </si>
  <si>
    <t>San Diego</t>
  </si>
  <si>
    <t>Idk why everyone is hating on UCSD, I interviewed here and really liked it. Seems like they have an awesome clinical experience (weak in CT though) at lots of different sites including university, Kaiser, VA, and Hillcrest (county-like). SD itself has a lower cost of living compared to many west coast places, all the residents and attendigns were very approachable and chill, and research experiences are very solid if you choose to pursue them (except peds, which they have plenty going elsewhere). Leadership seems stable, including Chair and PD, and the health system is growing fast. Lots of things to like with the program. I guess if you thought maybe they were "too chill" as far as the residents go, then it's not the culture for you. Overall I was very impressed by this program and I have interviewed with many top 30 programs this season.</t>
  </si>
  <si>
    <t>Small thing but they made us all stand up to "stretch" together. Not the most clever way to check for pants &lt; ok this was legit stretching to show their wellness stuff (kind of cheesy) but I highly doubt it was a way to check if you were wearing dress pants lol calm down &lt; imagine being this dense lol &lt; thoroughly enjoyed the actual interviews, but MAN having to do yoga on camera in my suit was just infuriating</t>
  </si>
  <si>
    <t xml:space="preserve">UC San Francisco (East Bay) </t>
  </si>
  <si>
    <t>Oakland</t>
  </si>
  <si>
    <t>4 fifteen minute interviews. 2 faculty, 1 PD/Chair, 1 resident interview. Overall got the impression that this program is highly operative. Labelled as hybrid program. Early operative autonomy and experience. Missing some of the resources of major academic center but clinical sites and curriculum push residents to be surgeons above all else. Family feel from residents. Hard workers at safety net hospital. Rotations done at major academic centers to make up for soft research component. Great program.</t>
  </si>
  <si>
    <t>&lt;&lt; Agree with all of the previous post. I had 2 interviewers "warn" me separately that the safety-net hospital has some nuances that can be frustrating at times, so having a commitment to their patient popultion is key to preventing burn out. Overall, great impression and awesome program.</t>
  </si>
  <si>
    <t xml:space="preserve">Agree with previous reviews. Residents like/trust/support each other. Program seems family-friendly - 10-12 residents married, 2-3 had kids during residency. Receptive to resident feedback and make changes. About half of the residents take research years. Good fellowship matches. But people also go straight into practice and feel confident in their skills </t>
  </si>
  <si>
    <t>UCF HCA</t>
  </si>
  <si>
    <t>3 interviews: 2 faculty and 1 w/ chief resident. Pros: residents get a long really well and are a fun group to be with. Lots of autonomy and strong operative experience. Faculty are nice and are strong advocates for residents. 4th yr resident already has 1400 cases half way through the year. Clinical research opportunities are there. There's a statistician in house. Great program for people who want to do general surgery. Cons: newer program, haven't graduated their first class yet. Didactics aren't the best.</t>
  </si>
  <si>
    <t>Got a bad first impression of the PD: he opens his remarks with "you're technically an employee of the state and so if anyone wans to sue you they have to sue the state of Florida." Didn't rub me the right way. Level 2 trauma. Lots of away rotations starting 3rd year, basically have to do aways to gain all other experience besides bread and butter general surgery. High case volume though, residents seem to like each other. 2 required research projects by graduation. Biggest holes in program (per the PD and residents) is surg onc and pediatrics. Major con is they haven't graduated a class yet and have no fellowship track record.</t>
  </si>
  <si>
    <t xml:space="preserve">I actually felt that these were some of the most friendly and welcoming residents I have encountered thus far on the interview trail. Sure it's a new program, but I think that it has potential. I image away rotations will be less when the new hospital is finished. </t>
  </si>
  <si>
    <t>3 interviews. PD, faculty, senior resident.</t>
  </si>
  <si>
    <t>UCF Ocala</t>
  </si>
  <si>
    <t>Ocala</t>
  </si>
  <si>
    <t>&lt;-- please explain</t>
  </si>
  <si>
    <t xml:space="preserve">Y'all ..... I have never seen so many away rotations. Every resident I talked to was off-site. The vibe between them was weird in the meet and greet. Cutting each other off and one resident was particularly snarky. IDK if I would make it here. &lt;&lt; A quote from multiple M3 students who did clerkship there- "it would have been a good rotation but all of the residents were always miserable" </t>
  </si>
  <si>
    <t xml:space="preserve">interviewers seemed to not have read my application, thought i was from an entirely different state. asked me almost no questions, everyone pulled the "do you have any questions for me." you're off site for most of the residency. </t>
  </si>
  <si>
    <t>UCLA Medical Center Program</t>
  </si>
  <si>
    <t>Clearly a research and clinical powerhouse. Interactions with faculty and residents were all pretty pleasant. PD and chair seemed nice and approachable. They really seem to emphasize that you can do whatever you want with regards to your professional development time and they will support/fund it. Some of the residents really have done impressive things, not only basic science work, but also global health, outcomes etc. The fellowship match is also pretty insane. Was unable to tease out some of the resident interactions though, could have just been a zoom thing. Also you get a 12k housing stipend, 3k food stipend, and 1k education stipend on top of the base salary of 65k. Cons: Multiple hospitals that are relatively distant from one another. Required 2 years of professional development. Was unable to tease out what the call schedule is, but one resident said Q2 which seems intense...</t>
  </si>
  <si>
    <t xml:space="preserve">UCLA Surg Resident here. The most we do is Q3, during R2 year. </t>
  </si>
  <si>
    <t xml:space="preserve">Epic while at Reagan and SM; CPRS at VA; Cerner at county hospitals </t>
  </si>
  <si>
    <t xml:space="preserve">no, mostly q4 as PGY1, q3 as PGY2, mostly home call after that except on trauma  </t>
  </si>
  <si>
    <t>y</t>
  </si>
  <si>
    <t xml:space="preserve">cost withdrawn from pay before taxes </t>
  </si>
  <si>
    <t>UCSF</t>
  </si>
  <si>
    <t>San Francisco</t>
  </si>
  <si>
    <t>were there comments here before??? &lt; I think so? Idk. I really liked the program! Seemed like an awesome culture, really great diversity of clinical sites, chair values lots of different types of surgical leaders (basic science, education, device innovations, etc). SF is expensive but their benefits and pay are the best I have seen. You can moonlight on almost any service during research years which is awesome because you could spend more time on services you like, totally optional moonlighting and you get paid very well. The hospitals are pretty close together despite having so many sites, usually 15 minutes is your longest commute depending on where you live. I though the faculty were funny and kind, residents seemed to really like it, great fellowship match. I think previous comments talked about how residents are scattered a bit across sites so maybe not as tight-knit compared to programs that have 1 or 2 hospitals. &lt;restored deleted comments to the right</t>
  </si>
  <si>
    <t>Deleted: "PROS: 7-year program, clearly abundant research opportunities in much more than just basic science, clinical outcomes. Every single person I met faculty/residents I thought "you definitely belong in SF!" They are all super outdoorsy/active and have some fun quirk. i.e. one of the peds surgeons is a volunteer wildfire-fighter, one attending is like a professional singer, one of the residents is raising chickens, etc. I didn't really see myself fitting in there as a very boring New Englander lol. Program seems very collegial. Even though they're all spread out it seems like the department has a good sense of community. Bay area is obviously beautiful, Tahoe, Napa, national parks, etc I think the location speaks for itself. Extensive pool of moonlighters who cover nights, not many night float rotations or 24 hour call. CONS: Rotate at hospitals that may look close together on a map but are really not. Residents kinda downplayed the commute thing by saying "wherever you live you're close to one of the hospitals," which is true...but at the expense of having a long commute to others. Some bike, others use uber/lyft in the morning and run or public transit home, some drive. "</t>
  </si>
  <si>
    <t>2 full fucking days. 4 x 15-min leadership interivews on Tuesday, 2 x 25 min interviews based on specialty interest on Wednesday. In between there are resident chat sessions, a faculty-resident meet and greet thing Tuesday night. Grand rounds Wednesday morning along with info sessions on various topics, "lunch" with residents to talk about research and stuff.</t>
  </si>
  <si>
    <t>$25 grubhub giftcard</t>
  </si>
  <si>
    <t>Some</t>
  </si>
  <si>
    <t>Interestingly they don't seem to do a ton of nights...they have an extensive pool of moonlighters (young attendings and research reseidents) who cover nights usually. Only one specific "night float" rotation, I believe it was a month of vascular. I assumed this meant a ton of 24 hr call but it apparently does not, because of the moonlighting. q3 call on neurosurgery was mentioned--didn't realize gen surg residents rotated there.</t>
  </si>
  <si>
    <t>generous parking stipend, some of their hospitals have free parking, free caf money</t>
  </si>
  <si>
    <t>UF Jax</t>
  </si>
  <si>
    <t>Where do I start. Didn't receive confirmation or schedule until day before at 4pm, PC doesn't respond to emails or calls leading up to or on interview day. People were scheduled to be in multiple interviews at the same time. Interviews were scheduled back to back (someone ends at 15, someone starts at 15) and so interviews consistently ran at least 5-10 minutes late, sometimes 30 mins. Chair and PD were so brief they just asked what seemed like preset questions that were impersonal. No time for questions with them. The faculty had clearly not read my application and their first question was "so where do you go to medical school?" Two faculty members I interviewed with seemed bored and uninterested in the process, one literally telling me he didn't think the program was anything special and stays because it's a job. A resident told me that a couple chiefs were forced to do a SCC fellowship after residency to be "safe" to go out and practice. Board scores are highest they've been in 5 years at 90%. Didn't get a good feel of the residents and culture as there was no meet and greet and when I had time to be in the resident break out room there was only a PGY-4 and an intern there on different phones. Will not be ranking.</t>
  </si>
  <si>
    <t xml:space="preserve">&lt; What this person said. Also will not be ranking. And there's more. One of the PGY2s was thrilled she had the privilege to drive camera for a whole case. No idea what their poor interns and med students get to do if that's all a PGY2 is doing. I will reiterate that none of them had read my application, none of them seemed interested that I was there. Nobody APOLOGIZED for the ridiculous mess this day was, and the huge waste of applicants' time. They sent all the wrong zoom links yesterday at 4PM and then this morning as they figured out the links weren't working just resent random links ONE BY ONE in separate emails without changing the email subject so it was a nightmare to figure out where to even click. Will not be ranking x1000000. The end. Oh wait actually there's even more, faculty was in the breakout room with residents, but with camera off, just sort of hanging out in there and responding to stuff in the chatbox... I don't think there was a single time when we were truly alone with residents. &lt;&lt; I can confirm this all happened, but wanted to provide an update that there was an apology email for the disorganization sent out the next day and they are arranging a resident meet and greet on a separate date to try and give interviewees more interactions </t>
  </si>
  <si>
    <t>they really worked to fix all the problems previously described. Seems like a great program, residents all like working with each other and have a good environment. Have everything from private practice to pediatric surgery matches which is great. Program seems really focused on getting the residents where they want to go.</t>
  </si>
  <si>
    <t>All interviewers blinded to app, felt REALLY impersonal. Faculty kept saying "well we dont have the resources to do xyz.." Born and rasied in Jax, this hospital is located in an area that you would not want to live in. Not sure where most residents lived but you would not want to live close by. I asked APD  about duty hour citations/violations and he straight up said most of the time its the residents fault they come in to early and stay too late?? "Like, cmon work with us!" he said..</t>
  </si>
  <si>
    <t>5 mins with chair, 10 mins with PD, 15 mins with 2 faculty and 1 resident</t>
  </si>
  <si>
    <t>Twice a month</t>
  </si>
  <si>
    <t>~3-4   24 hour call shifts/month thoughout intern year. night float system for the other years.</t>
  </si>
  <si>
    <t xml:space="preserve">UIC (Metropolitan Group) </t>
  </si>
  <si>
    <t xml:space="preserve">&lt;--Elaborate please &lt;&lt; check previous years interview impressions and malignant. Reads like a horror story. WIll be cancelling my interview here &lt; I cancelled mine too after reading past reviews </t>
  </si>
  <si>
    <t xml:space="preserve">I have been on seven interviews now and this is the only program that asked me illegal questions. Left me with a bad impression. </t>
  </si>
  <si>
    <t xml:space="preserve">Non-US IMG for prelim. Odd interview experience. PD dropped a lot of strange phrases over the 1 hour long introduction like, 'we love our residents and scold them if needed, eg if they arent wearing their white coats properly'...'we care about you and give you the occasional kick if needed'...also talked about a distressing breast cancer patient but could only talk about how big and ugly and pungent the cancer was. Didn't like the PD much. The rest of the faculty I met were great, middle aged ppl, one who used to be an IMG. Asked about me, asked a few clinical questions (what is rebound tenderness, what are your ddx for patient with xyz). Residents seem nice enough, seemed happy where they were, albeit most of them looked tired. </t>
  </si>
  <si>
    <t>\</t>
  </si>
  <si>
    <t>UIC (Peoria)</t>
  </si>
  <si>
    <t>Peoria</t>
  </si>
  <si>
    <t>1 &lt; elaborate</t>
  </si>
  <si>
    <t xml:space="preserve">Inside scoop from home student is that this program is malignant and toxic with selectivism towards males. Was told that if you are a female, to not come here. </t>
  </si>
  <si>
    <t>Had a good experience, many applicants were prelims or had some connection to Illinois. Interview was smooth, except interview with PD was a bit laggy and tough to hear. &lt; +1 for this program because they gave me a chance. Faculty seemed very nice and residents had lots of operative experience.</t>
  </si>
  <si>
    <t>UIC (Mt Sinai)</t>
  </si>
  <si>
    <r>
      <rPr>
        <sz val="11"/>
        <rFont val="arial,sans,sans-serif"/>
      </rPr>
      <t xml:space="preserve">I was pleasantly surprised with this program. The interviewers were all very easy to talk to and honest about the pros/cons of the program. </t>
    </r>
    <r>
      <rPr>
        <b/>
        <sz val="11"/>
        <rFont val="arial,sans,sans-serif"/>
      </rPr>
      <t xml:space="preserve">Pros: solid, authentic residency intro video, </t>
    </r>
    <r>
      <rPr>
        <sz val="11"/>
        <rFont val="arial,sans,sans-serif"/>
      </rPr>
      <t>most residents stay in downtown Chicago and have &lt;15 min commute to hospital, will get paid for 1 research year if needed and if you're in Chicago area (minimal call responsibilities), residents are very chill, great call room facilities, heavy trauma exposure, surgeons are VERY well-trained and get super early operative exposure</t>
    </r>
    <r>
      <rPr>
        <b/>
        <sz val="11"/>
        <rFont val="arial,sans,sans-serif"/>
      </rPr>
      <t xml:space="preserve"> Cons: </t>
    </r>
    <r>
      <rPr>
        <sz val="11"/>
        <rFont val="arial,sans,sans-serif"/>
      </rPr>
      <t>go between multiple hospitals in Chicago (spend almost all of 3rd year at Northwestern), hospital is in a more dangerous area, not many food options</t>
    </r>
  </si>
  <si>
    <t>UIC COM</t>
  </si>
  <si>
    <t>every interview was 15 minutes of standardized situational questions only and they didnt ask anything about me personally. Otherwise was "what questions do you have for me" and didnt ask about my interest in UIC, my career aspirations, legit nothing. Left the day feeling like they didnt do anything to learn more about me and didn't learn much about me beyond my application. Residents boasted about ignoring/blowing off consults to be efficient. but n=1</t>
  </si>
  <si>
    <t>Residents were okay. In the group sessions it was a little weird, but I interviewed with a PGY2 who was very nice and had questions for me. The APD (who used to be PD) asked about my "biggest disappointment" and didn't ask many other questions... which was just kind of a bummer. Interview with the PD was the best part of the day because he seemed kind and interested in things on my CV. Was honestly turned off by the lack of women, both residents and leadership. They have a great new simulation center, so if simulation or robotics is your thing you might like this program. &lt;&lt; they have an issue recruiting/keeping women in the program. Of the ~30 residents, only 2 women. PD says "yeah idk why, our upper rank list is half female but for some reason the match list doesnt represent that", big red flags for me&lt;&lt;&lt;They have 5 female residents</t>
  </si>
  <si>
    <t xml:space="preserve">Agree with what previous reviewer said. looks like interviewers were given scripted questions and were just reading off questions for me during my interview. They were all "what would you do if..." stupid behavioral questions. So many behavioral questions (like 5-8) in each interview that I didn't have the chance to ask my interviewers any questions. No one had read my application. One interviewer said "so what med school do you go to?" and then proceeded to ask me how i'll be ranking the program and saying "I know I shouldn't ask you that but i'm going to". No interaction with PD or chair other than the welcome talk and no opportunity to ask them any questions. There's only 4 female residents in the entire program. Will not be ranking. </t>
  </si>
  <si>
    <t xml:space="preserve">Went into the interview with low expectations but thought that the interview day went surprisingly well. Agree with other reviewers, 3/5 of my interviewers (also met with PD) had scripted questions and were upfront with me that they only knew my name and medical school. But even these interviewers were engaged and seemed interested to learn more about who I am. Very minimal interaction with residents but they seemed nice. They match well and location is definitely a plus for me. Otherwise, nothing particularly special IMO. Overall neutral impression for me. </t>
  </si>
  <si>
    <t>4 x 15 minute interviews (APD, PD, faculty, resident)
waiting room with residents while not interviewing</t>
  </si>
  <si>
    <t>UMMS-Baystate</t>
  </si>
  <si>
    <t>Well organized, interviews with multiple faculty members. Residents seemed happy, comfortable with each other and the interviewees. Faculty and PD were all engaged, clearly read my app and asked thoughtful questions. All rotations done in house, they meet trauma numbers without outside rotations. Seems like a great program! Con: limited space for residents to work in, especially in the era of COVID...I dont think this is terribly uncommon however. +1 &lt;&lt; agree with all. only clinical weaknesses include: no burns, no liver txp (only kidney)</t>
  </si>
  <si>
    <t>Agree with what &lt;-- said. Everyone was really nice and seemed genuinely interested in my app. fyi, basically no residency level affiliation with UMass. Medical students rotate at baystate but that's about all the interaction you have with UMass. Don't know if I'm ready to commit to another 5 years of winter.</t>
  </si>
  <si>
    <t xml:space="preserve">~ 2/month </t>
  </si>
  <si>
    <t xml:space="preserve">Night float </t>
  </si>
  <si>
    <t>University at Buffalo</t>
  </si>
  <si>
    <t>Buffalo</t>
  </si>
  <si>
    <t xml:space="preserve">Chair is awesome. Standardized/behavioral interview questions, but they're chill about it. </t>
  </si>
  <si>
    <t>second the chair being awesome! everyone i met was SO nice and really cared about resident well-being and education. Residents all seemed down to earth and friendly and like they are friends with each other. Huge trauma catchment, burn center, childrens hospital and 2 cancer centers. Really impressed by this program</t>
  </si>
  <si>
    <t>mostly night float</t>
  </si>
  <si>
    <t>snacks in resident rooms, free food at community hosp, stipend in paycheck (?)</t>
  </si>
  <si>
    <t>University of New Mexico</t>
  </si>
  <si>
    <t>Albuquerque</t>
  </si>
  <si>
    <t>NM</t>
  </si>
  <si>
    <t>Super nice people, really liked the PD, very laid back program and faculty. They're hiring a new Dean of the medical school and then will hire a new Chair of Surgery, so that's a bit up in the air unfortunately. They are dedicated to their mission of serving the people of New Mexico and educating residents and med students.</t>
  </si>
  <si>
    <t xml:space="preserve">UNM suprised me. Their PD and faculty really impressed me. Very mission driven training. Lots of opportunity to work with the underserved and opportunity to work with a large Native American population. They also have a house staff union which I found intriguing.  OR experience seems solid. Avg over 1100 cases, ~ 70 teaching assists. Residents overall seem happy and reoport great operative experience. Will be ranking them highly! </t>
  </si>
  <si>
    <t>$40 per year</t>
  </si>
  <si>
    <t>University of Arizona (Phoenix)</t>
  </si>
  <si>
    <t xml:space="preserve">we didnt get our schedule for the interview until 10 PM the night before the interview +1
^^^ this is true, but we did get an email with info we needed for interview day like 4-5 days before (except for schedule with specific interviewer times and faculty names, which is what OP is referring to above) </t>
  </si>
  <si>
    <r>
      <rPr>
        <b/>
        <i/>
        <sz val="10"/>
        <rFont val="arial,sans,sans-serif"/>
      </rPr>
      <t>Deleted:</t>
    </r>
    <r>
      <rPr>
        <b/>
        <sz val="10"/>
        <rFont val="arial,sans,sans-serif"/>
      </rPr>
      <t xml:space="preserve"> </t>
    </r>
    <r>
      <rPr>
        <sz val="10"/>
        <rFont val="arial,sans,sans-serif"/>
      </rPr>
      <t xml:space="preserve">"Had a confirmed scheduled interview. Ghosted by the program. Did not send me an itinerary or further info about interviewing. Attepmted emailing, ERAS message and calling them with no response. Absolutely fucking ridiculous. This is what the progrma truly thinks of candidates. </t>
    </r>
  </si>
  <si>
    <t xml:space="preserve">First off - the program from a structure standpoint seems solid. Residents get early and often operative experience and are actually the ones doing the operation. They say they have good camraderie (so over this word but whatever) - new chair took over early this year and has been at WashU and Northwestern so he has every intention on making this once more community based program into an academic program. Could easily go into any fellowship besides surg onc or peds, but they are partnering with a new MD Anderson build so residents can have surg onc. Alaska rotation seemed cool. M&amp;G night before was WAY too long imo. HOWEVER, my actual interview day was not a good vibe for me. I'm from the southeast and all we talked about was really whether or not I would move - they didn't try to get to know me. One of the resident interviews straight up bashed my school and talked about it's reputation for a solid 10min. When I said I wanted a program with residents that "had my back" - his response was "well we aren't here to have each others backs, we are here to take care of patients so everyone needs to do their job". Oh he also bashed pediatric surgery because it's quote "too easy" and said anyone can be a community surgeon because all you do is gallbladders, appendix, and hernias but nothing more complex. He couldn't even remember who of his fellow residents were married or had kids or what they wanted to go into post residency. Overall just a horrible impression, and I was pissed the rest of the day. If all you care about is good training with some pretty awesome job experiences then this is the program for you. If you want to be friends and semi-enjoy the hell hole that is surgical residency - apparently they don't care.
</t>
  </si>
  <si>
    <t>&lt;&lt; I'm so sorry you had that experience, that sounds so rough. Definitely agree with you that the M&amp;G was too long, and a little too chaotic for my taste (couldn't really hear the residents that well because some of them were out at a bar/restaurant), but they all seemed really nice, chill, and to me it was apparent they hang out a ton and are really close. From that standpoint I think they are concerned about "fit" above other things, not really sure what would be their ideal personality fit though. My interview day was a pretty positive experience and it did seem like my resident interviewer/ other faculty were trying to get to know me, so maybe you just got really unlucky with the resident you had? Sorry that happened to you because that would have totally ruined my experience too. I personally didn't get the impression that they weren't close or enjoyed going through residency with each other- on the contrary from the resident I talked to, I heard nothing but positive things about the faculty and other residents. He was actually relaying anecdotes about his other residents and talking them up. Totally not diminishing your experience but for anyone interested in the program, I'm hoping whoever you talked to was just a bad egg idk :( 
Review #5: While I do agree that the M&amp;G was a little chaotic with the residents being out in places that were loud, I feel like the M&amp;G was definitely not too long (1 hour program overview with PD + 1.5 hr chat with residents) I've been to several M&amp;G that were much longer (3hr zoom call with residents) and personally didn't think it was that bad. Super sorry to hear that people had poor experiences, but I personally left the interview day will way more feelz for this program than I expected.  The attending interviews were very chill and awesome, and I felt that they knew my app well and were matched with me for sharing similar interests. The resident interviewer also gave me the vibe that they really enjoyed their time there and the residents were very supportive of each other &amp; hung out a lot outside of work.</t>
  </si>
  <si>
    <t>Depends on service</t>
  </si>
  <si>
    <t>Night float except transplant"</t>
  </si>
  <si>
    <t xml:space="preserve">University of Arizona( Tucson) </t>
  </si>
  <si>
    <t>Tucson</t>
  </si>
  <si>
    <t xml:space="preserve">The "social" the night before was weird at first and then the residents started talking more and it was better. They seem to be close-knit (one resident was taking care of a co-residents dog while on Zoom). The residents were all super nice, same with faculty. I was honestly so impressed by the amount of women and female representation. Lots of female residents, female APDs, female chair of surgery! The surgery chair is big in surgery wellness apparently, and is very dedicated to making sure the residents have these resources during training. Wasn't a huge fan that they have monthly "wellness" lectures, but I guess they talk about financial wellness and stuff so that seems useful at least. The PD was very nice and engaged. He had great things to say about the program and was proud of his residents. No time for dedicated research (I think?). Rural rotations serving a reservation with housing is apart of the program, which seemed cool to me! </t>
  </si>
  <si>
    <t>Anyone get uncomfortable antagonizing vibes from the interview with the director of education (Warneke was his name I think). He just kept talking over me about his experiences with the city that I go to medical school in and didn’t let me reason through the behavioral question and just wanted a straight yes/no answer. Outside of that, the Chair and APD seemed fantastic and really had a great conversation with them. Residents seemed friendly. the rural rotations are truly mandated so that's kinda of semi-con for me on the program. &lt; Yes similar experience! Wouldn't worry about it.</t>
  </si>
  <si>
    <t>University of Arkansas</t>
  </si>
  <si>
    <t>Little Rock</t>
  </si>
  <si>
    <t>AR</t>
  </si>
  <si>
    <t>Really liked my interviews, they had read my application, they were very friendly, they all seemed to like Little Rock.</t>
  </si>
  <si>
    <t>University of chicago</t>
  </si>
  <si>
    <t xml:space="preserve">Pros: Residents are awesome. They like each other and I wanted to hang out with them. Spoke about how the PD really belives in challenging the status quo, especially when it comes to improving the resident experience. Excellent clinic training--⅔ of rotations are at U Chicago which takes care of patients on the south side of Chicago, so lots of experience working with underserved populations. Great research opportunities. Excellent fellowship matches. Chicago seems like a fun place to live but the cost of living isn't as high as on the coasts. All my interviewers had read my application and we mostly just talked about my interests in the program and in surgery.  Cons: ⅓ of their time is spent at North Shore Hospital, about a 40 minute drive without traffic. It seems like the experience there is excellent (described as a "very academic community hospital") but spending that much time on the road doesn't appeal to me. They have some clinical duties during research years, minimal but still expected. </t>
  </si>
  <si>
    <t>Lots of surgical fellows</t>
  </si>
  <si>
    <t>Nice flexibility in what you do during (optional) research time, very well supported and funded. residents seemed really nice and looked out for each other. The attendigns I interviewed with had great attitudes and I got along with them really well. North Shore seems not as bad as I thought, less floor work so you go home early more often and operate a lot which can make up for the drive. Also I would live in west loop or something between the sites, but closer to Uchicago than north shore.</t>
  </si>
  <si>
    <t>q3 or 4 on sicu and trauma, otherwise covered by night float</t>
  </si>
  <si>
    <t xml:space="preserve">University of Cincinnati </t>
  </si>
  <si>
    <t xml:space="preserve">Residents are awesome and very friendly. Incredible culture between faculty. Not sure about Chair/PD situation for the next couple of years, so culture may change depending on who becomes the next Chair. Faculty are down to earth and very funny. </t>
  </si>
  <si>
    <t>I really liked this program. Faculty stressed that this is an "intense program" -- residents work hard and are constantly pushed to be their best. But they come out of the program as confident, well-rounded surgeons and their fellowship match outcomes are fantastic. Strong in transplant, peds (Cincinnati Children's has 20+ peds attendings), surg onc. Weaker in thoracic and vascular (both have integrated programs), endocrine. Only major con is the 2 required research years if that isn't your thing, but all of the residents seem to enjoy/look forward to chilling during their research years</t>
  </si>
  <si>
    <t>I liked this program a lot, so much so that I think it jumped up to my #1. Residents graduate as strong operators, great experience in peds, really good fellowship match, and every resident seemed really friendly and like the got along</t>
  </si>
  <si>
    <t>Six 20-ish min interviews with faculty, PD/Chair</t>
  </si>
  <si>
    <t>Epic / Cerner at community rotations</t>
  </si>
  <si>
    <t>Rotation dependent; most days off on weekends unless SICU</t>
  </si>
  <si>
    <t>Night float except on SICU and trauma (in-house q3)</t>
  </si>
  <si>
    <t>Silver Fridge; Surgery Lounge Healthy Fridge</t>
  </si>
  <si>
    <t>University of Colorado</t>
  </si>
  <si>
    <t>Aurora</t>
  </si>
  <si>
    <t>,</t>
  </si>
  <si>
    <t>Odd, expected more. Residents seemed a bit meh, I was underwhelemed. Didnt like the group interview (had the PD, chief of surgery, and chair just firing questions in a 15 minute slot with 2 other applicants), one interviewer had no camera on.</t>
  </si>
  <si>
    <t>Some of the residents seemed a bit snooty at the meet and greet. There was a point that I felt somewhat lectured during the meet and greet regarding "our egos as interns" and how "we don't know anything, so we need to remember that when we start", comments like that that weren't warranted by an applicant question...felt that was kinda off-putting. Like bro, we're all just here to get to know you all and you're giving us attitude telling us to check ourselves lol. I really hated that group-style interview with 2 other applicants. It threw me off, they asked detailed questions about our CV and personal plans. The questions were good, but really odd to ask in a group format. &lt; student from our school matched here... that person was fake as f*ck, kiss ass to superiors, gunner to peers, disrespectful to ancillary staff, and frauduently humble... not surprised this was your experience. &lt;&lt; lol you know who i'm referring to?? would you say the majority of the program is like that?</t>
  </si>
  <si>
    <t>https://www.reddit.com/r/Residency/comments/gi2ofx/name_and_shame_university_of_colorado/</t>
  </si>
  <si>
    <t>EPIC (VA rotations: CPRS)</t>
  </si>
  <si>
    <t>Rotation dependent</t>
  </si>
  <si>
    <t xml:space="preserve">Yes; given $ for food per call day </t>
  </si>
  <si>
    <t>University of Connecticut</t>
  </si>
  <si>
    <t>Farmington</t>
  </si>
  <si>
    <t>Friendly program with residents who get along, tons of residents who come back as faculty, and a PD who adopts a "dad" attitude of being open and approachable, but stern when necessary. Program seems super responsive to resident feedback and flexible. UConn seems to churn out incredibly well-trained surgeons d/t to their high clinical volume (Hartford/Farmington covers a large catchment area). 2 residents per year have to go out for research, either in-house or out. Good transplant and CT exposure, great peds experience</t>
  </si>
  <si>
    <t xml:space="preserve">I don't think people "have" to go out for research, it's optional. You are just required to publish a paper and/or present at a national conference by the end of the program. At least that's how I interpreted things&lt; Can confirm that research is not required &lt;&lt; Research is not required. I just completed an interview there. 2 residents per year have the option. PD noted today a research project is required but forcing residents to take time off is not his style. Hope that helps. </t>
  </si>
  <si>
    <t>Epic - different ones at each hospital</t>
  </si>
  <si>
    <t>q3 or q4</t>
  </si>
  <si>
    <t xml:space="preserve">No :/ </t>
  </si>
  <si>
    <t xml:space="preserve">University of Florida  </t>
  </si>
  <si>
    <t xml:space="preserve">7 year program, many do ICU fellowship along with clinical &amp; basic science research. Biomedical informatics program seems to be rapidly expanding and they seem to be supportive of whatever ideas you have, though funding is not guaranteed for things like masters degrees. Huge referral center w/ good mix of routine &amp; complex cases, PD said the only area where they are not particularly strong is Endocrine, though they have a new big shot Endocrine surgeon who maybe will change that. Only one rotation during PGY 1 &amp; PGY 2 that's like 75-90 minutes away I think? Where they get lots of endoscopy experience and leave at like 3 pm, so it's apparently quite popular actually. Everything else is right at Shands and the VA is across the street conveniently. Overall friendly vibes, the residents seem relatively happy though they definitely work very hard especially as PGY1s &amp; 2s. Lots of people going into vascular--the chair Dr. Upchurch is awesome and a lot of the residents do their research years in his lab. Family friendly with support for new parents, so much so that I kind of worry about fitting in as a younger single person with zero interest in kids any time soon? Cheap living options especially if you have a roommate or SO (though as with most college towns a nice one bedroom apartment can run you ~$1500/mo). Some within walking distance of hospital. Many buy houses. I would say the biggest downside is that Gainesville is not the most exciting place if you aren't really into college sports, you're used to "hiking" that includes changes in elevation, or you don't like oppressive heat May-September. </t>
  </si>
  <si>
    <t xml:space="preserve">3 x 15 min interviews (mine was 2 faculty + 1 resident), 4.5 minutes each with PD and chair (and they really yank you out right when time runs out lol). </t>
  </si>
  <si>
    <t xml:space="preserve">Intern year is 12 month-long rotations, one being a vacation block. After this vacations don't have to be taken all in one block. </t>
  </si>
  <si>
    <t>Not really - had to take away putting $$ on ID cards to use at the hospital for all resdiency programs in response to COVID financial losses. Emphasized having a lot of healthy free snacks in their call room though.</t>
  </si>
  <si>
    <t>University of Hawaii</t>
  </si>
  <si>
    <t>Honolulu</t>
  </si>
  <si>
    <t>HI</t>
  </si>
  <si>
    <t xml:space="preserve">PD is super invested in each residents career and well connected in academics. Actively recruiting young, highly qualified teaching faculty to expand the program. Tons of clinical experience. </t>
  </si>
  <si>
    <t>I enjoyed my interview day! The residents are really nice, PD was also very nice. Got the standard questions (why surgery, why Hawaii etc) Overall good vibes. The only 2 things that stuck out to me as potential negatives: 1. higher attrition rate (PD mentioned that he preferred to keep residents in-house for research, because when they go off to the mainland, some of them haven't come back?) and 2. low # of women in their program. Sounds like the program is making an effort to recruit more female residents. I personally felt like I would be happy there, but the two negatives as mentioned above are a little concerning. &lt;&lt;&lt; I also asked the PD this and he mentioned the higher attrition also occured when there was the old PD. Apparently one year they only had 1 resident but he's been working on fixing this.</t>
  </si>
  <si>
    <t>I was overall really impressed with my interview day. The new PD (been there 6 years) seems very smart and straightforward -- able to identify issues within the department and implement clear solutions. He knew my application well, as did the other faculty. They have incredible rural/underserved out reach. One surgeon flies to an island once a month to do surgery clinic because *the entire island doesn't have a surgeon* If you're into serving populations with limited access to healthcare, this is a great up and coming program. On the negative, I got bad vibes from the current residents that interviewed me. One turned his camera off during the interview. They asked me "why Hawaii" twice... Like, did you forget that I just answered that question or were you not listening? Also they made fun of me when I asked "what are qualities you want in an intern?" (that seemed like a super normal quesiton to me but guess I'm an idiot). Anyways, positives and negatives for me. I'll be ranking ~#10 because moving to the middle of the pacific ocean to be made fun of by my senior residents doesn't sound like fun. &gt; I'm sorry that was your experience, but just wanted to let you know your closing statement made me laugh out loud.</t>
  </si>
  <si>
    <t xml:space="preserve">I was pleasantly surprised by this program! The PD is fantastic. You can tell he genuinely cares about his residents. They recognize that many trainees come from the mainland and don't have family close by, so the PD really makes an effort to host dinners/parties/events at his house. Also, regarding the red flags, both the residents and PD were very forthcoming about the previous attrition rates. It sounds like prior to the new PD (6 years ago), the program was "malignant"; however, all the residents genuinely seem happy now! Regarding low # of women in the program, the PD said they always make 50% of their top 10 women, but it's just the way the match has worked out over the past few years. He said he wants to increase the number of women in the program and emphasized that this program is supportive of all types of residents, regardless of gender. They are committed to improving research opportunities and have implemented a research curriculum. The program also has fantastic fellowship matches in my opinion (basically all specialties over the past five years, including 3 peds surg and surg onc). Residents all said they love the rural surgery experience. Overall, I honestly loved this program and will be ranking highly. </t>
  </si>
  <si>
    <t>No night float</t>
  </si>
  <si>
    <t>Yes for main hospital</t>
  </si>
  <si>
    <t>University of Iowa</t>
  </si>
  <si>
    <t>Iowa City</t>
  </si>
  <si>
    <t>University of Kansas (Kansas City)</t>
  </si>
  <si>
    <t>Kansas City</t>
  </si>
  <si>
    <t>Residents are great and joke around with each other. Said they loved working with each other, attendings, other housestaff, and APPs. Seems like a great program with a good balance of private practice and fellowship after residency (has a history of SurgOnc and Peds fellowship matches as well). PD is passionate about preparing residents to excel in chosen fellowship. All faculty and residents said they love living in KC. Work room has windows, they have increased food stipend, and PD is responsive to feedback. &lt; Home student here. The work room they showed in the video is not the main work room. You only spend time in the one with the windows on one rotation. +1 &lt; lol thx. as a home student do you like it there? I've heard mixed things from students &lt; I like it. I think it has gotten better in the last year because there were several chiefs last year that made life difficult. The residents get along well. The major negative thing for me is the attendings are pretty aloof. The trauma and breast surgeons are pretty present and interactive but a lot of the others you don't see or talk to much especially as a student. They do get to see a wide variety of cases and I have been a part of cases that some residents haven't ever seen but on the other side of that, most of the services will have you double scrubbing as an intern. The surg onc service is the main one where you won't just because it's so busy. Overall, it's a solid program that will get you where you want to go but you also have to be self motivated. &lt;&lt;TY!</t>
  </si>
  <si>
    <t>Okay asking it here bc no one answered in the main chat: any idea why KUMB is ranked so far below KU-Wichita on doximity?? Seems odd to me given that KUMC is academic. &lt; look at Doximity's methodology. It is very far from a good source for program ranking. I wouldn't even look at Doximity when trying to compare programs honestly.&lt;As this is my home institute, Wichita is just a better training program than KC in terms of surgery. That being said they lack in the research department so if you want a fellowship in peds or surg onc then wichita is not the place to be</t>
  </si>
  <si>
    <t>Biggest concern I had was that a PGY3 was bragging bout doing a lap chole by themselves for the first time, this may just be me comparing to Wichita but they have interns doing that surgery by themselves before christmas.....&lt; Yeah at the interview I defintiely got the sense they are very top heavy when it comes to operating. More of the traditional flow of operate sporadically as a junior and then cram all your cases in the last 2-3 years</t>
  </si>
  <si>
    <t xml:space="preserve">University of Kansas (Wichita) </t>
  </si>
  <si>
    <t>Wichita</t>
  </si>
  <si>
    <t>Residents are chill, lots of families, no fellows, cheap cost of living and most people own houses. Seems like a solid program</t>
  </si>
  <si>
    <t xml:space="preserve">Negative: One of the chiefs was very dismissive of several applicants questions. Went on to say that robotic exposure isn't needed for general surgeons and that call schedule shouldn't matter. Not looking too much into it though since that chief will be gone next year.
Positive: enthusiastic residents, laid back faculty. Overall seemed like a pretty cool place to train. </t>
  </si>
  <si>
    <t>University of Kentucky</t>
  </si>
  <si>
    <t>Lexington</t>
  </si>
  <si>
    <t>KY</t>
  </si>
  <si>
    <t>Residents really get along well and care about each other. Good culture. 2 pubs req'd, can take research year(s) if wanted but not required. Away rotation in Morehead is 45 mins away, spend 14 weeks there total during 2nd year. Few fellows, designed to work in residents favor. Interviewers were very easy-going. New chair last year that is big on leadership and professionalism, has some big goals for the program. Strong case volume, strong board scores, good fellowship matching. 2 ACGME citations for violating duty hours 80+ and 24hrs+ but actively recruiting more APPs and restructuring many services. Residents admit they are now acurately recording their times so trouble areas can be fixed. &lt;&lt; +1</t>
  </si>
  <si>
    <t>7 mins w/PD, 3 interviews with faculty 15mins ea</t>
  </si>
  <si>
    <t>switching to Epic in April</t>
  </si>
  <si>
    <t>Yes on most services</t>
  </si>
  <si>
    <t>Night float on most, 24hr call on peds and CT q5</t>
  </si>
  <si>
    <t>RF</t>
  </si>
  <si>
    <t xml:space="preserve">Bowling Green </t>
  </si>
  <si>
    <t xml:space="preserve">University of Louisville </t>
  </si>
  <si>
    <t>Louisville</t>
  </si>
  <si>
    <t>Why the bad impression?? &lt;&lt; yes, please elaborate!</t>
  </si>
  <si>
    <t xml:space="preserve">I had a really positive impression from UoL. Residents all seemed to have great rapport on the social. The operative experience seems phenomenal. Louisville seems cool. People were in general just super passionate about the program. </t>
  </si>
  <si>
    <t>Loved the residents and faculty/PCs. Reputation is hard training but you come out knowing how to operate. Case #s are not a problem in any area. It felt like (to me) that you will be breaking duty hours on the reg (so if that bothers you, would maybe probe that a little more). They train for excellence, whether that be academics or out in the community. Only concern is patient safety with the level of autonomy they give early on...one of the junior residents emphasized feeling "alone" in decision making as a PGY1 and 2. However, seniors said there is plenty of support if needed, and a lot of oversight going on in the background. Overall, very impressed with the program, and the residents are people I wouldn't hesitate to hang out with outside the hospital.</t>
  </si>
  <si>
    <t xml:space="preserve">Agree with how great the interview day is. Just wanted to add that the senior residents said that going past duty hours was an issue before the new PD took over and that now it does not happen and that faculty and residents alike actively work to prevent from residents going over. I appreciated the honesty on how the culture has begun to shift for the better. </t>
  </si>
  <si>
    <t>University of Maryland</t>
  </si>
  <si>
    <t>15 min interview with PD, 15 min interviews with APD x2, 15 min interview with chair</t>
  </si>
  <si>
    <t>Intern year is mostly Q3/Q4 call, second year some night float on busy services</t>
  </si>
  <si>
    <t>Intern year is mostly Q3/Q4, second year there is some night floar, senior year there is Q4 home call</t>
  </si>
  <si>
    <t>Nope</t>
  </si>
  <si>
    <t xml:space="preserve">University of Massachusetts </t>
  </si>
  <si>
    <t>Worcester</t>
  </si>
  <si>
    <t>The program director actually read all of our personal statements and knew everything in our application, it was clear how much she cared about the program and the residents it was amazing. Truely a lovely community, residents and faculty were all happy and great</t>
  </si>
  <si>
    <t>&lt; second that commment! &lt; 7+</t>
  </si>
  <si>
    <t xml:space="preserve">My favorite interview of the season. The PD read everyone's personal statments and really went out of her way to highlight everyone's strengths. All my interviewers read my application and asked really great questions that actually felt like they wanted to know who I was as a person and future resident. Residents seemed very happy and had many examples of the program supporting them. </t>
  </si>
  <si>
    <t>x6 15 min interviews, the chair and the PD intervew all applicants. I had 4 attendings, some people had a rising senior resident for their 6th interview.</t>
  </si>
  <si>
    <t>University of Miami Hospital and Clinics Program</t>
  </si>
  <si>
    <t>Ft. Lauderdale</t>
  </si>
  <si>
    <t>Residents have to provide their own PPE at Holy Cross Hospital (where they spend 2/3rds of their time)</t>
  </si>
  <si>
    <t>University of Miami</t>
  </si>
  <si>
    <t>Social was less awkard than some, PD/Chair really go to bat for you. Solid clinical experience to go straight into practice, few bread and butter cases though. Overall positive impression. Oh</t>
  </si>
  <si>
    <t>Weird research system where only 4/7 residents can (and HAVE to) do research. If only 3 want to do research, they pick a name out of a hat and force a 4th person to do two years of research. If 5 want to do research, then they don't let the person with the lowest ABSITE scores go on to research. They said this doesn't happen very often, but I got the vibe that it creates a weird dynamic among the residents.</t>
  </si>
  <si>
    <t>solid program with great (like honestly really amazing) fellowship match into a variety of tough selective fellowships (pediatric surgery, surgical oncology, cardiothoracic surgery). Research is technically not required, but as the previous poster mentioned, 4/7 residents must take time off for research. And 2 years is a hard and fast rule - no more and no less, which is kind of annoying. Honestly the program seems great. It just sucks because IMO the interview day was awful. I left every interview saying to myself how annoyed I was. By the end I didn't even want to be there. It felt like every single interview I had, they had no interest in actually getting to know me. On other interviews I've had the opportunity to have really thoughtful, meaningful conversations with my interviewers and this was just not the case here. Doubt that they learned anything knew about me because they asked me to tell them about myself over and over despite acknowledging that they had 1. already read my applicantion and 2. aware that we had very limited time. Not sure what they gained from the interviews but it's sad because it's a strong program but the day left a bad impression   +2</t>
  </si>
  <si>
    <r>
      <rPr>
        <sz val="8"/>
        <rFont val="arial,sans,sans-serif"/>
      </rPr>
      <t xml:space="preserve">Had a similar interview day where they chose to have rapid fire interviews but only had limited time. I will still be ranking this program highly because of the location and how incredible it is. Wasn't a fan of the fact 4/7 HAVE to take time off for research, but every program has its flaws. It truly felt like no one got to know me or realize why I wanted to apply to this program. Disappointed, but still love them. +1 agreed. The benefits are pretty great though. $2k stipend, meals paid for, 5 week vacation in pgy1. But did get the sense that interviewers were tired and/or not very interested.                                                                                                                                                                </t>
    </r>
    <r>
      <rPr>
        <sz val="8"/>
        <rFont val="Helvetica Neue"/>
      </rPr>
      <t xml:space="preserve">                                                                                                                           </t>
    </r>
    <r>
      <rPr>
        <sz val="8"/>
        <rFont val="arial,sans,sans-serif"/>
      </rPr>
      <t xml:space="preserve">Much different exeperience compared to the other reviews here. Program is very impressive. PD really cares about the residents and their futures. The "disorganized" interview day is overstated, sure they were running 5-10 minutes behind, but the PC's were keeping us updated through text message and it wasn't anything that broke rhythm. Interviewers themselves were very nice, had read my app, and asked thoughtful questions. i was used to interviews being 10-15 minutes at this point so the brevity of them really didn't surprise me and i was prepared for that. PD was clear that the whole 4/7 residents taking research years has been an issue 2 times out of the past two decades, where they had to pick straws out of a hat but otherwise it has not been an issue at all. Residents who were around were nice and friendly. Overall a solid experience. </t>
    </r>
  </si>
  <si>
    <t>University of Miami/JFK Medical Center</t>
  </si>
  <si>
    <t>PD couldn't tell me a single initiative that she was working on improving - big red flag for me. A newer program should have loads of places to improve. Residents spent most of the time shit talking UMiami residents rather than talking up their own program. Another resident kept decrying the 80hr work week and how we should work more</t>
  </si>
  <si>
    <t xml:space="preserve">Every hospital in the area gave a significant bonus to their healthcare workers. JFK gave like $100. Nothing to do with the program per se, just about how they value their staff. </t>
  </si>
  <si>
    <t>University of Michigan</t>
  </si>
  <si>
    <t>Fantastic academic development time. Really nice attendings. Ann Arbor is a nice place to live, but can be small for some folks. My biggest downside is that you don't have many training sites so you mostly see academic setting, but overall a very positive review from me.</t>
  </si>
  <si>
    <t>University of Minnesota</t>
  </si>
  <si>
    <t>super nice group of residents, PD seemed very open and inclusive, spoke about being part of the LGBTQ community and how there is a trans surgeon who practices there, they're always trying to improve inclusivity, included us on grand rounds which was interesting, spoke about the COVID efforts from the surgery department, overall seems like a good education with people matching into almost all fellowships in the past 10 years as well as multiple people going directly into practice each year, program seemed to value and protect its residents. Interviewed with chair and had question session with PD, both seemed lovely</t>
  </si>
  <si>
    <t xml:space="preserve">Agree with review #1, I really liked the PD. I only came here to say that the senior residents didn't like being asked about intern operative experience, and I got a really weird vibe after I asked that question. During the social it felt like they were trying to seem like they were all friends and super close, but I just didn't personally feel it was genuine. Everyone was individually very nice and liked their program! </t>
  </si>
  <si>
    <t>A lot of attractive female residents in the program. Unfortunately most/all are taken, plus don't shit where you eat if you're not into that. But overall good program and city too -2</t>
  </si>
  <si>
    <t>&lt;&lt; gross, please be better +4 &lt;&lt;&lt; Some of us want to enjoy  the aesthetics of who were around during residency in addition to the training. And sorry some of us female surgeons like other females. That shighly appealing in a program and this program of them all is SUPER supportive of that&lt;news flash: objectifying women is not okay even if you are female as well. There is a difference between saying that a program is LGBTQ friendly and instead commenting on the attractivness of residents. +3</t>
  </si>
  <si>
    <t>Night Float</t>
  </si>
  <si>
    <t>University of Mississippi</t>
  </si>
  <si>
    <t>MS</t>
  </si>
  <si>
    <t xml:space="preserve">Case volumes are high and autonomy unmatched. Normal hierarchy, but PD and faculty frequently grab beers with the residents and are very approachable. Everyone enjoys teaching, and lots of upper level residents walking lower levels through cases without faculty needing to be scrubbed. Level 1 Trauma and only children's hospital (brand new tower too, opened Feb 2020) so you see get all tertiary cases and see lots of unique pathologies semi-frequently compared to big programs in larger cities; high rate penetrating trauma (50%+). Night float systems with golden weekends. Residents are good mix of single/married/kids and pets with true family feel. PD is incredibly supportive but expects you to be professional and self-motivated. Interview day was relaxed, lots of time to speak with the residents between sessions but can also mute and take a break. Get a good vibe for the place with Meet and Greet, and about half of the residents in the program showed. One rural rotation in 3rd year in Tupelo with furnished apartment, rotations to Baptist (private hospital) but mostly on home campus. PC has been here a long time and will give you any and all advice, residents call her work mom. Half of cheifs genenrally go into PP gen surg with good placement to fellowships in competitive programs. Peds and Vascular fellows, high volume so not an issue. </t>
  </si>
  <si>
    <r>
      <rPr>
        <sz val="10"/>
        <rFont val="arial,sans,sans-serif"/>
      </rPr>
      <t xml:space="preserve">Our interview day had </t>
    </r>
    <r>
      <rPr>
        <b/>
        <sz val="10"/>
        <rFont val="arial,sans,sans-serif"/>
      </rPr>
      <t>major</t>
    </r>
    <r>
      <rPr>
        <sz val="10"/>
        <rFont val="arial,sans,sans-serif"/>
      </rPr>
      <t xml:space="preserve"> technical difficulties (Webex server was down), but they were incredibly flexible and it turned into a positive to see how the program as a whole dealt with the unexpected and were able to improvise. Everyone was good natured about it and the whole vibe was just great, particularly in the face of having to upend the entire day. 
I am NOT a home student, but everything that review #1 stated seems to ring true after getting to meet the people/know the program better. Just left a really good impression overall.
 </t>
    </r>
  </si>
  <si>
    <t>Meal cards</t>
  </si>
  <si>
    <t>yes, covered</t>
  </si>
  <si>
    <t>University of Missouri-Columbia</t>
  </si>
  <si>
    <t xml:space="preserve">The reason for the negative impression comes mostly from student feedback. Residents are very burnt out and clicky. They also seem overall unhappy, with a few exceptions. This is often taken out on the students during their clerkship rotation or in the form of gossip about patients. Was told to "expect sabotage" when student asked if they had any advice for someone who may be interested in surgery. Teaching is in-line with the sarcastic asshole personality especially with the ACS folks, which is fine if that's what you like. They know their stuff though. Some fellows on the surgical oncology and bariatrics service which can result in a lot of second scrubbing where you do a lot of camera driving. However, you get phenomenal trauma surgery experience (Level 1 trauma center) and they have a very strong surgical oncology research lab if basic sciences is your thing. Catchment hospital for the greater central missouri area so you get to see a lot of really complex cases and some interesting trauma (a mix of penetrating, blunt, and farm equipment mutilations). Also plenty of burn exposure (think meth lab explosions) with a phenomenal burn surgeon. Overall, I think it's a solid program for general surgery and if you're really into trauma, especially if you yourself are a sarcastic asshole. Not really my jam though. </t>
  </si>
  <si>
    <t xml:space="preserve">&lt;Thank you thank you so much for your input. Just wondering, is there only 1 rising chief next year? Curious to see how that will impact intern year and training ... &lt; yeah just 1 rising chief as far as I know. One of the members of that class took a year off to do a critical care fellowship and will be joining the PGY 4  class next year. Not sure where the other 2 peeps went. I think one switched out to do obgyn, but can't remember. My understanding is that interns/junior residents are usually paired with a senior who may or may not be a chief. Some exceptions I heard were the thoracic service, where sometimes they get 2 interns with no seniors on that service. But, that may mean you get really good at managing post-esophagectomy patients (usually admitted to the CICU).  Overall, I don't think it'll affect this intern year too much. </t>
  </si>
  <si>
    <t>&lt;In that class, 1 went straight through (future cheif), one is doing the inhouse critical care fellowship betwen pgy3-4. He will resume as a PGY4 next year, One was fired due to failure to progress (now does medical genetics?), and the other was fired due to failure to progress (now an ED resident at missouri). &lt;should we be concerned at all about the failure to progress? doesn't that sort of reflect upon the program itself too? &lt; What does "failure to progress" even mean? If they had genuine issues that couldn't be overcome that's one thing, but if the program didn't work with them at all that's very concerning. I want to rank them highly but I'm a little worried about 2 residents being fired in the same class...</t>
  </si>
  <si>
    <t>University of Missouri-Kansas City</t>
  </si>
  <si>
    <t>Friendly overall program. Residents were very down to earth and seemed happy. PD is super nice and very interested in overall well-being of the residents. Program was described as a "Choose your own adventure residency" which is really geared to creating a balance of community based exp and academic. Graduates go into a pretty even mix of private pratice and fellowships. A mix of private practice, community hospital and safety net hospital experience. You rotate at 5 different sites with lots of variety. Just got a robot at the VA, so now have access to robotic training at 3/5 sites. A lot of inter-resident mentorship. As a PGY1 you are often paired with a PGY3 or PGY5, PGY2s paired with PGY4s on rotation which leads to really strong relationships between those classes. Residents attest that faculty is super receptive to feedback even implementing requested changes within a year. Call schedule averages about 6 call shifts a month, but on rotations like at the VA you can take home call. If you're really interested in doing rural surgery, they are in the process of developing a rural track, set to implement in the next 1-2 years.</t>
  </si>
  <si>
    <t>&lt;&lt; Agree with everything said by #1. The PD and APD were super personable and I loved interviewing with them! They read your application and care about you as a person. After reading the "malignant" tab I was concerned, but every concern was addressed with specific examples of changes implemented by the program. If they really are as bad as people say they are, UMKC is really good at hiding it and putting on a great face. My one concern is there were 10 applicants at the pre-interview HH and only 4 residents present on average (some residents popped in and out). With ~25 residents I wish we could have interacted with more of them and it didn't seem like getting to know their potential future co-residents was a priority.</t>
  </si>
  <si>
    <t>Really liked APD but PD was difficult to vibe with and I had trouble keeping the conversation going. When asked about recent history of probation, PD spoke a lot about the previous PD and how horrible they were/thoughts rules didn't apply to duty hours, etc, reason that he himself left and then came back to fill the spot and just changed everything back the way it was before previous PD and now things are perfect and he wouldn't change a thing. Appreciate the candor about the probation reasons but was a little uncomfortable because he brought every answer after that question back to the terrible orevious PD. Agree that were not a lot of residents on for the social, and one of the chiefs would kind of rule the conversation and/or repeat what everyone else had already said which was a little weird. Faculty seemed nice, the vibe was just a little subdued for me overall.  &lt; Do you mean APD or chair?  PD is a female...</t>
  </si>
  <si>
    <t>University of Nebraska Medical Center</t>
  </si>
  <si>
    <t>Really great vibes from the residents, who all are down to earth and seem to like each other. New PD and aPD who are very personable and accomplished. Lots of opportunity in a variety of different clinical environments (UNMC, VA, rural, itnernational, childrens), lots of research time that residents can easily access. Lots of simulation practice and brand new sim center. Most take a few years off for research but isnt required. Impressive fellowship matching with variety of post-grad options (some go private, some fellowship) +2</t>
  </si>
  <si>
    <t xml:space="preserve">I agree with the previous review. Really amazing program. Multiple interviewers just chatted with me. Very friendly and relaxed. Tons of opportunity to pursue your interests and get into a fellowship that you'd like. Current 5s are doing plastics at vanderbilt, colorectal at mayo, and vascular. (Forgot the others). </t>
  </si>
  <si>
    <t>I didn't like the resident social very much and at first couldn't see myself here at all, but the interview day truly blew me away. Amazing faculty who really go to bat for you. Will be changing to ranking this program highly.</t>
  </si>
  <si>
    <t>Epic for main hospital. VA as thier EMR. Memorial has Cerner</t>
  </si>
  <si>
    <t>when on general surgery: night float as a pgy 1, 3, and 4(?) home call as a chief 
other services (i.e. trauma) are call system</t>
  </si>
  <si>
    <t>$7/day plus extra money when on-call
as a part of wellness initiative, they have a fridge that's stocked with free food for residents</t>
  </si>
  <si>
    <t>$30 deducted monthly from paycheck. garage is heated in the winter &amp; has A/c in summer. connected to the hospital so you don't have to go outside if you dont want to. Free now because COVID</t>
  </si>
  <si>
    <t>University of Nevada Las Vegas (UNLV)</t>
  </si>
  <si>
    <t>Kept getting hounded on how many interviews i had done. Other than horrible vibes, will def not rank</t>
  </si>
  <si>
    <r>
      <rPr>
        <sz val="10"/>
        <rFont val="arial,sans,sans-serif"/>
      </rPr>
      <t xml:space="preserve">I liked the residents a lot, they really seemed like friends and joked with each other a lot. The PD didn't interact with us at all, didn't interview us or stay in the breakout room to answer questions. I would have liked to interact with her more. I didn't get asked illegal quesions, but I def did not get great vibes with any of the faculty I interviewed with. One interviewer tried to ask fun questions asking my favorite book, favorite movie, blah blah...I answered by starting my answer w/ "one of my favorite books is..." he cut me off and was like "WHAT IS YOUR FAVORITE BOOK AND WHY? NOT </t>
    </r>
    <r>
      <rPr>
        <i/>
        <sz val="10"/>
        <rFont val="arial,sans,sans-serif"/>
      </rPr>
      <t>ONE</t>
    </r>
    <r>
      <rPr>
        <sz val="10"/>
        <rFont val="arial,sans,sans-serif"/>
      </rPr>
      <t xml:space="preserve"> OF THEM". I was like oooookay dude. So just overall off-putting vibes from each interviewer. I never felt comfortable or felt like I want to work with them again in the future lol.</t>
    </r>
  </si>
  <si>
    <t>University of North Carolina Hospitals</t>
  </si>
  <si>
    <t>Chapel Hill</t>
  </si>
  <si>
    <t>residents didnt seem to know eachother in the social, externally funded research is a major con</t>
  </si>
  <si>
    <t>Residents all seemed to get along very well. Seems like they get in OR early and are well supported by attendings/APPs. Flexible and many research opportunities. Get the vibe the PD and chair are very focused on resident learning and career development.</t>
  </si>
  <si>
    <t>didnt try to get to know us on interview day</t>
  </si>
  <si>
    <t>Was not asked any questions to get to know me. Each interview was "what questions do you have for me?"</t>
  </si>
  <si>
    <t>kind of a mix of both, lots of home call as a senior resident</t>
  </si>
  <si>
    <t>University of North Dakota</t>
  </si>
  <si>
    <t>Grand Forks</t>
  </si>
  <si>
    <t>ND</t>
  </si>
  <si>
    <t>One of the chiefs was incredibly arrogant during social and another resident was just not interested in being there. Most of the interviewers were kind and genuine. Old PD, now APD, basically asked if I had a learning disability which was incredibly off-putting... Hard to tell if the residents liked the program but promised it wasn't MALIGNANT a bunch of times. 
No room left - but agree with other comments. Also wanted to add the PD asked me where else I was interviewing and when I mentioned USD he immediately went into the recent suicide and the lack of support for resident wellness AT USD. Immediately off-putting and tactless to mention something like that about another program. Read very much like a "we might be bad but at least we're not THAT bad" kind of comment.</t>
  </si>
  <si>
    <t>Overall a mixed experience. The residents I saw during the social were alright but didn't appear enthusiastic about the program by any stretch of the imagination. Agree that most of the interviewers were pleasant</t>
  </si>
  <si>
    <t>Also agree that most of the interviewers were pleasant. Chair essentially read me my application while he was eating his lunch. Felt like most of the residents "ended up" there instead of actually choosing to go there based on their enthusiasm. Talked about the wind a lot? Really didn't feel like they were trying to sell the program to us. Most residents go into private practice, and they match people into everything except Peds and Surg Onc essentially.</t>
  </si>
  <si>
    <t xml:space="preserve">Would echo what everyone else has said. It always scares me when the residents don't want to even try to be excited to talk about their program. Like obviously you need to look past the bs they try to tell you, but here the residents werent even trying to bs. they were  just like "its okay." also had an awkward interview with the incoming chief. Just felt like our personalites didn't mesh at all. </t>
  </si>
  <si>
    <t>University of Oklahoma</t>
  </si>
  <si>
    <t>Oklahoma City</t>
  </si>
  <si>
    <t>Amazing faculty.</t>
  </si>
  <si>
    <t>Meditech. Epic in April 2022</t>
  </si>
  <si>
    <t>University of Oklahoma (Tulsa)</t>
  </si>
  <si>
    <t>I really loved my interview day! All of the residents are down-to-earth and easy to talk to, really friendly group that seems to support each other. PD is a really nice guy who cares about the program and residents a lot. You can tell there is a push to make the program more academic because they encourage research (not necessarily taking an entire 1-2 yrs, but pursuing projects throughout the 5 years...research years are optional and available). Overall, very chill vibes throughout the day, no annoying "what would you do..." questions, they really just want to get to know you. Tulsa seems like a cool city, they said there are places to eat and more things to do when it's not Covid times. I truly believe this place is a hidden gem and I will be ranking it very highly!</t>
  </si>
  <si>
    <t>&lt; Agree with everything he/she said, but I did get some behavioral questions from one of the interviewers. The PD is awesome and cares a lot about the residents. More penetrating trauma (18%?) than the national average. Only 2 vascular fellows. Half the grads go into PP, and the other half do fellowships. Recent grads have gone into plastics, vascular, trauma, MIS, CT and breast. One of the current chiefs matched at Vandy for breast surgery.</t>
  </si>
  <si>
    <t>Dr. Lim is amazing! Can't speak highly enough.</t>
  </si>
  <si>
    <t>Swag box &lt;3 &lt; before or after interview? &lt;&lt; after</t>
  </si>
  <si>
    <t>$350/month</t>
  </si>
  <si>
    <t>University of Pennsylvania</t>
  </si>
  <si>
    <t>What can I say? Loved it. Residents were awesome. Faculty were awesome. They offer a lot and are looking for people who are ready to take advantage of it. I can't even think of any cons at the moment.</t>
  </si>
  <si>
    <t>Very impressive program both clinically and research wise; but definitely HIGHLY academic and may not be the best fit for people who want nothing to do with research (and they emphasized this). 2 years are required and most residents seem to stick to basic science/translational, though a huge variety is available. Faculty was very nice, residents got along well.</t>
  </si>
  <si>
    <t>Night float (mostly)</t>
  </si>
  <si>
    <t>65$ per month stipend</t>
  </si>
  <si>
    <t>University of Puerto Rico</t>
  </si>
  <si>
    <t>San Juan</t>
  </si>
  <si>
    <t>University of South Alabama</t>
  </si>
  <si>
    <t xml:space="preserve">Program will match 6 residents this year. PD is fantastic, there is a clear family oriented culture among residents and faculty. No operative fellowships. Busy Lvl 1 trauma center. Large Trauma and ER expansion to open early 2021. Half the chiefs go into gen surg and the other half seem to match competitive CT fellowships. Pre-Interview happy hour was very entertaining, bring a beer. Interview day was like 10 short interviews (11min ea). </t>
  </si>
  <si>
    <t xml:space="preserve">FANTASTIC interview day.  PD and every interviewer seemed to really know my application and want to ask me about it.  Seemed genuinely interested in learning who I am as a person.  Residents all seem to really get along, there is a great comraderie that was apparent in the happy hour.  Interview day is fast paced, but was very enjoyable for me.  </t>
  </si>
  <si>
    <t>&lt;&lt; I echo the person in review #2. Great interview day. Truly felt like all interviewers (esp the PD, who's great) had fully read my application and cared about me as a person. Good vibes. Lots of fun at happy hour the night before. Resident families seem super involved as well (some wives and kids present at happy hour)</t>
  </si>
  <si>
    <t xml:space="preserve">2 hour social the night before. Interview day was 1.5 hour info session from PD followed by 10 interviews with PD, Chair, and faculty (12 min ea) &lt;&lt;think they might have changed format for the back half of interivews? </t>
  </si>
  <si>
    <t>"University of South Dakota"</t>
  </si>
  <si>
    <t>Sioux Falls</t>
  </si>
  <si>
    <t>SD</t>
  </si>
  <si>
    <t xml:space="preserve">3 30 min interviews with resident only social. Lots of barn door questions but the PD seemed to ask more questions relating to my PS. Said, "you worked really hard to get your life story for why you want to do surgery on one page so I want to spend time talking about it." I appreciated that.  Residents seemed friendly and poked fun at one another during the social. Residents harped on operative experience and family friendly nature of program.  No fellows to compete with but Level II trauma center. Residents say they have been getting more penetrative trauma recently. Cool opportunities to do C-section call and other OBGYN procedures. </t>
  </si>
  <si>
    <t>Future rural general surgeons dream. Early op experience. No fellows. Rotations at VA, main hospital (Tertiary care center for all of SD), community hospital, and Cooks county in Chicago for more trauma experience (optional, apparently enough operative trauma at main hospital so this rotation isn't necessary anymore). No OBGYN residents so gen surg residents get to do lots of c-sections, hysts, oophrectomies, etc. on OBGYN rotation.  During resident M&amp;G residents had kiddos and dogs around. It was fun and they appear family oriented and their families seem to like eachother. Coordinator is very organized and sent a nice pre-interview basket (sbx giftcard, tea from nearby reservation, phone charger). PD, APD, and chair were easy to talk to. Are open to adjusting your rotations to tailor towards what you want to do. No research years but PD said there are plenty of faculty projects that have no resident involvement so the opportunity is there if you want. Not good for someone who wants to go into peds or surgonc but will get you enough research to match into nearly any other fellowship.</t>
  </si>
  <si>
    <t>Overall agree with the previous impressions, BUT two things that worried me: It was one of those "family friendly" programs where it seemed like only the male residents had kids (I always take this with a grain of salt because I know that may just be the female residents choices to not start families, but with only 3 residnts per year family leave could be tough) AND during the campus tour video NO ONE was wearing masks (not only the residents, but the nurses/other hospital staff they passed). It had to have been filmed recently because their current interns are on it. And in the resident social they mentioned that quite a few of the residents either have or had COVID. Definitely a red flag for me.  
^^they just had a recent chief resident die of suicide late summer 2020. &lt;&lt; Where did you hear this? &lt;&lt; it shows up in a google search, though the obit is vague about cod</t>
  </si>
  <si>
    <t xml:space="preserve">Weird vibes -- everyone is married except a few junior female residents. One resident seemed to keep trash talking the gen surg program at his med school (a top 20 program) which I read as overcompensating a bit. Truthfully they seem to graduate with impressive general surgery technical skills, but kind of worried you get stuck in the great plains once you graduate. That said, the interview gift was a really nice touch.
</t>
  </si>
  <si>
    <t>University of South Florida Morsani (USF)</t>
  </si>
  <si>
    <t>Tampa</t>
  </si>
  <si>
    <t>Loved my interview there, I was super worried when they told us 3 of the interviews would be 30 minutes, but actually had wonderful conversations in each of those and was sad the time was at an end. They seem like very nice people, Tampa sounds like a great place to live. their Chair of Surgery apologized for the "short" interview with him (15 minutes!!!! that's unheard of, what Chair takes 15 minutes for each applicant?). They had thoroughly reviewed my appliction which I always appreciate because it makes conversation flow much better. There were a good number of residents in the "break room" and I spent all 3 hours of down time I had with them, it flew by. Overall seems like a great place to train to be a very solid general surgeon, and they match people into very competitive fellowships as well for those who are into that.</t>
  </si>
  <si>
    <t>agree with everything said on here. very pleasantly surpised by this program. lots of volume and warm weather which is always a plus. get certified in robotics by the end of residency also. Tampa seems dope place to be at least for a few years. attendings and residents are all very nice people who seem to be invested in education and receptive to feedback. duty hours are not violated and night float system exist. only con i can think of is sort of limited research opportunities and on the lower end of resident salary starting at 52k.</t>
  </si>
  <si>
    <t>The program trains good residents for surgery and have excellent research opportunities. No question. But I will say that program is very traditional. The program is strict. That is both a positive and negative. There are very nice attendings who teach very well and there are some attendings who will have no issue ripping you apart daily on SICU rounds and in the OR. Some of the senior residents are incredibly nice, chill, and awesome. Some of the senior residents will yell at you daily and have no issue treating you like shit, whether you deserive it or not. &lt; I mean I feel all SICU rotations no matter where you go are pretty malignant/traditional.. &lt; As far I've seen, USF SICU rounds is more intense/brutal than most places. Every T &amp; Th the entire Trauma dept rounds on SICU. The presenting resident will often get pimped mercilessly until they get q wrong. One was asked to derive some ICU formulas by the PD and then told how much he sucked. &lt; are you a current student? &lt;&lt;not OP but i did ask PD specifically about the ICU rounds and he admitted to making the rounds brutal on purpose, because he believes theres "not too much demand on interns"</t>
  </si>
  <si>
    <t xml:space="preserve"> Had good conversations with all of my interviewers, including the chair and PD. Sounds like there were major changes in the past few years in regards to research opportunities and the ped surg department - faculty are now from John Hopkins All Children’s Hospital and one of their chiefs just matched there. With research, half of their residents go to outside facilities and the other stay at USF. Emphasis having resources for residents in support of their career goals, either that be private practice or fellowship. Last year 4/6 of their chiefs went into private practice. Residents were nice and answered all of our questions. Tampa also seems like a cool place to live. </t>
  </si>
  <si>
    <t>2 30mn interviews with APDs, 30mn interview with Chiefs, 15mn with PD, 15mn with Chair of Surgery</t>
  </si>
  <si>
    <t>$20 UberEats</t>
  </si>
  <si>
    <t>University of Southern California/LAC+USC Medical Center Program</t>
  </si>
  <si>
    <t xml:space="preserve">Really great program based on the interview and discussions with residents in the program. Night before meet and greet was pretty fun, and interview day ran very smoothly. 5 interviews (PD, faculty pair x2, resident pair, education management) and resident schmooze room. It's an academic, 5-7 year program with flexible "professional dev" options (though something like 85% of them take ≥1 year). PD (Dr. Inaba) is really great, super friendly guy. Rotate mostly between Keck (private) and LAC, really good autonomy. Obviously lots of trauma exposure (biggest level 1 in LA) as well as subspecialty, their big selling point is being able to do all of your crucial rotations in house. Most people (95%) do fellowship w/ really good match rates / programs. Seems like a very strong emphasis on resident education / wellness. 7 categorical residents per year. The residents work hard but everyone seemed pretty cheery and willing to answer questions. Located in LA obviously so that will be a positive/negative depending on your personality. </t>
  </si>
  <si>
    <t>Overall very positive. Will say that they don't run the traumas at their hospitals - EM does. They don't do the procedures either unless ED is struggling. Seemed kind of odd coming from an East Coast home program. I don't know why this place is getting so many negatives, its definitely a top program on the west coast with a PD who truly cares. &lt;&lt;&lt; ask home students about culture</t>
  </si>
  <si>
    <t>Grand rounds, intro w/ PD; 
5 interviews total: 7 min PD, 7 min academic managers, 7 min residents (two), 2 x 15 min w/ faculty (two in each group)</t>
  </si>
  <si>
    <t>Service dependent</t>
  </si>
  <si>
    <t>Night float for intern year</t>
  </si>
  <si>
    <t>Yes, up to $30/day at multiple hospitals.</t>
  </si>
  <si>
    <t>University of Tennessee (Memphis)</t>
  </si>
  <si>
    <t>Memphis</t>
  </si>
  <si>
    <t>I score this experience somewhere in the middle. More meh. Pros: solid training, large academic institution that can match you into anything, research is there but no pressure to do it. Cons: What made the program meh and even negative were the vibes I got from the residents. The meet and greet the night prior was so boring, no one laughed or smiled once, no one was personable. They were just spitting facts about the program and even had a slideshow (yawn). They didn't have us applicants go around and inroduce ourselves. The residents honestly just looked drained/exhausted. They described their culture as "intense" and spoke about how the program USED to be malignant and how they aren't anymore (sure). I think if you're looking for an academic program with meh residents and just want to put your head down and work, this is the place for you. I personally need a little more fun/laughter in my life. Oh, and no interview with the PD, thought that was weird.</t>
  </si>
  <si>
    <t>This is my home program. Would call the residents anything but “meh” as other reviewer stated. They spend a lot of time together outside of work and many of them live together. Secondly, I would not describe the program as malignant at all. There are some jerk attendings (which I could count on 1 hand) but the program has changed for the better in the past 3 years. There are an overwhelming amount of attendings who are great teachers and also give residents autonomy in the OR. Huge female representation (and growing) in the program as well. Chiefs very much run the services and lead in the OR. Great program for those with various interests and serving as a launching point for any type of career. Trauma experience is bar none here, especially operative trauma. Areas for improvement IMO: MIS, elective time, and some services need APPs</t>
  </si>
  <si>
    <t>I really liked the formatting of this interview. Like the first comment mentions, there is no interview with the PD but he stayed in the "waiting room" for those of us not interveiwing and answered all kinds of questions. He seemed very personable and talked about how much he is trying to change the program. I really like the emphasis he put on community work and ties and trying to address the health disparities in the area. The attendings I interviewed with seemed nice and approachable while the residents were joking and talking on our social. The PD was very open in regards to areas of improvement and talked about MIS being a week area. A lot of focus on wellness. Very trauma heavy although you get good exprience in all of the subspecialites it seems.</t>
  </si>
  <si>
    <t>M&amp;M
Grand rounds
Program overview
2x30 minute faculty interviews
10 minute chair interview
Hanging out with the PD all day in a zoom conference as other applicants pop in and out of their interviews</t>
  </si>
  <si>
    <t>Cerner/Powerchart</t>
  </si>
  <si>
    <t>2 per month unless on trauma</t>
  </si>
  <si>
    <t>Night float at methodist
q3 call at ROH
q3-4 call lebonheur 
home call VA, baptist, germantown</t>
  </si>
  <si>
    <t>Nashville</t>
  </si>
  <si>
    <t xml:space="preserve">&lt;elaborate? </t>
  </si>
  <si>
    <t>University of Tennessee (Chattanooga)</t>
  </si>
  <si>
    <t>Chattanooga</t>
  </si>
  <si>
    <t>hidden gem! &gt; +1</t>
  </si>
  <si>
    <t>University of Tennessee (Knoxville)</t>
  </si>
  <si>
    <t>Knoxville</t>
  </si>
  <si>
    <t xml:space="preserve">Seems like a supportive program, all the residents seemed to get along very well and were nice. Joked around quite a bit, even during my interview. Seems strong in trauma and vascular surgery. 1 resident can do a research year each year. Said they work about 60-65 hours a week but still have cases over 1,200 at end of residency. Cons: PD seemed disinterested, didn't ask me any questions or read my application, just asked "What questions do you have for me" right at the start of the interview and I had to ask questions for the whole interview, then gave me feedback at the end of my interview, which was weird. Resident interview with four residents was a bit awkward and one resident was on their phone and taking notes the whole time, seemed really disinterested. </t>
  </si>
  <si>
    <t>I think this program will be improving over the next few years when the PD retires. He has been there for too long at this point and has become stagnant and disinterested. He also didn't give the welcome/opening presentation, the PGY4s did... found that to be odd. I agree with the 1st review that he seemed bored and not interested in getting to know me. I asked the same questions to the chair and PD and got different answers from both - like the chair said they would be adding another categorical position in the next few years and the PD says that's way too much paperwork that he's not interested in. A bit of a red flag there for me with a PD that seems as though he is too comfortable with where he is because he's been there for so long. The residents seem awesome and I would love to hang out with them in person. Good overall training and they pride themselves on making competent general surgeons. Long, LONG interview day (9 individual interviews). Some of the faculty were hit or miss for me on their level of interest in me/in the process.</t>
  </si>
  <si>
    <t>PD supposedly flat with everyone until second year and opens up. Seems like a way to assess how people deal with uncomfortable situations. Residents get along a lot. High case volume matching into wide fellowships vasc, colorectal, MIS, surg Onc. Wish could have actual been there for pre interview dinner seemed fun.</t>
  </si>
  <si>
    <t>9 separate interviews. 1 with PGY4s, and 8 with faculty including chair, PD, APD</t>
  </si>
  <si>
    <t>most of the time</t>
  </si>
  <si>
    <t>University of Texas Medical Branch Hospitals</t>
  </si>
  <si>
    <t>Galveston</t>
  </si>
  <si>
    <t>So fun to have trivia night instead of just awkwardly drinking as we all stare at each other for 1.5 hours while residents say "what questions do you have for me" on repeat... like most other programs' meet and greets. Was not expecting to be this impressed with this program but I honestly am considering putting it at the top.... really friendly residents and the PD and chair are very impressive yet personable. 10/10.</t>
  </si>
  <si>
    <t>Very weird and awkard trivia night, with 2 hours long. Painful and not opportunies to leave. Bunch of staff and even the chair was present, makiing it very weird and unconfortable. IV was also weird. both chair and PD did not ask any questions, did not looked interrested on my application and made random behavior questions that did not add anything at all. Residents were nice and seems happy but not sure if that overcomes that fact that the faculty were giving weird vibes 2/10</t>
  </si>
  <si>
    <t>University of Texas RGV (DHR) Program</t>
  </si>
  <si>
    <t>Edinburg</t>
  </si>
  <si>
    <t>Was not a huge fan of the resident meet and greet, felt a little forced/like the younger residents were walking on egg shells with the chief. The interview day itself was great, really enjoyed the faculty, felt like this program would open a lot of opportunities for you. It's a young program, but 100% fellowship match so far into some great programs</t>
  </si>
  <si>
    <t>University of Texas Tyler</t>
  </si>
  <si>
    <t>Tyler</t>
  </si>
  <si>
    <t>Great new program. All the resources (read $$) of the UT system without any fellows to compete with. Seems to have more of a community program vibe as well. Despite only being 3 residents right now, they do not seem to be overworked and are happy with the program. Looking to expand the program and add a medical school in Tyler within 2-3 years so lots of growth happening on this campus. You go to UTSW for burn and transplant and other rotations in Tyler</t>
  </si>
  <si>
    <t>University of Toledo</t>
  </si>
  <si>
    <t xml:space="preserve">Home institution: PD is very kind and approachable, open for changes, actively working on resident wellness. Research year is optional although most take it, some take two. Residents get along well, most are friends, never noticed any issues or bad vibes between them. Very non malignant, some attendings definitely more approachable but many that are awesome teachers and allow residents a lot of independence. Toledo Hospital, where the majority of your time is spent is brand new, nice on call area and resident lounge. Cafeteria is brand new and food is decent/good. Good research opportunities with more in the works and plenty of faculty that is willing to help get a project going. </t>
  </si>
  <si>
    <t>University of Utah</t>
  </si>
  <si>
    <t>Salt Lake City</t>
  </si>
  <si>
    <t>UT</t>
  </si>
  <si>
    <t>Really solid impression overall. Night before introduction and resident meet-and-greet was great, all of the residents seem to get along well even among different years. Grand rounds w/ Chair Dr. Finlayson was incredibly moving and I don't think I was the only one tearing up as he shared his personal story. New PD, Dr. Lambert, is just transitioning in this year but seems very great. She's surg-onc w/ palliative training, apparently very wellness-oriented. 15 min w/ her and then three 25 minute interviews w/ faculty. Everyone very nice, just trying to get to know you as a person. Only dings for my perspective: light on trauma (per R3) and not a super diverse program (though they are working on this).</t>
  </si>
  <si>
    <t>&lt;&lt; Agreed with everything said here! Overall I was blown away by this program. The residents are SO COOL, faculty are chill and just want to get to know you. Residents were super honest about their perceived weaknesses of the program, but also clearly love it there (many alumni come back to practice and teach in the program). Super family-friendly program, 4 residents have had babies this year and everyone seems very supportive of it. As stated elsewhere, major con for me was the low racial diversity in program and patient population (but lots of female representation in the program, woo hoo)</t>
  </si>
  <si>
    <t xml:space="preserve">Pleasantly surprised by this program. The new PD is so kind and obviously cares a lot about her residents. I heard multiple times that they want residents to graduate not only as better surgeons, but better people. My faculty interviews were so laidback and they seemed genuinely interested in me as a person. There are very few fellows and residents get a really broad training experience, including an optional rural rotation (1 year) and research opportunities for those who want them. They send people into private practice and excellent fellowships. Salt Lake City seems like a great place to live. I was super impressed and would be very happy to train here. </t>
  </si>
  <si>
    <t xml:space="preserve">4 20min interviews. one is with PD. </t>
  </si>
  <si>
    <t>epic and icentra</t>
  </si>
  <si>
    <t xml:space="preserve">depends on rotation/hospital. core rotations have home call once a week. also night float system. </t>
  </si>
  <si>
    <t>yes at IMC, PCH has soup and snacks in surgeons lounge, call money on months w call, and dept has a wellness grant for snacks in the resident call room</t>
  </si>
  <si>
    <t>at IMC, VA and PCH, not at the main</t>
  </si>
  <si>
    <t>University of Vermont</t>
  </si>
  <si>
    <t>VT</t>
  </si>
  <si>
    <t>Loved it, everyone seemed down to earth, and they seem to prioritize resident wellness.</t>
  </si>
  <si>
    <t xml:space="preserve">Residents were nice and well informed about the program. They seemed happy. Spoke well of the PD. Program has it set up so the PD switches every 5 years or so with the APD moving up to PD. Programs has some issues with violating hours but is working on fixing it. Also has issues with faculty giving feedback, also working on fixing it. Mandatory 1 year of research (you can do more years if you like). Dedicated research staff available. Apparently Burlington is kind of expensive to live in despite being a small city. 
Interview day: 4 attending, 1 resident, 20 minute interviews. 1 attending obviously didn't look at my application at all. PD asked pre-scripted questions (Why Vermont, why surgery, etc). Otherwise everyone was very polite </t>
  </si>
  <si>
    <t xml:space="preserve">Am student here: I've never heard anything about duty-hours violations, but that could certainly be a thing; given that there's night-float I have to imagine it's because cases run long not-infrequently. Residents are super friendly--my surgery clerkship honestly solidified my desire to go into surgery--and attendings are very invested in teaching both to residents and students. Overall low-key interview day. PD questions didn't feel "scripted" but I have to imagine they like to make sure you know what you are getting into coming all th way up here. Re: COL, Burlington proper is a bit on the pricey side, but there are also a bunch of bordering towns with more reasonable housing prices (rent and buy). </t>
  </si>
  <si>
    <t>Night float, q4 on trauma/acs</t>
  </si>
  <si>
    <t>University of Virginia</t>
  </si>
  <si>
    <t>Charlottesville</t>
  </si>
  <si>
    <t xml:space="preserve">They make a great impression. Pros: small class size, emphasis on resident (and med student) education, and resident work/life balance. The best vacation policy and healtth care I've seen so far. Residents are super nice and seem to get along well. I was skeptical about Charlottesville but it seems like there's a lot to do both indoors and outdoors. Reasonable cost of living. I didn't identify any major clinical weaknesses, and there are few fellows so residents get plenty of cases. Research is usually 2 years and you can get a (funded) masters in clinical research, public health, or occasionally MBA or PhD. Also appreciate the efforts they're making in the DEI space. Cons: Most rotations in one hospital (would prefer more variability). The local airport is small with few direct flights; nearest international airport is in Richmond (~1.5 hours). Overally, absolutely loved and would be happy to train here. </t>
  </si>
  <si>
    <t>Similar to Reviewer #1, great clinical program and positive impression overall. However they recently had a female dept chair driven out of her position. Faculty sounded divided in terms of whether this was justified. They're trying to get rid of their old reputation of "Southern male club" but unsure if any significant changes yet.   &lt;- the impression I've heard of the old chair was that it was more of a bad fit/"trying to make UVA into Hopkins" type thing rather than a female thing. The female residents I interacted with seemed pretty happy!</t>
  </si>
  <si>
    <t>$15 GrubHub</t>
  </si>
  <si>
    <t>University of Washington</t>
  </si>
  <si>
    <r>
      <rPr>
        <sz val="10"/>
        <rFont val="arial,sans,sans-serif"/>
      </rPr>
      <t xml:space="preserve">Good impression. </t>
    </r>
    <r>
      <rPr>
        <i/>
        <sz val="10"/>
        <rFont val="arial,sans,sans-serif"/>
      </rPr>
      <t>Pros:</t>
    </r>
    <r>
      <rPr>
        <sz val="10"/>
        <rFont val="arial,sans,sans-serif"/>
      </rPr>
      <t xml:space="preserve"> Large, prestigious program with great educational emphasis and tons of patient diversity. New(ish) department chair cares about promoting a collegial culture. Excellent fellowship match. 5 and 7 year options, depending on research interests. Residents are close and obviously care about each other. Their union successfully negotiated a new contract last year. </t>
    </r>
    <r>
      <rPr>
        <i/>
        <sz val="10"/>
        <rFont val="arial,sans,sans-serif"/>
      </rPr>
      <t>Cons</t>
    </r>
    <r>
      <rPr>
        <sz val="10"/>
        <rFont val="arial,sans,sans-serif"/>
      </rPr>
      <t>: Case numbers definitely aren't as high as the Seattle community residencies. Long hours, residents are worked hard. Some remaining old-school attendings (by far the minority) won't hesitate to rip ya a new one.</t>
    </r>
  </si>
  <si>
    <t>3x30 faculty, 10 min PD</t>
  </si>
  <si>
    <t>4 week blocks</t>
  </si>
  <si>
    <t>Epic, CPRS</t>
  </si>
  <si>
    <t>Black/gold schedule</t>
  </si>
  <si>
    <t>University of Wisconsin</t>
  </si>
  <si>
    <t>Madison</t>
  </si>
  <si>
    <t xml:space="preserve">7 year program with impressive research opportunities in many areas, not just basic science. Madison seems like a great place to live, I'm from the Midwest though so the cold doesn't phase me. Residents were all very down to earth. Seems very family friendly. </t>
  </si>
  <si>
    <t xml:space="preserve">Seems like an incredibly positive culture, everyone was very humble and kind including the leadership. Research opportunities are fantastic. New PD seems like a great person to lead the program. </t>
  </si>
  <si>
    <t>UPMC (Mercy)</t>
  </si>
  <si>
    <t>Hybrid program 5 years in length. Supports research but does not give dedicated time off (other than 3 month elective during PGY2). Faculty seemed nice. PD and Chair have been at the program for a long time and do not expect major shifts in the future. Residents fairly diverse and seemed satisfied at the program. Interview day went smoothly, no hiccups, no complaints! +2</t>
  </si>
  <si>
    <t xml:space="preserve">Negative experience with Chair - when asked about efforts to increase D&amp;I opennly admitted this isn't something they consider at all, but then went even further and said that he's seen diversity recruitment lead to incompetent surgeons. No wonder they don't have any Black/Latinx residents with leadership views like that. Also worth noting that program is explicitly religious with "priests in the trauma bay" per one interviewer 
&lt;&lt; Also had negative experience with the Chair. And the PD was super luke warm and kinda grilled me on a common interest we shared as if he was shocked I would be interested in such a thing. Felt super meh about them. Literally felt like no one wanted to even interview me. Residents were chill tho. The chief who interviewed me was super dope and I loved every minute of talking to him. Also they were straight up like "yeah, it's not that diverse here but you'll be fine I guess" lol....okay. </t>
  </si>
  <si>
    <t xml:space="preserve"> Hybrid program with some connections to the main UPMC since residents do rotations at the Presbyterian and Children’s hospital. Does not allow time off for research, residents only do a 3 month research rotation during their PGY2 year which seems close to impossible if you want to match in surg onc or peds. Residents do, however, admit weaknesses in those areas in addition to vascular and CT surgery. States they are strong in trauma with a mix of blunt and penetrating; interns seem to handle trauma on their own. A bit underwhelmed by the program after talking to one of the chiefs who was quick to answer generic questions about how collegial or great the operating experience was. Residents at the meet and greet were nice and do seem close.  &lt;&lt; Agree with this assessment, this describes my impression with the program as well</t>
  </si>
  <si>
    <t>2x15 min faculty interview, 1 with chief resident</t>
  </si>
  <si>
    <t>UPMC Medical Education</t>
  </si>
  <si>
    <t>Overall felt it was a great experience and got a great vibe from both faculty and residents - it is clearly a powerhouse program. Interviewers asked meaningful questions, had clearly looked at my application, and were open to discussion. PD was very open, humble, and forthcoming - seemed very supportive of residents. They had a quick presentation on community outreach and their commitment to social justice, which was nice. Seems to be a traditionally bench research type place, but in the last 10 years they have branched to different types of work - outcomes, global health, clinical etc. Residents were confident in their ability to operate by the final year, and said that chief years are structured mostly independent from fellow encroachment. Pittsburgh seemed nicer to live in than I thought. Lots of people stay on as fellows and faculty - they have a "fasttrack" program for this. Cons: 2 years of professional development are required. Have to rotate through a bunch of hospitals all around the city. Pittsburgh isn't going to replace the NYC/Chicago/LA/SF type feel if you're into that. Though there are now more clinical research and other types of opportunities available, most people do stick to basic science it seems - so beware if that's not your thing. &lt; PITTSBURGH FOREVER!&lt;&lt;Yinz be wild</t>
  </si>
  <si>
    <t>UT Austin</t>
  </si>
  <si>
    <t>Austin</t>
  </si>
  <si>
    <t xml:space="preserve">The residents have a family feel (4 categoricals per year and everyone was joking around and chill). Work hard, play hard is their motto. Solid fellowship matches (no peds/onc). 5 years and research is required during year 2 but with thier system, it sounds pretty easy to get published during residency. Collaboration opertunities available with the university and med school. Graduated autonomy as you progress through the program. </t>
  </si>
  <si>
    <t>Wonderful residents, attending, amazing program coordinator. I love this place. Tons of growth happening and they are very receptive to resident feedback. Great work/life balance (work hard play hard, this is still surgery...)</t>
  </si>
  <si>
    <t>4 interviews x 15mins each; 1-2 interviewers per room</t>
  </si>
  <si>
    <t>13 1mo blocks intern year</t>
  </si>
  <si>
    <t>Yes - often 2-3 golden weekends per month [except when on Trauma when you'll have 1 day off per week]</t>
  </si>
  <si>
    <t>UT Houston</t>
  </si>
  <si>
    <t>Didn't love the residents. (+1), they seem nice but not my people. Seems like a busy place to train but very good leadership, female PD, female attendings, that's nice. They seemed to say LBJ commute is fine but I definitely don't trust them based on prior experience of driving around Houston... LBJ can be an hour from the Texas Medical Center... Basically it seems nice, I definitely got a positive impression, just not my spot &lt;home student here, the commute to LBJ from the med center is about 20 min tops +1</t>
  </si>
  <si>
    <t xml:space="preserve">Home student here. Very busy program but most residents and attendings are fantastic. Program had a history of being malignant but Dr. Adams (PD) has really changed the program in the last few years for the better. Truama is a real selling point and in the TMC there is no shortage of oppertunites for research, if thats your thing. As mentioned every service is extremely high volume. About half the residents do 2 years of research and about 1/8 go to private practice, with the other 7/8 going onto fellowships. Planning to rank at the top end of my list. </t>
  </si>
  <si>
    <t>10 minutes with PD, 3x 20 minute interviews with either 2 faculty or 1 resident+1 faculty</t>
  </si>
  <si>
    <t>sounds like not so much</t>
  </si>
  <si>
    <t>depends on hospital/service</t>
  </si>
  <si>
    <t>$50 or so a month on a card and apparently food and coffee options at the hospital are awful</t>
  </si>
  <si>
    <t>No ($50 per month)</t>
  </si>
  <si>
    <t>UT San Antonio</t>
  </si>
  <si>
    <t>San Antonio</t>
  </si>
  <si>
    <t>Pre-dinner social had different "themed" rooms based on areas of San Antonio and had topics to talk about for each room. Residents joked around with each other and seem to actually like hanging out. Diverse group with IMGs and a couple residents talking about being in the LGBTQ+ community in TX. Each room on interview day had 2 standardized questions and the rest of the time in each room was pretty relaxed. The PD gave out his personal cell number to all applicants for if we had any questions.</t>
  </si>
  <si>
    <t>UT Southwestern</t>
  </si>
  <si>
    <t>Giant program but it's basically one huge family. Wonderful people all around - residents, faculty, staff. Tons of research and leadership opportunities, they will get you wherever you want to go. Also, best gift box!!!</t>
  </si>
  <si>
    <t>Love the PD, residents seemed super cool and fun, great city, lots of training sites is a plus for me, flexible research, great fellowship placement and a decent number that go right into practice. Hits a lot of boxes for me!</t>
  </si>
  <si>
    <t>day 1 - intro with PD, APDs, 4x10 minute mini one-on-one interviews with program leadership; day 2 - 3 x 25 minute one-on-one interviews with 1 resident and 2 faculty</t>
  </si>
  <si>
    <t>they mail you the most beautiful goodie box you've ever seen</t>
  </si>
  <si>
    <t>12x 1 month blocks</t>
  </si>
  <si>
    <t>Sometimes</t>
  </si>
  <si>
    <t xml:space="preserve">Valley Health System </t>
  </si>
  <si>
    <t>Pleasantly surprised by this program. They are new, only have up to PGY3 but the PD and all faculty involved seem really dedicated to making this a great program. They are sponsored by a lot of investors/companies so they have state-of-the-art facilities and innovative learning platforms. Residents are getting a lot of autonomy and less than half of cases are able to be filled by residents at this point. Residents have a lot of influence on how the program is changing, and they all seemed to get along really well. They have sent a few residents so far to take dedicated research years at hopkins, standford, uab, and will hold your spot if you'd like to do so. They were open and honest about things that have been a struggle in being a new program. Overall really enjoyed my interview!</t>
  </si>
  <si>
    <t xml:space="preserve">The PD is heavily connected and developed really innovative technology for surgical education that is being considered by American College of surgery. APD was very friendly and gave me advice and mentorship during my interview. Overall, surprising program for just a new program. Trauma rotation in Texas, transplant at UCLA. Seems like a lot of interactions with community surgeons who are private so you shadow in their clinics. Many cases to cover and autonomy is not an issue. </t>
  </si>
  <si>
    <t>Vanderbilt</t>
  </si>
  <si>
    <t>Great interview day that began with the PD giving a program overview. Total of four interviews: 2 faculty, 1 admin, 1 resident. Not stressful at all. People seemed friendly and residents said the environment is very supportive/non-malignant. Program is geared towards those who want to pursue academic careers it seems. Interestingly you can do an ECMO fellowship during residency if that's your thing. Their call system is 24hr call. No big changes coming up for the program. PD is fairly new, I think 1 year into her current position, she seemed very nice and relaxed. The day ended with brief concluding remarks by PD. Well organized! Nashville seems like a fun city to live in, certainly growing/becoming more metropolitan every year</t>
  </si>
  <si>
    <t>Overall day was well organized. Interviews were pretty long (30 minutes) but honestly was really impressed by the faculty and they flew by and would have been happy with more time. All of the residents seemed to get along really well. Research time is optional, but it seems like its pretty highly encouraged. Nashville is obviously incredible. All of the hospitals are on 1 campus so dont have to drive all over town. The only negative I could get out of residents was that the hospital itself is fairly old</t>
  </si>
  <si>
    <t>East Carolina/Vidant</t>
  </si>
  <si>
    <t xml:space="preserve">Positive and negative impressions for me... The PD seems incredible (MGH residency + CHOP for ped surg so apparently other people thought she was cool too lol). The program services a 29 county catchment area of poor and underserved patient population, they also do a fair amount of disparities research which is cool. But I had some *weird* interactions... One faculty asked me why my med school grades were a mixture of average/honors when my LORs described me as "smart and intelligent." Lol don't interview me if you don't like my grades man? Their interviews also had a ton of these "decribe how you would respond" questions to situations that had no right answer, honestly just annoying. It seemed like they wanted to grade me, not get to know me. </t>
  </si>
  <si>
    <t>Overall decent impression. Interview day is 6 15 minute interviews that start off with a standardized question. You can definitely tell they are trying to grade you in a way like Review 1 mentions. Hospital is massive and draws from a massive geographical area. Mainly rural and underserved patients. Fellowship placement is excellent for a low tier academic program that is probably 4th best in the the state of NC. Multple peds matches in the last few years. Oh it is a 6 year program, but the one year off is very flexible if you don't want to do research. Some do CC/Trauma fellowship, MBA, MPH, etc. Can do more years if desired based on career goals. Residents seem like a tight knit group. All of my interviewers had clearly read my application and after the standardized question was very conversational. Would be happy to match here. Good people all around.</t>
  </si>
  <si>
    <t>I thought the PD was a bit fake acting to be honest - but she does care about her residents and advocate for them. The chair gave me a bunch of shit for my medical school about how it was lesser than other places..which just felt like a cheap shot considering she knows I can't say anything back. The residents are nice but overall I just got the vibe that they think they are better than they really are. Greenville is also a TERRIBLE place to live for 6 years. If you're from NC you know..&lt; what makes it so terrible? &lt; Crime rate is through the roof, nothing to do except 1 street of restaurants. 50,000 ECU undergrads populate the area during the school year. If you know ECU, it is a HUGE party school with a bad reputation for drunken college kids getting into trouble. I would live in a lot of places (and have, including high crime areas like Baltimore), and would still choose anywhere to live except here.</t>
  </si>
  <si>
    <t>Virginia Commonwealth University</t>
  </si>
  <si>
    <t>Richmond</t>
  </si>
  <si>
    <t>Overall seems like a great program with an awesome PD. Lots of clinical opportunities (looking to add a spot by January) and trying to increase research funding. Faculty and residents were mixed during the preinterview social which was a super awkward way to start. &lt;&lt; Did you have a chance to speak with residents alone at all? Or was it always mixed +3 &lt; it was faculty for part of it then they logged off so it was just residents and applicants. &lt;&lt; My IV day was faculty and residents mixed the whole time</t>
  </si>
  <si>
    <t xml:space="preserve">very impressed with what the program has to offer. great volumes, great trauma exposure, all departments of surgery represented, heavy on transplant and surg onc. program is expanding adding a resident and a new peds hospital is being built. residents seem welcoming and friendly. </t>
  </si>
  <si>
    <t xml:space="preserve">Positive interview experience. PD seemed like a nice guy who really knew each of his residents. Day started with a useful presentation followed by interviews. In between you had a chance to speak with residents or you could take a break. The program has all the different surgical subspecialties including transplant, peds, surg onc and more. Leve 1 trauma center if you are into trauma surgery. Residents seemed to get along and said the atmosphere is not malignant at all. They rotate at the main hospital but also at the VA and a community hospital, which they provide housing for. </t>
  </si>
  <si>
    <t>changing to EPIC by 2022</t>
  </si>
  <si>
    <t>Both depending where</t>
  </si>
  <si>
    <t>some not amazing</t>
  </si>
  <si>
    <t>Virginia Mason Medical Center</t>
  </si>
  <si>
    <t>Solid community program in a beautiful city. PD and faculty are very friendly and clearly passionate about the program. Less interactions with residents than other interviews (30min on interview day, no pre-interview social) but they seem like a close-knit program, no malignant/heirarchical vibes</t>
  </si>
  <si>
    <t>&lt;&lt;Agree very limited resident interaction but it was meaningful, they seemed very happy. No red flags at this program. All around good vibes one of the nicest PDs</t>
  </si>
  <si>
    <t>Nicest PD and she is female! There's a 10 min chat with the PD and she is just the kindest and easy to talk to. Asked really insightful questions that I enjoyed answering. The other interviews were chill, only 2 longer 20 minute ones with faculty. They start out conversational, definitely read over my entire application, and asked 1-2 situational questions (tell me about a time you...). The faculty was very friendly. There is limited resident time, but they make sure you get to spend 30 min with a resident panel on interview day to answer all questions. This is a strong, unique community program that has high volume, lots of mentorship, and a collegial atmostphere. Will be ranking highly!</t>
  </si>
  <si>
    <t xml:space="preserve">Really solid community program in Seattle. No night before meet-and-greet, but day of interview went really well. PD interview, two faculty interviews, and then a residency meet and greet session. Program takes 6 categorial residents per year, most do 5 years, one does a research / professional dev year depending on the class. Good fellowship match rates (about 60% go into it), 40% community with a trend towards more people specializing. Great thoracic and vascular. Not a lot of fellows, just one HPB I think, so no competing for cases. Big issues upcoming: Virginia Mason is merging with CHI Franciscan which means a lot more money and an increased patient catchment. All of the faculty and residents seemed to view this favorably but it did seem a bit scripted coming from the PD. Speaking of, the PD (Dr. Chang) was really fantastic. Super friendly, laidback, and welcoming. The residents absolutely love her. Residents seem well-rounded and happy, most live nearby in Seattle and enjoy it. </t>
  </si>
  <si>
    <t>10min with PD, 20min x2 with 2 faculty members</t>
  </si>
  <si>
    <t>no pre-interview social</t>
  </si>
  <si>
    <t>cerner (&lt;wtf really?)</t>
  </si>
  <si>
    <t>yes, two per month while at VM</t>
  </si>
  <si>
    <t>night float for R1 and R2 years</t>
  </si>
  <si>
    <t xml:space="preserve">monthly allowance, $200 something </t>
  </si>
  <si>
    <t>Wake Forest</t>
  </si>
  <si>
    <t>Winston-Salem</t>
  </si>
  <si>
    <t xml:space="preserve">Great interview experiece. Strong academic program. Strong research options. Strong collaborative culture. Awesome PD and faculty that read your application and ask good questions. residents seem happy and engaged. Great matches for fellowship. The chair was very nice and personable. </t>
  </si>
  <si>
    <t>Couldn't really get a sense of the resident culture from the interview day. They only had like an hour and a half to talk with the few residents that were present. I felt it was Meh. Obviously strong academic program and big names with the chair and CEO being past and new presidents of ACS</t>
  </si>
  <si>
    <t>Washington University/B-JH</t>
  </si>
  <si>
    <t>St Louis</t>
  </si>
  <si>
    <t>Great interview experience. Program is strong academically and offers a variety of surgical subspecialty experiences. Most residents do research and match into top fellowship programs. PD seemed like the nicest guy ever, as did the chair. Faculty interviewers were prepared and clearly read up on the application. A mix of standardized interview questions and personalized questions about your interests etc. Residents reported being happy at the program and praised the supportive learning environment. This seemed genuine to me. Seems like the opposite of a malignant program. I thought the program went the extra mile in creating an interviewee-only website that contained a bunch of detailed information about the curriculum, about the city, etc. It was very helpful! I felt that the program was truly happy to be interviewing the candidates. Many times they expressed thanks for interviewing. A very professional and academically strong program. Also it seemed very family-friendly if that is something you consider to be important! Plenty of residents seemed to have kids. Shoutout to the program coordinator who was on top of everything with organization.</t>
  </si>
  <si>
    <t>Agree with review #1. Probably the best/most organized day I've experienced. They recorded a bunch of videos online so we could watch them on our own time. Their meet and greet was on a cute platform called "Gather" which was different and fun. The interviewers clearly read my application, asking me about experiences that nobody had even bothered with before. They also matched me with a resident who sent me the kindest email. Overall, absolutely loved the program. I am single and living 7 years in St. Louis kind of terrifies me, but I never thought I would be so enticed to make the move.</t>
  </si>
  <si>
    <t>&lt;&lt; couldn't have said it better. Agree 1000%</t>
  </si>
  <si>
    <t>Waterbury Hospital Program</t>
  </si>
  <si>
    <t>Small program with 2 residents per class. 6 general surgery faculty allows for close knit interactions between residents and faculty. State that if you want research, it is not the place for you and the PD will give you a hard time if you say you want to. Graduates go to places like Shock Trauma, USC, etc. Lots of operative experience and they say they feel stronger than Yale and Conn residents because they operate so much without other residents and fellows. One interviewer asked me multiple illegal questions</t>
  </si>
  <si>
    <t xml:space="preserve">Seems like a solid program with residents and faculty being close with each other. As stated in the other review, PD does not want students who are interested in research years because they only have 2 residents per class and can't balance to lose a lot of residents to ressearch. There is plenty of research you can do while there though and some residents had an impressive amount of publications even without a research year. Interview day was pretty relaxed, but like the first review said I did get asked some questions I didn't think they were supposed to ask. They have a really great opportunity for medical outreach to Liberia. </t>
  </si>
  <si>
    <t>West Virginia</t>
  </si>
  <si>
    <t>Morgantown</t>
  </si>
  <si>
    <t>Best interview yet (I've had 6 prior). PD and Chair of surgery are both really invested in improving the program. New Children's hospital opening next year. They're expanding the faculty in almost every department and they're also trying to acquire some community groups. Also applying to expand the residency itself. Volume (both early and later on as a senior) seem great. There's VA experience too which is a big plus for me. Residents seem fun and are really supportive of each other which is good. Interviewers were nice and knew my application well. // +1</t>
  </si>
  <si>
    <t xml:space="preserve">I wish this didn't happen because the whole interview was great besides this - the residents seem happy, the PD seems that he genuinely cares about their wellbeing and wants to continue to improve based on feedback. The chair met with ~8 of us at once since we weren't able to have a 1:1 and talked about that the reason resident suicide was so high was because medical students don't understand what they're getting themselves into, and no one killed themselves when he was a resident. Big yikes and a DNR. </t>
  </si>
  <si>
    <t>Western Michigan Stryker</t>
  </si>
  <si>
    <t>Kalamazoo</t>
  </si>
  <si>
    <t xml:space="preserve">Faculty and residents really emphasized how early and often they operate, chiefs are averaging 1400 cases by graduation, PGY1s are logging about 250 cases. There seems to be alot of support for residents by faculty and the residents get along really well with eachother and love the program. New rural track spot with option to get some loan repayment from the state of Michigan in exchange for going straight into practice in a rural area. Strong in vascular, weak in transplant- one away rotation in 4th year. </t>
  </si>
  <si>
    <t>Seemed like really good people. They operate more than anywhere else I've interviewed with a lot of autonomy. PD seems very dedicated to resident education. Residents get along really well and seem to be a very tightknit group. Fellowship list is solid, and will support you if you want to leave and do research years. Tranplant at HF in 4th year. Low COL in Kalamazoo is a major plus, but it is smaller so if you're a big city person it's probably not your style. Overall really good interview and will consider ranking this program very highly because of how great the training and culture is. +1 &lt;&lt; agreed! If it weren't in kalamazoo they'd be #1 for me. Very torn.</t>
  </si>
  <si>
    <t>Epic and Cerner</t>
  </si>
  <si>
    <t>24 hour call q3ish for interns, no night float</t>
  </si>
  <si>
    <t>Western Reserve Health Education/NEOMED Program</t>
  </si>
  <si>
    <t xml:space="preserve">My interviewer was rude! &lt; same... </t>
  </si>
  <si>
    <t>Definitely did not have the same experience, everyone was pretty nice. It seemed like everyone got along well. One of the interviews had a couple of off-the-wall questions like what animal you would want to be, but I enjoyed it. They talked a lot about their board pass rate and robotics focus. There's a decent bit of traveling for some rotations, but it seems like a pretty solid community program.</t>
  </si>
  <si>
    <t xml:space="preserve">Western Reserve Hospital Program </t>
  </si>
  <si>
    <t xml:space="preserve">Wright State University </t>
  </si>
  <si>
    <t>Dayton</t>
  </si>
  <si>
    <t xml:space="preserve">Interviewed with PD and it was awkward. Asked me "tell me about yourself" and was bad at pretending to look interested. Just responded "Ok. What questions do you have for me?" I dreaded thinking of enough questions to fill up 10 minutes. The residents seemed nice and down to earth and the majority of the faculty as well with some exceptions. They asked a bunch of "What would you do?" kind of questions. Some gave weird, condescending looks without even asking why you do this. &lt;&lt; +1 PD was especially rude and condescending. She spoke negatively of some of the current residents during the interview which was a huge red flag for me.  Overall unpleasant interview and I can't imagine getting any support from leadership at this program. </t>
  </si>
  <si>
    <t xml:space="preserve">I was pleasantly surprised by this interview. The residents and attendings seemed chill and invested in the culture of the program, good number of attendings did residency there and came back as attendings after fellowship elsewhere. There were a ton of behavioral/situational questions, which I don't really like, but everyone was very nice. </t>
  </si>
  <si>
    <t>I got asked, "tell me a time you failed" 3 seperate times, even though they divide the interviews into designated topics so that this exact thing wouldn't happen. One of the them was more interested in knowing the details of what I actually did to mess up instead of hearing about how I handled the situation.</t>
  </si>
  <si>
    <t xml:space="preserve">This particular interview was not very fun. They specifically created different interview stations so they all wouldn't ask the same questions. However, it did not go as planned and I basically was answering the same questions throughout. Interview with PD and chief residents was great. Didn't really enjoy the interview station that dealt with questions about wellness and time management. The two attendings who were asking questions seemed barely interested in my answers. One of them kept turning towards his computer screen and didn't pay any attention to me. Not a great impression overall. </t>
  </si>
  <si>
    <t>rotate through 5 or 6 interviews with 2 interviewers each, residents and attendings</t>
  </si>
  <si>
    <t>Wyckoff Heights Medical Center</t>
  </si>
  <si>
    <t>They were a little disorganized, but overall I think the PD was very nice, the residents seem to get along well, and I think it was a good program. Cons: being in NY.</t>
  </si>
  <si>
    <t>This is the worst interview expereience I have had, I can't even explain it because it's such specific BS that went down but negative x100</t>
  </si>
  <si>
    <t>Yale</t>
  </si>
  <si>
    <t>New Haven</t>
  </si>
  <si>
    <t>4 
&gt; can anyone provide more of their reasoning for negative?</t>
  </si>
  <si>
    <t>While the day was nice...pretty big red flag that they had us sign a privacy agreement for no recording or photos of our zoom interviews...and then a zoom picture with applicants ends up on instagram... &lt; yup. found this super hypocritical. &lt;- residents run the Instagram and had no idea you were asked to sign something, sorry if that was weird!</t>
  </si>
  <si>
    <t xml:space="preserve">great interview day except the intern presentation which dragged on about 40 minutes past it's allotted time (though it seemed well-intentioned). PD is great. all the interviews had residents on the panel (GREAT sign for me). did not get any vibe that they were malignant at all. Loved the residents and interviews overall but I can 100% see not all personalities getting along with them. </t>
  </si>
  <si>
    <t>I read some of the bad reviews/malignant accusations from last year and had some reservations going in but the residents honestly seemed to be very happy and I liked the faculty I interviewed with. The chair seems like an incredible person. I personally got a weird vibe from the PD that turned me off a little bit that is hard to explain (like, he showed up to the resident social?). Overall got a strong impression of the program, the research opportunities are of course fantastic.</t>
  </si>
  <si>
    <t>I was really pleasantly surprised by my day. It seemed like everyone gets along really well and that it isn't a traditional NE program. To the previous comment, the PD didn't show up at the social (though I've had other programs do it just for an intro) and seemed invested in the residents. Research opportunities are great</t>
  </si>
  <si>
    <t>York Hospital</t>
  </si>
  <si>
    <t>York</t>
  </si>
  <si>
    <t>I was pleasantly surprised by this program! The residents are amazing and really seem like family, they make you feel so welcome at the Meet and Greet the night before. The rising chiefs interview you and they ask fun questions and make you feel relaxed. The PD is awesome and residents seem to really like her and described her as a mama bear, which I though was cute and endearing. She is big into family and this program will def be supportive if you have or are planning on having kids. There was a joint interview with the PD and APD and separate interview with the Chair, which I thought was nice. The hospital seems nice and they give a detailed hospital tour, which I really enjoyed. Only con was it is a LONG interview day, so be prepared for that. I finished my interviews around 10am and the day didn't wrap up til 3pm!!! I am def ranking this program higher than I anticipated.</t>
  </si>
  <si>
    <t>Social evening before the interview day with only residents. Community program weak on research. Seemed family friendly and tight knit. But residents seemed VERY tired and VERY jaded. They spoke poorly about other residency programs and their lack of skill. Unprofessional and arrogant. Interview day is extremely long. You will interview with the program director and 2 other faculty, plus a panel of chief residents. A mix of standardized interview questions like weaknesses/strengths but also specific questions about your application. What's nice is they did a tour of the whole hospital, including call room and sim center. Day started very early and ended mid-afternoon. No official "breaks" for food so just be aware. Overall seemed like an ok small community program, but the residents really did seem unprofessional and jaded. Not all of them but some were very off-putting.        Review 7: I was nervous after reading the other reviews. My interview day was smooth withou any hiccups. They gave a tour, which was the first that I recieved on the interview trail. The residents were also funny and seemed like a close group during the pre-interview dinner. Based on the other reviews, it seems like they identified their interview day flaws and changed it to make it more accomodating. Seems to hold true to the residents saying that the leadership is willing to work with residents to maximize their time at York. I had a good time overall.</t>
  </si>
  <si>
    <r>
      <rPr>
        <sz val="10"/>
        <rFont val="arial,sans,sans-serif"/>
      </rPr>
      <t xml:space="preserve">Review 3: I have to agree with the person before me. Multiple residents said "tbh York wasn't my first choice" without even being asked. One said it was his 4th choice. The residents weren't mean and didn't seem outwardly unhappy, but they definitely conveyed that they weren't hoping to match here. The faculty was very nice though. The day was </t>
    </r>
    <r>
      <rPr>
        <i/>
        <sz val="10"/>
        <rFont val="arial,sans,sans-serif"/>
      </rPr>
      <t>super</t>
    </r>
    <r>
      <rPr>
        <sz val="10"/>
        <rFont val="arial,sans,sans-serif"/>
      </rPr>
      <t xml:space="preserve"> long. They had us just sit in rooms with the residents for 3-4 hours, which was so excessive. Especially because we had a 2 hour meet-and-greet the night before. There was nothing left to ask about so they just kinda kept rambling and I wanted to just leave. Idk why they made us wait for so incredibly long.
Review 4: Interview scheduled to have closing virtual remarks at 1:30pm, instead applicants were put in a break out room for 1 hour with radio silence (no residents or faculty in the room) and at the end of the hour, PD moved everyone to a new room saying that it was a test of endurance and we 'passed with flying colors'. Interviewers were not personable. Residents were rude. Will not be ranking, would rather SOAP than go here. &lt; jesus, this sounds awful, im sorry you guys had to go through that</t>
    </r>
  </si>
  <si>
    <t>Review 5: I second that. I will not be ranking. This program hazed us. At 1:20 they told us to turn off our cameras and microphones and that we "might be here for awhile." They then left us to sit there for 1 hour and 10 minutes. After the PD got on and said, "Good job, you passed the endurance test with flying colors." Multiple residents told us that this was not where they wanted to be. They spoke poorly about other programs, particularly Hopkins and Penn State. Very unprofessional all around.  &lt; wtf that's so paternalistic. PD really asked some whack questions at the interview but I didn't hear her say this part, was in another group. I believe it though. It seemed like the program dgaf about the applicants' time. No scheduled breaks. Repeated x1000000 "do you have any questions for me". get creative.                                   
Review 6: I will say the interview day was excessively long, and a few of the residents did make comments about how other programs (two named in particular) were not as good case wise/skill level (which is probably true given academic vs community focus). However overall, residents did not seem to hate their time there and many said they were pleasantly surprised with the program. One person said she ranked them #1. I did not get the feeling that they were burnt out despite having 1500+ cases by PGY5. They were cordial and seemed close-knit, and said the faculty was very supportive and friendly.  Review</t>
  </si>
  <si>
    <t>stipend for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</si>
</sst>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02">
    <font>
      <sz val="11"/>
      <color theme="1"/>
      <name val="Calibri"/>
      <family val="2"/>
      <scheme val="minor"/>
    </font>
    <font>
      <b/>
      <sz val="24"/>
      <name val="Arial"/>
    </font>
    <font>
      <sz val="10"/>
      <name val="Arial"/>
    </font>
    <font>
      <b/>
      <sz val="10"/>
      <name val="Arial"/>
    </font>
    <font>
      <b/>
      <sz val="9"/>
      <color rgb="FFFFFFFF"/>
      <name val="Arial"/>
    </font>
    <font>
      <sz val="8"/>
      <color rgb="FF000000"/>
      <name val="Arial"/>
    </font>
    <font>
      <i/>
      <sz val="11"/>
      <color rgb="FF3C4043"/>
      <name val="Roboto"/>
    </font>
    <font>
      <i/>
      <sz val="9"/>
      <color rgb="FF3C4043"/>
      <name val="Roboto"/>
    </font>
    <font>
      <b/>
      <sz val="9"/>
      <color rgb="FF0B5394"/>
      <name val="Arial"/>
    </font>
    <font>
      <b/>
      <u/>
      <sz val="10"/>
      <name val="Arial"/>
    </font>
    <font>
      <u/>
      <sz val="10"/>
      <name val="arial,sans,sans-serif"/>
    </font>
    <font>
      <sz val="10"/>
      <color rgb="FF000000"/>
      <name val="Roboto"/>
    </font>
    <font>
      <b/>
      <sz val="9"/>
      <color rgb="FF0000FF"/>
      <name val="Arial"/>
    </font>
    <font>
      <sz val="10"/>
      <name val="arial,sans,sans-serif"/>
    </font>
    <font>
      <sz val="10"/>
      <color rgb="FFFF0000"/>
      <name val="arial,sans,sans-serif"/>
    </font>
    <font>
      <b/>
      <sz val="9"/>
      <color rgb="FF58B72F"/>
      <name val="Arial"/>
    </font>
    <font>
      <b/>
      <sz val="9"/>
      <color rgb="FF1155CC"/>
      <name val="Arial"/>
    </font>
    <font>
      <b/>
      <sz val="9"/>
      <color rgb="FFF1C232"/>
      <name val="Arial"/>
    </font>
    <font>
      <b/>
      <sz val="9"/>
      <color rgb="FFD5780C"/>
      <name val="Arial"/>
    </font>
    <font>
      <sz val="10"/>
      <color rgb="FF000000"/>
      <name val="Arial"/>
    </font>
    <font>
      <b/>
      <sz val="9"/>
      <color rgb="FF000000"/>
      <name val="Arial"/>
    </font>
    <font>
      <b/>
      <sz val="9"/>
      <color rgb="FF980000"/>
      <name val="Arial"/>
    </font>
    <font>
      <b/>
      <sz val="10"/>
      <name val="arial,sans,sans-serif"/>
    </font>
    <font>
      <b/>
      <sz val="9"/>
      <color rgb="FFA61C00"/>
      <name val="Arial"/>
    </font>
    <font>
      <b/>
      <sz val="9"/>
      <color rgb="FFFF9100"/>
      <name val="Arial"/>
    </font>
    <font>
      <b/>
      <sz val="9"/>
      <color rgb="FFFF9900"/>
      <name val="Arial"/>
    </font>
    <font>
      <b/>
      <sz val="9"/>
      <color rgb="FF3C78D8"/>
      <name val="Arial"/>
    </font>
    <font>
      <b/>
      <sz val="9"/>
      <color rgb="FF0000B7"/>
      <name val="Arial"/>
    </font>
    <font>
      <b/>
      <sz val="9"/>
      <color rgb="FF74DE47"/>
      <name val="Arial"/>
    </font>
    <font>
      <b/>
      <sz val="9"/>
      <color rgb="FFA8FF82"/>
      <name val="Arial"/>
    </font>
    <font>
      <b/>
      <sz val="9"/>
      <color rgb="FF3D85C6"/>
      <name val="Arial"/>
    </font>
    <font>
      <b/>
      <sz val="9"/>
      <color rgb="FFCC0000"/>
      <name val="Arial"/>
    </font>
    <font>
      <b/>
      <sz val="9"/>
      <color rgb="FF0A734E"/>
      <name val="Arial"/>
    </font>
    <font>
      <b/>
      <sz val="9"/>
      <color rgb="FFFFE700"/>
      <name val="Arial"/>
    </font>
    <font>
      <sz val="8"/>
      <name val="Arial"/>
    </font>
    <font>
      <b/>
      <sz val="9"/>
      <color rgb="FF741B47"/>
      <name val="Arial"/>
    </font>
    <font>
      <b/>
      <sz val="9"/>
      <color rgb="FF3C9CD8"/>
      <name val="Arial"/>
    </font>
    <font>
      <u/>
      <sz val="10"/>
      <color rgb="FF1155CC"/>
      <name val="Arial"/>
    </font>
    <font>
      <b/>
      <sz val="9"/>
      <color rgb="FF134F5C"/>
      <name val="Arial"/>
    </font>
    <font>
      <b/>
      <sz val="9"/>
      <color rgb="FF0A0A5B"/>
      <name val="Arial"/>
    </font>
    <font>
      <b/>
      <sz val="9"/>
      <color rgb="FF4C1130"/>
      <name val="Arial"/>
    </font>
    <font>
      <b/>
      <sz val="9"/>
      <color rgb="FF274E13"/>
      <name val="Arial"/>
    </font>
    <font>
      <b/>
      <sz val="9"/>
      <color rgb="FF9900FF"/>
      <name val="Arial"/>
    </font>
    <font>
      <b/>
      <sz val="9"/>
      <color rgb="FFFFCD00"/>
      <name val="Arial"/>
    </font>
    <font>
      <b/>
      <sz val="9"/>
      <color rgb="FF0C343D"/>
      <name val="Arial"/>
    </font>
    <font>
      <b/>
      <sz val="9"/>
      <color rgb="FF8B0F8B"/>
      <name val="Arial"/>
    </font>
    <font>
      <sz val="9"/>
      <name val="Arial"/>
    </font>
    <font>
      <b/>
      <sz val="9"/>
      <color rgb="FF3C4043"/>
      <name val="Roboto"/>
    </font>
    <font>
      <b/>
      <sz val="9"/>
      <color rgb="FF1C4587"/>
      <name val="Arial"/>
    </font>
    <font>
      <b/>
      <sz val="9"/>
      <color rgb="FF20124D"/>
      <name val="Arial"/>
    </font>
    <font>
      <i/>
      <sz val="10"/>
      <name val="arial,sans,sans-serif"/>
    </font>
    <font>
      <b/>
      <sz val="9"/>
      <color rgb="FF660000"/>
      <name val="Arial"/>
    </font>
    <font>
      <b/>
      <sz val="9"/>
      <color rgb="FF0C599F"/>
      <name val="Arial"/>
    </font>
    <font>
      <b/>
      <sz val="9"/>
      <color rgb="FF5B0F00"/>
      <name val="Arial"/>
    </font>
    <font>
      <b/>
      <sz val="9"/>
      <color rgb="FF834EAD"/>
      <name val="Arial"/>
    </font>
    <font>
      <b/>
      <sz val="9"/>
      <color rgb="FF45818E"/>
      <name val="Arial"/>
    </font>
    <font>
      <sz val="9"/>
      <color rgb="FF000000"/>
      <name val="Arial"/>
    </font>
    <font>
      <b/>
      <sz val="9"/>
      <color rgb="FF073763"/>
      <name val="Arial"/>
    </font>
    <font>
      <b/>
      <sz val="9"/>
      <color rgb="FF00FF00"/>
      <name val="Arial"/>
    </font>
    <font>
      <b/>
      <sz val="9"/>
      <color rgb="FF09BF09"/>
      <name val="Arial"/>
    </font>
    <font>
      <sz val="10"/>
      <color rgb="FF000000"/>
      <name val="Inherit"/>
    </font>
    <font>
      <sz val="11"/>
      <color rgb="FF000000"/>
      <name val="Calibri"/>
    </font>
    <font>
      <b/>
      <sz val="9"/>
      <color rgb="FFDA1478"/>
      <name val="Arial"/>
    </font>
    <font>
      <b/>
      <sz val="9"/>
      <color rgb="FF67378C"/>
      <name val="Arial"/>
    </font>
    <font>
      <b/>
      <sz val="9"/>
      <color rgb="FF2C6C4D"/>
      <name val="Arial"/>
    </font>
    <font>
      <b/>
      <sz val="9"/>
      <color rgb="FF9FC5E8"/>
      <name val="Arial"/>
    </font>
    <font>
      <sz val="11"/>
      <name val="Arial"/>
    </font>
    <font>
      <sz val="7"/>
      <name val="Arial"/>
    </font>
    <font>
      <b/>
      <sz val="9"/>
      <color rgb="FFFF0000"/>
      <name val="Arial"/>
    </font>
    <font>
      <b/>
      <sz val="9"/>
      <color rgb="FF8AA84F"/>
      <name val="Arial"/>
    </font>
    <font>
      <sz val="10"/>
      <color rgb="FF222222"/>
      <name val="Arial"/>
    </font>
    <font>
      <b/>
      <sz val="9"/>
      <color rgb="FF6AA84F"/>
      <name val="Arial"/>
    </font>
    <font>
      <b/>
      <u/>
      <sz val="10"/>
      <name val="arial,sans,sans-serif"/>
    </font>
    <font>
      <b/>
      <sz val="9"/>
      <color rgb="FF990000"/>
      <name val="Arial"/>
    </font>
    <font>
      <b/>
      <sz val="9"/>
      <color rgb="FF1A1A1B"/>
      <name val="Arial"/>
    </font>
    <font>
      <b/>
      <sz val="9"/>
      <color rgb="FF38761D"/>
      <name val="Arial"/>
    </font>
    <font>
      <b/>
      <sz val="9"/>
      <color rgb="FF016E32"/>
      <name val="Arial"/>
    </font>
    <font>
      <b/>
      <sz val="9"/>
      <color rgb="FF135C3B"/>
      <name val="Arial"/>
    </font>
    <font>
      <b/>
      <sz val="9"/>
      <color rgb="FFB7E1CD"/>
      <name val="Arial"/>
    </font>
    <font>
      <b/>
      <sz val="9"/>
      <color rgb="FFD90808"/>
      <name val="Arial"/>
    </font>
    <font>
      <b/>
      <sz val="9"/>
      <color rgb="FFF2970F"/>
      <name val="Arial"/>
    </font>
    <font>
      <b/>
      <sz val="9"/>
      <color rgb="FFEFEFEF"/>
      <name val="Arial"/>
    </font>
    <font>
      <b/>
      <sz val="18"/>
      <name val="arial,sans,sans-serif"/>
    </font>
    <font>
      <b/>
      <sz val="7"/>
      <name val="arial,sans,sans-serif"/>
    </font>
    <font>
      <sz val="10"/>
      <name val="Roboto"/>
    </font>
    <font>
      <b/>
      <sz val="9"/>
      <color rgb="FFBF9000"/>
      <name val="Arial"/>
    </font>
    <font>
      <b/>
      <sz val="9"/>
      <color rgb="FFF7CB4D"/>
      <name val="Arial"/>
    </font>
    <font>
      <b/>
      <sz val="9"/>
      <color rgb="FFD0B96A"/>
      <name val="Arial"/>
    </font>
    <font>
      <b/>
      <sz val="9"/>
      <color rgb="FFF94444"/>
      <name val="Arial"/>
    </font>
    <font>
      <sz val="11"/>
      <name val="arial,sans,sans-serif"/>
    </font>
    <font>
      <b/>
      <sz val="11"/>
      <name val="arial,sans,sans-serif"/>
    </font>
    <font>
      <b/>
      <i/>
      <sz val="10"/>
      <name val="arial,sans,sans-serif"/>
    </font>
    <font>
      <u/>
      <sz val="10"/>
      <color rgb="FF0000FF"/>
      <name val="Arial"/>
    </font>
    <font>
      <sz val="6"/>
      <name val="Arial"/>
    </font>
    <font>
      <sz val="8"/>
      <name val="arial,sans,sans-serif"/>
    </font>
    <font>
      <sz val="8"/>
      <name val="Helvetica Neue"/>
    </font>
    <font>
      <i/>
      <sz val="10"/>
      <name val="Arial"/>
    </font>
    <font>
      <b/>
      <sz val="9"/>
      <color rgb="FFF98B18"/>
      <name val="Arial"/>
    </font>
    <font>
      <b/>
      <sz val="9"/>
      <color rgb="FF801338"/>
      <name val="Arial"/>
    </font>
    <font>
      <sz val="12"/>
      <name val="&quot;Calibri&quot;"/>
    </font>
    <font>
      <b/>
      <sz val="9"/>
      <color rgb="FF783F04"/>
      <name val="Arial"/>
    </font>
    <font>
      <b/>
      <sz val="9"/>
      <color rgb="FFA2C4C9"/>
      <name val="Arial"/>
    </font>
  </fonts>
  <fills count="74">
    <fill>
      <patternFill patternType="none"/>
    </fill>
    <fill>
      <patternFill patternType="gray125"/>
    </fill>
    <fill>
      <patternFill patternType="solid">
        <fgColor rgb="FFC27BA0"/>
        <bgColor rgb="FFC27BA0"/>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D0E0E3"/>
        <bgColor rgb="FFD0E0E3"/>
      </patternFill>
    </fill>
    <fill>
      <patternFill patternType="solid">
        <fgColor rgb="FF0B5394"/>
        <bgColor rgb="FF0B5394"/>
      </patternFill>
    </fill>
    <fill>
      <patternFill patternType="solid">
        <fgColor rgb="FFFFFFFF"/>
        <bgColor rgb="FFFFFFFF"/>
      </patternFill>
    </fill>
    <fill>
      <patternFill patternType="solid">
        <fgColor rgb="FFF8F2EB"/>
        <bgColor rgb="FFF8F2EB"/>
      </patternFill>
    </fill>
    <fill>
      <patternFill patternType="solid">
        <fgColor rgb="FF1155CC"/>
        <bgColor rgb="FF1155CC"/>
      </patternFill>
    </fill>
    <fill>
      <patternFill patternType="solid">
        <fgColor rgb="FFEFEFEF"/>
        <bgColor rgb="FFEFEFEF"/>
      </patternFill>
    </fill>
    <fill>
      <patternFill patternType="solid">
        <fgColor rgb="FF990000"/>
        <bgColor rgb="FF990000"/>
      </patternFill>
    </fill>
    <fill>
      <patternFill patternType="solid">
        <fgColor rgb="FF834EAD"/>
        <bgColor rgb="FF834EAD"/>
      </patternFill>
    </fill>
    <fill>
      <patternFill patternType="solid">
        <fgColor rgb="FF348A91"/>
        <bgColor rgb="FF348A91"/>
      </patternFill>
    </fill>
    <fill>
      <patternFill patternType="solid">
        <fgColor rgb="FF1C4587"/>
        <bgColor rgb="FF1C4587"/>
      </patternFill>
    </fill>
    <fill>
      <patternFill patternType="solid">
        <fgColor rgb="FF674EA7"/>
        <bgColor rgb="FF674EA7"/>
      </patternFill>
    </fill>
    <fill>
      <patternFill patternType="solid">
        <fgColor rgb="FFB7B7B7"/>
        <bgColor rgb="FFB7B7B7"/>
      </patternFill>
    </fill>
    <fill>
      <patternFill patternType="solid">
        <fgColor rgb="FF01D5D5"/>
        <bgColor rgb="FF01D5D5"/>
      </patternFill>
    </fill>
    <fill>
      <patternFill patternType="solid">
        <fgColor rgb="FF0A0A5B"/>
        <bgColor rgb="FF0A0A5B"/>
      </patternFill>
    </fill>
    <fill>
      <patternFill patternType="solid">
        <fgColor rgb="FF1B8BBF"/>
        <bgColor rgb="FF1B8BBF"/>
      </patternFill>
    </fill>
    <fill>
      <patternFill patternType="solid">
        <fgColor rgb="FFCC0000"/>
        <bgColor rgb="FFCC0000"/>
      </patternFill>
    </fill>
    <fill>
      <patternFill patternType="solid">
        <fgColor rgb="FF3C78D8"/>
        <bgColor rgb="FF3C78D8"/>
      </patternFill>
    </fill>
    <fill>
      <patternFill patternType="solid">
        <fgColor rgb="FF741B47"/>
        <bgColor rgb="FF741B47"/>
      </patternFill>
    </fill>
    <fill>
      <patternFill patternType="solid">
        <fgColor rgb="FF4F2200"/>
        <bgColor rgb="FF4F2200"/>
      </patternFill>
    </fill>
    <fill>
      <patternFill patternType="solid">
        <fgColor rgb="FF99002E"/>
        <bgColor rgb="FF99002E"/>
      </patternFill>
    </fill>
    <fill>
      <patternFill patternType="solid">
        <fgColor rgb="FF45818E"/>
        <bgColor rgb="FF45818E"/>
      </patternFill>
    </fill>
    <fill>
      <patternFill patternType="solid">
        <fgColor rgb="FF01014F"/>
        <bgColor rgb="FF01014F"/>
      </patternFill>
    </fill>
    <fill>
      <patternFill patternType="solid">
        <fgColor rgb="FF9FC5E8"/>
        <bgColor rgb="FF9FC5E8"/>
      </patternFill>
    </fill>
    <fill>
      <patternFill patternType="solid">
        <fgColor rgb="FF3B0515"/>
        <bgColor rgb="FF3B0515"/>
      </patternFill>
    </fill>
    <fill>
      <patternFill patternType="solid">
        <fgColor rgb="FFFFE700"/>
        <bgColor rgb="FFFFE700"/>
      </patternFill>
    </fill>
    <fill>
      <patternFill patternType="solid">
        <fgColor rgb="FF6FA8DC"/>
        <bgColor rgb="FF6FA8DC"/>
      </patternFill>
    </fill>
    <fill>
      <patternFill patternType="solid">
        <fgColor rgb="FF74DE47"/>
        <bgColor rgb="FF74DE47"/>
      </patternFill>
    </fill>
    <fill>
      <patternFill patternType="solid">
        <fgColor rgb="FFF3F3F3"/>
        <bgColor rgb="FFF3F3F3"/>
      </patternFill>
    </fill>
    <fill>
      <patternFill patternType="solid">
        <fgColor rgb="FF0A734E"/>
        <bgColor rgb="FF0A734E"/>
      </patternFill>
    </fill>
    <fill>
      <patternFill patternType="solid">
        <fgColor rgb="FF0000FF"/>
        <bgColor rgb="FF0000FF"/>
      </patternFill>
    </fill>
    <fill>
      <patternFill patternType="solid">
        <fgColor rgb="FF56131C"/>
        <bgColor rgb="FF56131C"/>
      </patternFill>
    </fill>
    <fill>
      <patternFill patternType="solid">
        <fgColor rgb="FF3C9CD8"/>
        <bgColor rgb="FF3C9CD8"/>
      </patternFill>
    </fill>
    <fill>
      <patternFill patternType="solid">
        <fgColor rgb="FF0C599F"/>
        <bgColor rgb="FF0C599F"/>
      </patternFill>
    </fill>
    <fill>
      <patternFill patternType="solid">
        <fgColor rgb="FF980000"/>
        <bgColor rgb="FF980000"/>
      </patternFill>
    </fill>
    <fill>
      <patternFill patternType="solid">
        <fgColor rgb="FFA2C4C9"/>
        <bgColor rgb="FFA2C4C9"/>
      </patternFill>
    </fill>
    <fill>
      <patternFill patternType="solid">
        <fgColor rgb="FF122F5E"/>
        <bgColor rgb="FF122F5E"/>
      </patternFill>
    </fill>
    <fill>
      <patternFill patternType="solid">
        <fgColor rgb="FF9900FF"/>
        <bgColor rgb="FF9900FF"/>
      </patternFill>
    </fill>
    <fill>
      <patternFill patternType="solid">
        <fgColor rgb="FF38761D"/>
        <bgColor rgb="FF38761D"/>
      </patternFill>
    </fill>
    <fill>
      <patternFill patternType="solid">
        <fgColor rgb="FF135C3B"/>
        <bgColor rgb="FF135C3B"/>
      </patternFill>
    </fill>
    <fill>
      <patternFill patternType="solid">
        <fgColor rgb="FF073763"/>
        <bgColor rgb="FF073763"/>
      </patternFill>
    </fill>
    <fill>
      <patternFill patternType="solid">
        <fgColor rgb="FF801338"/>
        <bgColor rgb="FF801338"/>
      </patternFill>
    </fill>
    <fill>
      <patternFill patternType="solid">
        <fgColor rgb="FF999999"/>
        <bgColor rgb="FF999999"/>
      </patternFill>
    </fill>
    <fill>
      <patternFill patternType="solid">
        <fgColor rgb="FF532080"/>
        <bgColor rgb="FF532080"/>
      </patternFill>
    </fill>
    <fill>
      <patternFill patternType="solid">
        <fgColor rgb="FF000000"/>
        <bgColor rgb="FF000000"/>
      </patternFill>
    </fill>
    <fill>
      <patternFill patternType="solid">
        <fgColor rgb="FFD90808"/>
        <bgColor rgb="FFD90808"/>
      </patternFill>
    </fill>
    <fill>
      <patternFill patternType="solid">
        <fgColor rgb="FFFFCD00"/>
        <bgColor rgb="FFFFCD00"/>
      </patternFill>
    </fill>
    <fill>
      <patternFill patternType="solid">
        <fgColor rgb="FF0000B7"/>
        <bgColor rgb="FF0000B7"/>
      </patternFill>
    </fill>
    <fill>
      <patternFill patternType="solid">
        <fgColor rgb="FF10ADB0"/>
        <bgColor rgb="FF10ADB0"/>
      </patternFill>
    </fill>
    <fill>
      <patternFill patternType="solid">
        <fgColor rgb="FF8B0F8B"/>
        <bgColor rgb="FF8B0F8B"/>
      </patternFill>
    </fill>
    <fill>
      <patternFill patternType="solid">
        <fgColor rgb="FF0E576F"/>
        <bgColor rgb="FF0E576F"/>
      </patternFill>
    </fill>
    <fill>
      <patternFill patternType="solid">
        <fgColor rgb="FFCCCCCC"/>
        <bgColor rgb="FFCCCCCC"/>
      </patternFill>
    </fill>
    <fill>
      <patternFill patternType="solid">
        <fgColor rgb="FFFF9100"/>
        <bgColor rgb="FFFF9100"/>
      </patternFill>
    </fill>
    <fill>
      <patternFill patternType="solid">
        <fgColor rgb="FF3D85C6"/>
        <bgColor rgb="FF3D85C6"/>
      </patternFill>
    </fill>
    <fill>
      <patternFill patternType="solid">
        <fgColor rgb="FFA61100"/>
        <bgColor rgb="FFA61100"/>
      </patternFill>
    </fill>
    <fill>
      <patternFill patternType="solid">
        <fgColor rgb="FF4A86E8"/>
        <bgColor rgb="FF4A86E8"/>
      </patternFill>
    </fill>
    <fill>
      <patternFill patternType="solid">
        <fgColor rgb="FF2C6C4D"/>
        <bgColor rgb="FF2C6C4D"/>
      </patternFill>
    </fill>
    <fill>
      <patternFill patternType="solid">
        <fgColor rgb="FF435669"/>
        <bgColor rgb="FF435669"/>
      </patternFill>
    </fill>
    <fill>
      <patternFill patternType="solid">
        <fgColor rgb="FFD0B96A"/>
        <bgColor rgb="FFD0B96A"/>
      </patternFill>
    </fill>
    <fill>
      <patternFill patternType="solid">
        <fgColor rgb="FF6D9EEB"/>
        <bgColor rgb="FF6D9EEB"/>
      </patternFill>
    </fill>
    <fill>
      <patternFill patternType="solid">
        <fgColor rgb="FFF94444"/>
        <bgColor rgb="FFF94444"/>
      </patternFill>
    </fill>
    <fill>
      <patternFill patternType="solid">
        <fgColor rgb="FFFF9900"/>
        <bgColor rgb="FFFF9900"/>
      </patternFill>
    </fill>
    <fill>
      <patternFill patternType="solid">
        <fgColor rgb="FFF7CB4D"/>
        <bgColor rgb="FFF7CB4D"/>
      </patternFill>
    </fill>
    <fill>
      <patternFill patternType="solid">
        <fgColor rgb="FF05BF46"/>
        <bgColor rgb="FF05BF46"/>
      </patternFill>
    </fill>
    <fill>
      <patternFill patternType="solid">
        <fgColor rgb="FFD9D9D9"/>
        <bgColor rgb="FFD9D9D9"/>
      </patternFill>
    </fill>
    <fill>
      <patternFill patternType="solid">
        <fgColor rgb="FFD97C1C"/>
        <bgColor rgb="FFD97C1C"/>
      </patternFill>
    </fill>
    <fill>
      <patternFill patternType="solid">
        <fgColor rgb="FFFFE701"/>
        <bgColor rgb="FFFFE701"/>
      </patternFill>
    </fill>
    <fill>
      <patternFill patternType="solid">
        <fgColor rgb="FF0C343D"/>
        <bgColor rgb="FF0C343D"/>
      </patternFill>
    </fill>
    <fill>
      <patternFill patternType="solid">
        <fgColor rgb="FF016E32"/>
        <bgColor rgb="FF016E32"/>
      </patternFill>
    </fill>
  </fills>
  <borders count="13">
    <border>
      <left/>
      <right/>
      <top/>
      <bottom/>
      <diagonal/>
    </border>
    <border>
      <left style="thin">
        <color rgb="FF000000"/>
      </left>
      <right/>
      <top/>
      <bottom/>
      <diagonal/>
    </border>
    <border>
      <left style="thick">
        <color rgb="FF000000"/>
      </left>
      <right/>
      <top style="thick">
        <color rgb="FF000000"/>
      </top>
      <bottom/>
      <diagonal/>
    </border>
    <border>
      <left/>
      <right/>
      <top style="thick">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317">
    <xf numFmtId="0" fontId="0" fillId="0" borderId="0" xfId="0"/>
    <xf numFmtId="0" fontId="1" fillId="2" borderId="0" xfId="0" applyFont="1" applyFill="1" applyAlignment="1">
      <alignment horizontal="left" vertical="top" wrapText="1"/>
    </xf>
    <xf numFmtId="0" fontId="2" fillId="2" borderId="0" xfId="0" applyFont="1" applyFill="1" applyAlignment="1">
      <alignment horizontal="center" wrapText="1"/>
    </xf>
    <xf numFmtId="0" fontId="2" fillId="2" borderId="1" xfId="0" applyFont="1" applyFill="1" applyBorder="1" applyAlignment="1">
      <alignment wrapText="1"/>
    </xf>
    <xf numFmtId="0" fontId="1" fillId="2" borderId="0" xfId="0" applyFont="1" applyFill="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3" fillId="3" borderId="4" xfId="0" applyFont="1" applyFill="1" applyBorder="1" applyAlignment="1">
      <alignment horizontal="center" vertical="top" wrapText="1"/>
    </xf>
    <xf numFmtId="0" fontId="3" fillId="3" borderId="5" xfId="0" applyFont="1" applyFill="1" applyBorder="1" applyAlignment="1">
      <alignment horizontal="center" vertical="top" wrapText="1"/>
    </xf>
    <xf numFmtId="0" fontId="3" fillId="3" borderId="6" xfId="0" applyFont="1" applyFill="1" applyBorder="1" applyAlignment="1">
      <alignment horizontal="center" vertical="top" wrapText="1"/>
    </xf>
    <xf numFmtId="0" fontId="3" fillId="4" borderId="5" xfId="0" applyFont="1" applyFill="1" applyBorder="1" applyAlignment="1">
      <alignment horizontal="center" vertical="center" wrapText="1"/>
    </xf>
    <xf numFmtId="0" fontId="2" fillId="0" borderId="5" xfId="0" applyFont="1" applyBorder="1"/>
    <xf numFmtId="0" fontId="3" fillId="5" borderId="4" xfId="0" applyFont="1" applyFill="1" applyBorder="1" applyAlignment="1">
      <alignment horizontal="center" vertical="center" wrapText="1"/>
    </xf>
    <xf numFmtId="0" fontId="2" fillId="0" borderId="6" xfId="0" applyFont="1" applyBorder="1"/>
    <xf numFmtId="0" fontId="3" fillId="6" borderId="4" xfId="0" applyFont="1" applyFill="1" applyBorder="1" applyAlignment="1">
      <alignment horizontal="center" vertical="center"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9" xfId="0" applyFont="1" applyBorder="1" applyAlignment="1">
      <alignment horizontal="center" vertical="center" wrapText="1"/>
    </xf>
    <xf numFmtId="0" fontId="4" fillId="7" borderId="0" xfId="0" applyFont="1" applyFill="1" applyAlignment="1">
      <alignment vertical="top" wrapText="1"/>
    </xf>
    <xf numFmtId="0" fontId="5" fillId="8" borderId="0" xfId="0" applyFont="1" applyFill="1" applyAlignment="1">
      <alignment vertical="top" wrapText="1"/>
    </xf>
    <xf numFmtId="0" fontId="5" fillId="8" borderId="0" xfId="0" applyFont="1" applyFill="1" applyAlignment="1">
      <alignment horizontal="center" vertical="top" wrapText="1"/>
    </xf>
    <xf numFmtId="0" fontId="2" fillId="8" borderId="0" xfId="0" applyFont="1" applyFill="1" applyAlignment="1">
      <alignment horizontal="center" vertical="center" wrapText="1"/>
    </xf>
    <xf numFmtId="0" fontId="6" fillId="8" borderId="0" xfId="0" applyFont="1" applyFill="1" applyAlignment="1">
      <alignment wrapText="1"/>
    </xf>
    <xf numFmtId="0" fontId="2" fillId="8" borderId="1" xfId="0" applyFont="1" applyFill="1" applyBorder="1" applyAlignment="1">
      <alignment vertical="center" wrapText="1"/>
    </xf>
    <xf numFmtId="0" fontId="7" fillId="8" borderId="0" xfId="0" applyFont="1" applyFill="1" applyAlignment="1">
      <alignment wrapText="1"/>
    </xf>
    <xf numFmtId="0" fontId="2" fillId="8" borderId="0" xfId="0" applyFont="1" applyFill="1" applyAlignment="1">
      <alignment vertical="center" wrapText="1"/>
    </xf>
    <xf numFmtId="0" fontId="2" fillId="8" borderId="11" xfId="0" applyFont="1" applyFill="1" applyBorder="1" applyAlignment="1">
      <alignment vertical="center" wrapText="1"/>
    </xf>
    <xf numFmtId="0" fontId="8" fillId="8" borderId="0" xfId="0" applyFont="1" applyFill="1" applyAlignment="1">
      <alignment vertical="top" wrapText="1"/>
    </xf>
    <xf numFmtId="0" fontId="5" fillId="9" borderId="0" xfId="0" applyFont="1" applyFill="1" applyAlignment="1">
      <alignment vertical="top" wrapText="1"/>
    </xf>
    <xf numFmtId="0" fontId="5" fillId="9" borderId="0" xfId="0" applyFont="1" applyFill="1" applyAlignment="1">
      <alignment horizontal="center" vertical="top" wrapText="1"/>
    </xf>
    <xf numFmtId="0" fontId="2" fillId="9" borderId="0" xfId="0" applyFont="1" applyFill="1" applyAlignment="1">
      <alignment horizontal="center" vertical="center" wrapText="1"/>
    </xf>
    <xf numFmtId="0" fontId="9" fillId="9" borderId="12" xfId="0" applyFont="1" applyFill="1" applyBorder="1" applyAlignment="1">
      <alignment vertical="center" wrapText="1"/>
    </xf>
    <xf numFmtId="0" fontId="2" fillId="9" borderId="1" xfId="0" applyFont="1" applyFill="1" applyBorder="1" applyAlignment="1">
      <alignment vertical="center" wrapText="1"/>
    </xf>
    <xf numFmtId="0" fontId="2" fillId="9" borderId="0" xfId="0" applyFont="1" applyFill="1" applyAlignment="1">
      <alignment vertical="center" wrapText="1"/>
    </xf>
    <xf numFmtId="0" fontId="2" fillId="9" borderId="11" xfId="0" applyFont="1" applyFill="1" applyBorder="1" applyAlignment="1">
      <alignment vertical="center" wrapText="1"/>
    </xf>
    <xf numFmtId="0" fontId="4" fillId="10" borderId="0" xfId="0" applyFont="1" applyFill="1" applyAlignment="1">
      <alignment vertical="top" wrapText="1"/>
    </xf>
    <xf numFmtId="0" fontId="11" fillId="8" borderId="0" xfId="0" applyFont="1" applyFill="1" applyAlignment="1">
      <alignment wrapText="1"/>
    </xf>
    <xf numFmtId="0" fontId="12" fillId="11" borderId="0" xfId="0" applyFont="1" applyFill="1" applyAlignment="1">
      <alignment vertical="top" wrapText="1"/>
    </xf>
    <xf numFmtId="0" fontId="2" fillId="9" borderId="12" xfId="0" applyFont="1" applyFill="1" applyBorder="1" applyAlignment="1">
      <alignment vertical="center" wrapText="1"/>
    </xf>
    <xf numFmtId="0" fontId="4" fillId="12" borderId="0" xfId="0" applyFont="1" applyFill="1" applyAlignment="1">
      <alignment horizontal="left" vertical="top" wrapText="1"/>
    </xf>
    <xf numFmtId="0" fontId="2" fillId="8" borderId="12" xfId="0" applyFont="1" applyFill="1" applyBorder="1" applyAlignment="1">
      <alignment vertical="center" wrapText="1"/>
    </xf>
    <xf numFmtId="0" fontId="4" fillId="13" borderId="0" xfId="0" applyFont="1" applyFill="1" applyAlignment="1">
      <alignment vertical="top" wrapText="1"/>
    </xf>
    <xf numFmtId="0" fontId="15" fillId="8" borderId="0" xfId="0" applyFont="1" applyFill="1" applyAlignment="1">
      <alignment vertical="top"/>
    </xf>
    <xf numFmtId="0" fontId="4" fillId="14" borderId="0" xfId="0" applyFont="1" applyFill="1" applyAlignment="1">
      <alignment vertical="top" wrapText="1"/>
    </xf>
    <xf numFmtId="0" fontId="16" fillId="8" borderId="0" xfId="0" applyFont="1" applyFill="1" applyAlignment="1">
      <alignment vertical="top" wrapText="1"/>
    </xf>
    <xf numFmtId="0" fontId="17" fillId="15" borderId="0" xfId="0" applyFont="1" applyFill="1" applyAlignment="1">
      <alignment vertical="top" wrapText="1"/>
    </xf>
    <xf numFmtId="0" fontId="4" fillId="16" borderId="0" xfId="0" applyFont="1" applyFill="1" applyAlignment="1">
      <alignment vertical="top" wrapText="1"/>
    </xf>
    <xf numFmtId="0" fontId="18" fillId="17" borderId="0" xfId="0" applyFont="1" applyFill="1" applyAlignment="1">
      <alignment vertical="top" wrapText="1"/>
    </xf>
    <xf numFmtId="0" fontId="2" fillId="8" borderId="0" xfId="0" applyFont="1" applyFill="1"/>
    <xf numFmtId="0" fontId="4" fillId="18" borderId="0" xfId="0" applyFont="1" applyFill="1" applyAlignment="1">
      <alignment vertical="top" wrapText="1"/>
    </xf>
    <xf numFmtId="0" fontId="4" fillId="19" borderId="0" xfId="0" applyFont="1" applyFill="1" applyAlignment="1">
      <alignment vertical="top" wrapText="1"/>
    </xf>
    <xf numFmtId="0" fontId="4" fillId="20" borderId="0" xfId="0" applyFont="1" applyFill="1" applyAlignment="1">
      <alignment vertical="top" wrapText="1"/>
    </xf>
    <xf numFmtId="0" fontId="2" fillId="9" borderId="11" xfId="0" applyFont="1" applyFill="1" applyBorder="1" applyAlignment="1">
      <alignment horizontal="center" vertical="center" wrapText="1"/>
    </xf>
    <xf numFmtId="0" fontId="19" fillId="9" borderId="0" xfId="0" applyFont="1" applyFill="1" applyAlignment="1">
      <alignment horizontal="left" wrapText="1"/>
    </xf>
    <xf numFmtId="0" fontId="20" fillId="8" borderId="0" xfId="0" applyFont="1" applyFill="1" applyAlignment="1">
      <alignment vertical="top" wrapText="1"/>
    </xf>
    <xf numFmtId="0" fontId="21" fillId="8" borderId="0" xfId="0" applyFont="1" applyFill="1" applyAlignment="1">
      <alignment vertical="top" wrapText="1"/>
    </xf>
    <xf numFmtId="0" fontId="4" fillId="21" borderId="0" xfId="0" applyFont="1" applyFill="1" applyAlignment="1">
      <alignment vertical="top" wrapText="1"/>
    </xf>
    <xf numFmtId="0" fontId="20" fillId="22" borderId="0" xfId="0" applyFont="1" applyFill="1" applyAlignment="1">
      <alignment vertical="top" wrapText="1"/>
    </xf>
    <xf numFmtId="0" fontId="23" fillId="8" borderId="0" xfId="0" applyFont="1" applyFill="1" applyAlignment="1">
      <alignment vertical="top" wrapText="1"/>
    </xf>
    <xf numFmtId="0" fontId="4" fillId="23" borderId="0" xfId="0" applyFont="1" applyFill="1" applyAlignment="1">
      <alignment vertical="top" wrapText="1"/>
    </xf>
    <xf numFmtId="0" fontId="24" fillId="9" borderId="0" xfId="0" applyFont="1" applyFill="1" applyAlignment="1">
      <alignment vertical="top" wrapText="1"/>
    </xf>
    <xf numFmtId="0" fontId="4" fillId="24" borderId="0" xfId="0" applyFont="1" applyFill="1" applyAlignment="1">
      <alignment vertical="top" wrapText="1"/>
    </xf>
    <xf numFmtId="0" fontId="25" fillId="25" borderId="0" xfId="0" applyFont="1" applyFill="1" applyAlignment="1">
      <alignment vertical="top" wrapText="1"/>
    </xf>
    <xf numFmtId="0" fontId="19" fillId="8" borderId="0" xfId="0" applyFont="1" applyFill="1" applyAlignment="1">
      <alignment horizontal="left" vertical="center" wrapText="1"/>
    </xf>
    <xf numFmtId="0" fontId="6" fillId="8" borderId="0" xfId="0" applyFont="1" applyFill="1"/>
    <xf numFmtId="0" fontId="20" fillId="26" borderId="0" xfId="0" applyFont="1" applyFill="1" applyAlignment="1">
      <alignment vertical="top" wrapText="1"/>
    </xf>
    <xf numFmtId="0" fontId="4" fillId="27" borderId="0" xfId="0" applyFont="1" applyFill="1" applyAlignment="1">
      <alignment vertical="top" wrapText="1"/>
    </xf>
    <xf numFmtId="0" fontId="16" fillId="28" borderId="0" xfId="0" applyFont="1" applyFill="1" applyAlignment="1">
      <alignment vertical="top" wrapText="1"/>
    </xf>
    <xf numFmtId="0" fontId="2" fillId="9" borderId="0" xfId="0" applyFont="1" applyFill="1" applyAlignment="1">
      <alignment horizontal="left" vertical="top" wrapText="1"/>
    </xf>
    <xf numFmtId="0" fontId="2" fillId="9" borderId="0" xfId="0" applyFont="1" applyFill="1" applyAlignment="1">
      <alignment wrapText="1"/>
    </xf>
    <xf numFmtId="0" fontId="26" fillId="8" borderId="0" xfId="0" applyFont="1" applyFill="1" applyAlignment="1">
      <alignment vertical="top" wrapText="1"/>
    </xf>
    <xf numFmtId="0" fontId="24" fillId="29" borderId="0" xfId="0" applyFont="1" applyFill="1" applyAlignment="1">
      <alignment vertical="top" wrapText="1"/>
    </xf>
    <xf numFmtId="0" fontId="27" fillId="30" borderId="0" xfId="0" applyFont="1" applyFill="1" applyAlignment="1">
      <alignment vertical="top" wrapText="1"/>
    </xf>
    <xf numFmtId="0" fontId="28" fillId="10" borderId="0" xfId="0" applyFont="1" applyFill="1" applyAlignment="1">
      <alignment vertical="top" wrapText="1"/>
    </xf>
    <xf numFmtId="0" fontId="29" fillId="31" borderId="0" xfId="0" applyFont="1" applyFill="1" applyAlignment="1">
      <alignment vertical="top" wrapText="1"/>
    </xf>
    <xf numFmtId="0" fontId="30" fillId="32" borderId="0" xfId="0" applyFont="1" applyFill="1" applyAlignment="1">
      <alignment vertical="top" wrapText="1"/>
    </xf>
    <xf numFmtId="0" fontId="4" fillId="26" borderId="0" xfId="0" applyFont="1" applyFill="1" applyAlignment="1">
      <alignment vertical="top" wrapText="1"/>
    </xf>
    <xf numFmtId="0" fontId="31" fillId="9" borderId="0" xfId="0" applyFont="1" applyFill="1" applyAlignment="1">
      <alignment vertical="top" wrapText="1"/>
    </xf>
    <xf numFmtId="0" fontId="20" fillId="9" borderId="0" xfId="0" applyFont="1" applyFill="1" applyAlignment="1">
      <alignment vertical="top" wrapText="1"/>
    </xf>
    <xf numFmtId="0" fontId="26" fillId="33" borderId="0" xfId="0" applyFont="1" applyFill="1" applyAlignment="1">
      <alignment vertical="top" wrapText="1"/>
    </xf>
    <xf numFmtId="0" fontId="4" fillId="34" borderId="0" xfId="0" applyFont="1" applyFill="1" applyAlignment="1">
      <alignment vertical="top" wrapText="1"/>
    </xf>
    <xf numFmtId="0" fontId="3" fillId="9" borderId="0" xfId="0" applyFont="1" applyFill="1" applyAlignment="1">
      <alignment horizontal="center" vertical="center" wrapText="1"/>
    </xf>
    <xf numFmtId="0" fontId="32" fillId="9" borderId="0" xfId="0" applyFont="1" applyFill="1" applyAlignment="1">
      <alignment vertical="top" wrapText="1"/>
    </xf>
    <xf numFmtId="0" fontId="16" fillId="9" borderId="0" xfId="0" applyFont="1" applyFill="1" applyAlignment="1">
      <alignment vertical="top" wrapText="1"/>
    </xf>
    <xf numFmtId="0" fontId="4" fillId="35" borderId="0" xfId="0" applyFont="1" applyFill="1" applyAlignment="1">
      <alignment vertical="top" wrapText="1"/>
    </xf>
    <xf numFmtId="0" fontId="2" fillId="8" borderId="0" xfId="0" applyFont="1" applyFill="1" applyAlignment="1">
      <alignment wrapText="1"/>
    </xf>
    <xf numFmtId="0" fontId="33" fillId="19" borderId="0" xfId="0" applyFont="1" applyFill="1" applyAlignment="1">
      <alignment vertical="top" wrapText="1"/>
    </xf>
    <xf numFmtId="0" fontId="2" fillId="9" borderId="1" xfId="0" applyFont="1" applyFill="1" applyBorder="1" applyAlignment="1">
      <alignment horizontal="left" vertical="center" wrapText="1"/>
    </xf>
    <xf numFmtId="0" fontId="8" fillId="9" borderId="0" xfId="0" applyFont="1" applyFill="1" applyAlignment="1">
      <alignment vertical="top" wrapText="1"/>
    </xf>
    <xf numFmtId="0" fontId="4" fillId="36" borderId="0" xfId="0" applyFont="1" applyFill="1" applyAlignment="1">
      <alignment vertical="top" wrapText="1"/>
    </xf>
    <xf numFmtId="0" fontId="34" fillId="8" borderId="0" xfId="0" applyFont="1" applyFill="1" applyAlignment="1">
      <alignment horizontal="center" vertical="top" wrapText="1"/>
    </xf>
    <xf numFmtId="0" fontId="35" fillId="9" borderId="0" xfId="0" applyFont="1" applyFill="1" applyAlignment="1">
      <alignment vertical="top" wrapText="1"/>
    </xf>
    <xf numFmtId="0" fontId="34" fillId="9" borderId="0" xfId="0" applyFont="1" applyFill="1" applyAlignment="1">
      <alignment horizontal="center" vertical="center" wrapText="1"/>
    </xf>
    <xf numFmtId="0" fontId="20" fillId="37" borderId="0" xfId="0" applyFont="1" applyFill="1" applyAlignment="1">
      <alignment vertical="top" wrapText="1"/>
    </xf>
    <xf numFmtId="0" fontId="36" fillId="9" borderId="0" xfId="0" applyFont="1" applyFill="1" applyAlignment="1">
      <alignment vertical="top" wrapText="1"/>
    </xf>
    <xf numFmtId="0" fontId="4" fillId="38" borderId="0" xfId="0" applyFont="1" applyFill="1" applyAlignment="1">
      <alignment vertical="top" wrapText="1"/>
    </xf>
    <xf numFmtId="0" fontId="37" fillId="8" borderId="1" xfId="0" applyFont="1" applyFill="1" applyBorder="1" applyAlignment="1">
      <alignment vertical="center" wrapText="1"/>
    </xf>
    <xf numFmtId="0" fontId="25" fillId="9" borderId="0" xfId="0" applyFont="1" applyFill="1" applyAlignment="1">
      <alignment vertical="top" wrapText="1"/>
    </xf>
    <xf numFmtId="0" fontId="4" fillId="39" borderId="0" xfId="0" applyFont="1" applyFill="1" applyAlignment="1">
      <alignment vertical="top" wrapText="1"/>
    </xf>
    <xf numFmtId="0" fontId="38" fillId="40" borderId="0" xfId="0" applyFont="1" applyFill="1" applyAlignment="1">
      <alignment vertical="top" wrapText="1"/>
    </xf>
    <xf numFmtId="0" fontId="33" fillId="22" borderId="0" xfId="0" applyFont="1" applyFill="1" applyAlignment="1">
      <alignment vertical="top" wrapText="1"/>
    </xf>
    <xf numFmtId="0" fontId="12" fillId="9" borderId="0" xfId="0" applyFont="1" applyFill="1" applyAlignment="1">
      <alignment vertical="top" wrapText="1"/>
    </xf>
    <xf numFmtId="0" fontId="2" fillId="9" borderId="12" xfId="0" applyFont="1" applyFill="1" applyBorder="1" applyAlignment="1">
      <alignment horizontal="left" vertical="top" wrapText="1"/>
    </xf>
    <xf numFmtId="0" fontId="39" fillId="8" borderId="0" xfId="0" applyFont="1" applyFill="1" applyAlignment="1">
      <alignment vertical="top" wrapText="1"/>
    </xf>
    <xf numFmtId="0" fontId="40" fillId="9" borderId="0" xfId="0" applyFont="1" applyFill="1" applyAlignment="1">
      <alignment vertical="top" wrapText="1"/>
    </xf>
    <xf numFmtId="0" fontId="41" fillId="8" borderId="0" xfId="0" applyFont="1" applyFill="1" applyAlignment="1">
      <alignment vertical="top" wrapText="1"/>
    </xf>
    <xf numFmtId="0" fontId="42" fillId="8" borderId="0" xfId="0" applyFont="1" applyFill="1" applyAlignment="1">
      <alignment vertical="top" wrapText="1"/>
    </xf>
    <xf numFmtId="0" fontId="2" fillId="8" borderId="0" xfId="0" applyFont="1" applyFill="1" applyAlignment="1">
      <alignment horizontal="center"/>
    </xf>
    <xf numFmtId="0" fontId="19" fillId="8" borderId="0" xfId="0" applyFont="1" applyFill="1" applyAlignment="1">
      <alignment horizontal="left"/>
    </xf>
    <xf numFmtId="0" fontId="43" fillId="34" borderId="0" xfId="0" applyFont="1" applyFill="1" applyAlignment="1">
      <alignment vertical="top" wrapText="1"/>
    </xf>
    <xf numFmtId="0" fontId="44" fillId="9" borderId="0" xfId="0" applyFont="1" applyFill="1" applyAlignment="1">
      <alignment vertical="top" wrapText="1"/>
    </xf>
    <xf numFmtId="0" fontId="40" fillId="8" borderId="0" xfId="0" applyFont="1" applyFill="1" applyAlignment="1">
      <alignment vertical="top" wrapText="1"/>
    </xf>
    <xf numFmtId="0" fontId="31" fillId="19" borderId="0" xfId="0" applyFont="1" applyFill="1" applyAlignment="1">
      <alignment vertical="top" wrapText="1"/>
    </xf>
    <xf numFmtId="0" fontId="45" fillId="37" borderId="0" xfId="0" applyFont="1" applyFill="1" applyAlignment="1">
      <alignment vertical="top" wrapText="1"/>
    </xf>
    <xf numFmtId="0" fontId="46" fillId="9" borderId="12" xfId="0" applyFont="1" applyFill="1" applyBorder="1" applyAlignment="1">
      <alignment vertical="center" wrapText="1"/>
    </xf>
    <xf numFmtId="0" fontId="47" fillId="8" borderId="0" xfId="0" applyFont="1" applyFill="1" applyAlignment="1">
      <alignment vertical="top" wrapText="1"/>
    </xf>
    <xf numFmtId="0" fontId="4" fillId="12" borderId="0" xfId="0" applyFont="1" applyFill="1" applyAlignment="1">
      <alignment vertical="top" wrapText="1"/>
    </xf>
    <xf numFmtId="0" fontId="48" fillId="9" borderId="0" xfId="0" applyFont="1" applyFill="1" applyAlignment="1">
      <alignment vertical="top" wrapText="1"/>
    </xf>
    <xf numFmtId="0" fontId="34" fillId="9" borderId="0" xfId="0" applyFont="1" applyFill="1" applyAlignment="1">
      <alignment vertical="top" wrapText="1"/>
    </xf>
    <xf numFmtId="0" fontId="49" fillId="8" borderId="0" xfId="0" applyFont="1" applyFill="1" applyAlignment="1">
      <alignment vertical="top" wrapText="1"/>
    </xf>
    <xf numFmtId="0" fontId="4" fillId="41" borderId="0" xfId="0" applyFont="1" applyFill="1" applyAlignment="1">
      <alignment vertical="top" wrapText="1"/>
    </xf>
    <xf numFmtId="0" fontId="35" fillId="8" borderId="0" xfId="0" applyFont="1" applyFill="1" applyAlignment="1">
      <alignment vertical="top" wrapText="1"/>
    </xf>
    <xf numFmtId="0" fontId="51" fillId="9" borderId="0" xfId="0" applyFont="1" applyFill="1" applyAlignment="1">
      <alignment vertical="top" wrapText="1"/>
    </xf>
    <xf numFmtId="0" fontId="52" fillId="8" borderId="0" xfId="0" applyFont="1" applyFill="1" applyAlignment="1">
      <alignment vertical="top" wrapText="1"/>
    </xf>
    <xf numFmtId="0" fontId="53" fillId="9" borderId="0" xfId="0" applyFont="1" applyFill="1" applyAlignment="1">
      <alignment vertical="top" wrapText="1"/>
    </xf>
    <xf numFmtId="0" fontId="53" fillId="8" borderId="0" xfId="0" applyFont="1" applyFill="1" applyAlignment="1">
      <alignment vertical="top" wrapText="1"/>
    </xf>
    <xf numFmtId="0" fontId="2" fillId="8" borderId="11" xfId="0" applyFont="1" applyFill="1" applyBorder="1" applyAlignment="1">
      <alignment horizontal="center" vertical="center" wrapText="1"/>
    </xf>
    <xf numFmtId="0" fontId="54" fillId="9" borderId="0" xfId="0" applyFont="1" applyFill="1" applyAlignment="1">
      <alignment vertical="top" wrapText="1"/>
    </xf>
    <xf numFmtId="3" fontId="2" fillId="9" borderId="0" xfId="0" applyNumberFormat="1" applyFont="1" applyFill="1" applyAlignment="1">
      <alignment vertical="center" wrapText="1"/>
    </xf>
    <xf numFmtId="0" fontId="12" fillId="8" borderId="0" xfId="0" applyFont="1" applyFill="1" applyAlignment="1">
      <alignment vertical="top" wrapText="1"/>
    </xf>
    <xf numFmtId="0" fontId="55" fillId="9" borderId="0" xfId="0" applyFont="1" applyFill="1" applyAlignment="1">
      <alignment vertical="top" wrapText="1"/>
    </xf>
    <xf numFmtId="0" fontId="4" fillId="25" borderId="0" xfId="0" applyFont="1" applyFill="1" applyAlignment="1">
      <alignment vertical="top" wrapText="1"/>
    </xf>
    <xf numFmtId="0" fontId="33" fillId="42" borderId="0" xfId="0" applyFont="1" applyFill="1" applyAlignment="1">
      <alignment vertical="top" wrapText="1"/>
    </xf>
    <xf numFmtId="0" fontId="17" fillId="39" borderId="0" xfId="0" applyFont="1" applyFill="1" applyAlignment="1">
      <alignment vertical="top" wrapText="1"/>
    </xf>
    <xf numFmtId="0" fontId="31" fillId="8" borderId="0" xfId="0" applyFont="1" applyFill="1" applyAlignment="1">
      <alignment vertical="top" wrapText="1"/>
    </xf>
    <xf numFmtId="0" fontId="4" fillId="43" borderId="0" xfId="0" applyFont="1" applyFill="1" applyAlignment="1">
      <alignment vertical="top" wrapText="1"/>
    </xf>
    <xf numFmtId="0" fontId="4" fillId="42" borderId="0" xfId="0" applyFont="1" applyFill="1" applyAlignment="1">
      <alignment vertical="top" wrapText="1"/>
    </xf>
    <xf numFmtId="0" fontId="56" fillId="8" borderId="0" xfId="0" applyFont="1" applyFill="1" applyAlignment="1">
      <alignment wrapText="1"/>
    </xf>
    <xf numFmtId="0" fontId="51" fillId="8" borderId="0" xfId="0" applyFont="1" applyFill="1" applyAlignment="1">
      <alignment vertical="top" wrapText="1"/>
    </xf>
    <xf numFmtId="0" fontId="4" fillId="15" borderId="0" xfId="0" applyFont="1" applyFill="1" applyAlignment="1">
      <alignment vertical="top" wrapText="1"/>
    </xf>
    <xf numFmtId="0" fontId="57" fillId="9" borderId="0" xfId="0" applyFont="1" applyFill="1" applyAlignment="1">
      <alignment vertical="top" wrapText="1"/>
    </xf>
    <xf numFmtId="0" fontId="3" fillId="9" borderId="1" xfId="0" applyFont="1" applyFill="1" applyBorder="1" applyAlignment="1">
      <alignment vertical="center" wrapText="1"/>
    </xf>
    <xf numFmtId="0" fontId="48" fillId="8" borderId="0" xfId="0" applyFont="1" applyFill="1" applyAlignment="1">
      <alignment vertical="top" wrapText="1"/>
    </xf>
    <xf numFmtId="0" fontId="3" fillId="8" borderId="12" xfId="0" applyFont="1" applyFill="1" applyBorder="1" applyAlignment="1">
      <alignment vertical="center" wrapText="1"/>
    </xf>
    <xf numFmtId="0" fontId="34" fillId="9" borderId="0" xfId="0" applyFont="1" applyFill="1" applyAlignment="1">
      <alignment horizontal="center" vertical="top" wrapText="1"/>
    </xf>
    <xf numFmtId="0" fontId="58" fillId="44" borderId="0" xfId="0" applyFont="1" applyFill="1" applyAlignment="1">
      <alignment vertical="top" wrapText="1"/>
    </xf>
    <xf numFmtId="0" fontId="2" fillId="9" borderId="0" xfId="0" applyFont="1" applyFill="1"/>
    <xf numFmtId="0" fontId="59" fillId="45" borderId="0" xfId="0" applyFont="1" applyFill="1" applyAlignment="1">
      <alignment vertical="top" wrapText="1"/>
    </xf>
    <xf numFmtId="0" fontId="60" fillId="8" borderId="0" xfId="0" applyFont="1" applyFill="1"/>
    <xf numFmtId="0" fontId="61" fillId="9" borderId="0" xfId="0" applyFont="1" applyFill="1" applyAlignment="1">
      <alignment horizontal="left" wrapText="1"/>
    </xf>
    <xf numFmtId="0" fontId="41" fillId="9" borderId="0" xfId="0" applyFont="1" applyFill="1" applyAlignment="1">
      <alignment vertical="top" wrapText="1"/>
    </xf>
    <xf numFmtId="0" fontId="62" fillId="19" borderId="0" xfId="0" applyFont="1" applyFill="1" applyAlignment="1">
      <alignment vertical="top" wrapText="1"/>
    </xf>
    <xf numFmtId="0" fontId="19" fillId="9" borderId="1" xfId="0" applyFont="1" applyFill="1" applyBorder="1" applyAlignment="1">
      <alignment horizontal="left" vertical="center" wrapText="1"/>
    </xf>
    <xf numFmtId="0" fontId="4" fillId="46" borderId="0" xfId="0" applyFont="1" applyFill="1" applyAlignment="1">
      <alignment vertical="top" wrapText="1"/>
    </xf>
    <xf numFmtId="0" fontId="63" fillId="8" borderId="0" xfId="0" applyFont="1" applyFill="1" applyAlignment="1">
      <alignment vertical="top" wrapText="1"/>
    </xf>
    <xf numFmtId="0" fontId="2" fillId="9" borderId="5" xfId="0" applyFont="1" applyFill="1" applyBorder="1"/>
    <xf numFmtId="0" fontId="2" fillId="9" borderId="6" xfId="0" applyFont="1" applyFill="1" applyBorder="1"/>
    <xf numFmtId="0" fontId="64" fillId="47" borderId="0" xfId="0" applyFont="1" applyFill="1" applyAlignment="1">
      <alignment vertical="top" wrapText="1"/>
    </xf>
    <xf numFmtId="0" fontId="65" fillId="7" borderId="0" xfId="0" applyFont="1" applyFill="1" applyAlignment="1">
      <alignment vertical="top" wrapText="1"/>
    </xf>
    <xf numFmtId="0" fontId="66" fillId="8" borderId="0" xfId="0" applyFont="1" applyFill="1" applyAlignment="1">
      <alignment horizontal="center" vertical="center" wrapText="1"/>
    </xf>
    <xf numFmtId="0" fontId="66" fillId="8" borderId="1" xfId="0" applyFont="1" applyFill="1" applyBorder="1" applyAlignment="1">
      <alignment vertical="center" wrapText="1"/>
    </xf>
    <xf numFmtId="0" fontId="67" fillId="9" borderId="1" xfId="0" applyFont="1" applyFill="1" applyBorder="1" applyAlignment="1">
      <alignment vertical="center" wrapText="1"/>
    </xf>
    <xf numFmtId="0" fontId="68" fillId="8" borderId="0" xfId="0" applyFont="1" applyFill="1" applyAlignment="1">
      <alignment vertical="top" wrapText="1"/>
    </xf>
    <xf numFmtId="0" fontId="68" fillId="9" borderId="0" xfId="0" applyFont="1" applyFill="1" applyAlignment="1">
      <alignment vertical="top" wrapText="1"/>
    </xf>
    <xf numFmtId="0" fontId="69" fillId="8" borderId="0" xfId="0" applyFont="1" applyFill="1" applyAlignment="1">
      <alignment vertical="top" wrapText="1"/>
    </xf>
    <xf numFmtId="0" fontId="2"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70" fillId="8" borderId="0" xfId="0" applyFont="1" applyFill="1" applyAlignment="1">
      <alignment horizontal="left" wrapText="1"/>
    </xf>
    <xf numFmtId="0" fontId="2" fillId="9" borderId="1" xfId="0" applyFont="1" applyFill="1" applyBorder="1" applyAlignment="1">
      <alignment horizontal="center" vertical="center" wrapText="1"/>
    </xf>
    <xf numFmtId="0" fontId="19" fillId="8" borderId="12" xfId="0" applyFont="1" applyFill="1" applyBorder="1" applyAlignment="1">
      <alignment vertical="center" wrapText="1"/>
    </xf>
    <xf numFmtId="0" fontId="4" fillId="48" borderId="0" xfId="0" applyFont="1" applyFill="1" applyAlignment="1">
      <alignment vertical="top" wrapText="1"/>
    </xf>
    <xf numFmtId="0" fontId="25" fillId="49" borderId="0" xfId="0" applyFont="1" applyFill="1" applyAlignment="1">
      <alignment vertical="top" wrapText="1"/>
    </xf>
    <xf numFmtId="0" fontId="44" fillId="8" borderId="0" xfId="0" applyFont="1" applyFill="1" applyAlignment="1">
      <alignment vertical="top" wrapText="1"/>
    </xf>
    <xf numFmtId="0" fontId="71" fillId="45" borderId="0" xfId="0" applyFont="1" applyFill="1" applyAlignment="1">
      <alignment vertical="top" wrapText="1"/>
    </xf>
    <xf numFmtId="0" fontId="73" fillId="47" borderId="0" xfId="0" applyFont="1" applyFill="1" applyAlignment="1">
      <alignment vertical="top" wrapText="1"/>
    </xf>
    <xf numFmtId="0" fontId="4" fillId="50" borderId="0" xfId="0" applyFont="1" applyFill="1" applyAlignment="1">
      <alignment vertical="top" wrapText="1"/>
    </xf>
    <xf numFmtId="0" fontId="74" fillId="12" borderId="0" xfId="0" applyFont="1" applyFill="1" applyAlignment="1">
      <alignment vertical="top" wrapText="1"/>
    </xf>
    <xf numFmtId="0" fontId="17" fillId="7" borderId="0" xfId="0" applyFont="1" applyFill="1" applyAlignment="1">
      <alignment vertical="top" wrapText="1"/>
    </xf>
    <xf numFmtId="0" fontId="75" fillId="9" borderId="0" xfId="0" applyFont="1" applyFill="1" applyAlignment="1">
      <alignment vertical="top" wrapText="1"/>
    </xf>
    <xf numFmtId="0" fontId="38" fillId="8" borderId="0" xfId="0" applyFont="1" applyFill="1" applyAlignment="1">
      <alignment vertical="top" wrapText="1"/>
    </xf>
    <xf numFmtId="0" fontId="52" fillId="51" borderId="0" xfId="0" applyFont="1" applyFill="1" applyAlignment="1">
      <alignment vertical="top" wrapText="1"/>
    </xf>
    <xf numFmtId="0" fontId="43" fillId="7" borderId="0" xfId="0" applyFont="1" applyFill="1" applyAlignment="1">
      <alignment vertical="top"/>
    </xf>
    <xf numFmtId="0" fontId="5" fillId="8" borderId="0" xfId="0" applyFont="1" applyFill="1" applyAlignment="1">
      <alignment vertical="top"/>
    </xf>
    <xf numFmtId="0" fontId="34" fillId="8" borderId="0" xfId="0" applyFont="1" applyFill="1" applyAlignment="1">
      <alignment horizontal="center" vertical="top"/>
    </xf>
    <xf numFmtId="0" fontId="2" fillId="8" borderId="0" xfId="0" applyFont="1" applyFill="1" applyAlignment="1">
      <alignment horizontal="center" vertical="center"/>
    </xf>
    <xf numFmtId="0" fontId="0" fillId="8" borderId="0" xfId="0" applyFill="1" applyAlignment="1">
      <alignment vertical="top" wrapText="1"/>
    </xf>
    <xf numFmtId="0" fontId="2" fillId="8" borderId="1" xfId="0" applyFont="1" applyFill="1" applyBorder="1" applyAlignment="1">
      <alignment vertical="center"/>
    </xf>
    <xf numFmtId="0" fontId="2" fillId="8" borderId="0" xfId="0" applyFont="1" applyFill="1" applyAlignment="1">
      <alignment vertical="center"/>
    </xf>
    <xf numFmtId="0" fontId="2" fillId="8" borderId="11" xfId="0" applyFont="1" applyFill="1" applyBorder="1" applyAlignment="1">
      <alignment vertical="center"/>
    </xf>
    <xf numFmtId="0" fontId="43" fillId="19" borderId="0" xfId="0" applyFont="1" applyFill="1" applyAlignment="1">
      <alignment vertical="top" wrapText="1"/>
    </xf>
    <xf numFmtId="0" fontId="17" fillId="12" borderId="0" xfId="0" applyFont="1" applyFill="1" applyAlignment="1">
      <alignment vertical="top" wrapText="1"/>
    </xf>
    <xf numFmtId="0" fontId="76" fillId="8" borderId="0" xfId="0" applyFont="1" applyFill="1" applyAlignment="1">
      <alignment vertical="top" wrapText="1"/>
    </xf>
    <xf numFmtId="0" fontId="2" fillId="9" borderId="0" xfId="0" applyFont="1" applyFill="1" applyAlignment="1">
      <alignment horizontal="center" wrapText="1"/>
    </xf>
    <xf numFmtId="0" fontId="66" fillId="9" borderId="1" xfId="0" applyFont="1" applyFill="1" applyBorder="1" applyAlignment="1">
      <alignment vertical="center" wrapText="1"/>
    </xf>
    <xf numFmtId="0" fontId="20" fillId="20" borderId="0" xfId="0" applyFont="1" applyFill="1" applyAlignment="1">
      <alignment vertical="top" wrapText="1"/>
    </xf>
    <xf numFmtId="0" fontId="59" fillId="52" borderId="0" xfId="0" applyFont="1" applyFill="1" applyAlignment="1">
      <alignment vertical="top" wrapText="1"/>
    </xf>
    <xf numFmtId="0" fontId="4" fillId="53" borderId="0" xfId="0" applyFont="1" applyFill="1" applyAlignment="1">
      <alignment vertical="top" wrapText="1"/>
    </xf>
    <xf numFmtId="0" fontId="28" fillId="26" borderId="0" xfId="0" applyFont="1" applyFill="1" applyAlignment="1">
      <alignment vertical="top" wrapText="1"/>
    </xf>
    <xf numFmtId="0" fontId="66" fillId="9" borderId="0" xfId="0" applyFont="1" applyFill="1" applyAlignment="1">
      <alignment horizontal="center" vertical="center" wrapText="1"/>
    </xf>
    <xf numFmtId="0" fontId="75" fillId="8" borderId="0" xfId="0" applyFont="1" applyFill="1" applyAlignment="1">
      <alignment vertical="top" wrapText="1"/>
    </xf>
    <xf numFmtId="164" fontId="2" fillId="8" borderId="0" xfId="0" applyNumberFormat="1" applyFont="1" applyFill="1" applyAlignment="1">
      <alignment vertical="center" wrapText="1"/>
    </xf>
    <xf numFmtId="0" fontId="36" fillId="54" borderId="0" xfId="0" applyFont="1" applyFill="1" applyAlignment="1">
      <alignment vertical="top" wrapText="1"/>
    </xf>
    <xf numFmtId="0" fontId="73" fillId="8" borderId="0" xfId="0" applyFont="1" applyFill="1" applyAlignment="1">
      <alignment vertical="top" wrapText="1"/>
    </xf>
    <xf numFmtId="0" fontId="35" fillId="37" borderId="0" xfId="0" applyFont="1" applyFill="1" applyAlignment="1">
      <alignment vertical="top" wrapText="1"/>
    </xf>
    <xf numFmtId="0" fontId="4" fillId="44" borderId="0" xfId="0" applyFont="1" applyFill="1" applyAlignment="1">
      <alignment vertical="top" wrapText="1"/>
    </xf>
    <xf numFmtId="0" fontId="77" fillId="8" borderId="0" xfId="0" applyFont="1" applyFill="1" applyAlignment="1">
      <alignment vertical="top" wrapText="1"/>
    </xf>
    <xf numFmtId="0" fontId="4" fillId="29" borderId="0" xfId="0" applyFont="1" applyFill="1" applyAlignment="1">
      <alignment vertical="top" wrapText="1"/>
    </xf>
    <xf numFmtId="0" fontId="17" fillId="27" borderId="0" xfId="0" applyFont="1" applyFill="1" applyAlignment="1">
      <alignment vertical="top" wrapText="1"/>
    </xf>
    <xf numFmtId="0" fontId="4" fillId="54" borderId="0" xfId="0" applyFont="1" applyFill="1" applyAlignment="1">
      <alignment vertical="top" wrapText="1"/>
    </xf>
    <xf numFmtId="0" fontId="71" fillId="55" borderId="0" xfId="0" applyFont="1" applyFill="1" applyAlignment="1">
      <alignment vertical="top" wrapText="1"/>
    </xf>
    <xf numFmtId="0" fontId="12" fillId="51" borderId="0" xfId="0" applyFont="1" applyFill="1" applyAlignment="1">
      <alignment vertical="top" wrapText="1"/>
    </xf>
    <xf numFmtId="0" fontId="3" fillId="9" borderId="12" xfId="0" applyFont="1" applyFill="1" applyBorder="1" applyAlignment="1">
      <alignment vertical="center" wrapText="1"/>
    </xf>
    <xf numFmtId="0" fontId="78" fillId="14" borderId="0" xfId="0" applyFont="1" applyFill="1" applyAlignment="1">
      <alignment vertical="top" wrapText="1"/>
    </xf>
    <xf numFmtId="0" fontId="21" fillId="56" borderId="0" xfId="0" applyFont="1" applyFill="1" applyAlignment="1">
      <alignment vertical="top" wrapText="1"/>
    </xf>
    <xf numFmtId="0" fontId="2" fillId="9" borderId="0" xfId="0" applyFont="1" applyFill="1" applyAlignment="1">
      <alignment horizontal="center" vertical="center"/>
    </xf>
    <xf numFmtId="0" fontId="46" fillId="9" borderId="0" xfId="0" applyFont="1" applyFill="1" applyAlignment="1">
      <alignment wrapText="1"/>
    </xf>
    <xf numFmtId="0" fontId="79" fillId="8" borderId="0" xfId="0" applyFont="1" applyFill="1" applyAlignment="1">
      <alignment vertical="top" wrapText="1"/>
    </xf>
    <xf numFmtId="0" fontId="79" fillId="9" borderId="0" xfId="0" applyFont="1" applyFill="1" applyAlignment="1">
      <alignment vertical="top" wrapText="1"/>
    </xf>
    <xf numFmtId="0" fontId="57" fillId="57" borderId="0" xfId="0" applyFont="1" applyFill="1" applyAlignment="1">
      <alignment vertical="top" wrapText="1"/>
    </xf>
    <xf numFmtId="0" fontId="80" fillId="48" borderId="0" xfId="0" applyFont="1" applyFill="1" applyAlignment="1">
      <alignment vertical="top" wrapText="1"/>
    </xf>
    <xf numFmtId="0" fontId="25" fillId="48" borderId="0" xfId="0" applyFont="1" applyFill="1" applyAlignment="1">
      <alignment vertical="top" wrapText="1"/>
    </xf>
    <xf numFmtId="0" fontId="16" fillId="17" borderId="0" xfId="0" applyFont="1" applyFill="1" applyAlignment="1">
      <alignment vertical="top" wrapText="1"/>
    </xf>
    <xf numFmtId="0" fontId="27" fillId="47" borderId="0" xfId="0" applyFont="1" applyFill="1" applyAlignment="1">
      <alignment vertical="top" wrapText="1"/>
    </xf>
    <xf numFmtId="0" fontId="34" fillId="8" borderId="1" xfId="0" applyFont="1" applyFill="1" applyBorder="1" applyAlignment="1">
      <alignment vertical="center" wrapText="1"/>
    </xf>
    <xf numFmtId="0" fontId="20" fillId="58" borderId="0" xfId="0" applyFont="1" applyFill="1" applyAlignment="1">
      <alignment vertical="top" wrapText="1"/>
    </xf>
    <xf numFmtId="0" fontId="3" fillId="8" borderId="7"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4" fillId="59" borderId="0" xfId="0" applyFont="1" applyFill="1" applyAlignment="1">
      <alignment vertical="top" wrapText="1"/>
    </xf>
    <xf numFmtId="0" fontId="34" fillId="9" borderId="1" xfId="0" applyFont="1" applyFill="1" applyBorder="1" applyAlignment="1">
      <alignment vertical="center" wrapText="1"/>
    </xf>
    <xf numFmtId="0" fontId="59" fillId="7" borderId="0" xfId="0" applyFont="1" applyFill="1"/>
    <xf numFmtId="0" fontId="20" fillId="21" borderId="0" xfId="0" applyFont="1" applyFill="1" applyAlignment="1">
      <alignment vertical="top" wrapText="1"/>
    </xf>
    <xf numFmtId="0" fontId="81" fillId="60" borderId="0" xfId="0" applyFont="1" applyFill="1" applyAlignment="1">
      <alignment vertical="top" wrapText="1"/>
    </xf>
    <xf numFmtId="0" fontId="4" fillId="58" borderId="0" xfId="0" applyFont="1" applyFill="1" applyAlignment="1">
      <alignment vertical="top" wrapText="1"/>
    </xf>
    <xf numFmtId="0" fontId="84" fillId="8" borderId="1" xfId="0" applyFont="1" applyFill="1" applyBorder="1" applyAlignment="1">
      <alignment wrapText="1"/>
    </xf>
    <xf numFmtId="0" fontId="4" fillId="61" borderId="0" xfId="0" applyFont="1" applyFill="1" applyAlignment="1">
      <alignment vertical="top" wrapText="1"/>
    </xf>
    <xf numFmtId="0" fontId="17" fillId="41" borderId="0" xfId="0" applyFont="1" applyFill="1" applyAlignment="1">
      <alignment vertical="top" wrapText="1"/>
    </xf>
    <xf numFmtId="0" fontId="85" fillId="27" borderId="0" xfId="0" applyFont="1" applyFill="1" applyAlignment="1">
      <alignment vertical="top" wrapText="1"/>
    </xf>
    <xf numFmtId="0" fontId="37" fillId="9" borderId="1" xfId="0" applyFont="1" applyFill="1" applyBorder="1" applyAlignment="1">
      <alignment vertical="center" wrapText="1"/>
    </xf>
    <xf numFmtId="0" fontId="33" fillId="52" borderId="0" xfId="0" applyFont="1" applyFill="1" applyAlignment="1">
      <alignment vertical="top" wrapText="1"/>
    </xf>
    <xf numFmtId="0" fontId="86" fillId="19" borderId="0" xfId="0" applyFont="1" applyFill="1" applyAlignment="1">
      <alignment vertical="top" wrapText="1"/>
    </xf>
    <xf numFmtId="0" fontId="4" fillId="62" borderId="0" xfId="0" applyFont="1" applyFill="1" applyAlignment="1">
      <alignment vertical="top" wrapText="1"/>
    </xf>
    <xf numFmtId="0" fontId="20" fillId="63" borderId="0" xfId="0" applyFont="1" applyFill="1" applyAlignment="1">
      <alignment vertical="top" wrapText="1"/>
    </xf>
    <xf numFmtId="0" fontId="87" fillId="49" borderId="0" xfId="0" applyFont="1" applyFill="1" applyAlignment="1">
      <alignment vertical="top" wrapText="1"/>
    </xf>
    <xf numFmtId="0" fontId="33" fillId="64" borderId="0" xfId="0" applyFont="1" applyFill="1" applyAlignment="1">
      <alignment vertical="top" wrapText="1"/>
    </xf>
    <xf numFmtId="0" fontId="56" fillId="8" borderId="1" xfId="0" applyFont="1" applyFill="1" applyBorder="1" applyAlignment="1">
      <alignment wrapText="1"/>
    </xf>
    <xf numFmtId="0" fontId="46" fillId="9" borderId="1" xfId="0" applyFont="1" applyFill="1" applyBorder="1" applyAlignment="1">
      <alignment wrapText="1"/>
    </xf>
    <xf numFmtId="0" fontId="2" fillId="8" borderId="1" xfId="0" applyFont="1" applyFill="1" applyBorder="1" applyAlignment="1">
      <alignment vertical="top" wrapText="1"/>
    </xf>
    <xf numFmtId="0" fontId="34" fillId="8" borderId="0" xfId="0" applyFont="1" applyFill="1" applyAlignment="1">
      <alignment vertical="center" wrapText="1"/>
    </xf>
    <xf numFmtId="0" fontId="25" fillId="7" borderId="0" xfId="0" applyFont="1" applyFill="1" applyAlignment="1">
      <alignment vertical="top" wrapText="1"/>
    </xf>
    <xf numFmtId="0" fontId="0" fillId="9" borderId="0" xfId="0" applyFill="1" applyAlignment="1">
      <alignment horizontal="left" wrapText="1"/>
    </xf>
    <xf numFmtId="0" fontId="4" fillId="65" borderId="0" xfId="0" applyFont="1" applyFill="1" applyAlignment="1">
      <alignment vertical="top" wrapText="1"/>
    </xf>
    <xf numFmtId="0" fontId="19" fillId="8" borderId="1" xfId="0" applyFont="1" applyFill="1" applyBorder="1" applyAlignment="1">
      <alignment horizontal="left" wrapText="1"/>
    </xf>
    <xf numFmtId="0" fontId="88" fillId="8" borderId="0" xfId="0" applyFont="1" applyFill="1" applyAlignment="1">
      <alignment vertical="top" wrapText="1"/>
    </xf>
    <xf numFmtId="0" fontId="31" fillId="56" borderId="0" xfId="0" applyFont="1" applyFill="1" applyAlignment="1">
      <alignment vertical="top" wrapText="1"/>
    </xf>
    <xf numFmtId="0" fontId="4" fillId="22" borderId="0" xfId="0" applyFont="1" applyFill="1" applyAlignment="1">
      <alignment vertical="top" wrapText="1"/>
    </xf>
    <xf numFmtId="0" fontId="6" fillId="8" borderId="0" xfId="0" applyFont="1" applyFill="1" applyAlignment="1">
      <alignment horizontal="center" vertical="center" wrapText="1"/>
    </xf>
    <xf numFmtId="0" fontId="27" fillId="21" borderId="0" xfId="0" applyFont="1" applyFill="1" applyAlignment="1">
      <alignment vertical="top" wrapText="1"/>
    </xf>
    <xf numFmtId="0" fontId="19" fillId="8" borderId="0" xfId="0" applyFont="1" applyFill="1" applyAlignment="1">
      <alignment horizontal="left" wrapText="1"/>
    </xf>
    <xf numFmtId="0" fontId="79" fillId="49" borderId="0" xfId="0" applyFont="1" applyFill="1" applyAlignment="1">
      <alignment vertical="top" wrapText="1"/>
    </xf>
    <xf numFmtId="0" fontId="92" fillId="8" borderId="0" xfId="0" applyFont="1" applyFill="1" applyAlignment="1">
      <alignment vertical="center" wrapText="1"/>
    </xf>
    <xf numFmtId="0" fontId="79" fillId="19" borderId="0" xfId="0" applyFont="1" applyFill="1" applyAlignment="1">
      <alignment vertical="top" wrapText="1"/>
    </xf>
    <xf numFmtId="0" fontId="70" fillId="8" borderId="1" xfId="0" applyFont="1" applyFill="1" applyBorder="1" applyAlignment="1">
      <alignment horizontal="left" vertical="top" wrapText="1"/>
    </xf>
    <xf numFmtId="0" fontId="33" fillId="49" borderId="0" xfId="0" applyFont="1" applyFill="1" applyAlignment="1">
      <alignment vertical="top" wrapText="1"/>
    </xf>
    <xf numFmtId="0" fontId="93" fillId="9" borderId="12" xfId="0" applyFont="1" applyFill="1" applyBorder="1" applyAlignment="1">
      <alignment vertical="center" wrapText="1"/>
    </xf>
    <xf numFmtId="0" fontId="19" fillId="8" borderId="0" xfId="0" applyFont="1" applyFill="1" applyAlignment="1">
      <alignment wrapText="1"/>
    </xf>
    <xf numFmtId="0" fontId="27" fillId="8" borderId="0" xfId="0" applyFont="1" applyFill="1" applyAlignment="1">
      <alignment vertical="top" wrapText="1"/>
    </xf>
    <xf numFmtId="0" fontId="2" fillId="9" borderId="0" xfId="0" applyFont="1" applyFill="1" applyAlignment="1">
      <alignment horizontal="left" vertical="center" wrapText="1"/>
    </xf>
    <xf numFmtId="0" fontId="4" fillId="52" borderId="0" xfId="0" applyFont="1" applyFill="1" applyAlignment="1">
      <alignment vertical="top" wrapText="1"/>
    </xf>
    <xf numFmtId="0" fontId="86" fillId="50" borderId="0" xfId="0" applyFont="1" applyFill="1" applyAlignment="1">
      <alignment vertical="top" wrapText="1"/>
    </xf>
    <xf numFmtId="0" fontId="73" fillId="17" borderId="0" xfId="0" applyFont="1" applyFill="1" applyAlignment="1">
      <alignment vertical="top" wrapText="1"/>
    </xf>
    <xf numFmtId="0" fontId="75" fillId="66" borderId="0" xfId="0" applyFont="1" applyFill="1" applyAlignment="1">
      <alignment vertical="top" wrapText="1"/>
    </xf>
    <xf numFmtId="0" fontId="25" fillId="43" borderId="0" xfId="0" applyFont="1" applyFill="1" applyAlignment="1">
      <alignment vertical="top" wrapText="1"/>
    </xf>
    <xf numFmtId="0" fontId="73" fillId="51" borderId="0" xfId="0" applyFont="1" applyFill="1" applyAlignment="1">
      <alignment vertical="top" wrapText="1"/>
    </xf>
    <xf numFmtId="0" fontId="96" fillId="9" borderId="1" xfId="0" applyFont="1" applyFill="1" applyBorder="1" applyAlignment="1">
      <alignment vertical="center" wrapText="1"/>
    </xf>
    <xf numFmtId="0" fontId="20" fillId="67" borderId="0" xfId="0" applyFont="1" applyFill="1" applyAlignment="1">
      <alignment vertical="top" wrapText="1"/>
    </xf>
    <xf numFmtId="0" fontId="86" fillId="49" borderId="0" xfId="0" applyFont="1" applyFill="1" applyAlignment="1">
      <alignment vertical="top" wrapText="1"/>
    </xf>
    <xf numFmtId="0" fontId="4" fillId="64" borderId="0" xfId="0" applyFont="1" applyFill="1" applyAlignment="1">
      <alignment vertical="top" wrapText="1"/>
    </xf>
    <xf numFmtId="0" fontId="20" fillId="68" borderId="0" xfId="0" applyFont="1" applyFill="1" applyAlignment="1">
      <alignment vertical="top" wrapText="1"/>
    </xf>
    <xf numFmtId="0" fontId="79" fillId="52" borderId="0" xfId="0" applyFont="1" applyFill="1" applyAlignment="1">
      <alignment vertical="top" wrapText="1"/>
    </xf>
    <xf numFmtId="0" fontId="12" fillId="69" borderId="0" xfId="0" applyFont="1" applyFill="1" applyAlignment="1">
      <alignment vertical="top" wrapText="1"/>
    </xf>
    <xf numFmtId="0" fontId="6" fillId="8" borderId="0" xfId="0" applyFont="1" applyFill="1" applyAlignment="1">
      <alignment vertical="top"/>
    </xf>
    <xf numFmtId="0" fontId="87" fillId="44" borderId="0" xfId="0" applyFont="1" applyFill="1" applyAlignment="1">
      <alignment vertical="top" wrapText="1"/>
    </xf>
    <xf numFmtId="0" fontId="43" fillId="21" borderId="0" xfId="0" applyFont="1" applyFill="1" applyAlignment="1">
      <alignment vertical="top" wrapText="1"/>
    </xf>
    <xf numFmtId="0" fontId="25" fillId="44" borderId="0" xfId="0" applyFont="1" applyFill="1" applyAlignment="1">
      <alignment vertical="top" wrapText="1"/>
    </xf>
    <xf numFmtId="0" fontId="24" fillId="44" borderId="0" xfId="0" applyFont="1" applyFill="1" applyAlignment="1">
      <alignment vertical="top" wrapText="1"/>
    </xf>
    <xf numFmtId="0" fontId="4" fillId="57" borderId="0" xfId="0" applyFont="1" applyFill="1" applyAlignment="1">
      <alignment vertical="top" wrapText="1"/>
    </xf>
    <xf numFmtId="0" fontId="2" fillId="8" borderId="0" xfId="0" applyFont="1" applyFill="1" applyAlignment="1">
      <alignment horizontal="center" wrapText="1"/>
    </xf>
    <xf numFmtId="0" fontId="4" fillId="70" borderId="0" xfId="0" applyFont="1" applyFill="1" applyAlignment="1">
      <alignment vertical="top" wrapText="1"/>
    </xf>
    <xf numFmtId="0" fontId="33" fillId="15" borderId="0" xfId="0" applyFont="1" applyFill="1" applyAlignment="1">
      <alignment vertical="top" wrapText="1"/>
    </xf>
    <xf numFmtId="0" fontId="97" fillId="19" borderId="0" xfId="0" applyFont="1" applyFill="1" applyAlignment="1">
      <alignment vertical="top" wrapText="1"/>
    </xf>
    <xf numFmtId="0" fontId="98" fillId="8" borderId="0" xfId="0" applyFont="1" applyFill="1" applyAlignment="1">
      <alignment vertical="top" wrapText="1"/>
    </xf>
    <xf numFmtId="0" fontId="99" fillId="8" borderId="0" xfId="0" applyFont="1" applyFill="1" applyAlignment="1">
      <alignment wrapText="1"/>
    </xf>
    <xf numFmtId="0" fontId="20" fillId="70" borderId="0" xfId="0" applyFont="1" applyFill="1" applyAlignment="1">
      <alignment vertical="top" wrapText="1"/>
    </xf>
    <xf numFmtId="0" fontId="43" fillId="48" borderId="0" xfId="0" applyFont="1" applyFill="1" applyAlignment="1">
      <alignment vertical="top" wrapText="1"/>
    </xf>
    <xf numFmtId="0" fontId="43" fillId="49" borderId="0" xfId="0" applyFont="1" applyFill="1" applyAlignment="1">
      <alignment vertical="top" wrapText="1"/>
    </xf>
    <xf numFmtId="0" fontId="76" fillId="18" borderId="0" xfId="0" applyFont="1" applyFill="1" applyAlignment="1">
      <alignment vertical="top" wrapText="1"/>
    </xf>
    <xf numFmtId="0" fontId="2" fillId="9" borderId="0" xfId="0" applyFont="1" applyFill="1" applyAlignment="1">
      <alignment vertical="top" wrapText="1"/>
    </xf>
    <xf numFmtId="0" fontId="53" fillId="34" borderId="0" xfId="0" applyFont="1" applyFill="1" applyAlignment="1">
      <alignment vertical="top" wrapText="1"/>
    </xf>
    <xf numFmtId="0" fontId="100" fillId="71" borderId="0" xfId="0" applyFont="1" applyFill="1" applyAlignment="1">
      <alignment vertical="top" wrapText="1"/>
    </xf>
    <xf numFmtId="0" fontId="44" fillId="40" borderId="0" xfId="0" applyFont="1" applyFill="1" applyAlignment="1">
      <alignment vertical="top" wrapText="1"/>
    </xf>
    <xf numFmtId="0" fontId="101" fillId="72" borderId="0" xfId="0" applyFont="1" applyFill="1" applyAlignment="1">
      <alignment vertical="top" wrapText="1"/>
    </xf>
    <xf numFmtId="0" fontId="4" fillId="73" borderId="0" xfId="0" applyFont="1" applyFill="1" applyAlignment="1">
      <alignment vertical="top" wrapText="1"/>
    </xf>
    <xf numFmtId="0" fontId="4" fillId="45" borderId="0" xfId="0" applyFont="1" applyFill="1" applyAlignment="1">
      <alignment vertical="top" wrapText="1"/>
    </xf>
    <xf numFmtId="0" fontId="43" fillId="7" borderId="0" xfId="0" applyFont="1" applyFill="1" applyAlignment="1">
      <alignment vertical="top" wrapText="1"/>
    </xf>
    <xf numFmtId="0" fontId="2" fillId="0" borderId="0" xfId="0" applyFont="1" applyAlignment="1">
      <alignment vertical="top" wrapText="1"/>
    </xf>
    <xf numFmtId="0" fontId="2" fillId="0" borderId="0" xfId="0" applyFont="1" applyAlignment="1">
      <alignment horizontal="center" vertical="center" wrapText="1"/>
    </xf>
    <xf numFmtId="0" fontId="2" fillId="0" borderId="12" xfId="0" applyFont="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11" xfId="0" applyFont="1" applyBorder="1" applyAlignment="1">
      <alignment vertical="center" wrapText="1"/>
    </xf>
    <xf numFmtId="0" fontId="2" fillId="0" borderId="0" xfId="0" applyFont="1" applyAlignment="1">
      <alignment horizontal="left" vertical="center" wrapText="1"/>
    </xf>
  </cellXfs>
  <cellStyles count="1">
    <cellStyle name="Normal" xfId="0" builtinId="0"/>
  </cellStyles>
  <dxfs count="4">
    <dxf>
      <fill>
        <patternFill patternType="solid">
          <fgColor rgb="FFB7E1CD"/>
          <bgColor rgb="FFB7E1CD"/>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defaultTableStyle="TableStyleMedium2" defaultPivotStyle="PivotStyleLight16">
    <tableStyle name="2021 Interview Impressions-style" pivot="0" count="3" xr9:uid="{977FE061-BFCC-49E3-88F9-3216AB2A29CA}">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864076-9100-430A-A66A-3F7A5D3C801D}" name="Table_4" displayName="Table_4" ref="B1:S1" headerRowCount="0">
  <tableColumns count="18">
    <tableColumn id="1" xr3:uid="{17097EB8-0706-4635-9C94-9F84C3954CF0}" name="Column1"/>
    <tableColumn id="2" xr3:uid="{EBEBB4C1-5479-48A8-80BE-DCF039F05B58}" name="Column2"/>
    <tableColumn id="3" xr3:uid="{D26369D0-6053-4649-B525-D139BE461013}" name="Column3"/>
    <tableColumn id="4" xr3:uid="{C72E3EC6-A814-48C8-B4A7-2D57D420B56B}" name="Column4"/>
    <tableColumn id="5" xr3:uid="{AB32666C-2E1B-4BE3-A6CA-0BC2ACAE8F0B}" name="Column5"/>
    <tableColumn id="6" xr3:uid="{790673C3-D554-433D-86CB-2FECE8EF0164}" name="Column6"/>
    <tableColumn id="7" xr3:uid="{A6D5E71A-FB75-4B24-A897-7D3F5539FC89}" name="Column7"/>
    <tableColumn id="8" xr3:uid="{3F5328C7-4D73-49AD-A6D1-EFE9F6F2A33D}" name="Column8"/>
    <tableColumn id="9" xr3:uid="{3C1483C5-6C96-4F98-9839-80CC96ABCA2C}" name="Column9"/>
    <tableColumn id="10" xr3:uid="{5148C727-D475-4695-9482-EABA3F5BAE96}" name="Column10"/>
    <tableColumn id="11" xr3:uid="{B7AD8DB2-87C8-4280-B653-976B6D215E0F}" name="Column11"/>
    <tableColumn id="12" xr3:uid="{DD308951-E842-41D2-B530-8AAFA1F8E40C}" name="Column12"/>
    <tableColumn id="13" xr3:uid="{897F716E-6C15-432B-AA22-4C36008C67A4}" name="Column13"/>
    <tableColumn id="14" xr3:uid="{7680FDEC-987F-4279-854C-54809AE6B6AD}" name="Column14"/>
    <tableColumn id="15" xr3:uid="{B6D1C567-D14B-455A-9EB8-8347241B054F}" name="Column15"/>
    <tableColumn id="16" xr3:uid="{E1E1025F-CE74-4355-A341-830BF8E11436}" name="Column16"/>
    <tableColumn id="17" xr3:uid="{2ABA58AF-1BB2-4840-AAD7-251CECA60B22}" name="Column17"/>
    <tableColumn id="18" xr3:uid="{959A4526-6552-4634-A601-90913425E383}" name="Column18"/>
  </tableColumns>
  <tableStyleInfo name="2021 Interview Impression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nyhq.org/Surgery_Residency" TargetMode="External"/><Relationship Id="rId7" Type="http://schemas.openxmlformats.org/officeDocument/2006/relationships/hyperlink" Target="https://apps.aamc.org/myeras-web/" TargetMode="External"/><Relationship Id="rId2" Type="http://schemas.openxmlformats.org/officeDocument/2006/relationships/hyperlink" Target="http://www.memorialhealth.com/medical-education-surgery.aspx" TargetMode="External"/><Relationship Id="rId1" Type="http://schemas.openxmlformats.org/officeDocument/2006/relationships/hyperlink" Target="https://www.reddit.com/r/medicalschool/comments/lhzt8q/name_and_shame_george_washington_university/" TargetMode="External"/><Relationship Id="rId6" Type="http://schemas.openxmlformats.org/officeDocument/2006/relationships/hyperlink" Target="https://www.reddit.com/r/Residency/comments/gi2ofx/name_and_shame_university_of_colorado/" TargetMode="External"/><Relationship Id="rId5" Type="http://schemas.openxmlformats.org/officeDocument/2006/relationships/hyperlink" Target="http://www.surgery.ucla.edu/" TargetMode="External"/><Relationship Id="rId4" Type="http://schemas.openxmlformats.org/officeDocument/2006/relationships/hyperlink" Target="https://www.reddit.com/r/Residency/comments/iz1sp1/uc_davis_residents_call_out_hospital_execs_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E184-2359-4296-A791-D7EB0D91CB40}">
  <dimension ref="A1:S1020"/>
  <sheetViews>
    <sheetView tabSelected="1" workbookViewId="0">
      <selection activeCell="A4" sqref="A4"/>
    </sheetView>
  </sheetViews>
  <sheetFormatPr defaultColWidth="14.42578125" defaultRowHeight="15"/>
  <cols>
    <col min="1" max="1" width="62.5703125" customWidth="1"/>
    <col min="2" max="3" width="14.7109375" customWidth="1"/>
    <col min="4" max="4" width="17.5703125" customWidth="1"/>
    <col min="5" max="5" width="17.140625" customWidth="1"/>
    <col min="6" max="6" width="55.85546875" customWidth="1"/>
    <col min="7" max="7" width="47.42578125" customWidth="1"/>
    <col min="8" max="9" width="50" customWidth="1"/>
    <col min="10" max="10" width="17.140625" customWidth="1"/>
    <col min="12" max="12" width="17" customWidth="1"/>
    <col min="17" max="17" width="17" customWidth="1"/>
  </cols>
  <sheetData>
    <row r="1" spans="1:19" ht="30.75" thickTop="1">
      <c r="A1" s="1" t="s">
        <v>0</v>
      </c>
      <c r="B1" s="1"/>
      <c r="C1" s="1"/>
      <c r="D1" s="2"/>
      <c r="E1" s="2"/>
      <c r="F1" s="3"/>
      <c r="G1" s="4"/>
      <c r="H1" s="4"/>
      <c r="I1" s="4"/>
      <c r="J1" s="5"/>
      <c r="K1" s="6"/>
      <c r="L1" s="6"/>
      <c r="M1" s="6"/>
      <c r="N1" s="6"/>
      <c r="O1" s="6"/>
      <c r="P1" s="6"/>
      <c r="Q1" s="6"/>
      <c r="R1" s="6"/>
      <c r="S1" s="6"/>
    </row>
    <row r="2" spans="1:19">
      <c r="A2" s="7" t="s">
        <v>1</v>
      </c>
      <c r="B2" s="8"/>
      <c r="C2" s="9"/>
      <c r="D2" s="10" t="s">
        <v>2</v>
      </c>
      <c r="E2" s="11"/>
      <c r="F2" s="12" t="s">
        <v>3</v>
      </c>
      <c r="G2" s="11"/>
      <c r="H2" s="11"/>
      <c r="I2" s="13"/>
      <c r="J2" s="14" t="s">
        <v>4</v>
      </c>
      <c r="K2" s="11"/>
      <c r="L2" s="11"/>
      <c r="M2" s="13"/>
      <c r="N2" s="12" t="s">
        <v>5</v>
      </c>
      <c r="O2" s="11"/>
      <c r="P2" s="11"/>
      <c r="Q2" s="11"/>
      <c r="R2" s="11"/>
      <c r="S2" s="13"/>
    </row>
    <row r="3" spans="1:19" ht="25.5">
      <c r="A3" s="15" t="s">
        <v>6</v>
      </c>
      <c r="B3" s="16" t="s">
        <v>7</v>
      </c>
      <c r="C3" s="17" t="s">
        <v>8</v>
      </c>
      <c r="D3" s="18" t="s">
        <v>9</v>
      </c>
      <c r="E3" s="19" t="s">
        <v>10</v>
      </c>
      <c r="F3" s="20" t="s">
        <v>11</v>
      </c>
      <c r="G3" s="20" t="s">
        <v>12</v>
      </c>
      <c r="H3" s="19" t="s">
        <v>13</v>
      </c>
      <c r="I3" s="19" t="s">
        <v>14</v>
      </c>
      <c r="J3" s="19" t="s">
        <v>15</v>
      </c>
      <c r="K3" s="18" t="s">
        <v>16</v>
      </c>
      <c r="L3" s="18" t="s">
        <v>17</v>
      </c>
      <c r="M3" s="18" t="s">
        <v>18</v>
      </c>
      <c r="N3" s="19" t="s">
        <v>19</v>
      </c>
      <c r="O3" s="18" t="s">
        <v>20</v>
      </c>
      <c r="P3" s="18" t="s">
        <v>21</v>
      </c>
      <c r="Q3" s="18" t="s">
        <v>22</v>
      </c>
      <c r="R3" s="18" t="s">
        <v>23</v>
      </c>
      <c r="S3" s="21" t="s">
        <v>24</v>
      </c>
    </row>
    <row r="4" spans="1:19" ht="189" customHeight="1">
      <c r="A4" s="22" t="s">
        <v>25</v>
      </c>
      <c r="B4" s="23" t="s">
        <v>25</v>
      </c>
      <c r="C4" s="24" t="s">
        <v>26</v>
      </c>
      <c r="D4" s="25">
        <v>5</v>
      </c>
      <c r="E4" s="25">
        <v>2</v>
      </c>
      <c r="F4" s="26" t="s">
        <v>27</v>
      </c>
      <c r="G4" s="27" t="s">
        <v>28</v>
      </c>
      <c r="H4" s="28" t="s">
        <v>29</v>
      </c>
      <c r="I4" s="27"/>
      <c r="J4" s="27"/>
      <c r="K4" s="29"/>
      <c r="L4" s="29"/>
      <c r="M4" s="29"/>
      <c r="N4" s="27"/>
      <c r="O4" s="29"/>
      <c r="P4" s="29"/>
      <c r="Q4" s="29" t="s">
        <v>30</v>
      </c>
      <c r="R4" s="29"/>
      <c r="S4" s="30"/>
    </row>
    <row r="5" spans="1:19" ht="114.75">
      <c r="A5" s="31" t="s">
        <v>31</v>
      </c>
      <c r="B5" s="32" t="s">
        <v>32</v>
      </c>
      <c r="C5" s="33" t="s">
        <v>33</v>
      </c>
      <c r="D5" s="34"/>
      <c r="E5" s="34">
        <v>6</v>
      </c>
      <c r="F5" s="35" t="s">
        <v>34</v>
      </c>
      <c r="G5" s="36" t="s">
        <v>35</v>
      </c>
      <c r="H5" s="36" t="s">
        <v>36</v>
      </c>
      <c r="I5" s="36"/>
      <c r="J5" s="36"/>
      <c r="K5" s="37"/>
      <c r="L5" s="37"/>
      <c r="M5" s="37"/>
      <c r="N5" s="36"/>
      <c r="O5" s="37"/>
      <c r="P5" s="37"/>
      <c r="Q5" s="37"/>
      <c r="R5" s="37"/>
      <c r="S5" s="38"/>
    </row>
    <row r="6" spans="1:19" ht="191.25">
      <c r="A6" s="39" t="s">
        <v>37</v>
      </c>
      <c r="B6" s="23" t="s">
        <v>38</v>
      </c>
      <c r="C6" s="23" t="s">
        <v>39</v>
      </c>
      <c r="D6" s="25">
        <v>6</v>
      </c>
      <c r="E6" s="25">
        <v>4</v>
      </c>
      <c r="F6" s="40"/>
      <c r="G6" s="27"/>
      <c r="H6" s="27" t="s">
        <v>40</v>
      </c>
      <c r="I6" s="27" t="s">
        <v>41</v>
      </c>
      <c r="J6" s="27" t="s">
        <v>42</v>
      </c>
      <c r="K6" s="29"/>
      <c r="L6" s="29"/>
      <c r="M6" s="29" t="s">
        <v>43</v>
      </c>
      <c r="N6" s="27" t="s">
        <v>44</v>
      </c>
      <c r="O6" s="29" t="s">
        <v>45</v>
      </c>
      <c r="P6" s="29" t="s">
        <v>46</v>
      </c>
      <c r="Q6" s="29" t="s">
        <v>47</v>
      </c>
      <c r="R6" s="29" t="s">
        <v>48</v>
      </c>
      <c r="S6" s="30" t="s">
        <v>48</v>
      </c>
    </row>
    <row r="7" spans="1:19" ht="127.5">
      <c r="A7" s="41" t="s">
        <v>49</v>
      </c>
      <c r="B7" s="32"/>
      <c r="C7" s="33"/>
      <c r="D7" s="34">
        <v>4</v>
      </c>
      <c r="E7" s="34"/>
      <c r="F7" s="42" t="s">
        <v>50</v>
      </c>
      <c r="G7" s="36" t="s">
        <v>51</v>
      </c>
      <c r="H7" s="36" t="s">
        <v>52</v>
      </c>
      <c r="I7" s="36" t="s">
        <v>53</v>
      </c>
      <c r="J7" s="36"/>
      <c r="K7" s="37"/>
      <c r="L7" s="37"/>
      <c r="M7" s="37"/>
      <c r="N7" s="36"/>
      <c r="O7" s="37"/>
      <c r="P7" s="37"/>
      <c r="Q7" s="37"/>
      <c r="R7" s="37"/>
      <c r="S7" s="38"/>
    </row>
    <row r="8" spans="1:19" ht="306">
      <c r="A8" s="43" t="s">
        <v>54</v>
      </c>
      <c r="B8" s="23" t="s">
        <v>55</v>
      </c>
      <c r="C8" s="24" t="s">
        <v>56</v>
      </c>
      <c r="D8" s="25">
        <v>3</v>
      </c>
      <c r="E8" s="25">
        <v>4</v>
      </c>
      <c r="F8" s="44" t="s">
        <v>57</v>
      </c>
      <c r="G8" s="27" t="s">
        <v>58</v>
      </c>
      <c r="H8" s="27" t="s">
        <v>59</v>
      </c>
      <c r="I8" s="27" t="s">
        <v>60</v>
      </c>
      <c r="J8" s="27" t="s">
        <v>61</v>
      </c>
      <c r="K8" s="29"/>
      <c r="L8" s="29"/>
      <c r="M8" s="29"/>
      <c r="N8" s="27"/>
      <c r="O8" s="29" t="s">
        <v>62</v>
      </c>
      <c r="P8" s="29"/>
      <c r="Q8" s="29" t="s">
        <v>63</v>
      </c>
      <c r="R8" s="29"/>
      <c r="S8" s="30"/>
    </row>
    <row r="9" spans="1:19">
      <c r="A9" s="45" t="s">
        <v>64</v>
      </c>
      <c r="B9" s="32" t="s">
        <v>65</v>
      </c>
      <c r="C9" s="33" t="s">
        <v>26</v>
      </c>
      <c r="D9" s="34"/>
      <c r="E9" s="34">
        <v>1</v>
      </c>
      <c r="F9" s="42"/>
      <c r="G9" s="36"/>
      <c r="H9" s="36"/>
      <c r="I9" s="36"/>
      <c r="J9" s="36"/>
      <c r="K9" s="37"/>
      <c r="L9" s="37"/>
      <c r="M9" s="37"/>
      <c r="N9" s="36"/>
      <c r="O9" s="37"/>
      <c r="P9" s="37"/>
      <c r="Q9" s="37"/>
      <c r="R9" s="37"/>
      <c r="S9" s="38"/>
    </row>
    <row r="10" spans="1:19" ht="192.75">
      <c r="A10" s="46" t="s">
        <v>66</v>
      </c>
      <c r="B10" s="23" t="s">
        <v>67</v>
      </c>
      <c r="C10" s="24" t="s">
        <v>26</v>
      </c>
      <c r="D10" s="25">
        <v>9</v>
      </c>
      <c r="E10" s="25"/>
      <c r="F10" s="44" t="s">
        <v>68</v>
      </c>
      <c r="G10" s="28" t="s">
        <v>69</v>
      </c>
      <c r="H10" s="27" t="s">
        <v>70</v>
      </c>
      <c r="I10" s="27"/>
      <c r="J10" s="27"/>
      <c r="K10" s="29"/>
      <c r="L10" s="29"/>
      <c r="M10" s="29"/>
      <c r="N10" s="27"/>
      <c r="O10" s="29"/>
      <c r="P10" s="29"/>
      <c r="Q10" s="29"/>
      <c r="R10" s="29"/>
      <c r="S10" s="30"/>
    </row>
    <row r="11" spans="1:19" ht="229.5">
      <c r="A11" s="47" t="s">
        <v>71</v>
      </c>
      <c r="B11" s="32" t="s">
        <v>72</v>
      </c>
      <c r="C11" s="33" t="s">
        <v>73</v>
      </c>
      <c r="D11" s="34">
        <v>6</v>
      </c>
      <c r="E11" s="34"/>
      <c r="F11" s="42" t="s">
        <v>74</v>
      </c>
      <c r="G11" s="36" t="s">
        <v>75</v>
      </c>
      <c r="H11" s="36" t="s">
        <v>76</v>
      </c>
      <c r="I11" s="36"/>
      <c r="J11" s="36" t="s">
        <v>77</v>
      </c>
      <c r="K11" s="37"/>
      <c r="L11" s="37"/>
      <c r="M11" s="37"/>
      <c r="N11" s="36"/>
      <c r="O11" s="37" t="s">
        <v>78</v>
      </c>
      <c r="P11" s="37"/>
      <c r="Q11" s="37" t="s">
        <v>79</v>
      </c>
      <c r="R11" s="37" t="s">
        <v>80</v>
      </c>
      <c r="S11" s="38" t="s">
        <v>48</v>
      </c>
    </row>
    <row r="12" spans="1:19" ht="127.5">
      <c r="A12" s="48" t="s">
        <v>81</v>
      </c>
      <c r="B12" s="23" t="s">
        <v>82</v>
      </c>
      <c r="C12" s="24" t="s">
        <v>56</v>
      </c>
      <c r="D12" s="25">
        <v>4</v>
      </c>
      <c r="E12" s="25">
        <v>5</v>
      </c>
      <c r="F12" s="44" t="s">
        <v>83</v>
      </c>
      <c r="G12" s="27" t="s">
        <v>84</v>
      </c>
      <c r="H12" s="27" t="s">
        <v>85</v>
      </c>
      <c r="I12" s="27"/>
      <c r="J12" s="27"/>
      <c r="K12" s="29"/>
      <c r="L12" s="29"/>
      <c r="M12" s="29"/>
      <c r="N12" s="27"/>
      <c r="O12" s="29"/>
      <c r="P12" s="29"/>
      <c r="Q12" s="29"/>
      <c r="R12" s="29"/>
      <c r="S12" s="30"/>
    </row>
    <row r="13" spans="1:19" ht="114.75">
      <c r="A13" s="49" t="s">
        <v>86</v>
      </c>
      <c r="B13" s="32" t="s">
        <v>87</v>
      </c>
      <c r="C13" s="33" t="s">
        <v>88</v>
      </c>
      <c r="D13" s="34">
        <v>6</v>
      </c>
      <c r="E13" s="34" t="s">
        <v>89</v>
      </c>
      <c r="F13" s="42" t="s">
        <v>90</v>
      </c>
      <c r="G13" s="36" t="s">
        <v>91</v>
      </c>
      <c r="H13" s="36" t="s">
        <v>92</v>
      </c>
      <c r="I13" s="36" t="s">
        <v>93</v>
      </c>
      <c r="J13" s="36"/>
      <c r="K13" s="37"/>
      <c r="L13" s="37"/>
      <c r="M13" s="37"/>
      <c r="N13" s="36"/>
      <c r="O13" s="37"/>
      <c r="P13" s="37"/>
      <c r="Q13" s="37"/>
      <c r="R13" s="37"/>
      <c r="S13" s="38"/>
    </row>
    <row r="14" spans="1:19" ht="178.5">
      <c r="A14" s="48" t="s">
        <v>94</v>
      </c>
      <c r="B14" s="23" t="s">
        <v>95</v>
      </c>
      <c r="C14" s="24" t="s">
        <v>96</v>
      </c>
      <c r="D14" s="25">
        <v>3</v>
      </c>
      <c r="E14" s="25"/>
      <c r="F14" s="44" t="s">
        <v>97</v>
      </c>
      <c r="G14" s="27" t="s">
        <v>98</v>
      </c>
      <c r="H14" s="27"/>
      <c r="I14" s="27"/>
      <c r="J14" s="27"/>
      <c r="K14" s="29"/>
      <c r="L14" s="29"/>
      <c r="M14" s="29"/>
      <c r="N14" s="27"/>
      <c r="O14" s="29"/>
      <c r="P14" s="29"/>
      <c r="Q14" s="29"/>
      <c r="R14" s="29"/>
      <c r="S14" s="30"/>
    </row>
    <row r="15" spans="1:19" ht="89.25">
      <c r="A15" s="50" t="s">
        <v>99</v>
      </c>
      <c r="B15" s="32" t="s">
        <v>100</v>
      </c>
      <c r="C15" s="33" t="s">
        <v>101</v>
      </c>
      <c r="D15" s="34">
        <v>2</v>
      </c>
      <c r="E15" s="34"/>
      <c r="F15" s="26" t="s">
        <v>102</v>
      </c>
      <c r="G15" s="36" t="s">
        <v>103</v>
      </c>
      <c r="H15" s="36"/>
      <c r="I15" s="36"/>
      <c r="J15" s="36" t="s">
        <v>104</v>
      </c>
      <c r="K15" s="37"/>
      <c r="L15" s="37"/>
      <c r="M15" s="37"/>
      <c r="N15" s="36"/>
      <c r="O15" s="37"/>
      <c r="P15" s="37" t="s">
        <v>105</v>
      </c>
      <c r="Q15" s="37" t="s">
        <v>63</v>
      </c>
      <c r="R15" s="37" t="s">
        <v>105</v>
      </c>
      <c r="S15" s="38" t="s">
        <v>105</v>
      </c>
    </row>
    <row r="16" spans="1:19" ht="102">
      <c r="A16" s="51" t="s">
        <v>106</v>
      </c>
      <c r="B16" s="23" t="s">
        <v>107</v>
      </c>
      <c r="C16" s="24" t="s">
        <v>108</v>
      </c>
      <c r="D16" s="25">
        <v>10</v>
      </c>
      <c r="E16" s="25">
        <v>1</v>
      </c>
      <c r="F16" s="44" t="s">
        <v>109</v>
      </c>
      <c r="G16" s="27" t="s">
        <v>110</v>
      </c>
      <c r="H16" s="27" t="s">
        <v>111</v>
      </c>
      <c r="I16" s="29"/>
      <c r="J16" s="52" t="s">
        <v>112</v>
      </c>
      <c r="K16" s="29"/>
      <c r="L16" s="29"/>
      <c r="M16" s="29"/>
      <c r="N16" s="27"/>
      <c r="O16" s="29" t="s">
        <v>113</v>
      </c>
      <c r="P16" s="29" t="s">
        <v>105</v>
      </c>
      <c r="Q16" s="29" t="s">
        <v>48</v>
      </c>
      <c r="R16" s="29" t="s">
        <v>114</v>
      </c>
      <c r="S16" s="30" t="s">
        <v>48</v>
      </c>
    </row>
    <row r="17" spans="1:19" ht="127.5">
      <c r="A17" s="53" t="s">
        <v>115</v>
      </c>
      <c r="B17" s="32" t="s">
        <v>116</v>
      </c>
      <c r="C17" s="33" t="s">
        <v>56</v>
      </c>
      <c r="D17" s="34">
        <v>4</v>
      </c>
      <c r="E17" s="34">
        <v>1</v>
      </c>
      <c r="F17" s="42" t="s">
        <v>117</v>
      </c>
      <c r="G17" s="36" t="s">
        <v>118</v>
      </c>
      <c r="H17" s="36"/>
      <c r="I17" s="36"/>
      <c r="J17" s="36" t="s">
        <v>119</v>
      </c>
      <c r="K17" s="37"/>
      <c r="L17" s="37"/>
      <c r="M17" s="37"/>
      <c r="N17" s="36"/>
      <c r="O17" s="37" t="s">
        <v>78</v>
      </c>
      <c r="P17" s="37" t="s">
        <v>105</v>
      </c>
      <c r="Q17" s="37" t="s">
        <v>120</v>
      </c>
      <c r="R17" s="37" t="s">
        <v>121</v>
      </c>
      <c r="S17" s="38" t="s">
        <v>105</v>
      </c>
    </row>
    <row r="18" spans="1:19" ht="153">
      <c r="A18" s="54" t="s">
        <v>122</v>
      </c>
      <c r="B18" s="23" t="s">
        <v>123</v>
      </c>
      <c r="C18" s="24" t="s">
        <v>124</v>
      </c>
      <c r="D18" s="25">
        <v>16</v>
      </c>
      <c r="E18" s="25"/>
      <c r="F18" s="44" t="s">
        <v>125</v>
      </c>
      <c r="G18" s="27" t="s">
        <v>126</v>
      </c>
      <c r="H18" s="27" t="s">
        <v>127</v>
      </c>
      <c r="I18" s="27"/>
      <c r="J18" s="27"/>
      <c r="K18" s="29"/>
      <c r="L18" s="29"/>
      <c r="M18" s="29"/>
      <c r="O18" s="29" t="s">
        <v>128</v>
      </c>
      <c r="P18" s="29"/>
      <c r="Q18" s="27" t="s">
        <v>129</v>
      </c>
      <c r="R18" s="29" t="s">
        <v>105</v>
      </c>
      <c r="S18" s="30" t="s">
        <v>130</v>
      </c>
    </row>
    <row r="19" spans="1:19" ht="178.5">
      <c r="A19" s="55" t="s">
        <v>131</v>
      </c>
      <c r="B19" s="32" t="s">
        <v>132</v>
      </c>
      <c r="C19" s="33" t="s">
        <v>124</v>
      </c>
      <c r="D19" s="34">
        <v>6</v>
      </c>
      <c r="E19" s="56">
        <v>11</v>
      </c>
      <c r="F19" s="57" t="s">
        <v>133</v>
      </c>
      <c r="G19" s="36" t="s">
        <v>134</v>
      </c>
      <c r="H19" s="36" t="s">
        <v>135</v>
      </c>
      <c r="I19" s="36" t="s">
        <v>136</v>
      </c>
      <c r="J19" s="36"/>
      <c r="K19" s="37"/>
      <c r="L19" s="37"/>
      <c r="M19" s="37"/>
      <c r="N19" s="36"/>
      <c r="O19" s="37"/>
      <c r="P19" s="37"/>
      <c r="Q19" s="37"/>
      <c r="R19" s="37"/>
      <c r="S19" s="38"/>
    </row>
    <row r="20" spans="1:19" ht="89.25">
      <c r="A20" s="48" t="s">
        <v>137</v>
      </c>
      <c r="B20" s="23" t="s">
        <v>138</v>
      </c>
      <c r="C20" s="24" t="s">
        <v>96</v>
      </c>
      <c r="D20" s="25">
        <v>8</v>
      </c>
      <c r="E20" s="25"/>
      <c r="F20" s="44" t="s">
        <v>139</v>
      </c>
      <c r="G20" s="27" t="s">
        <v>140</v>
      </c>
      <c r="H20" s="27" t="s">
        <v>141</v>
      </c>
      <c r="I20" s="27"/>
      <c r="J20" s="27" t="s">
        <v>142</v>
      </c>
      <c r="K20" s="29" t="s">
        <v>143</v>
      </c>
      <c r="L20" s="29" t="s">
        <v>143</v>
      </c>
      <c r="M20" s="29" t="s">
        <v>143</v>
      </c>
      <c r="N20" s="27" t="s">
        <v>144</v>
      </c>
      <c r="O20" s="29" t="s">
        <v>78</v>
      </c>
      <c r="P20" s="29" t="s">
        <v>105</v>
      </c>
      <c r="Q20" s="29" t="s">
        <v>145</v>
      </c>
      <c r="R20" s="29" t="s">
        <v>146</v>
      </c>
      <c r="S20" s="30" t="s">
        <v>146</v>
      </c>
    </row>
    <row r="21" spans="1:19">
      <c r="A21" s="58" t="s">
        <v>147</v>
      </c>
      <c r="B21" s="32" t="s">
        <v>148</v>
      </c>
      <c r="C21" s="33" t="s">
        <v>149</v>
      </c>
      <c r="D21" s="34"/>
      <c r="E21" s="34"/>
      <c r="F21" s="42"/>
      <c r="G21" s="36"/>
      <c r="H21" s="36"/>
      <c r="I21" s="36"/>
      <c r="J21" s="36"/>
      <c r="K21" s="37"/>
      <c r="L21" s="37"/>
      <c r="M21" s="37"/>
      <c r="N21" s="36"/>
      <c r="O21" s="37"/>
      <c r="P21" s="37"/>
      <c r="Q21" s="37"/>
      <c r="R21" s="37"/>
      <c r="S21" s="38"/>
    </row>
    <row r="22" spans="1:19" ht="140.25">
      <c r="A22" s="59" t="s">
        <v>150</v>
      </c>
      <c r="B22" s="23" t="s">
        <v>151</v>
      </c>
      <c r="C22" s="24" t="s">
        <v>149</v>
      </c>
      <c r="D22" s="25">
        <v>8</v>
      </c>
      <c r="E22" s="25"/>
      <c r="F22" s="44" t="s">
        <v>152</v>
      </c>
      <c r="G22" s="27" t="s">
        <v>153</v>
      </c>
      <c r="H22" s="27" t="s">
        <v>154</v>
      </c>
      <c r="I22" s="27"/>
      <c r="J22" s="27"/>
      <c r="K22" s="29"/>
      <c r="L22" s="29"/>
      <c r="M22" s="29"/>
      <c r="N22" s="27"/>
      <c r="O22" s="29"/>
      <c r="P22" s="29"/>
      <c r="Q22" s="29"/>
      <c r="R22" s="29"/>
      <c r="S22" s="30"/>
    </row>
    <row r="23" spans="1:19" ht="153">
      <c r="A23" s="60" t="s">
        <v>155</v>
      </c>
      <c r="B23" s="32" t="s">
        <v>151</v>
      </c>
      <c r="C23" s="33" t="s">
        <v>149</v>
      </c>
      <c r="D23" s="34">
        <v>10</v>
      </c>
      <c r="E23" s="34"/>
      <c r="F23" s="42" t="s">
        <v>156</v>
      </c>
      <c r="G23" s="36" t="s">
        <v>157</v>
      </c>
      <c r="H23" s="36" t="s">
        <v>158</v>
      </c>
      <c r="I23" s="36"/>
      <c r="J23" s="36"/>
      <c r="K23" s="37"/>
      <c r="L23" s="37"/>
      <c r="N23" s="36"/>
      <c r="O23" s="37"/>
      <c r="P23" s="37" t="s">
        <v>159</v>
      </c>
      <c r="Q23" s="37"/>
      <c r="R23" s="37"/>
      <c r="S23" s="38"/>
    </row>
    <row r="24" spans="1:19" ht="38.25">
      <c r="A24" s="48" t="s">
        <v>160</v>
      </c>
      <c r="B24" s="23" t="s">
        <v>161</v>
      </c>
      <c r="C24" s="24" t="s">
        <v>162</v>
      </c>
      <c r="D24" s="25"/>
      <c r="E24" s="25">
        <v>2</v>
      </c>
      <c r="F24" s="44" t="s">
        <v>163</v>
      </c>
      <c r="G24" s="27" t="s">
        <v>164</v>
      </c>
      <c r="H24" s="27" t="s">
        <v>165</v>
      </c>
      <c r="I24" s="27"/>
      <c r="J24" s="27"/>
      <c r="K24" s="29"/>
      <c r="L24" s="29"/>
      <c r="M24" s="29"/>
      <c r="N24" s="27"/>
      <c r="O24" s="29"/>
      <c r="P24" s="29"/>
      <c r="Q24" s="29"/>
      <c r="R24" s="29"/>
      <c r="S24" s="30"/>
    </row>
    <row r="25" spans="1:19" ht="204">
      <c r="A25" s="61" t="s">
        <v>166</v>
      </c>
      <c r="B25" s="32" t="s">
        <v>151</v>
      </c>
      <c r="C25" s="33" t="s">
        <v>149</v>
      </c>
      <c r="D25" s="26">
        <v>9</v>
      </c>
      <c r="E25" s="34"/>
      <c r="F25" s="42" t="s">
        <v>167</v>
      </c>
      <c r="G25" s="36" t="s">
        <v>168</v>
      </c>
      <c r="H25" s="36" t="s">
        <v>169</v>
      </c>
      <c r="I25" s="36" t="s">
        <v>170</v>
      </c>
      <c r="J25" s="36"/>
      <c r="K25" s="37"/>
      <c r="L25" s="37"/>
      <c r="M25" s="37"/>
      <c r="N25" s="36"/>
      <c r="O25" s="37"/>
      <c r="P25" s="37"/>
      <c r="Q25" s="37"/>
      <c r="R25" s="37"/>
      <c r="S25" s="38"/>
    </row>
    <row r="26" spans="1:19" ht="25.5">
      <c r="A26" s="62" t="s">
        <v>171</v>
      </c>
      <c r="B26" s="23" t="s">
        <v>172</v>
      </c>
      <c r="C26" s="24" t="s">
        <v>56</v>
      </c>
      <c r="D26" s="25"/>
      <c r="E26" s="25">
        <v>1</v>
      </c>
      <c r="F26" s="44" t="s">
        <v>173</v>
      </c>
      <c r="G26" s="27"/>
      <c r="H26" s="27"/>
      <c r="I26" s="27"/>
      <c r="J26" s="27"/>
      <c r="K26" s="29"/>
      <c r="L26" s="29"/>
      <c r="M26" s="29"/>
      <c r="N26" s="27"/>
      <c r="O26" s="29"/>
      <c r="P26" s="29"/>
      <c r="Q26" s="29"/>
      <c r="R26" s="29"/>
      <c r="S26" s="30"/>
    </row>
    <row r="27" spans="1:19" ht="127.5">
      <c r="A27" s="63" t="s">
        <v>174</v>
      </c>
      <c r="B27" s="32" t="s">
        <v>175</v>
      </c>
      <c r="C27" s="33" t="s">
        <v>56</v>
      </c>
      <c r="D27" s="34">
        <v>2</v>
      </c>
      <c r="E27" s="34">
        <v>9</v>
      </c>
      <c r="F27" s="42" t="s">
        <v>176</v>
      </c>
      <c r="G27" s="36" t="s">
        <v>177</v>
      </c>
      <c r="H27" s="36" t="s">
        <v>178</v>
      </c>
      <c r="I27" s="36" t="s">
        <v>179</v>
      </c>
      <c r="J27" s="36"/>
      <c r="K27" s="37"/>
      <c r="L27" s="37"/>
      <c r="M27" s="37"/>
      <c r="N27" s="36"/>
      <c r="O27" s="37"/>
      <c r="P27" s="37"/>
      <c r="Q27" s="37"/>
      <c r="R27" s="37"/>
      <c r="S27" s="38"/>
    </row>
    <row r="28" spans="1:19" ht="89.25">
      <c r="A28" s="22" t="s">
        <v>180</v>
      </c>
      <c r="B28" s="23" t="s">
        <v>175</v>
      </c>
      <c r="C28" s="24"/>
      <c r="D28" s="25"/>
      <c r="E28" s="25">
        <v>7</v>
      </c>
      <c r="F28" s="44" t="s">
        <v>181</v>
      </c>
      <c r="G28" s="27" t="s">
        <v>182</v>
      </c>
      <c r="H28" s="27" t="s">
        <v>183</v>
      </c>
      <c r="I28" s="27" t="s">
        <v>184</v>
      </c>
      <c r="J28" s="27"/>
      <c r="K28" s="29"/>
      <c r="L28" s="29"/>
      <c r="M28" s="29"/>
      <c r="N28" s="27"/>
      <c r="O28" s="29"/>
      <c r="P28" s="29"/>
      <c r="Q28" s="29"/>
      <c r="R28" s="29"/>
      <c r="S28" s="30"/>
    </row>
    <row r="29" spans="1:19" ht="76.5">
      <c r="A29" s="64" t="s">
        <v>185</v>
      </c>
      <c r="B29" s="32" t="s">
        <v>186</v>
      </c>
      <c r="C29" s="33" t="s">
        <v>187</v>
      </c>
      <c r="D29" s="34">
        <v>3</v>
      </c>
      <c r="E29" s="34"/>
      <c r="F29" s="42" t="s">
        <v>188</v>
      </c>
      <c r="G29" s="36" t="s">
        <v>189</v>
      </c>
      <c r="H29" s="36"/>
      <c r="I29" s="36"/>
      <c r="J29" s="36"/>
      <c r="K29" s="37"/>
      <c r="L29" s="37"/>
      <c r="M29" s="37"/>
      <c r="N29" s="36"/>
      <c r="O29" s="37"/>
      <c r="P29" s="37"/>
      <c r="Q29" s="37"/>
      <c r="R29" s="37"/>
      <c r="S29" s="38"/>
    </row>
    <row r="30" spans="1:19" ht="178.5">
      <c r="A30" s="65" t="s">
        <v>190</v>
      </c>
      <c r="B30" s="23" t="s">
        <v>191</v>
      </c>
      <c r="C30" s="24" t="s">
        <v>192</v>
      </c>
      <c r="D30" s="25">
        <v>9</v>
      </c>
      <c r="E30" s="25">
        <v>1</v>
      </c>
      <c r="F30" s="44" t="s">
        <v>193</v>
      </c>
      <c r="G30" s="27" t="s">
        <v>194</v>
      </c>
      <c r="H30" s="27"/>
      <c r="I30" s="27"/>
      <c r="J30" s="27"/>
      <c r="K30" s="29"/>
      <c r="L30" s="29"/>
      <c r="M30" s="29"/>
      <c r="N30" s="27"/>
      <c r="O30" s="29"/>
      <c r="P30" s="29"/>
      <c r="Q30" s="29"/>
      <c r="R30" s="29"/>
      <c r="S30" s="30"/>
    </row>
    <row r="31" spans="1:19" ht="204">
      <c r="A31" s="66" t="s">
        <v>195</v>
      </c>
      <c r="B31" s="32" t="s">
        <v>196</v>
      </c>
      <c r="C31" s="33" t="s">
        <v>197</v>
      </c>
      <c r="D31" s="34">
        <v>5</v>
      </c>
      <c r="E31" s="34"/>
      <c r="F31" s="42" t="s">
        <v>198</v>
      </c>
      <c r="G31" s="36" t="s">
        <v>199</v>
      </c>
      <c r="H31" s="36"/>
      <c r="I31" s="36"/>
      <c r="J31" s="67" t="s">
        <v>200</v>
      </c>
      <c r="K31" s="37"/>
      <c r="L31" s="37"/>
      <c r="M31" s="37" t="s">
        <v>201</v>
      </c>
      <c r="N31" s="36"/>
      <c r="O31" s="37"/>
      <c r="P31" s="37" t="s">
        <v>202</v>
      </c>
      <c r="Q31" s="37" t="s">
        <v>145</v>
      </c>
      <c r="R31" s="37"/>
      <c r="S31" s="38"/>
    </row>
    <row r="32" spans="1:19" ht="25.5">
      <c r="A32" s="68" t="s">
        <v>203</v>
      </c>
      <c r="B32" s="23" t="s">
        <v>204</v>
      </c>
      <c r="C32" s="24" t="s">
        <v>205</v>
      </c>
      <c r="D32" s="25">
        <v>4</v>
      </c>
      <c r="E32" s="25"/>
      <c r="F32" s="44" t="s">
        <v>206</v>
      </c>
      <c r="G32" s="27"/>
      <c r="H32" s="27"/>
      <c r="I32" s="27"/>
      <c r="J32" s="27"/>
      <c r="K32" s="29"/>
      <c r="L32" s="29"/>
      <c r="M32" s="29"/>
      <c r="N32" s="27"/>
      <c r="O32" s="29"/>
      <c r="P32" s="29"/>
      <c r="Q32" s="29"/>
      <c r="R32" s="29"/>
      <c r="S32" s="30"/>
    </row>
    <row r="33" spans="1:19" ht="76.5">
      <c r="A33" s="69" t="s">
        <v>207</v>
      </c>
      <c r="B33" s="32" t="s">
        <v>208</v>
      </c>
      <c r="C33" s="33" t="s">
        <v>209</v>
      </c>
      <c r="D33" s="34">
        <v>10</v>
      </c>
      <c r="E33" s="34"/>
      <c r="F33" s="42"/>
      <c r="G33" s="42"/>
      <c r="H33" s="36"/>
      <c r="I33" s="36"/>
      <c r="J33" s="36"/>
      <c r="K33" s="37"/>
      <c r="L33" s="37"/>
      <c r="M33" s="37"/>
      <c r="N33" s="36"/>
      <c r="O33" s="37" t="s">
        <v>210</v>
      </c>
      <c r="P33" s="37" t="s">
        <v>211</v>
      </c>
      <c r="Q33" s="37" t="s">
        <v>47</v>
      </c>
      <c r="R33" s="37" t="s">
        <v>212</v>
      </c>
      <c r="S33" s="38" t="s">
        <v>213</v>
      </c>
    </row>
    <row r="34" spans="1:19" ht="178.5">
      <c r="A34" s="70" t="s">
        <v>214</v>
      </c>
      <c r="B34" s="23" t="s">
        <v>215</v>
      </c>
      <c r="C34" s="24" t="s">
        <v>216</v>
      </c>
      <c r="D34" s="25">
        <v>3</v>
      </c>
      <c r="E34" s="25">
        <v>4</v>
      </c>
      <c r="F34" s="44" t="s">
        <v>217</v>
      </c>
      <c r="G34" s="44" t="s">
        <v>218</v>
      </c>
      <c r="H34" s="27" t="s">
        <v>219</v>
      </c>
      <c r="I34" s="27"/>
      <c r="J34" s="27"/>
      <c r="K34" s="29"/>
      <c r="L34" s="29"/>
      <c r="M34" s="29"/>
      <c r="N34" s="27"/>
      <c r="O34" s="29"/>
      <c r="P34" s="29"/>
      <c r="Q34" s="29"/>
      <c r="R34" s="29"/>
      <c r="S34" s="30"/>
    </row>
    <row r="35" spans="1:19" ht="191.25">
      <c r="A35" s="71" t="s">
        <v>220</v>
      </c>
      <c r="B35" s="32" t="s">
        <v>221</v>
      </c>
      <c r="C35" s="33" t="s">
        <v>88</v>
      </c>
      <c r="D35" s="34">
        <v>6</v>
      </c>
      <c r="E35" s="56">
        <v>12</v>
      </c>
      <c r="F35" s="72" t="s">
        <v>222</v>
      </c>
      <c r="G35" s="36" t="s">
        <v>223</v>
      </c>
      <c r="H35" s="36" t="s">
        <v>224</v>
      </c>
      <c r="I35" s="73" t="s">
        <v>225</v>
      </c>
      <c r="J35" s="36" t="s">
        <v>226</v>
      </c>
      <c r="K35" s="37"/>
      <c r="L35" s="37"/>
      <c r="M35" s="37" t="s">
        <v>227</v>
      </c>
      <c r="N35" s="36"/>
      <c r="O35" s="37"/>
      <c r="P35" s="37" t="s">
        <v>228</v>
      </c>
      <c r="Q35" s="37"/>
      <c r="R35" s="37"/>
      <c r="S35" s="38"/>
    </row>
    <row r="36" spans="1:19" ht="38.25">
      <c r="A36" s="74" t="s">
        <v>229</v>
      </c>
      <c r="B36" s="23" t="s">
        <v>230</v>
      </c>
      <c r="C36" s="24" t="s">
        <v>231</v>
      </c>
      <c r="D36" s="25">
        <v>1</v>
      </c>
      <c r="E36" s="25"/>
      <c r="F36" s="44"/>
      <c r="G36" s="27"/>
      <c r="H36" s="27"/>
      <c r="I36" s="27"/>
      <c r="J36" s="27"/>
      <c r="K36" s="29"/>
      <c r="L36" s="29"/>
      <c r="M36" s="29"/>
      <c r="N36" s="27"/>
      <c r="O36" s="29" t="s">
        <v>113</v>
      </c>
      <c r="P36" s="29" t="s">
        <v>232</v>
      </c>
      <c r="Q36" s="29" t="s">
        <v>233</v>
      </c>
      <c r="R36" s="29" t="s">
        <v>234</v>
      </c>
      <c r="S36" s="30" t="s">
        <v>235</v>
      </c>
    </row>
    <row r="37" spans="1:19" ht="140.25">
      <c r="A37" s="75" t="s">
        <v>236</v>
      </c>
      <c r="B37" s="32" t="s">
        <v>237</v>
      </c>
      <c r="C37" s="33" t="s">
        <v>96</v>
      </c>
      <c r="D37" s="34">
        <f>2</f>
        <v>2</v>
      </c>
      <c r="E37" s="34"/>
      <c r="F37" s="42" t="s">
        <v>238</v>
      </c>
      <c r="G37" s="36" t="s">
        <v>239</v>
      </c>
      <c r="H37" s="36" t="s">
        <v>240</v>
      </c>
      <c r="I37" s="36"/>
      <c r="J37" s="36"/>
      <c r="K37" s="37"/>
      <c r="L37" s="37"/>
      <c r="M37" s="37"/>
      <c r="N37" s="36"/>
      <c r="O37" s="37"/>
      <c r="P37" s="37"/>
      <c r="Q37" s="37"/>
      <c r="R37" s="37"/>
      <c r="S37" s="38"/>
    </row>
    <row r="38" spans="1:19" ht="25.5">
      <c r="A38" s="76" t="s">
        <v>241</v>
      </c>
      <c r="B38" s="23" t="s">
        <v>242</v>
      </c>
      <c r="C38" s="24" t="s">
        <v>243</v>
      </c>
      <c r="D38" s="25"/>
      <c r="E38" s="25"/>
      <c r="F38" s="44"/>
      <c r="G38" s="27"/>
      <c r="H38" s="27"/>
      <c r="I38" s="27"/>
      <c r="J38" s="27"/>
      <c r="K38" s="29"/>
      <c r="L38" s="29"/>
      <c r="M38" s="29"/>
      <c r="N38" s="27" t="s">
        <v>244</v>
      </c>
      <c r="O38" s="29" t="s">
        <v>245</v>
      </c>
      <c r="P38" s="29" t="s">
        <v>146</v>
      </c>
      <c r="Q38" s="29" t="s">
        <v>146</v>
      </c>
      <c r="R38" s="29" t="s">
        <v>146</v>
      </c>
      <c r="S38" s="30" t="s">
        <v>146</v>
      </c>
    </row>
    <row r="39" spans="1:19" ht="140.25">
      <c r="A39" s="77" t="s">
        <v>246</v>
      </c>
      <c r="B39" s="32" t="s">
        <v>247</v>
      </c>
      <c r="C39" s="33" t="s">
        <v>248</v>
      </c>
      <c r="D39" s="34">
        <v>9</v>
      </c>
      <c r="E39" s="34"/>
      <c r="F39" s="42" t="s">
        <v>249</v>
      </c>
      <c r="G39" s="36" t="s">
        <v>250</v>
      </c>
      <c r="H39" s="36"/>
      <c r="I39" s="36"/>
      <c r="J39" s="36"/>
      <c r="K39" s="37"/>
      <c r="L39" s="37"/>
      <c r="M39" s="37"/>
      <c r="N39" s="36"/>
      <c r="O39" s="37" t="s">
        <v>245</v>
      </c>
      <c r="P39" s="37"/>
      <c r="Q39" s="37"/>
      <c r="R39" s="37"/>
      <c r="S39" s="38"/>
    </row>
    <row r="40" spans="1:19" ht="76.5">
      <c r="A40" s="78" t="s">
        <v>251</v>
      </c>
      <c r="B40" s="23" t="s">
        <v>215</v>
      </c>
      <c r="C40" s="24" t="s">
        <v>216</v>
      </c>
      <c r="D40" s="25">
        <v>10</v>
      </c>
      <c r="E40" s="25"/>
      <c r="F40" s="44" t="s">
        <v>252</v>
      </c>
      <c r="G40" s="27"/>
      <c r="H40" s="27"/>
      <c r="I40" s="27"/>
      <c r="J40" s="27"/>
      <c r="K40" s="29"/>
      <c r="L40" s="29"/>
      <c r="M40" s="29"/>
      <c r="N40" s="27" t="s">
        <v>253</v>
      </c>
      <c r="O40" s="29" t="s">
        <v>78</v>
      </c>
      <c r="P40" s="29" t="s">
        <v>254</v>
      </c>
      <c r="Q40" s="29" t="s">
        <v>255</v>
      </c>
      <c r="R40" s="29" t="s">
        <v>256</v>
      </c>
      <c r="S40" s="30" t="s">
        <v>257</v>
      </c>
    </row>
    <row r="41" spans="1:19" ht="89.25">
      <c r="A41" s="79"/>
      <c r="B41" s="32" t="s">
        <v>258</v>
      </c>
      <c r="C41" s="33" t="s">
        <v>162</v>
      </c>
      <c r="D41" s="34">
        <v>1</v>
      </c>
      <c r="E41" s="34"/>
      <c r="F41" s="42" t="s">
        <v>259</v>
      </c>
      <c r="G41" s="36"/>
      <c r="H41" s="36"/>
      <c r="I41" s="36"/>
      <c r="J41" s="36"/>
      <c r="K41" s="37"/>
      <c r="L41" s="37"/>
      <c r="M41" s="37"/>
      <c r="N41" s="36"/>
      <c r="O41" s="37"/>
      <c r="P41" s="37"/>
      <c r="Q41" s="37"/>
      <c r="R41" s="37"/>
      <c r="S41" s="38"/>
    </row>
    <row r="42" spans="1:19" ht="25.5">
      <c r="A42" s="80" t="s">
        <v>260</v>
      </c>
      <c r="B42" s="23" t="s">
        <v>261</v>
      </c>
      <c r="C42" s="24" t="s">
        <v>26</v>
      </c>
      <c r="D42" s="25">
        <v>3</v>
      </c>
      <c r="E42" s="25">
        <v>1</v>
      </c>
      <c r="F42" s="44" t="s">
        <v>262</v>
      </c>
      <c r="G42" s="27"/>
      <c r="H42" s="27"/>
      <c r="I42" s="27"/>
      <c r="J42" s="27"/>
      <c r="K42" s="29"/>
      <c r="L42" s="29"/>
      <c r="M42" s="29"/>
      <c r="N42" s="27"/>
      <c r="O42" s="29"/>
      <c r="P42" s="29"/>
      <c r="Q42" s="29"/>
      <c r="R42" s="29"/>
      <c r="S42" s="30"/>
    </row>
    <row r="43" spans="1:19" ht="255">
      <c r="A43" s="81" t="s">
        <v>263</v>
      </c>
      <c r="B43" s="32" t="s">
        <v>264</v>
      </c>
      <c r="C43" s="33" t="s">
        <v>108</v>
      </c>
      <c r="D43" s="34">
        <v>10</v>
      </c>
      <c r="E43" s="34"/>
      <c r="F43" s="42" t="s">
        <v>265</v>
      </c>
      <c r="G43" s="36" t="s">
        <v>266</v>
      </c>
      <c r="H43" s="36"/>
      <c r="I43" s="36"/>
      <c r="J43" s="36"/>
      <c r="K43" s="37"/>
      <c r="L43" s="37"/>
      <c r="M43" s="37"/>
      <c r="N43" s="36"/>
      <c r="O43" s="37" t="s">
        <v>78</v>
      </c>
      <c r="P43" s="37" t="s">
        <v>267</v>
      </c>
      <c r="Q43" s="37" t="s">
        <v>30</v>
      </c>
      <c r="R43" s="37" t="s">
        <v>268</v>
      </c>
      <c r="S43" s="38" t="s">
        <v>105</v>
      </c>
    </row>
    <row r="44" spans="1:19">
      <c r="A44" s="58" t="s">
        <v>269</v>
      </c>
      <c r="B44" s="23"/>
      <c r="C44" s="24"/>
      <c r="D44" s="25"/>
      <c r="E44" s="25"/>
      <c r="F44" s="44"/>
      <c r="G44" s="27"/>
      <c r="H44" s="27"/>
      <c r="I44" s="27"/>
      <c r="J44" s="27"/>
      <c r="K44" s="29"/>
      <c r="L44" s="29"/>
      <c r="M44" s="29"/>
      <c r="N44" s="27"/>
      <c r="O44" s="29"/>
      <c r="P44" s="29"/>
      <c r="Q44" s="29"/>
      <c r="R44" s="29"/>
      <c r="S44" s="30"/>
    </row>
    <row r="45" spans="1:19">
      <c r="A45" s="82" t="s">
        <v>270</v>
      </c>
      <c r="B45" s="32"/>
      <c r="C45" s="33"/>
      <c r="D45" s="34">
        <v>2</v>
      </c>
      <c r="E45" s="34"/>
      <c r="F45" s="42"/>
      <c r="G45" s="36"/>
      <c r="H45" s="36"/>
      <c r="I45" s="36"/>
      <c r="J45" s="36"/>
      <c r="K45" s="37"/>
      <c r="L45" s="37"/>
      <c r="M45" s="37"/>
      <c r="N45" s="36"/>
      <c r="O45" s="37"/>
      <c r="P45" s="37"/>
      <c r="Q45" s="37"/>
      <c r="R45" s="37"/>
      <c r="S45" s="38"/>
    </row>
    <row r="46" spans="1:19" ht="127.5">
      <c r="A46" s="83" t="s">
        <v>271</v>
      </c>
      <c r="B46" s="23" t="s">
        <v>272</v>
      </c>
      <c r="C46" s="24" t="s">
        <v>273</v>
      </c>
      <c r="D46" s="25">
        <v>2</v>
      </c>
      <c r="E46" s="25"/>
      <c r="F46" s="44" t="s">
        <v>274</v>
      </c>
      <c r="G46" s="27" t="s">
        <v>275</v>
      </c>
      <c r="H46" s="27"/>
      <c r="I46" s="27"/>
      <c r="J46" s="27"/>
      <c r="K46" s="29"/>
      <c r="L46" s="29"/>
      <c r="M46" s="29"/>
      <c r="N46" s="27"/>
      <c r="O46" s="29"/>
      <c r="P46" s="29"/>
      <c r="Q46" s="29"/>
      <c r="R46" s="29"/>
      <c r="S46" s="30"/>
    </row>
    <row r="47" spans="1:19" ht="102">
      <c r="A47" s="61" t="s">
        <v>276</v>
      </c>
      <c r="B47" s="32" t="s">
        <v>32</v>
      </c>
      <c r="C47" s="33" t="s">
        <v>33</v>
      </c>
      <c r="D47" s="34">
        <v>2</v>
      </c>
      <c r="E47" s="34"/>
      <c r="F47" s="42" t="s">
        <v>277</v>
      </c>
      <c r="G47" s="36" t="s">
        <v>278</v>
      </c>
      <c r="H47" s="36"/>
      <c r="I47" s="36"/>
      <c r="J47" s="36"/>
      <c r="K47" s="37"/>
      <c r="L47" s="37"/>
      <c r="M47" s="37"/>
      <c r="N47" s="36"/>
      <c r="O47" s="37"/>
      <c r="P47" s="37"/>
      <c r="Q47" s="37"/>
      <c r="R47" s="37"/>
      <c r="S47" s="38"/>
    </row>
    <row r="48" spans="1:19">
      <c r="A48" s="83" t="s">
        <v>279</v>
      </c>
      <c r="B48" s="23"/>
      <c r="C48" s="24"/>
      <c r="D48" s="25">
        <v>2</v>
      </c>
      <c r="E48" s="25"/>
      <c r="F48" s="44"/>
      <c r="G48" s="27"/>
      <c r="H48" s="27"/>
      <c r="I48" s="27"/>
      <c r="J48" s="27"/>
      <c r="K48" s="29"/>
      <c r="L48" s="29"/>
      <c r="M48" s="29"/>
      <c r="N48" s="27"/>
      <c r="O48" s="29"/>
      <c r="P48" s="29"/>
      <c r="Q48" s="29"/>
      <c r="R48" s="29"/>
      <c r="S48" s="30"/>
    </row>
    <row r="49" spans="1:19" ht="395.25">
      <c r="A49" s="84" t="s">
        <v>280</v>
      </c>
      <c r="B49" s="32" t="s">
        <v>281</v>
      </c>
      <c r="C49" s="33" t="s">
        <v>26</v>
      </c>
      <c r="D49" s="34">
        <v>3</v>
      </c>
      <c r="E49" s="85">
        <v>1</v>
      </c>
      <c r="F49" s="42" t="s">
        <v>282</v>
      </c>
      <c r="G49" s="36"/>
      <c r="H49" s="36"/>
      <c r="I49" s="36"/>
      <c r="J49" s="36" t="s">
        <v>283</v>
      </c>
      <c r="K49" s="37"/>
      <c r="L49" s="37"/>
      <c r="M49" s="37"/>
      <c r="N49" s="36"/>
      <c r="O49" s="37" t="s">
        <v>284</v>
      </c>
      <c r="P49" s="37"/>
      <c r="Q49" s="37" t="s">
        <v>285</v>
      </c>
      <c r="R49" s="37" t="s">
        <v>48</v>
      </c>
      <c r="S49" s="38" t="s">
        <v>286</v>
      </c>
    </row>
    <row r="50" spans="1:19" ht="216.75">
      <c r="A50" s="48" t="s">
        <v>287</v>
      </c>
      <c r="B50" s="23" t="s">
        <v>287</v>
      </c>
      <c r="C50" s="24" t="s">
        <v>288</v>
      </c>
      <c r="D50" s="25">
        <v>3</v>
      </c>
      <c r="E50" s="25">
        <v>2</v>
      </c>
      <c r="F50" s="44" t="s">
        <v>289</v>
      </c>
      <c r="G50" s="27" t="s">
        <v>290</v>
      </c>
      <c r="H50" s="27"/>
      <c r="I50" s="27"/>
      <c r="J50" s="27"/>
      <c r="K50" s="29"/>
      <c r="L50" s="29"/>
      <c r="M50" s="29"/>
      <c r="N50" s="27"/>
      <c r="O50" s="29"/>
      <c r="P50" s="29"/>
      <c r="Q50" s="29"/>
      <c r="R50" s="29"/>
      <c r="S50" s="30"/>
    </row>
    <row r="51" spans="1:19" ht="153">
      <c r="A51" s="86" t="s">
        <v>291</v>
      </c>
      <c r="B51" s="32" t="s">
        <v>292</v>
      </c>
      <c r="C51" s="33" t="s">
        <v>293</v>
      </c>
      <c r="D51" s="34">
        <v>6</v>
      </c>
      <c r="E51" s="34"/>
      <c r="F51" s="42" t="s">
        <v>294</v>
      </c>
      <c r="G51" s="36" t="s">
        <v>295</v>
      </c>
      <c r="H51" s="36" t="s">
        <v>296</v>
      </c>
      <c r="I51" s="36" t="s">
        <v>297</v>
      </c>
      <c r="J51" s="36"/>
      <c r="K51" s="37"/>
      <c r="L51" s="37"/>
      <c r="M51" s="37"/>
      <c r="N51" s="36"/>
      <c r="O51" s="37"/>
      <c r="P51" s="37"/>
      <c r="Q51" s="37"/>
      <c r="R51" s="37"/>
      <c r="S51" s="38"/>
    </row>
    <row r="52" spans="1:19" ht="127.5">
      <c r="A52" s="84" t="s">
        <v>298</v>
      </c>
      <c r="B52" s="23" t="s">
        <v>299</v>
      </c>
      <c r="C52" s="24" t="s">
        <v>96</v>
      </c>
      <c r="D52" s="25">
        <v>4</v>
      </c>
      <c r="E52" s="25"/>
      <c r="F52" s="44" t="s">
        <v>300</v>
      </c>
      <c r="G52" s="27" t="s">
        <v>301</v>
      </c>
      <c r="H52" s="27"/>
      <c r="I52" s="27"/>
      <c r="J52" s="27"/>
      <c r="K52" s="29"/>
      <c r="L52" s="29"/>
      <c r="M52" s="29"/>
      <c r="N52" s="27"/>
      <c r="O52" s="29"/>
      <c r="P52" s="29"/>
      <c r="Q52" s="29" t="s">
        <v>302</v>
      </c>
      <c r="R52" s="29" t="s">
        <v>105</v>
      </c>
      <c r="S52" s="30" t="s">
        <v>105</v>
      </c>
    </row>
    <row r="53" spans="1:19" ht="76.5">
      <c r="A53" s="87" t="s">
        <v>303</v>
      </c>
      <c r="B53" s="32" t="s">
        <v>304</v>
      </c>
      <c r="C53" s="33" t="s">
        <v>216</v>
      </c>
      <c r="D53" s="34">
        <v>1</v>
      </c>
      <c r="E53" s="34">
        <v>1</v>
      </c>
      <c r="F53" s="42" t="s">
        <v>305</v>
      </c>
      <c r="G53" s="36" t="s">
        <v>306</v>
      </c>
      <c r="H53" s="36" t="s">
        <v>307</v>
      </c>
      <c r="I53" s="36" t="s">
        <v>308</v>
      </c>
      <c r="J53" s="36"/>
      <c r="K53" s="37"/>
      <c r="L53" s="37"/>
      <c r="M53" s="37"/>
      <c r="N53" s="36"/>
      <c r="O53" s="37"/>
      <c r="P53" s="37"/>
      <c r="Q53" s="37"/>
      <c r="R53" s="37"/>
      <c r="S53" s="38"/>
    </row>
    <row r="54" spans="1:19" ht="204.75">
      <c r="A54" s="88" t="s">
        <v>309</v>
      </c>
      <c r="B54" s="23" t="s">
        <v>310</v>
      </c>
      <c r="C54" s="24" t="s">
        <v>209</v>
      </c>
      <c r="D54" s="25">
        <v>9</v>
      </c>
      <c r="E54" s="25">
        <v>3</v>
      </c>
      <c r="F54" s="44" t="s">
        <v>311</v>
      </c>
      <c r="G54" s="89" t="s">
        <v>312</v>
      </c>
      <c r="H54" s="27" t="s">
        <v>313</v>
      </c>
      <c r="I54" s="27" t="s">
        <v>314</v>
      </c>
      <c r="J54" s="27"/>
      <c r="K54" s="29"/>
      <c r="L54" s="29"/>
      <c r="M54" s="29" t="s">
        <v>315</v>
      </c>
      <c r="N54" s="27"/>
      <c r="O54" s="29"/>
      <c r="P54" s="29"/>
      <c r="Q54" s="29"/>
      <c r="R54" s="29"/>
      <c r="S54" s="30"/>
    </row>
    <row r="55" spans="1:19" ht="89.25">
      <c r="A55" s="90" t="s">
        <v>316</v>
      </c>
      <c r="B55" s="32" t="s">
        <v>317</v>
      </c>
      <c r="C55" s="33" t="s">
        <v>318</v>
      </c>
      <c r="D55" s="34">
        <v>6</v>
      </c>
      <c r="E55" s="34"/>
      <c r="F55" s="42" t="s">
        <v>319</v>
      </c>
      <c r="G55" s="91" t="s">
        <v>320</v>
      </c>
      <c r="H55" s="36" t="s">
        <v>321</v>
      </c>
      <c r="I55" s="36" t="s">
        <v>322</v>
      </c>
      <c r="J55" s="36" t="s">
        <v>323</v>
      </c>
      <c r="K55" s="37"/>
      <c r="L55" s="37"/>
      <c r="M55" s="37"/>
      <c r="N55" s="36"/>
      <c r="O55" s="37"/>
      <c r="P55" s="37"/>
      <c r="Q55" s="37" t="s">
        <v>324</v>
      </c>
      <c r="R55" s="37"/>
      <c r="S55" s="38"/>
    </row>
    <row r="56" spans="1:19" ht="409.6">
      <c r="A56" s="80" t="s">
        <v>325</v>
      </c>
      <c r="B56" s="23" t="s">
        <v>326</v>
      </c>
      <c r="C56" s="24" t="s">
        <v>197</v>
      </c>
      <c r="D56" s="25">
        <v>4</v>
      </c>
      <c r="E56" s="25"/>
      <c r="F56" s="26" t="s">
        <v>327</v>
      </c>
      <c r="G56" s="52" t="s">
        <v>328</v>
      </c>
      <c r="H56" s="89" t="s">
        <v>329</v>
      </c>
      <c r="I56" s="27" t="s">
        <v>330</v>
      </c>
      <c r="J56" s="27"/>
      <c r="K56" s="29"/>
      <c r="L56" s="29"/>
      <c r="M56" s="29" t="s">
        <v>331</v>
      </c>
      <c r="N56" s="27"/>
      <c r="O56" s="29"/>
      <c r="P56" s="29"/>
      <c r="Q56" s="29"/>
      <c r="R56" s="29"/>
      <c r="S56" s="30"/>
    </row>
    <row r="57" spans="1:19" ht="127.5">
      <c r="A57" s="87" t="s">
        <v>332</v>
      </c>
      <c r="B57" s="32" t="s">
        <v>100</v>
      </c>
      <c r="C57" s="33" t="s">
        <v>101</v>
      </c>
      <c r="D57" s="34">
        <v>8</v>
      </c>
      <c r="E57" s="34">
        <v>2</v>
      </c>
      <c r="F57" s="42" t="s">
        <v>333</v>
      </c>
      <c r="G57" s="36" t="s">
        <v>334</v>
      </c>
      <c r="H57" s="36" t="s">
        <v>335</v>
      </c>
      <c r="I57" s="36"/>
      <c r="J57" s="36"/>
      <c r="K57" s="37"/>
      <c r="L57" s="37"/>
      <c r="M57" s="37"/>
      <c r="N57" s="36"/>
      <c r="O57" s="37"/>
      <c r="P57" s="37" t="s">
        <v>336</v>
      </c>
      <c r="Q57" s="37" t="s">
        <v>30</v>
      </c>
      <c r="R57" s="37"/>
      <c r="S57" s="38"/>
    </row>
    <row r="58" spans="1:19" ht="38.25">
      <c r="A58" s="54" t="s">
        <v>337</v>
      </c>
      <c r="B58" s="23" t="s">
        <v>338</v>
      </c>
      <c r="C58" s="24" t="s">
        <v>162</v>
      </c>
      <c r="D58" s="25">
        <v>6</v>
      </c>
      <c r="E58" s="25">
        <v>1</v>
      </c>
      <c r="F58" s="44" t="s">
        <v>339</v>
      </c>
      <c r="G58" s="27"/>
      <c r="H58" s="27"/>
      <c r="I58" s="27"/>
      <c r="J58" s="27"/>
      <c r="K58" s="29"/>
      <c r="L58" s="29"/>
      <c r="M58" s="29"/>
      <c r="N58" s="27"/>
      <c r="O58" s="29"/>
      <c r="P58" s="29"/>
      <c r="Q58" s="29"/>
      <c r="R58" s="29"/>
      <c r="S58" s="30"/>
    </row>
    <row r="59" spans="1:19">
      <c r="A59" s="92" t="s">
        <v>340</v>
      </c>
      <c r="B59" s="32" t="s">
        <v>341</v>
      </c>
      <c r="C59" s="33" t="s">
        <v>56</v>
      </c>
      <c r="D59" s="34"/>
      <c r="E59" s="34">
        <v>1</v>
      </c>
      <c r="F59" s="42"/>
      <c r="G59" s="36"/>
      <c r="H59" s="36"/>
      <c r="I59" s="36"/>
      <c r="J59" s="36"/>
      <c r="K59" s="37"/>
      <c r="L59" s="37"/>
      <c r="M59" s="37"/>
      <c r="N59" s="36"/>
      <c r="O59" s="37"/>
      <c r="P59" s="37"/>
      <c r="Q59" s="37"/>
      <c r="R59" s="37"/>
      <c r="S59" s="38"/>
    </row>
    <row r="60" spans="1:19" ht="114.75">
      <c r="A60" s="93" t="s">
        <v>342</v>
      </c>
      <c r="B60" s="23" t="s">
        <v>343</v>
      </c>
      <c r="C60" s="94" t="s">
        <v>162</v>
      </c>
      <c r="D60" s="25"/>
      <c r="E60" s="25">
        <v>4</v>
      </c>
      <c r="F60" s="44" t="s">
        <v>344</v>
      </c>
      <c r="G60" s="27"/>
      <c r="H60" s="27"/>
      <c r="I60" s="27"/>
      <c r="J60" s="27"/>
      <c r="K60" s="29"/>
      <c r="L60" s="29"/>
      <c r="M60" s="29"/>
      <c r="N60" s="27"/>
      <c r="O60" s="29"/>
      <c r="P60" s="29"/>
      <c r="Q60" s="29"/>
      <c r="R60" s="29"/>
      <c r="S60" s="30"/>
    </row>
    <row r="61" spans="1:19" ht="281.25">
      <c r="A61" s="95" t="s">
        <v>345</v>
      </c>
      <c r="B61" s="32" t="s">
        <v>346</v>
      </c>
      <c r="C61" s="33" t="s">
        <v>56</v>
      </c>
      <c r="D61" s="96" t="s">
        <v>347</v>
      </c>
      <c r="E61" s="34">
        <v>5</v>
      </c>
      <c r="F61" s="73" t="s">
        <v>348</v>
      </c>
      <c r="G61" s="36" t="s">
        <v>349</v>
      </c>
      <c r="H61" s="36" t="s">
        <v>350</v>
      </c>
      <c r="I61" s="36" t="s">
        <v>351</v>
      </c>
      <c r="J61" s="36"/>
      <c r="K61" s="37"/>
      <c r="L61" s="37"/>
      <c r="M61" s="37"/>
      <c r="N61" s="36"/>
      <c r="O61" s="37"/>
      <c r="P61" s="37"/>
      <c r="Q61" s="37"/>
      <c r="R61" s="37"/>
      <c r="S61" s="38"/>
    </row>
    <row r="62" spans="1:19" ht="242.25">
      <c r="A62" s="97" t="s">
        <v>352</v>
      </c>
      <c r="B62" s="23" t="s">
        <v>353</v>
      </c>
      <c r="C62" s="24" t="s">
        <v>26</v>
      </c>
      <c r="D62" s="25">
        <v>4</v>
      </c>
      <c r="E62" s="25">
        <v>1</v>
      </c>
      <c r="F62" s="44" t="s">
        <v>354</v>
      </c>
      <c r="G62" s="27" t="s">
        <v>355</v>
      </c>
      <c r="H62" s="27" t="s">
        <v>356</v>
      </c>
      <c r="I62" s="27"/>
      <c r="J62" s="27"/>
      <c r="K62" s="29"/>
      <c r="L62" s="29"/>
      <c r="M62" s="29"/>
      <c r="N62" s="27"/>
      <c r="O62" s="29"/>
      <c r="P62" s="29"/>
      <c r="Q62" s="29"/>
      <c r="R62" s="29"/>
      <c r="S62" s="30"/>
    </row>
    <row r="63" spans="1:19" ht="114.75">
      <c r="A63" s="98" t="s">
        <v>357</v>
      </c>
      <c r="B63" s="32" t="s">
        <v>358</v>
      </c>
      <c r="C63" s="33" t="s">
        <v>26</v>
      </c>
      <c r="D63" s="34">
        <v>2</v>
      </c>
      <c r="E63" s="34">
        <v>3</v>
      </c>
      <c r="F63" s="42" t="s">
        <v>359</v>
      </c>
      <c r="G63" s="36" t="s">
        <v>360</v>
      </c>
      <c r="H63" s="36" t="s">
        <v>361</v>
      </c>
      <c r="I63" s="36"/>
      <c r="J63" s="36"/>
      <c r="K63" s="37"/>
      <c r="L63" s="37"/>
      <c r="M63" s="37"/>
      <c r="N63" s="36"/>
      <c r="O63" s="37"/>
      <c r="P63" s="37"/>
      <c r="Q63" s="37"/>
      <c r="R63" s="37"/>
      <c r="S63" s="38"/>
    </row>
    <row r="64" spans="1:19" ht="89.25">
      <c r="A64" s="99" t="s">
        <v>362</v>
      </c>
      <c r="B64" s="23" t="s">
        <v>363</v>
      </c>
      <c r="C64" s="24" t="s">
        <v>364</v>
      </c>
      <c r="D64" s="25">
        <v>8</v>
      </c>
      <c r="E64" s="25">
        <v>4</v>
      </c>
      <c r="F64" s="44" t="s">
        <v>365</v>
      </c>
      <c r="G64" s="27" t="s">
        <v>366</v>
      </c>
      <c r="H64" s="27" t="s">
        <v>367</v>
      </c>
      <c r="I64" s="100" t="s">
        <v>368</v>
      </c>
      <c r="J64" s="27" t="s">
        <v>369</v>
      </c>
      <c r="K64" s="29"/>
      <c r="L64" s="29"/>
      <c r="M64" s="29"/>
      <c r="N64" s="27"/>
      <c r="O64" s="29"/>
      <c r="P64" s="29"/>
      <c r="Q64" s="29" t="s">
        <v>370</v>
      </c>
      <c r="R64" s="29" t="s">
        <v>371</v>
      </c>
      <c r="S64" s="30" t="s">
        <v>105</v>
      </c>
    </row>
    <row r="65" spans="1:19">
      <c r="A65" s="101" t="s">
        <v>372</v>
      </c>
      <c r="B65" s="32" t="s">
        <v>373</v>
      </c>
      <c r="C65" s="33" t="s">
        <v>374</v>
      </c>
      <c r="D65" s="34">
        <v>2</v>
      </c>
      <c r="E65" s="34"/>
      <c r="F65" s="42"/>
      <c r="G65" s="36"/>
      <c r="H65" s="36"/>
      <c r="I65" s="36"/>
      <c r="J65" s="36"/>
      <c r="K65" s="37"/>
      <c r="L65" s="37"/>
      <c r="M65" s="37"/>
      <c r="N65" s="36"/>
      <c r="O65" s="37"/>
      <c r="P65" s="37"/>
      <c r="Q65" s="37"/>
      <c r="R65" s="37"/>
      <c r="S65" s="38"/>
    </row>
    <row r="66" spans="1:19" ht="89.25">
      <c r="A66" s="102" t="s">
        <v>375</v>
      </c>
      <c r="B66" s="23" t="s">
        <v>376</v>
      </c>
      <c r="C66" s="24" t="s">
        <v>374</v>
      </c>
      <c r="D66" s="25">
        <v>2</v>
      </c>
      <c r="E66" s="25"/>
      <c r="F66" s="44" t="s">
        <v>377</v>
      </c>
      <c r="G66" s="27" t="s">
        <v>378</v>
      </c>
      <c r="H66" s="27"/>
      <c r="I66" s="27"/>
      <c r="J66" s="27"/>
      <c r="K66" s="29"/>
      <c r="L66" s="29"/>
      <c r="M66" s="29" t="s">
        <v>43</v>
      </c>
      <c r="N66" s="27"/>
      <c r="O66" s="29" t="s">
        <v>78</v>
      </c>
      <c r="P66" s="29"/>
      <c r="Q66" s="29" t="s">
        <v>63</v>
      </c>
      <c r="R66" s="29" t="s">
        <v>48</v>
      </c>
      <c r="S66" s="30" t="s">
        <v>105</v>
      </c>
    </row>
    <row r="67" spans="1:19" ht="242.25">
      <c r="A67" s="103" t="s">
        <v>379</v>
      </c>
      <c r="B67" s="32" t="s">
        <v>380</v>
      </c>
      <c r="C67" s="33" t="s">
        <v>381</v>
      </c>
      <c r="D67" s="34" t="s">
        <v>382</v>
      </c>
      <c r="E67" s="34">
        <v>1</v>
      </c>
      <c r="F67" s="42" t="s">
        <v>383</v>
      </c>
      <c r="G67" s="36" t="s">
        <v>384</v>
      </c>
      <c r="H67" s="36" t="s">
        <v>385</v>
      </c>
      <c r="I67" s="36"/>
      <c r="J67" s="36"/>
      <c r="K67" s="37"/>
      <c r="L67" s="37"/>
      <c r="M67" s="37"/>
      <c r="N67" s="36"/>
      <c r="O67" s="37"/>
      <c r="P67" s="37"/>
      <c r="Q67" s="37"/>
      <c r="R67" s="37"/>
      <c r="S67" s="38"/>
    </row>
    <row r="68" spans="1:19">
      <c r="A68" s="58" t="s">
        <v>386</v>
      </c>
      <c r="B68" s="23" t="s">
        <v>387</v>
      </c>
      <c r="C68" s="24" t="s">
        <v>108</v>
      </c>
      <c r="D68" s="25">
        <v>1</v>
      </c>
      <c r="E68" s="25"/>
      <c r="F68" s="44"/>
      <c r="G68" s="27"/>
      <c r="H68" s="27"/>
      <c r="I68" s="27"/>
      <c r="J68" s="27"/>
      <c r="K68" s="29"/>
      <c r="L68" s="29"/>
      <c r="M68" s="29"/>
      <c r="N68" s="27"/>
      <c r="O68" s="29"/>
      <c r="P68" s="29"/>
      <c r="Q68" s="29"/>
      <c r="R68" s="29"/>
      <c r="S68" s="30"/>
    </row>
    <row r="69" spans="1:19" ht="267.75">
      <c r="A69" s="82" t="s">
        <v>388</v>
      </c>
      <c r="B69" s="32" t="s">
        <v>389</v>
      </c>
      <c r="C69" s="33" t="s">
        <v>108</v>
      </c>
      <c r="D69" s="34">
        <v>2</v>
      </c>
      <c r="E69" s="34">
        <v>1</v>
      </c>
      <c r="F69" s="42" t="s">
        <v>390</v>
      </c>
      <c r="G69" s="36" t="s">
        <v>391</v>
      </c>
      <c r="H69" s="36"/>
      <c r="I69" s="36"/>
      <c r="J69" s="36" t="s">
        <v>392</v>
      </c>
      <c r="K69" s="37"/>
      <c r="L69" s="37"/>
      <c r="M69" s="37"/>
      <c r="N69" s="36"/>
      <c r="O69" s="37"/>
      <c r="P69" s="37"/>
      <c r="Q69" s="37" t="s">
        <v>393</v>
      </c>
      <c r="R69" s="37"/>
      <c r="S69" s="38"/>
    </row>
    <row r="70" spans="1:19" ht="293.25">
      <c r="A70" s="104" t="s">
        <v>394</v>
      </c>
      <c r="B70" s="23" t="s">
        <v>395</v>
      </c>
      <c r="C70" s="24" t="s">
        <v>88</v>
      </c>
      <c r="D70" s="25">
        <v>6</v>
      </c>
      <c r="E70" s="25" t="s">
        <v>396</v>
      </c>
      <c r="F70" s="44" t="s">
        <v>397</v>
      </c>
      <c r="G70" s="27" t="s">
        <v>398</v>
      </c>
      <c r="H70" s="27" t="s">
        <v>399</v>
      </c>
      <c r="I70" s="27"/>
      <c r="J70" s="27"/>
      <c r="K70" s="29"/>
      <c r="L70" s="29"/>
      <c r="M70" s="29"/>
      <c r="N70" s="27"/>
      <c r="O70" s="29" t="s">
        <v>400</v>
      </c>
      <c r="P70" s="29" t="s">
        <v>401</v>
      </c>
      <c r="Q70" s="29" t="s">
        <v>402</v>
      </c>
      <c r="R70" s="29" t="s">
        <v>403</v>
      </c>
      <c r="S70" s="30" t="s">
        <v>404</v>
      </c>
    </row>
    <row r="71" spans="1:19" ht="99.75" customHeight="1">
      <c r="A71" s="105" t="s">
        <v>405</v>
      </c>
      <c r="B71" s="32" t="s">
        <v>406</v>
      </c>
      <c r="C71" s="33" t="s">
        <v>56</v>
      </c>
      <c r="D71" s="34"/>
      <c r="E71" s="34">
        <v>2</v>
      </c>
      <c r="F71" s="106" t="s">
        <v>407</v>
      </c>
      <c r="G71" s="36" t="s">
        <v>408</v>
      </c>
      <c r="H71" s="36"/>
      <c r="I71" s="36"/>
      <c r="J71" s="36"/>
      <c r="K71" s="37"/>
      <c r="L71" s="37"/>
      <c r="M71" s="37"/>
      <c r="N71" s="36"/>
      <c r="O71" s="37"/>
      <c r="P71" s="37"/>
      <c r="Q71" s="37"/>
      <c r="R71" s="37"/>
      <c r="S71" s="38"/>
    </row>
    <row r="72" spans="1:19" ht="102">
      <c r="A72" s="107" t="s">
        <v>409</v>
      </c>
      <c r="B72" s="23" t="s">
        <v>410</v>
      </c>
      <c r="C72" s="24" t="s">
        <v>162</v>
      </c>
      <c r="D72" s="25">
        <v>1</v>
      </c>
      <c r="E72" s="25"/>
      <c r="F72" s="44" t="s">
        <v>411</v>
      </c>
      <c r="G72" s="27"/>
      <c r="H72" s="27"/>
      <c r="I72" s="27"/>
      <c r="J72" s="27"/>
      <c r="K72" s="29"/>
      <c r="L72" s="29"/>
      <c r="M72" s="29"/>
      <c r="N72" s="27"/>
      <c r="O72" s="29" t="s">
        <v>412</v>
      </c>
      <c r="P72" s="29" t="s">
        <v>105</v>
      </c>
      <c r="Q72" s="29" t="s">
        <v>413</v>
      </c>
      <c r="R72" s="29" t="s">
        <v>414</v>
      </c>
      <c r="S72" s="30" t="s">
        <v>105</v>
      </c>
    </row>
    <row r="73" spans="1:19">
      <c r="A73" s="108" t="s">
        <v>415</v>
      </c>
      <c r="B73" s="32" t="s">
        <v>161</v>
      </c>
      <c r="C73" s="33" t="s">
        <v>162</v>
      </c>
      <c r="D73" s="34"/>
      <c r="E73" s="34"/>
      <c r="F73" s="42"/>
      <c r="G73" s="36"/>
      <c r="H73" s="36"/>
      <c r="I73" s="36"/>
      <c r="J73" s="36"/>
      <c r="K73" s="37"/>
      <c r="L73" s="37"/>
      <c r="M73" s="37"/>
      <c r="N73" s="36"/>
      <c r="O73" s="37"/>
      <c r="P73" s="37"/>
      <c r="Q73" s="37"/>
      <c r="R73" s="37"/>
      <c r="S73" s="38"/>
    </row>
    <row r="74" spans="1:19" ht="153">
      <c r="A74" s="109" t="s">
        <v>416</v>
      </c>
      <c r="B74" s="23" t="s">
        <v>417</v>
      </c>
      <c r="C74" s="24" t="s">
        <v>56</v>
      </c>
      <c r="D74" s="25">
        <v>4</v>
      </c>
      <c r="E74" s="25">
        <v>1</v>
      </c>
      <c r="F74" s="44" t="s">
        <v>418</v>
      </c>
      <c r="G74" s="27" t="s">
        <v>419</v>
      </c>
      <c r="H74" s="27" t="s">
        <v>420</v>
      </c>
      <c r="I74" s="27" t="s">
        <v>421</v>
      </c>
      <c r="J74" s="27"/>
      <c r="K74" s="29"/>
      <c r="L74" s="29"/>
      <c r="M74" s="29"/>
      <c r="N74" s="27"/>
      <c r="O74" s="29"/>
      <c r="P74" s="29"/>
      <c r="Q74" s="29"/>
      <c r="R74" s="29"/>
      <c r="S74" s="30"/>
    </row>
    <row r="75" spans="1:19" ht="38.25">
      <c r="A75" s="82" t="s">
        <v>422</v>
      </c>
      <c r="B75" s="32" t="s">
        <v>423</v>
      </c>
      <c r="C75" s="33" t="s">
        <v>424</v>
      </c>
      <c r="D75" s="34"/>
      <c r="E75" s="34">
        <v>6</v>
      </c>
      <c r="F75" s="42" t="s">
        <v>425</v>
      </c>
      <c r="G75" s="36" t="s">
        <v>426</v>
      </c>
      <c r="H75" s="36" t="s">
        <v>427</v>
      </c>
      <c r="I75" s="36" t="s">
        <v>428</v>
      </c>
      <c r="J75" s="36"/>
      <c r="K75" s="37"/>
      <c r="L75" s="37"/>
      <c r="M75" s="37"/>
      <c r="N75" s="36"/>
      <c r="O75" s="37" t="s">
        <v>412</v>
      </c>
      <c r="P75" s="37" t="s">
        <v>429</v>
      </c>
      <c r="Q75" s="37" t="s">
        <v>430</v>
      </c>
      <c r="R75" s="37" t="s">
        <v>105</v>
      </c>
      <c r="S75" s="38" t="s">
        <v>105</v>
      </c>
    </row>
    <row r="76" spans="1:19" ht="178.5">
      <c r="A76" s="110" t="s">
        <v>431</v>
      </c>
      <c r="B76" s="23" t="s">
        <v>432</v>
      </c>
      <c r="C76" s="24" t="s">
        <v>433</v>
      </c>
      <c r="D76" s="25">
        <v>3</v>
      </c>
      <c r="E76" s="25">
        <v>9</v>
      </c>
      <c r="F76" s="44" t="s">
        <v>434</v>
      </c>
      <c r="G76" s="27" t="s">
        <v>435</v>
      </c>
      <c r="H76" s="27" t="s">
        <v>436</v>
      </c>
      <c r="I76" s="27" t="s">
        <v>437</v>
      </c>
      <c r="J76" s="27"/>
      <c r="K76" s="29"/>
      <c r="L76" s="29"/>
      <c r="M76" s="29"/>
      <c r="N76" s="27"/>
      <c r="O76" s="29"/>
      <c r="P76" s="29"/>
      <c r="Q76" s="29"/>
      <c r="R76" s="29"/>
      <c r="S76" s="30"/>
    </row>
    <row r="77" spans="1:19">
      <c r="A77" s="87" t="s">
        <v>438</v>
      </c>
      <c r="B77" s="32" t="s">
        <v>439</v>
      </c>
      <c r="C77" s="33" t="s">
        <v>96</v>
      </c>
      <c r="D77" s="34"/>
      <c r="E77" s="34"/>
      <c r="F77" s="42"/>
      <c r="G77" s="36"/>
      <c r="H77" s="36"/>
      <c r="I77" s="36"/>
      <c r="J77" s="36"/>
      <c r="K77" s="37"/>
      <c r="L77" s="37"/>
      <c r="M77" s="37"/>
      <c r="N77" s="36"/>
      <c r="O77" s="37"/>
      <c r="P77" s="37"/>
      <c r="Q77" s="37"/>
      <c r="R77" s="37"/>
      <c r="S77" s="38"/>
    </row>
    <row r="78" spans="1:19" ht="25.5">
      <c r="A78" s="48" t="s">
        <v>440</v>
      </c>
      <c r="B78" s="23" t="s">
        <v>441</v>
      </c>
      <c r="C78" s="24" t="s">
        <v>96</v>
      </c>
      <c r="D78" s="111">
        <v>3</v>
      </c>
      <c r="E78" s="25"/>
      <c r="F78" s="44" t="s">
        <v>442</v>
      </c>
      <c r="G78" s="27"/>
      <c r="H78" s="27"/>
      <c r="I78" s="27"/>
      <c r="J78" s="27"/>
      <c r="K78" s="29"/>
      <c r="L78" s="29"/>
      <c r="M78" s="29"/>
      <c r="N78" s="27"/>
      <c r="O78" s="29"/>
      <c r="P78" s="29"/>
      <c r="Q78" s="29"/>
      <c r="R78" s="29"/>
      <c r="S78" s="30"/>
    </row>
    <row r="79" spans="1:19" ht="63.75">
      <c r="A79" s="87" t="s">
        <v>443</v>
      </c>
      <c r="B79" s="32" t="s">
        <v>444</v>
      </c>
      <c r="C79" s="33" t="s">
        <v>96</v>
      </c>
      <c r="D79" s="34">
        <v>1</v>
      </c>
      <c r="E79" s="34">
        <v>7</v>
      </c>
      <c r="F79" s="36" t="s">
        <v>445</v>
      </c>
      <c r="G79" s="91" t="s">
        <v>446</v>
      </c>
      <c r="H79" s="36" t="s">
        <v>447</v>
      </c>
      <c r="I79" s="36" t="s">
        <v>448</v>
      </c>
      <c r="J79" s="112"/>
      <c r="K79" s="37"/>
      <c r="L79" s="37"/>
      <c r="M79" s="37"/>
      <c r="N79" s="36"/>
      <c r="O79" s="37"/>
      <c r="P79" s="37"/>
      <c r="Q79" s="37"/>
      <c r="R79" s="37"/>
      <c r="S79" s="38"/>
    </row>
    <row r="80" spans="1:19" ht="242.25">
      <c r="A80" s="113" t="s">
        <v>449</v>
      </c>
      <c r="B80" s="23" t="s">
        <v>299</v>
      </c>
      <c r="C80" s="24" t="s">
        <v>96</v>
      </c>
      <c r="D80" s="25">
        <v>8</v>
      </c>
      <c r="E80" s="25"/>
      <c r="F80" s="44" t="s">
        <v>450</v>
      </c>
      <c r="G80" s="27" t="s">
        <v>451</v>
      </c>
      <c r="H80" s="27" t="s">
        <v>452</v>
      </c>
      <c r="I80" s="27"/>
      <c r="J80" s="27" t="s">
        <v>453</v>
      </c>
      <c r="K80" s="29"/>
      <c r="L80" s="29"/>
      <c r="M80" s="29" t="s">
        <v>454</v>
      </c>
      <c r="N80" s="27"/>
      <c r="O80" s="29" t="s">
        <v>78</v>
      </c>
      <c r="P80" s="29"/>
      <c r="Q80" s="29" t="s">
        <v>455</v>
      </c>
      <c r="R80" s="29" t="s">
        <v>105</v>
      </c>
      <c r="S80" s="30" t="s">
        <v>105</v>
      </c>
    </row>
    <row r="81" spans="1:19" ht="178.5">
      <c r="A81" s="87" t="s">
        <v>456</v>
      </c>
      <c r="B81" s="32" t="s">
        <v>457</v>
      </c>
      <c r="C81" s="33" t="s">
        <v>56</v>
      </c>
      <c r="D81" s="34">
        <v>9</v>
      </c>
      <c r="E81" s="34">
        <v>8</v>
      </c>
      <c r="F81" s="26" t="s">
        <v>458</v>
      </c>
      <c r="G81" s="26" t="s">
        <v>459</v>
      </c>
      <c r="H81" s="36" t="s">
        <v>460</v>
      </c>
      <c r="I81" s="36" t="s">
        <v>461</v>
      </c>
      <c r="J81" s="36" t="s">
        <v>462</v>
      </c>
      <c r="K81" s="37"/>
      <c r="L81" s="37"/>
      <c r="M81" s="37" t="s">
        <v>463</v>
      </c>
      <c r="N81" s="36"/>
      <c r="O81" s="37" t="s">
        <v>464</v>
      </c>
      <c r="P81" s="37" t="s">
        <v>465</v>
      </c>
      <c r="Q81" s="36" t="s">
        <v>466</v>
      </c>
      <c r="R81" s="37" t="s">
        <v>467</v>
      </c>
      <c r="S81" s="38" t="s">
        <v>105</v>
      </c>
    </row>
    <row r="82" spans="1:19" ht="128.25">
      <c r="A82" s="48" t="s">
        <v>468</v>
      </c>
      <c r="B82" s="23" t="s">
        <v>469</v>
      </c>
      <c r="C82" s="24" t="s">
        <v>56</v>
      </c>
      <c r="D82" s="25">
        <v>5</v>
      </c>
      <c r="E82" s="25" t="s">
        <v>470</v>
      </c>
      <c r="F82" s="44" t="s">
        <v>471</v>
      </c>
      <c r="G82" s="27" t="s">
        <v>472</v>
      </c>
      <c r="H82" s="89" t="s">
        <v>473</v>
      </c>
      <c r="I82" s="27" t="s">
        <v>474</v>
      </c>
      <c r="J82" s="27"/>
      <c r="K82" s="29"/>
      <c r="L82" s="29"/>
      <c r="M82" s="29"/>
      <c r="N82" s="27"/>
      <c r="O82" s="29"/>
      <c r="P82" s="29"/>
      <c r="Q82" s="29"/>
      <c r="R82" s="29"/>
      <c r="S82" s="30"/>
    </row>
    <row r="83" spans="1:19" ht="89.25">
      <c r="A83" s="114" t="s">
        <v>475</v>
      </c>
      <c r="B83" s="32" t="s">
        <v>32</v>
      </c>
      <c r="C83" s="33" t="s">
        <v>33</v>
      </c>
      <c r="D83" s="34">
        <v>2</v>
      </c>
      <c r="E83" s="34" t="s">
        <v>476</v>
      </c>
      <c r="F83" s="42" t="s">
        <v>477</v>
      </c>
      <c r="G83" s="36" t="s">
        <v>478</v>
      </c>
      <c r="H83" s="36" t="s">
        <v>479</v>
      </c>
      <c r="I83" s="36" t="s">
        <v>480</v>
      </c>
      <c r="J83" s="36"/>
      <c r="K83" s="37"/>
      <c r="L83" s="37"/>
      <c r="M83" s="37"/>
      <c r="N83" s="36"/>
      <c r="O83" s="37"/>
      <c r="P83" s="37"/>
      <c r="Q83" s="37"/>
      <c r="R83" s="37"/>
      <c r="S83" s="38"/>
    </row>
    <row r="84" spans="1:19">
      <c r="A84" s="115" t="s">
        <v>481</v>
      </c>
      <c r="B84" s="23" t="s">
        <v>482</v>
      </c>
      <c r="C84" s="24" t="s">
        <v>483</v>
      </c>
      <c r="D84" s="25"/>
      <c r="E84" s="25"/>
      <c r="F84" s="44"/>
      <c r="G84" s="27"/>
      <c r="H84" s="27"/>
      <c r="I84" s="27"/>
      <c r="J84" s="27"/>
      <c r="K84" s="29"/>
      <c r="L84" s="29"/>
      <c r="M84" s="29"/>
      <c r="N84" s="27"/>
      <c r="O84" s="29"/>
      <c r="P84" s="29"/>
      <c r="Q84" s="29"/>
      <c r="R84" s="29"/>
      <c r="S84" s="30"/>
    </row>
    <row r="85" spans="1:19" ht="114.75">
      <c r="A85" s="116" t="s">
        <v>484</v>
      </c>
      <c r="B85" s="32" t="s">
        <v>363</v>
      </c>
      <c r="C85" s="33" t="s">
        <v>364</v>
      </c>
      <c r="D85" s="34">
        <v>5</v>
      </c>
      <c r="E85" s="34"/>
      <c r="F85" s="42" t="s">
        <v>485</v>
      </c>
      <c r="G85" s="36"/>
      <c r="H85" s="36"/>
      <c r="I85" s="36"/>
      <c r="J85" s="36"/>
      <c r="K85" s="37"/>
      <c r="L85" s="37"/>
      <c r="M85" s="37"/>
      <c r="N85" s="36"/>
      <c r="O85" s="37"/>
      <c r="P85" s="37"/>
      <c r="Q85" s="37"/>
      <c r="R85" s="37"/>
      <c r="S85" s="38"/>
    </row>
    <row r="86" spans="1:19" ht="51">
      <c r="A86" s="31" t="s">
        <v>486</v>
      </c>
      <c r="B86" s="23" t="s">
        <v>487</v>
      </c>
      <c r="C86" s="24" t="s">
        <v>88</v>
      </c>
      <c r="D86" s="25">
        <v>3</v>
      </c>
      <c r="E86" s="25" t="s">
        <v>488</v>
      </c>
      <c r="F86" s="44" t="s">
        <v>489</v>
      </c>
      <c r="G86" s="27" t="s">
        <v>490</v>
      </c>
      <c r="H86" s="27"/>
      <c r="I86" s="27"/>
      <c r="J86" s="27"/>
      <c r="K86" s="29"/>
      <c r="L86" s="29"/>
      <c r="M86" s="29"/>
      <c r="N86" s="27"/>
      <c r="O86" s="29"/>
      <c r="P86" s="29"/>
      <c r="Q86" s="29"/>
      <c r="R86" s="29"/>
      <c r="S86" s="30"/>
    </row>
    <row r="87" spans="1:19" ht="132">
      <c r="A87" s="117" t="s">
        <v>491</v>
      </c>
      <c r="B87" s="32" t="s">
        <v>406</v>
      </c>
      <c r="C87" s="33" t="s">
        <v>56</v>
      </c>
      <c r="D87" s="34">
        <v>12</v>
      </c>
      <c r="E87" s="34">
        <v>6</v>
      </c>
      <c r="F87" s="118" t="s">
        <v>492</v>
      </c>
      <c r="G87" s="36" t="s">
        <v>493</v>
      </c>
      <c r="H87" s="36" t="s">
        <v>494</v>
      </c>
      <c r="I87" s="36" t="s">
        <v>495</v>
      </c>
      <c r="J87" s="36"/>
      <c r="K87" s="37"/>
      <c r="L87" s="37"/>
      <c r="M87" s="37" t="s">
        <v>496</v>
      </c>
      <c r="N87" s="36"/>
      <c r="O87" s="37"/>
      <c r="P87" s="37"/>
      <c r="Q87" s="37"/>
      <c r="R87" s="37"/>
      <c r="S87" s="38"/>
    </row>
    <row r="88" spans="1:19" ht="178.5">
      <c r="A88" s="119" t="s">
        <v>497</v>
      </c>
      <c r="B88" s="23" t="s">
        <v>406</v>
      </c>
      <c r="C88" s="24" t="s">
        <v>56</v>
      </c>
      <c r="D88" s="25">
        <v>7</v>
      </c>
      <c r="E88" s="25">
        <v>4</v>
      </c>
      <c r="F88" s="44" t="s">
        <v>498</v>
      </c>
      <c r="G88" s="67" t="s">
        <v>499</v>
      </c>
      <c r="H88" s="27" t="s">
        <v>500</v>
      </c>
      <c r="I88" s="27" t="s">
        <v>501</v>
      </c>
      <c r="J88" s="27"/>
      <c r="K88" s="29"/>
      <c r="L88" s="29"/>
      <c r="M88" s="29" t="s">
        <v>496</v>
      </c>
      <c r="N88" s="27"/>
      <c r="O88" s="29"/>
      <c r="P88" s="29"/>
      <c r="Q88" s="29"/>
      <c r="R88" s="29"/>
      <c r="S88" s="30"/>
    </row>
    <row r="89" spans="1:19" ht="140.25">
      <c r="A89" s="120" t="s">
        <v>502</v>
      </c>
      <c r="B89" s="32" t="s">
        <v>503</v>
      </c>
      <c r="C89" s="33" t="s">
        <v>504</v>
      </c>
      <c r="D89" s="34">
        <v>20</v>
      </c>
      <c r="E89" s="34">
        <v>1</v>
      </c>
      <c r="F89" s="42" t="s">
        <v>505</v>
      </c>
      <c r="G89" s="36" t="s">
        <v>506</v>
      </c>
      <c r="H89" s="36" t="s">
        <v>507</v>
      </c>
      <c r="I89" s="36" t="s">
        <v>508</v>
      </c>
      <c r="J89" s="36"/>
      <c r="K89" s="37"/>
      <c r="L89" s="37"/>
      <c r="M89" s="37"/>
      <c r="N89" s="36"/>
      <c r="O89" s="37"/>
      <c r="P89" s="37"/>
      <c r="Q89" s="37"/>
      <c r="R89" s="37"/>
      <c r="S89" s="38"/>
    </row>
    <row r="90" spans="1:19" ht="255">
      <c r="A90" s="22" t="s">
        <v>509</v>
      </c>
      <c r="B90" s="23" t="s">
        <v>510</v>
      </c>
      <c r="C90" s="24" t="s">
        <v>197</v>
      </c>
      <c r="D90" s="25">
        <v>3</v>
      </c>
      <c r="E90" s="25"/>
      <c r="F90" s="44" t="s">
        <v>511</v>
      </c>
      <c r="G90" s="27" t="s">
        <v>512</v>
      </c>
      <c r="H90" s="27"/>
      <c r="I90" s="27"/>
      <c r="J90" s="27"/>
      <c r="K90" s="29"/>
      <c r="L90" s="29"/>
      <c r="M90" s="29"/>
      <c r="N90" s="27"/>
      <c r="O90" s="29" t="s">
        <v>113</v>
      </c>
      <c r="P90" s="29"/>
      <c r="Q90" s="29" t="s">
        <v>513</v>
      </c>
      <c r="R90" s="29" t="s">
        <v>514</v>
      </c>
      <c r="S90" s="30"/>
    </row>
    <row r="91" spans="1:19" ht="25.5">
      <c r="A91" s="121" t="s">
        <v>515</v>
      </c>
      <c r="B91" s="122" t="s">
        <v>516</v>
      </c>
      <c r="C91" s="33" t="s">
        <v>108</v>
      </c>
      <c r="D91" s="34">
        <v>2</v>
      </c>
      <c r="E91" s="34"/>
      <c r="F91" s="42" t="s">
        <v>517</v>
      </c>
      <c r="G91" s="36"/>
      <c r="H91" s="36"/>
      <c r="I91" s="36"/>
      <c r="J91" s="36"/>
      <c r="K91" s="37"/>
      <c r="L91" s="37"/>
      <c r="M91" s="37"/>
      <c r="N91" s="36"/>
      <c r="O91" s="37"/>
      <c r="P91" s="37"/>
      <c r="Q91" s="37"/>
      <c r="R91" s="37"/>
      <c r="S91" s="38"/>
    </row>
    <row r="92" spans="1:19" ht="51">
      <c r="A92" s="123" t="s">
        <v>518</v>
      </c>
      <c r="B92" s="23" t="s">
        <v>519</v>
      </c>
      <c r="C92" s="24" t="s">
        <v>108</v>
      </c>
      <c r="D92" s="25">
        <v>4</v>
      </c>
      <c r="E92" s="25">
        <v>1</v>
      </c>
      <c r="F92" s="44" t="s">
        <v>520</v>
      </c>
      <c r="G92" s="27" t="s">
        <v>521</v>
      </c>
      <c r="H92" s="27"/>
      <c r="I92" s="27"/>
      <c r="J92" s="27"/>
      <c r="K92" s="29"/>
      <c r="L92" s="29"/>
      <c r="M92" s="29"/>
      <c r="N92" s="27"/>
      <c r="O92" s="29"/>
      <c r="P92" s="29"/>
      <c r="Q92" s="29"/>
      <c r="R92" s="29"/>
      <c r="S92" s="30"/>
    </row>
    <row r="93" spans="1:19">
      <c r="A93" s="95" t="s">
        <v>522</v>
      </c>
      <c r="B93" s="32" t="s">
        <v>523</v>
      </c>
      <c r="C93" s="33" t="s">
        <v>216</v>
      </c>
      <c r="D93" s="34"/>
      <c r="E93" s="34"/>
      <c r="F93" s="42"/>
      <c r="G93" s="36"/>
      <c r="H93" s="36"/>
      <c r="I93" s="36"/>
      <c r="J93" s="36"/>
      <c r="K93" s="37"/>
      <c r="L93" s="37"/>
      <c r="M93" s="37"/>
      <c r="N93" s="36"/>
      <c r="O93" s="37"/>
      <c r="P93" s="37"/>
      <c r="Q93" s="37"/>
      <c r="R93" s="37"/>
      <c r="S93" s="38"/>
    </row>
    <row r="94" spans="1:19" ht="102">
      <c r="A94" s="124" t="s">
        <v>524</v>
      </c>
      <c r="B94" s="23" t="s">
        <v>525</v>
      </c>
      <c r="C94" s="24" t="s">
        <v>73</v>
      </c>
      <c r="D94" s="25">
        <v>15</v>
      </c>
      <c r="E94" s="25">
        <v>3</v>
      </c>
      <c r="F94" s="44" t="s">
        <v>526</v>
      </c>
      <c r="G94" s="27" t="s">
        <v>527</v>
      </c>
      <c r="H94" s="27" t="s">
        <v>528</v>
      </c>
      <c r="I94" s="27"/>
      <c r="J94" s="27"/>
      <c r="K94" s="29"/>
      <c r="L94" s="29"/>
      <c r="M94" s="29"/>
      <c r="N94" s="27"/>
      <c r="O94" s="29"/>
      <c r="P94" s="29"/>
      <c r="Q94" s="29"/>
      <c r="R94" s="29"/>
      <c r="S94" s="30"/>
    </row>
    <row r="95" spans="1:19" ht="114.75">
      <c r="A95" s="105" t="s">
        <v>529</v>
      </c>
      <c r="B95" s="32" t="s">
        <v>221</v>
      </c>
      <c r="C95" s="33" t="s">
        <v>88</v>
      </c>
      <c r="D95" s="34">
        <v>4</v>
      </c>
      <c r="E95" s="34"/>
      <c r="F95" s="42" t="s">
        <v>530</v>
      </c>
      <c r="G95" s="36" t="s">
        <v>531</v>
      </c>
      <c r="H95" s="36" t="s">
        <v>532</v>
      </c>
      <c r="I95" s="36"/>
      <c r="J95" s="36"/>
      <c r="K95" s="37"/>
      <c r="L95" s="37"/>
      <c r="M95" s="37"/>
      <c r="O95" s="37"/>
      <c r="Q95" s="36"/>
      <c r="R95" s="37"/>
      <c r="S95" s="38"/>
    </row>
    <row r="96" spans="1:19" ht="140.25">
      <c r="A96" s="125" t="s">
        <v>533</v>
      </c>
      <c r="B96" s="23" t="s">
        <v>534</v>
      </c>
      <c r="C96" s="24" t="s">
        <v>88</v>
      </c>
      <c r="D96" s="25">
        <v>7</v>
      </c>
      <c r="E96" s="25"/>
      <c r="F96" s="44" t="s">
        <v>535</v>
      </c>
      <c r="G96" s="27" t="s">
        <v>536</v>
      </c>
      <c r="H96" s="27"/>
      <c r="I96" s="27"/>
      <c r="J96" s="27"/>
      <c r="K96" s="29"/>
      <c r="L96" s="29"/>
      <c r="M96" s="29"/>
      <c r="N96" s="27"/>
      <c r="O96" s="29"/>
      <c r="P96" s="29"/>
      <c r="Q96" s="29"/>
      <c r="R96" s="29"/>
      <c r="S96" s="30"/>
    </row>
    <row r="97" spans="1:19" ht="51">
      <c r="A97" s="126" t="s">
        <v>537</v>
      </c>
      <c r="B97" s="32" t="s">
        <v>538</v>
      </c>
      <c r="C97" s="33" t="s">
        <v>162</v>
      </c>
      <c r="D97" s="34">
        <v>1</v>
      </c>
      <c r="E97" s="34">
        <v>5</v>
      </c>
      <c r="F97" s="42" t="s">
        <v>539</v>
      </c>
      <c r="G97" s="36" t="s">
        <v>540</v>
      </c>
      <c r="H97" s="36" t="s">
        <v>541</v>
      </c>
      <c r="I97" s="36"/>
      <c r="J97" s="36"/>
      <c r="K97" s="37"/>
      <c r="L97" s="37"/>
      <c r="M97" s="37"/>
      <c r="N97" s="36"/>
      <c r="O97" s="37"/>
      <c r="P97" s="37"/>
      <c r="Q97" s="37"/>
      <c r="R97" s="37"/>
      <c r="S97" s="38"/>
    </row>
    <row r="98" spans="1:19" ht="178.5">
      <c r="A98" s="127" t="s">
        <v>542</v>
      </c>
      <c r="B98" s="23" t="s">
        <v>543</v>
      </c>
      <c r="C98" s="94" t="s">
        <v>149</v>
      </c>
      <c r="D98" s="25">
        <v>6</v>
      </c>
      <c r="E98" s="25"/>
      <c r="F98" s="44" t="s">
        <v>544</v>
      </c>
      <c r="G98" s="27" t="s">
        <v>545</v>
      </c>
      <c r="H98" s="27" t="s">
        <v>546</v>
      </c>
      <c r="I98" s="27"/>
      <c r="J98" s="27"/>
      <c r="K98" s="29"/>
      <c r="L98" s="29"/>
      <c r="M98" s="29"/>
      <c r="N98" s="27"/>
      <c r="O98" s="29"/>
      <c r="P98" s="29"/>
      <c r="Q98" s="29"/>
      <c r="R98" s="29"/>
      <c r="S98" s="30"/>
    </row>
    <row r="99" spans="1:19" ht="25.5">
      <c r="A99" s="128" t="s">
        <v>547</v>
      </c>
      <c r="B99" s="32" t="s">
        <v>548</v>
      </c>
      <c r="C99" s="33" t="s">
        <v>162</v>
      </c>
      <c r="D99" s="34"/>
      <c r="E99" s="34">
        <v>3</v>
      </c>
      <c r="F99" s="42" t="s">
        <v>549</v>
      </c>
      <c r="G99" s="36"/>
      <c r="H99" s="36"/>
      <c r="I99" s="36"/>
      <c r="J99" s="36"/>
      <c r="K99" s="37"/>
      <c r="L99" s="37"/>
      <c r="M99" s="37"/>
      <c r="N99" s="36"/>
      <c r="O99" s="37"/>
      <c r="P99" s="37"/>
      <c r="Q99" s="37"/>
      <c r="R99" s="37"/>
      <c r="S99" s="38"/>
    </row>
    <row r="100" spans="1:19" ht="32.25" customHeight="1">
      <c r="A100" s="129" t="s">
        <v>550</v>
      </c>
      <c r="B100" s="23" t="s">
        <v>551</v>
      </c>
      <c r="C100" s="24" t="s">
        <v>26</v>
      </c>
      <c r="D100" s="25"/>
      <c r="E100" s="130">
        <v>1</v>
      </c>
      <c r="F100" s="89"/>
      <c r="G100" s="27"/>
      <c r="H100" s="27"/>
      <c r="I100" s="27"/>
      <c r="J100" s="27"/>
      <c r="K100" s="29"/>
      <c r="L100" s="29"/>
      <c r="M100" s="29"/>
      <c r="N100" s="27"/>
      <c r="O100" s="29"/>
      <c r="P100" s="29"/>
      <c r="Q100" s="29"/>
      <c r="R100" s="29"/>
      <c r="S100" s="30"/>
    </row>
    <row r="101" spans="1:19" ht="89.25">
      <c r="A101" s="131" t="s">
        <v>552</v>
      </c>
      <c r="B101" s="32" t="s">
        <v>553</v>
      </c>
      <c r="C101" s="33" t="s">
        <v>26</v>
      </c>
      <c r="D101" s="34">
        <v>6</v>
      </c>
      <c r="E101" s="34"/>
      <c r="F101" s="42" t="s">
        <v>554</v>
      </c>
      <c r="G101" s="36" t="s">
        <v>555</v>
      </c>
      <c r="H101" s="36"/>
      <c r="I101" s="36"/>
      <c r="J101" s="36"/>
      <c r="K101" s="37"/>
      <c r="L101" s="37"/>
      <c r="M101" s="37"/>
      <c r="N101" s="36"/>
      <c r="O101" s="37" t="s">
        <v>113</v>
      </c>
      <c r="P101" s="37" t="s">
        <v>48</v>
      </c>
      <c r="Q101" s="37" t="s">
        <v>30</v>
      </c>
      <c r="R101" s="132"/>
      <c r="S101" s="38" t="s">
        <v>48</v>
      </c>
    </row>
    <row r="102" spans="1:19" ht="216.75">
      <c r="A102" s="133" t="s">
        <v>556</v>
      </c>
      <c r="B102" s="23" t="s">
        <v>406</v>
      </c>
      <c r="C102" s="24" t="s">
        <v>56</v>
      </c>
      <c r="D102" s="25">
        <v>3</v>
      </c>
      <c r="E102" s="25">
        <v>4</v>
      </c>
      <c r="F102" s="44" t="s">
        <v>557</v>
      </c>
      <c r="G102" s="27" t="s">
        <v>558</v>
      </c>
      <c r="H102" s="27"/>
      <c r="I102" s="27"/>
      <c r="J102" s="27"/>
      <c r="K102" s="29"/>
      <c r="L102" s="29"/>
      <c r="M102" s="29"/>
      <c r="N102" s="27"/>
      <c r="O102" s="29"/>
      <c r="P102" s="29"/>
      <c r="Q102" s="27"/>
      <c r="R102" s="29"/>
      <c r="S102" s="30"/>
    </row>
    <row r="103" spans="1:19">
      <c r="A103" s="134" t="s">
        <v>559</v>
      </c>
      <c r="B103" s="32" t="s">
        <v>172</v>
      </c>
      <c r="C103" s="33" t="s">
        <v>56</v>
      </c>
      <c r="D103" s="34"/>
      <c r="E103" s="34"/>
      <c r="F103" s="42"/>
      <c r="G103" s="36"/>
      <c r="H103" s="36"/>
      <c r="I103" s="36"/>
      <c r="J103" s="36"/>
      <c r="K103" s="37"/>
      <c r="L103" s="37"/>
      <c r="M103" s="37"/>
      <c r="N103" s="36"/>
      <c r="O103" s="37"/>
      <c r="P103" s="37"/>
      <c r="Q103" s="37"/>
      <c r="R103" s="37"/>
      <c r="S103" s="38"/>
    </row>
    <row r="104" spans="1:19" ht="267.75">
      <c r="A104" s="135" t="s">
        <v>560</v>
      </c>
      <c r="B104" s="23" t="s">
        <v>561</v>
      </c>
      <c r="C104" s="24" t="s">
        <v>88</v>
      </c>
      <c r="D104" s="25">
        <v>3</v>
      </c>
      <c r="E104" s="25">
        <v>1</v>
      </c>
      <c r="F104" s="44" t="s">
        <v>562</v>
      </c>
      <c r="G104" s="27"/>
      <c r="H104" s="27"/>
      <c r="I104" s="27"/>
      <c r="J104" s="27" t="s">
        <v>563</v>
      </c>
      <c r="K104" s="29"/>
      <c r="L104" s="29"/>
      <c r="M104" s="29"/>
      <c r="N104" s="27"/>
      <c r="O104" s="29"/>
      <c r="P104" s="29"/>
      <c r="Q104" s="29"/>
      <c r="R104" s="29"/>
      <c r="S104" s="30"/>
    </row>
    <row r="105" spans="1:19" ht="178.5">
      <c r="A105" s="136" t="s">
        <v>564</v>
      </c>
      <c r="B105" s="32" t="s">
        <v>565</v>
      </c>
      <c r="C105" s="33" t="s">
        <v>566</v>
      </c>
      <c r="D105" s="34">
        <v>8</v>
      </c>
      <c r="E105" s="34"/>
      <c r="F105" s="42" t="s">
        <v>567</v>
      </c>
      <c r="G105" s="73" t="s">
        <v>568</v>
      </c>
      <c r="H105" s="36"/>
      <c r="I105" s="36"/>
      <c r="J105" s="36"/>
      <c r="K105" s="37"/>
      <c r="L105" s="37"/>
      <c r="M105" s="37" t="s">
        <v>43</v>
      </c>
      <c r="N105" s="36" t="s">
        <v>569</v>
      </c>
      <c r="O105" s="37" t="s">
        <v>78</v>
      </c>
      <c r="P105" s="37" t="s">
        <v>570</v>
      </c>
      <c r="Q105" s="37" t="s">
        <v>30</v>
      </c>
      <c r="R105" s="37"/>
      <c r="S105" s="38"/>
    </row>
    <row r="106" spans="1:19" ht="178.5">
      <c r="A106" s="137" t="s">
        <v>571</v>
      </c>
      <c r="B106" s="23" t="s">
        <v>572</v>
      </c>
      <c r="C106" s="24" t="s">
        <v>205</v>
      </c>
      <c r="D106" s="25">
        <v>6</v>
      </c>
      <c r="E106" s="25">
        <v>6</v>
      </c>
      <c r="F106" s="44" t="s">
        <v>573</v>
      </c>
      <c r="G106" s="27" t="s">
        <v>574</v>
      </c>
      <c r="H106" s="27" t="s">
        <v>574</v>
      </c>
      <c r="I106" s="27" t="s">
        <v>575</v>
      </c>
      <c r="J106" s="27"/>
      <c r="K106" s="29"/>
      <c r="L106" s="29"/>
      <c r="M106" s="29"/>
      <c r="N106" s="27"/>
      <c r="O106" s="29" t="s">
        <v>78</v>
      </c>
      <c r="P106" s="29"/>
      <c r="Q106" s="29" t="s">
        <v>63</v>
      </c>
      <c r="R106" s="29" t="s">
        <v>146</v>
      </c>
      <c r="S106" s="30" t="s">
        <v>576</v>
      </c>
    </row>
    <row r="107" spans="1:19" ht="191.25">
      <c r="A107" s="136" t="s">
        <v>577</v>
      </c>
      <c r="B107" s="32" t="s">
        <v>578</v>
      </c>
      <c r="C107" s="33" t="s">
        <v>566</v>
      </c>
      <c r="D107" s="34">
        <v>5</v>
      </c>
      <c r="E107" s="34"/>
      <c r="F107" s="42" t="s">
        <v>579</v>
      </c>
      <c r="G107" s="36"/>
      <c r="H107" s="36" t="s">
        <v>580</v>
      </c>
      <c r="I107" s="36"/>
      <c r="J107" s="36"/>
      <c r="K107" s="37"/>
      <c r="L107" s="37"/>
      <c r="M107" s="37"/>
      <c r="N107" s="36"/>
      <c r="O107" s="37"/>
      <c r="P107" s="37"/>
      <c r="Q107" s="37"/>
      <c r="R107" s="37"/>
      <c r="S107" s="38"/>
    </row>
    <row r="108" spans="1:19" ht="89.25">
      <c r="A108" s="136" t="s">
        <v>577</v>
      </c>
      <c r="B108" s="23" t="s">
        <v>175</v>
      </c>
      <c r="C108" s="24" t="s">
        <v>56</v>
      </c>
      <c r="D108" s="25">
        <v>3</v>
      </c>
      <c r="E108" s="25">
        <v>2</v>
      </c>
      <c r="F108" s="44"/>
      <c r="G108" s="27" t="s">
        <v>581</v>
      </c>
      <c r="H108" s="27"/>
      <c r="I108" s="27"/>
      <c r="J108" s="27"/>
      <c r="K108" s="29"/>
      <c r="L108" s="29"/>
      <c r="M108" s="29" t="s">
        <v>582</v>
      </c>
      <c r="N108" s="27"/>
      <c r="O108" s="29"/>
      <c r="P108" s="29"/>
      <c r="Q108" s="29"/>
      <c r="R108" s="29"/>
      <c r="S108" s="30"/>
    </row>
    <row r="109" spans="1:19" ht="127.5">
      <c r="A109" s="87" t="s">
        <v>583</v>
      </c>
      <c r="B109" s="32" t="s">
        <v>584</v>
      </c>
      <c r="C109" s="33" t="s">
        <v>26</v>
      </c>
      <c r="D109" s="34">
        <v>2</v>
      </c>
      <c r="E109" s="34" t="s">
        <v>585</v>
      </c>
      <c r="F109" s="42" t="s">
        <v>586</v>
      </c>
      <c r="G109" s="36"/>
      <c r="H109" s="36"/>
      <c r="I109" s="36"/>
      <c r="J109" s="36"/>
      <c r="K109" s="37"/>
      <c r="L109" s="37"/>
      <c r="M109" s="37"/>
      <c r="N109" s="36"/>
      <c r="O109" s="37"/>
      <c r="P109" s="37"/>
      <c r="Q109" s="37"/>
      <c r="R109" s="37"/>
      <c r="S109" s="38"/>
    </row>
    <row r="110" spans="1:19" ht="153">
      <c r="A110" s="138" t="s">
        <v>587</v>
      </c>
      <c r="B110" s="23" t="s">
        <v>588</v>
      </c>
      <c r="C110" s="24" t="s">
        <v>589</v>
      </c>
      <c r="D110" s="25">
        <v>5</v>
      </c>
      <c r="E110" s="25"/>
      <c r="F110" s="44" t="s">
        <v>590</v>
      </c>
      <c r="G110" s="27" t="s">
        <v>591</v>
      </c>
      <c r="H110" s="27"/>
      <c r="I110" s="27"/>
      <c r="J110" s="27"/>
      <c r="K110" s="29"/>
      <c r="L110" s="29"/>
      <c r="M110" s="29"/>
      <c r="N110" s="27"/>
      <c r="O110" s="29" t="s">
        <v>78</v>
      </c>
      <c r="P110" s="29" t="s">
        <v>105</v>
      </c>
      <c r="Q110" s="29"/>
      <c r="R110" s="29"/>
      <c r="S110" s="30"/>
    </row>
    <row r="111" spans="1:19" ht="114.75">
      <c r="A111" s="139" t="s">
        <v>592</v>
      </c>
      <c r="B111" s="32" t="s">
        <v>593</v>
      </c>
      <c r="C111" s="33" t="s">
        <v>243</v>
      </c>
      <c r="D111" s="34">
        <v>5</v>
      </c>
      <c r="E111" s="34"/>
      <c r="F111" s="42"/>
      <c r="G111" s="36"/>
      <c r="H111" s="36"/>
      <c r="I111" s="36"/>
      <c r="J111" s="36" t="s">
        <v>594</v>
      </c>
      <c r="K111" s="37"/>
      <c r="L111" s="37"/>
      <c r="M111" s="37" t="s">
        <v>595</v>
      </c>
      <c r="N111" s="36"/>
      <c r="O111" s="37"/>
      <c r="P111" s="37"/>
      <c r="Q111" s="37"/>
      <c r="R111" s="37"/>
      <c r="S111" s="38"/>
    </row>
    <row r="112" spans="1:19">
      <c r="A112" s="125" t="s">
        <v>596</v>
      </c>
      <c r="B112" s="23" t="s">
        <v>597</v>
      </c>
      <c r="C112" s="24" t="s">
        <v>381</v>
      </c>
      <c r="D112" s="25">
        <v>3</v>
      </c>
      <c r="E112" s="25"/>
      <c r="F112" s="44"/>
      <c r="G112" s="27"/>
      <c r="H112" s="27"/>
      <c r="I112" s="27"/>
      <c r="J112" s="27"/>
      <c r="K112" s="29"/>
      <c r="L112" s="29"/>
      <c r="M112" s="29"/>
      <c r="N112" s="27"/>
      <c r="O112" s="29"/>
      <c r="P112" s="29"/>
      <c r="Q112" s="29"/>
      <c r="R112" s="29"/>
      <c r="S112" s="30"/>
    </row>
    <row r="113" spans="1:19" ht="204">
      <c r="A113" s="102" t="s">
        <v>598</v>
      </c>
      <c r="B113" s="32" t="s">
        <v>151</v>
      </c>
      <c r="C113" s="33" t="s">
        <v>149</v>
      </c>
      <c r="D113" s="34">
        <v>16</v>
      </c>
      <c r="E113" s="34"/>
      <c r="F113" s="57" t="s">
        <v>599</v>
      </c>
      <c r="G113" s="36" t="s">
        <v>600</v>
      </c>
      <c r="H113" s="36" t="s">
        <v>601</v>
      </c>
      <c r="I113" s="36" t="s">
        <v>602</v>
      </c>
      <c r="J113" s="36" t="s">
        <v>603</v>
      </c>
      <c r="K113" s="37"/>
      <c r="L113" s="37"/>
      <c r="M113" s="37" t="s">
        <v>604</v>
      </c>
      <c r="N113" s="36"/>
      <c r="O113" s="37"/>
      <c r="P113" s="37"/>
      <c r="Q113" s="37"/>
      <c r="R113" s="37"/>
      <c r="S113" s="38"/>
    </row>
    <row r="114" spans="1:19" ht="153">
      <c r="A114" s="48" t="s">
        <v>605</v>
      </c>
      <c r="B114" s="23" t="s">
        <v>32</v>
      </c>
      <c r="C114" s="94" t="s">
        <v>33</v>
      </c>
      <c r="D114" s="25">
        <v>8</v>
      </c>
      <c r="E114" s="25">
        <v>8</v>
      </c>
      <c r="F114" s="44" t="s">
        <v>606</v>
      </c>
      <c r="G114" s="27" t="s">
        <v>607</v>
      </c>
      <c r="H114" s="27" t="s">
        <v>608</v>
      </c>
      <c r="I114" s="27" t="s">
        <v>609</v>
      </c>
      <c r="J114" s="27"/>
      <c r="K114" s="29"/>
      <c r="L114" s="29"/>
      <c r="M114" s="29" t="s">
        <v>610</v>
      </c>
      <c r="N114" s="27"/>
      <c r="O114" s="29" t="s">
        <v>78</v>
      </c>
      <c r="P114" s="29" t="s">
        <v>105</v>
      </c>
      <c r="Q114" s="29" t="s">
        <v>611</v>
      </c>
      <c r="R114" s="29" t="s">
        <v>105</v>
      </c>
      <c r="S114" s="30" t="s">
        <v>105</v>
      </c>
    </row>
    <row r="115" spans="1:19" ht="63.75">
      <c r="A115" s="87" t="s">
        <v>612</v>
      </c>
      <c r="B115" s="32" t="s">
        <v>613</v>
      </c>
      <c r="C115" s="33" t="s">
        <v>162</v>
      </c>
      <c r="D115" s="34">
        <v>4</v>
      </c>
      <c r="E115" s="34"/>
      <c r="F115" s="42" t="s">
        <v>614</v>
      </c>
      <c r="G115" s="36"/>
      <c r="H115" s="36"/>
      <c r="I115" s="36"/>
      <c r="J115" s="36"/>
      <c r="K115" s="37"/>
      <c r="L115" s="37"/>
      <c r="M115" s="37" t="s">
        <v>615</v>
      </c>
      <c r="N115" s="36" t="s">
        <v>616</v>
      </c>
      <c r="O115" s="37"/>
      <c r="P115" s="37" t="s">
        <v>48</v>
      </c>
      <c r="Q115" s="37" t="s">
        <v>617</v>
      </c>
      <c r="R115" s="37" t="s">
        <v>48</v>
      </c>
      <c r="S115" s="38" t="s">
        <v>48</v>
      </c>
    </row>
    <row r="116" spans="1:19" ht="318.75">
      <c r="A116" s="48" t="s">
        <v>618</v>
      </c>
      <c r="B116" s="23" t="s">
        <v>619</v>
      </c>
      <c r="C116" s="24" t="s">
        <v>433</v>
      </c>
      <c r="D116" s="25">
        <v>9</v>
      </c>
      <c r="E116" s="25">
        <v>4</v>
      </c>
      <c r="F116" s="44" t="s">
        <v>620</v>
      </c>
      <c r="G116" s="27" t="s">
        <v>621</v>
      </c>
      <c r="H116" s="27" t="s">
        <v>622</v>
      </c>
      <c r="I116" s="27" t="s">
        <v>623</v>
      </c>
      <c r="J116" s="27"/>
      <c r="K116" s="29"/>
      <c r="L116" s="29"/>
      <c r="M116" s="29" t="s">
        <v>624</v>
      </c>
      <c r="N116" s="27" t="s">
        <v>625</v>
      </c>
      <c r="O116" s="29" t="s">
        <v>78</v>
      </c>
      <c r="P116" s="29"/>
      <c r="Q116" s="29" t="s">
        <v>626</v>
      </c>
      <c r="R116" s="29" t="s">
        <v>48</v>
      </c>
      <c r="S116" s="30" t="s">
        <v>48</v>
      </c>
    </row>
    <row r="117" spans="1:19" ht="140.25">
      <c r="A117" s="140" t="s">
        <v>627</v>
      </c>
      <c r="B117" s="32" t="s">
        <v>628</v>
      </c>
      <c r="C117" s="33" t="s">
        <v>205</v>
      </c>
      <c r="D117" s="34">
        <v>11</v>
      </c>
      <c r="E117" s="34">
        <v>2</v>
      </c>
      <c r="F117" s="42" t="s">
        <v>620</v>
      </c>
      <c r="G117" s="141"/>
      <c r="H117" s="36"/>
      <c r="I117" s="36"/>
      <c r="J117" s="36"/>
      <c r="K117" s="37"/>
      <c r="L117" s="37"/>
      <c r="M117" s="37"/>
      <c r="N117" s="36"/>
      <c r="O117" s="37"/>
      <c r="P117" s="37"/>
      <c r="Q117" s="37"/>
      <c r="R117" s="37"/>
      <c r="S117" s="38"/>
    </row>
    <row r="118" spans="1:19" ht="280.5">
      <c r="A118" s="142" t="s">
        <v>629</v>
      </c>
      <c r="B118" s="23"/>
      <c r="C118" s="24" t="s">
        <v>96</v>
      </c>
      <c r="D118" s="25"/>
      <c r="E118" s="25"/>
      <c r="F118" s="44" t="s">
        <v>630</v>
      </c>
      <c r="G118" s="27"/>
      <c r="H118" s="27"/>
      <c r="I118" s="27"/>
      <c r="J118" s="27"/>
      <c r="K118" s="29"/>
      <c r="L118" s="29"/>
      <c r="M118" s="29"/>
      <c r="N118" s="27"/>
      <c r="O118" s="29"/>
      <c r="P118" s="29"/>
      <c r="Q118" s="29"/>
      <c r="R118" s="29"/>
      <c r="S118" s="30"/>
    </row>
    <row r="119" spans="1:19" ht="127.5">
      <c r="A119" s="143" t="s">
        <v>631</v>
      </c>
      <c r="B119" s="32" t="s">
        <v>632</v>
      </c>
      <c r="C119" s="33" t="s">
        <v>101</v>
      </c>
      <c r="D119" s="34">
        <v>3</v>
      </c>
      <c r="E119" s="34"/>
      <c r="F119" s="42" t="s">
        <v>633</v>
      </c>
      <c r="G119" s="36"/>
      <c r="H119" s="36"/>
      <c r="I119" s="36"/>
      <c r="J119" s="36"/>
      <c r="K119" s="37"/>
      <c r="L119" s="37"/>
      <c r="M119" s="37"/>
      <c r="N119" s="36"/>
      <c r="O119" s="37" t="s">
        <v>634</v>
      </c>
      <c r="P119" s="37"/>
      <c r="Q119" s="37"/>
      <c r="R119" s="37"/>
      <c r="S119" s="38"/>
    </row>
    <row r="120" spans="1:19" ht="344.25">
      <c r="A120" s="138" t="s">
        <v>635</v>
      </c>
      <c r="B120" s="23" t="s">
        <v>636</v>
      </c>
      <c r="C120" s="24" t="s">
        <v>124</v>
      </c>
      <c r="D120" s="25">
        <f>2</f>
        <v>2</v>
      </c>
      <c r="E120" s="25"/>
      <c r="F120" s="44" t="s">
        <v>637</v>
      </c>
      <c r="G120" s="27" t="s">
        <v>638</v>
      </c>
      <c r="H120" s="27"/>
      <c r="I120" s="27"/>
      <c r="J120" s="27"/>
      <c r="K120" s="29"/>
      <c r="L120" s="29"/>
      <c r="M120" s="29"/>
      <c r="N120" s="27"/>
      <c r="O120" s="29"/>
      <c r="P120" s="29"/>
      <c r="Q120" s="29"/>
      <c r="R120" s="29"/>
      <c r="S120" s="30"/>
    </row>
    <row r="121" spans="1:19" ht="102">
      <c r="A121" s="144" t="s">
        <v>639</v>
      </c>
      <c r="B121" s="32" t="s">
        <v>640</v>
      </c>
      <c r="C121" s="33" t="s">
        <v>101</v>
      </c>
      <c r="D121" s="34">
        <v>3</v>
      </c>
      <c r="E121" s="34">
        <v>5</v>
      </c>
      <c r="F121" s="42" t="s">
        <v>641</v>
      </c>
      <c r="G121" s="36"/>
      <c r="H121" s="36" t="s">
        <v>642</v>
      </c>
      <c r="I121" s="36" t="s">
        <v>643</v>
      </c>
      <c r="J121" s="36"/>
      <c r="K121" s="37"/>
      <c r="L121" s="37"/>
      <c r="M121" s="37"/>
      <c r="N121" s="36"/>
      <c r="O121" s="37" t="s">
        <v>644</v>
      </c>
      <c r="P121" s="37" t="s">
        <v>467</v>
      </c>
      <c r="Q121" s="37" t="s">
        <v>30</v>
      </c>
      <c r="R121" s="37"/>
      <c r="S121" s="38"/>
    </row>
    <row r="122" spans="1:19" ht="150">
      <c r="A122" s="84" t="s">
        <v>645</v>
      </c>
      <c r="B122" s="23" t="s">
        <v>646</v>
      </c>
      <c r="C122" s="24" t="s">
        <v>381</v>
      </c>
      <c r="D122" s="25">
        <v>3</v>
      </c>
      <c r="E122" s="25"/>
      <c r="F122" s="26" t="s">
        <v>647</v>
      </c>
      <c r="G122" s="27"/>
      <c r="H122" s="27"/>
      <c r="I122" s="27"/>
      <c r="J122" s="27" t="s">
        <v>648</v>
      </c>
      <c r="K122" s="29"/>
      <c r="L122" s="29"/>
      <c r="M122" s="29"/>
      <c r="N122" s="27"/>
      <c r="O122" s="29"/>
      <c r="P122" s="29"/>
      <c r="Q122" s="29" t="s">
        <v>30</v>
      </c>
      <c r="R122" s="29" t="s">
        <v>48</v>
      </c>
      <c r="S122" s="30"/>
    </row>
    <row r="123" spans="1:19" ht="191.25">
      <c r="A123" s="87" t="s">
        <v>649</v>
      </c>
      <c r="B123" s="32" t="s">
        <v>242</v>
      </c>
      <c r="C123" s="33" t="s">
        <v>374</v>
      </c>
      <c r="D123" s="34">
        <v>6</v>
      </c>
      <c r="E123" s="34">
        <v>3</v>
      </c>
      <c r="F123" s="42" t="s">
        <v>650</v>
      </c>
      <c r="G123" s="36" t="s">
        <v>651</v>
      </c>
      <c r="H123" s="36" t="s">
        <v>652</v>
      </c>
      <c r="I123" s="145" t="s">
        <v>653</v>
      </c>
      <c r="J123" s="36" t="s">
        <v>654</v>
      </c>
      <c r="K123" s="37"/>
      <c r="L123" s="37"/>
      <c r="M123" s="37"/>
      <c r="N123" s="36"/>
      <c r="O123" s="37" t="s">
        <v>78</v>
      </c>
      <c r="P123" s="37" t="s">
        <v>655</v>
      </c>
      <c r="Q123" s="37" t="s">
        <v>30</v>
      </c>
      <c r="R123" s="37" t="s">
        <v>656</v>
      </c>
      <c r="S123" s="38"/>
    </row>
    <row r="124" spans="1:19" ht="89.25">
      <c r="A124" s="146" t="s">
        <v>657</v>
      </c>
      <c r="B124" s="23" t="s">
        <v>525</v>
      </c>
      <c r="C124" s="24" t="s">
        <v>73</v>
      </c>
      <c r="D124" s="25">
        <v>1</v>
      </c>
      <c r="E124" s="25"/>
      <c r="F124" s="147" t="s">
        <v>658</v>
      </c>
      <c r="G124" s="27"/>
      <c r="H124" s="27"/>
      <c r="I124" s="27"/>
      <c r="J124" s="27"/>
      <c r="K124" s="29"/>
      <c r="L124" s="29"/>
      <c r="M124" s="29"/>
      <c r="N124" s="27"/>
      <c r="O124" s="29"/>
      <c r="P124" s="29"/>
      <c r="Q124" s="29"/>
      <c r="R124" s="29"/>
      <c r="S124" s="30"/>
    </row>
    <row r="125" spans="1:19" ht="127.5">
      <c r="A125" s="144" t="s">
        <v>659</v>
      </c>
      <c r="B125" s="32" t="s">
        <v>363</v>
      </c>
      <c r="C125" s="33" t="s">
        <v>364</v>
      </c>
      <c r="D125" s="34">
        <v>10</v>
      </c>
      <c r="E125" s="34">
        <v>8</v>
      </c>
      <c r="F125" s="42" t="s">
        <v>633</v>
      </c>
      <c r="G125" s="36" t="s">
        <v>408</v>
      </c>
      <c r="H125" s="36"/>
      <c r="I125" s="36" t="s">
        <v>660</v>
      </c>
      <c r="J125" s="36"/>
      <c r="K125" s="37"/>
      <c r="L125" s="37"/>
      <c r="M125" s="37"/>
      <c r="N125" s="36"/>
      <c r="O125" s="37" t="s">
        <v>661</v>
      </c>
      <c r="P125" s="37" t="s">
        <v>48</v>
      </c>
      <c r="Q125" s="37" t="s">
        <v>30</v>
      </c>
      <c r="R125" s="37" t="s">
        <v>48</v>
      </c>
      <c r="S125" s="38" t="s">
        <v>48</v>
      </c>
    </row>
    <row r="126" spans="1:19" ht="331.5">
      <c r="A126" s="133" t="s">
        <v>662</v>
      </c>
      <c r="B126" s="23" t="s">
        <v>663</v>
      </c>
      <c r="C126" s="24" t="s">
        <v>664</v>
      </c>
      <c r="D126" s="25">
        <v>1</v>
      </c>
      <c r="E126" s="25"/>
      <c r="F126" s="44" t="s">
        <v>665</v>
      </c>
      <c r="G126" s="27"/>
      <c r="H126" s="27"/>
      <c r="I126" s="27"/>
      <c r="J126" s="27"/>
      <c r="K126" s="29"/>
      <c r="L126" s="29"/>
      <c r="M126" s="29"/>
      <c r="N126" s="27"/>
      <c r="O126" s="29"/>
      <c r="P126" s="29"/>
      <c r="Q126" s="29"/>
      <c r="R126" s="29"/>
      <c r="S126" s="30"/>
    </row>
    <row r="127" spans="1:19" ht="76.5">
      <c r="A127" s="121" t="s">
        <v>666</v>
      </c>
      <c r="B127" s="32" t="s">
        <v>667</v>
      </c>
      <c r="C127" s="148" t="s">
        <v>162</v>
      </c>
      <c r="D127" s="34">
        <v>3</v>
      </c>
      <c r="E127" s="34">
        <v>4</v>
      </c>
      <c r="F127" s="42" t="s">
        <v>668</v>
      </c>
      <c r="G127" s="36" t="s">
        <v>669</v>
      </c>
      <c r="H127" s="36" t="s">
        <v>670</v>
      </c>
      <c r="I127" s="36" t="s">
        <v>671</v>
      </c>
      <c r="J127" s="36"/>
      <c r="K127" s="37"/>
      <c r="L127" s="37"/>
      <c r="M127" s="37"/>
      <c r="N127" s="36"/>
      <c r="O127" s="37"/>
      <c r="P127" s="37"/>
      <c r="Q127" s="37"/>
      <c r="R127" s="37"/>
      <c r="S127" s="38"/>
    </row>
    <row r="128" spans="1:19" ht="63.75">
      <c r="A128" s="125" t="s">
        <v>672</v>
      </c>
      <c r="B128" s="23" t="s">
        <v>673</v>
      </c>
      <c r="C128" s="94" t="s">
        <v>26</v>
      </c>
      <c r="D128" s="25">
        <v>3</v>
      </c>
      <c r="E128" s="25"/>
      <c r="F128" s="44" t="s">
        <v>674</v>
      </c>
      <c r="G128" s="27"/>
      <c r="H128" s="27"/>
      <c r="I128" s="27"/>
      <c r="J128" s="27"/>
      <c r="K128" s="29"/>
      <c r="L128" s="29"/>
      <c r="M128" s="29"/>
      <c r="N128" s="27"/>
      <c r="O128" s="29"/>
      <c r="P128" s="29"/>
      <c r="Q128" s="29"/>
      <c r="R128" s="29"/>
      <c r="S128" s="30"/>
    </row>
    <row r="129" spans="1:19" ht="89.25">
      <c r="A129" s="149" t="s">
        <v>675</v>
      </c>
      <c r="B129" s="32" t="s">
        <v>230</v>
      </c>
      <c r="C129" s="33" t="s">
        <v>231</v>
      </c>
      <c r="D129" s="150">
        <v>1</v>
      </c>
      <c r="E129" s="34">
        <v>3</v>
      </c>
      <c r="F129" s="42" t="s">
        <v>676</v>
      </c>
      <c r="G129" s="36" t="s">
        <v>677</v>
      </c>
      <c r="H129" s="36"/>
      <c r="I129" s="36"/>
      <c r="J129" s="36"/>
      <c r="K129" s="37"/>
      <c r="L129" s="37"/>
      <c r="M129" s="37"/>
      <c r="N129" s="36"/>
      <c r="O129" s="37"/>
      <c r="P129" s="37"/>
      <c r="Q129" s="37"/>
      <c r="R129" s="37"/>
      <c r="S129" s="38"/>
    </row>
    <row r="130" spans="1:19">
      <c r="A130" s="151" t="s">
        <v>678</v>
      </c>
      <c r="B130" s="152" t="s">
        <v>679</v>
      </c>
      <c r="C130" s="24" t="s">
        <v>216</v>
      </c>
      <c r="D130" s="25">
        <v>3</v>
      </c>
      <c r="E130" s="25">
        <v>2</v>
      </c>
      <c r="F130" s="44"/>
      <c r="G130" s="27"/>
      <c r="H130" s="27"/>
      <c r="I130" s="27"/>
      <c r="J130" s="27"/>
      <c r="K130" s="29"/>
      <c r="L130" s="29"/>
      <c r="M130" s="29"/>
      <c r="N130" s="27"/>
      <c r="O130" s="29"/>
      <c r="P130" s="29"/>
      <c r="Q130" s="29"/>
      <c r="R130" s="29"/>
      <c r="S130" s="30"/>
    </row>
    <row r="131" spans="1:19" ht="153">
      <c r="A131" s="114" t="s">
        <v>680</v>
      </c>
      <c r="B131" s="32" t="s">
        <v>132</v>
      </c>
      <c r="C131" s="33" t="s">
        <v>124</v>
      </c>
      <c r="D131" s="34">
        <v>1</v>
      </c>
      <c r="E131" s="34"/>
      <c r="F131" s="42" t="s">
        <v>681</v>
      </c>
      <c r="G131" s="36"/>
      <c r="H131" s="36"/>
      <c r="I131" s="36"/>
      <c r="J131" s="36" t="s">
        <v>682</v>
      </c>
      <c r="K131" s="37"/>
      <c r="L131" s="37"/>
      <c r="M131" s="37" t="s">
        <v>683</v>
      </c>
      <c r="N131" s="36" t="s">
        <v>684</v>
      </c>
      <c r="O131" s="37" t="s">
        <v>685</v>
      </c>
      <c r="P131" s="37" t="s">
        <v>686</v>
      </c>
      <c r="Q131" s="37" t="s">
        <v>687</v>
      </c>
      <c r="R131" s="37" t="s">
        <v>48</v>
      </c>
      <c r="S131" s="38" t="s">
        <v>48</v>
      </c>
    </row>
    <row r="132" spans="1:19" ht="345">
      <c r="A132" s="123" t="s">
        <v>688</v>
      </c>
      <c r="B132" s="23" t="s">
        <v>123</v>
      </c>
      <c r="C132" s="24" t="s">
        <v>124</v>
      </c>
      <c r="D132" s="25">
        <v>6</v>
      </c>
      <c r="E132" s="25">
        <v>2</v>
      </c>
      <c r="F132" s="44" t="s">
        <v>689</v>
      </c>
      <c r="G132" s="27" t="s">
        <v>690</v>
      </c>
      <c r="H132" s="153" t="s">
        <v>691</v>
      </c>
      <c r="I132" s="27"/>
      <c r="J132" s="27" t="s">
        <v>692</v>
      </c>
      <c r="K132" s="29"/>
      <c r="L132" s="29"/>
      <c r="M132" s="29"/>
      <c r="N132" s="27"/>
      <c r="O132" s="29" t="s">
        <v>693</v>
      </c>
      <c r="P132" s="29" t="s">
        <v>694</v>
      </c>
      <c r="Q132" s="29"/>
      <c r="R132" s="29" t="s">
        <v>695</v>
      </c>
      <c r="S132" s="30" t="s">
        <v>696</v>
      </c>
    </row>
    <row r="133" spans="1:19" ht="76.5">
      <c r="A133" s="154" t="s">
        <v>697</v>
      </c>
      <c r="B133" s="32" t="s">
        <v>698</v>
      </c>
      <c r="C133" s="33" t="s">
        <v>96</v>
      </c>
      <c r="D133" s="34">
        <v>4</v>
      </c>
      <c r="E133" s="34"/>
      <c r="F133" s="42" t="s">
        <v>699</v>
      </c>
      <c r="G133" s="36"/>
      <c r="H133" s="36"/>
      <c r="I133" s="36"/>
      <c r="J133" s="36"/>
      <c r="K133" s="37"/>
      <c r="L133" s="37"/>
      <c r="M133" s="37"/>
      <c r="N133" s="36"/>
      <c r="O133" s="37"/>
      <c r="P133" s="37"/>
      <c r="Q133" s="37"/>
      <c r="R133" s="37"/>
      <c r="S133" s="38"/>
    </row>
    <row r="134" spans="1:19">
      <c r="A134" s="110" t="s">
        <v>700</v>
      </c>
      <c r="B134" s="23" t="s">
        <v>701</v>
      </c>
      <c r="C134" s="24" t="s">
        <v>108</v>
      </c>
      <c r="D134" s="25"/>
      <c r="F134" s="44" t="s">
        <v>702</v>
      </c>
      <c r="G134" s="27"/>
      <c r="H134" s="27"/>
      <c r="I134" s="27"/>
      <c r="J134" s="27"/>
      <c r="K134" s="29"/>
      <c r="L134" s="29"/>
      <c r="M134" s="29"/>
      <c r="N134" s="27"/>
      <c r="O134" s="29"/>
      <c r="P134" s="29"/>
      <c r="Q134" s="29"/>
      <c r="R134" s="29"/>
      <c r="S134" s="30"/>
    </row>
    <row r="135" spans="1:19" ht="204">
      <c r="A135" s="155" t="s">
        <v>703</v>
      </c>
      <c r="B135" s="32" t="s">
        <v>172</v>
      </c>
      <c r="C135" s="33" t="s">
        <v>56</v>
      </c>
      <c r="D135" s="34">
        <v>6</v>
      </c>
      <c r="E135" s="34" t="s">
        <v>704</v>
      </c>
      <c r="F135" s="42" t="s">
        <v>705</v>
      </c>
      <c r="G135" s="36" t="s">
        <v>706</v>
      </c>
      <c r="H135" s="36" t="s">
        <v>707</v>
      </c>
      <c r="I135" s="156" t="s">
        <v>708</v>
      </c>
      <c r="J135" s="36"/>
      <c r="K135" s="37"/>
      <c r="L135" s="37"/>
      <c r="M135" s="37"/>
      <c r="N135" s="36" t="s">
        <v>709</v>
      </c>
      <c r="O135" s="37" t="s">
        <v>78</v>
      </c>
      <c r="P135" s="37"/>
      <c r="Q135" s="37"/>
      <c r="R135" s="37" t="s">
        <v>710</v>
      </c>
      <c r="S135" s="38" t="s">
        <v>711</v>
      </c>
    </row>
    <row r="136" spans="1:19">
      <c r="A136" s="120" t="s">
        <v>712</v>
      </c>
      <c r="B136" s="23" t="s">
        <v>100</v>
      </c>
      <c r="C136" s="24" t="s">
        <v>101</v>
      </c>
      <c r="D136" s="25">
        <v>1</v>
      </c>
      <c r="E136" s="25"/>
      <c r="F136" s="44"/>
      <c r="G136" s="27"/>
      <c r="H136" s="27"/>
      <c r="I136" s="27"/>
      <c r="J136" s="27"/>
      <c r="K136" s="29"/>
      <c r="L136" s="29"/>
      <c r="M136" s="29"/>
      <c r="N136" s="27"/>
      <c r="O136" s="29"/>
      <c r="P136" s="29"/>
      <c r="Q136" s="29"/>
      <c r="R136" s="29"/>
      <c r="S136" s="30"/>
    </row>
    <row r="137" spans="1:19" ht="114.75">
      <c r="A137" s="157" t="s">
        <v>713</v>
      </c>
      <c r="B137" s="32" t="s">
        <v>304</v>
      </c>
      <c r="C137" s="33" t="s">
        <v>216</v>
      </c>
      <c r="D137" s="34">
        <v>6</v>
      </c>
      <c r="E137" s="34"/>
      <c r="F137" s="42" t="s">
        <v>714</v>
      </c>
      <c r="G137" s="36" t="s">
        <v>715</v>
      </c>
      <c r="H137" s="36" t="s">
        <v>716</v>
      </c>
      <c r="I137" s="36"/>
      <c r="J137" s="36"/>
      <c r="K137" s="37"/>
      <c r="L137" s="37"/>
      <c r="M137" s="37"/>
      <c r="N137" s="36"/>
      <c r="O137" s="37"/>
      <c r="P137" s="37"/>
      <c r="Q137" s="37" t="s">
        <v>413</v>
      </c>
      <c r="R137" s="37" t="s">
        <v>717</v>
      </c>
      <c r="S137" s="38" t="s">
        <v>105</v>
      </c>
    </row>
    <row r="138" spans="1:19">
      <c r="A138" s="158" t="s">
        <v>718</v>
      </c>
      <c r="B138" s="23" t="s">
        <v>719</v>
      </c>
      <c r="C138" s="24" t="s">
        <v>209</v>
      </c>
      <c r="D138" s="25">
        <v>1</v>
      </c>
      <c r="E138" s="25"/>
      <c r="F138" s="44"/>
      <c r="G138" s="27"/>
      <c r="H138" s="27"/>
      <c r="I138" s="27"/>
      <c r="J138" s="27"/>
      <c r="K138" s="29"/>
      <c r="L138" s="29"/>
      <c r="M138" s="29"/>
      <c r="N138" s="27"/>
      <c r="O138" s="29"/>
      <c r="P138" s="29"/>
      <c r="Q138" s="29"/>
      <c r="R138" s="29"/>
      <c r="S138" s="30"/>
    </row>
    <row r="139" spans="1:19" ht="76.5">
      <c r="A139" s="31" t="s">
        <v>720</v>
      </c>
      <c r="B139" s="32" t="s">
        <v>721</v>
      </c>
      <c r="C139" s="33" t="s">
        <v>162</v>
      </c>
      <c r="D139" s="34"/>
      <c r="E139" s="34">
        <v>5</v>
      </c>
      <c r="F139" s="42" t="s">
        <v>722</v>
      </c>
      <c r="G139" s="36" t="s">
        <v>723</v>
      </c>
      <c r="H139" s="36"/>
      <c r="I139" s="36"/>
      <c r="J139" s="36"/>
      <c r="K139" s="37"/>
      <c r="L139" s="37"/>
      <c r="M139" s="37"/>
      <c r="N139" s="12"/>
      <c r="O139" s="159"/>
      <c r="P139" s="159"/>
      <c r="Q139" s="159"/>
      <c r="R139" s="159"/>
      <c r="S139" s="160"/>
    </row>
    <row r="140" spans="1:19">
      <c r="A140" s="115" t="s">
        <v>724</v>
      </c>
      <c r="B140" s="23" t="s">
        <v>725</v>
      </c>
      <c r="C140" s="24" t="s">
        <v>56</v>
      </c>
      <c r="D140" s="25"/>
      <c r="E140" s="25"/>
      <c r="F140" s="44"/>
      <c r="G140" s="27"/>
      <c r="H140" s="27"/>
      <c r="I140" s="27"/>
      <c r="J140" s="27"/>
      <c r="K140" s="29"/>
      <c r="L140" s="29"/>
      <c r="M140" s="29"/>
      <c r="N140" s="27"/>
      <c r="O140" s="29"/>
      <c r="P140" s="29"/>
      <c r="Q140" s="29"/>
      <c r="R140" s="29"/>
      <c r="S140" s="30"/>
    </row>
    <row r="141" spans="1:19" ht="127.5">
      <c r="A141" s="161" t="s">
        <v>726</v>
      </c>
      <c r="B141" s="32" t="s">
        <v>727</v>
      </c>
      <c r="C141" s="33" t="s">
        <v>209</v>
      </c>
      <c r="D141" s="34">
        <v>3</v>
      </c>
      <c r="E141" s="34"/>
      <c r="F141" s="42" t="s">
        <v>728</v>
      </c>
      <c r="G141" s="36" t="s">
        <v>729</v>
      </c>
      <c r="H141" s="36" t="s">
        <v>730</v>
      </c>
      <c r="I141" s="36"/>
      <c r="J141" s="36"/>
      <c r="K141" s="37"/>
      <c r="L141" s="37"/>
      <c r="M141" s="37"/>
      <c r="N141" s="36"/>
      <c r="O141" s="37"/>
      <c r="P141" s="37"/>
      <c r="Q141" s="37"/>
      <c r="R141" s="37"/>
      <c r="S141" s="38"/>
    </row>
    <row r="142" spans="1:19" ht="140.25">
      <c r="A142" s="162" t="s">
        <v>731</v>
      </c>
      <c r="B142" s="23" t="s">
        <v>406</v>
      </c>
      <c r="C142" s="24" t="s">
        <v>56</v>
      </c>
      <c r="D142" s="25">
        <v>11</v>
      </c>
      <c r="E142" s="163">
        <v>5</v>
      </c>
      <c r="F142" s="44" t="s">
        <v>732</v>
      </c>
      <c r="G142" s="27" t="s">
        <v>733</v>
      </c>
      <c r="H142" s="164" t="s">
        <v>734</v>
      </c>
      <c r="I142" s="27" t="s">
        <v>735</v>
      </c>
      <c r="J142" s="27"/>
      <c r="K142" s="29"/>
      <c r="L142" s="29"/>
      <c r="M142" s="29"/>
      <c r="N142" s="27"/>
      <c r="O142" s="29" t="s">
        <v>78</v>
      </c>
      <c r="P142" s="29" t="s">
        <v>336</v>
      </c>
      <c r="Q142" s="29" t="s">
        <v>736</v>
      </c>
      <c r="R142" s="29" t="s">
        <v>737</v>
      </c>
      <c r="S142" s="30" t="s">
        <v>738</v>
      </c>
    </row>
    <row r="143" spans="1:19" ht="216.75">
      <c r="A143" s="81" t="s">
        <v>739</v>
      </c>
      <c r="B143" s="32" t="s">
        <v>406</v>
      </c>
      <c r="C143" s="33" t="s">
        <v>56</v>
      </c>
      <c r="D143" s="34">
        <v>5</v>
      </c>
      <c r="E143" s="34">
        <v>7</v>
      </c>
      <c r="F143" s="42" t="s">
        <v>740</v>
      </c>
      <c r="G143" s="36" t="s">
        <v>741</v>
      </c>
      <c r="H143" s="36" t="s">
        <v>742</v>
      </c>
      <c r="I143" s="165" t="s">
        <v>743</v>
      </c>
      <c r="J143" s="36"/>
      <c r="K143" s="37"/>
      <c r="L143" s="37"/>
      <c r="M143" s="37"/>
      <c r="N143" s="36"/>
      <c r="O143" s="37"/>
      <c r="P143" s="37"/>
      <c r="Q143" s="37"/>
      <c r="R143" s="37"/>
      <c r="S143" s="38"/>
    </row>
    <row r="144" spans="1:19" ht="76.5">
      <c r="A144" s="166" t="s">
        <v>744</v>
      </c>
      <c r="B144" s="23" t="s">
        <v>175</v>
      </c>
      <c r="C144" s="24" t="s">
        <v>56</v>
      </c>
      <c r="D144" s="25">
        <v>5</v>
      </c>
      <c r="E144" s="25"/>
      <c r="F144" s="44" t="s">
        <v>745</v>
      </c>
      <c r="G144" s="27"/>
      <c r="H144" s="27"/>
      <c r="I144" s="27"/>
      <c r="J144" s="27" t="s">
        <v>746</v>
      </c>
      <c r="K144" s="29"/>
      <c r="L144" s="29"/>
      <c r="M144" s="29"/>
      <c r="N144" s="27"/>
      <c r="O144" s="29"/>
      <c r="P144" s="29"/>
      <c r="Q144" s="29"/>
      <c r="R144" s="29"/>
      <c r="S144" s="30"/>
    </row>
    <row r="145" spans="1:19" ht="102">
      <c r="A145" s="167" t="s">
        <v>747</v>
      </c>
      <c r="B145" s="32" t="s">
        <v>341</v>
      </c>
      <c r="C145" s="33" t="s">
        <v>56</v>
      </c>
      <c r="D145" s="34">
        <v>5</v>
      </c>
      <c r="E145" s="34">
        <v>2</v>
      </c>
      <c r="F145" s="42" t="s">
        <v>748</v>
      </c>
      <c r="G145" s="36"/>
      <c r="H145" s="36"/>
      <c r="I145" s="36"/>
      <c r="J145" s="36" t="s">
        <v>749</v>
      </c>
      <c r="K145" s="37"/>
      <c r="L145" s="37"/>
      <c r="M145" s="37"/>
      <c r="N145" s="36" t="s">
        <v>750</v>
      </c>
      <c r="O145" s="37"/>
      <c r="P145" s="37" t="s">
        <v>751</v>
      </c>
      <c r="Q145" s="37" t="s">
        <v>752</v>
      </c>
      <c r="R145" s="37" t="s">
        <v>105</v>
      </c>
      <c r="S145" s="38" t="s">
        <v>105</v>
      </c>
    </row>
    <row r="146" spans="1:19" ht="102">
      <c r="A146" s="168" t="s">
        <v>753</v>
      </c>
      <c r="B146" s="23" t="s">
        <v>754</v>
      </c>
      <c r="C146" s="24" t="s">
        <v>101</v>
      </c>
      <c r="D146" s="25">
        <v>8</v>
      </c>
      <c r="E146" s="25"/>
      <c r="F146" s="169" t="s">
        <v>755</v>
      </c>
      <c r="G146" s="170" t="s">
        <v>756</v>
      </c>
      <c r="H146" s="170" t="s">
        <v>757</v>
      </c>
      <c r="I146" s="27"/>
      <c r="J146" s="27" t="s">
        <v>758</v>
      </c>
      <c r="K146" s="29"/>
      <c r="L146" s="29"/>
      <c r="M146" s="29"/>
      <c r="N146" s="27"/>
      <c r="O146" s="29" t="s">
        <v>78</v>
      </c>
      <c r="P146" s="29" t="s">
        <v>759</v>
      </c>
      <c r="Q146" s="29" t="s">
        <v>413</v>
      </c>
      <c r="R146" s="29" t="s">
        <v>760</v>
      </c>
      <c r="S146" s="30" t="s">
        <v>105</v>
      </c>
    </row>
    <row r="147" spans="1:19" ht="409.6">
      <c r="A147" s="120" t="s">
        <v>761</v>
      </c>
      <c r="B147" s="32" t="s">
        <v>406</v>
      </c>
      <c r="C147" s="33" t="s">
        <v>56</v>
      </c>
      <c r="D147" s="34">
        <v>5</v>
      </c>
      <c r="E147" s="34">
        <v>7</v>
      </c>
      <c r="F147" s="171" t="s">
        <v>762</v>
      </c>
      <c r="G147" s="172" t="s">
        <v>763</v>
      </c>
      <c r="H147" s="172" t="s">
        <v>764</v>
      </c>
      <c r="I147" s="36" t="s">
        <v>765</v>
      </c>
      <c r="J147" s="36"/>
      <c r="K147" s="37"/>
      <c r="L147" s="37"/>
      <c r="M147" s="37"/>
      <c r="N147" s="36"/>
      <c r="O147" s="37" t="s">
        <v>766</v>
      </c>
      <c r="P147" s="37"/>
      <c r="Q147" s="37"/>
      <c r="R147" s="37" t="s">
        <v>767</v>
      </c>
      <c r="S147" s="38"/>
    </row>
    <row r="148" spans="1:19" ht="76.5">
      <c r="A148" s="120" t="s">
        <v>768</v>
      </c>
      <c r="B148" s="23" t="s">
        <v>769</v>
      </c>
      <c r="C148" s="24" t="s">
        <v>56</v>
      </c>
      <c r="D148" s="25">
        <v>6</v>
      </c>
      <c r="E148" s="25"/>
      <c r="F148" s="173" t="s">
        <v>770</v>
      </c>
      <c r="G148" s="27" t="s">
        <v>771</v>
      </c>
      <c r="H148" s="27" t="s">
        <v>772</v>
      </c>
      <c r="I148" s="27"/>
      <c r="J148" s="27" t="s">
        <v>773</v>
      </c>
      <c r="K148" s="29"/>
      <c r="L148" s="29"/>
      <c r="M148" s="29" t="s">
        <v>774</v>
      </c>
      <c r="N148" s="27"/>
      <c r="O148" s="29" t="s">
        <v>775</v>
      </c>
      <c r="P148" s="29"/>
      <c r="Q148" s="29" t="s">
        <v>776</v>
      </c>
      <c r="R148" s="29"/>
      <c r="S148" s="30"/>
    </row>
    <row r="149" spans="1:19" ht="280.5">
      <c r="A149" s="174" t="s">
        <v>777</v>
      </c>
      <c r="B149" s="32" t="s">
        <v>406</v>
      </c>
      <c r="C149" s="33" t="s">
        <v>56</v>
      </c>
      <c r="D149" s="34">
        <v>13</v>
      </c>
      <c r="E149" s="34">
        <v>7</v>
      </c>
      <c r="F149" s="42" t="s">
        <v>778</v>
      </c>
      <c r="G149" s="36" t="s">
        <v>779</v>
      </c>
      <c r="H149" s="36" t="s">
        <v>780</v>
      </c>
      <c r="I149" s="36" t="s">
        <v>781</v>
      </c>
      <c r="J149" s="36" t="s">
        <v>782</v>
      </c>
      <c r="K149" s="37"/>
      <c r="L149" s="37"/>
      <c r="M149" s="37"/>
      <c r="N149" s="36" t="s">
        <v>783</v>
      </c>
      <c r="O149" s="37" t="s">
        <v>78</v>
      </c>
      <c r="P149" s="37" t="s">
        <v>48</v>
      </c>
      <c r="Q149" s="37" t="s">
        <v>48</v>
      </c>
      <c r="R149" s="37" t="s">
        <v>784</v>
      </c>
      <c r="S149" s="38"/>
    </row>
    <row r="150" spans="1:19" ht="306">
      <c r="A150" s="174" t="s">
        <v>785</v>
      </c>
      <c r="B150" s="23" t="s">
        <v>175</v>
      </c>
      <c r="C150" s="24" t="s">
        <v>56</v>
      </c>
      <c r="D150" s="25">
        <v>1</v>
      </c>
      <c r="E150" s="25">
        <v>3</v>
      </c>
      <c r="F150" s="44" t="s">
        <v>786</v>
      </c>
      <c r="G150" s="27" t="s">
        <v>787</v>
      </c>
      <c r="H150" s="27" t="s">
        <v>788</v>
      </c>
      <c r="I150" s="27"/>
      <c r="J150" s="27" t="s">
        <v>789</v>
      </c>
      <c r="K150" s="29"/>
      <c r="L150" s="29"/>
      <c r="M150" s="29"/>
      <c r="N150" s="27"/>
      <c r="O150" s="29"/>
      <c r="P150" s="29"/>
      <c r="Q150" s="29"/>
      <c r="R150" s="29"/>
      <c r="S150" s="30"/>
    </row>
    <row r="151" spans="1:19" ht="114.75">
      <c r="A151" s="174" t="s">
        <v>790</v>
      </c>
      <c r="B151" s="32" t="s">
        <v>791</v>
      </c>
      <c r="C151" s="33" t="s">
        <v>56</v>
      </c>
      <c r="D151" s="34">
        <v>5</v>
      </c>
      <c r="E151" s="34">
        <v>1</v>
      </c>
      <c r="F151" s="42" t="s">
        <v>792</v>
      </c>
      <c r="G151" s="36" t="s">
        <v>793</v>
      </c>
      <c r="H151" s="36"/>
      <c r="I151" s="36"/>
      <c r="J151" s="36"/>
      <c r="K151" s="37"/>
      <c r="L151" s="37"/>
      <c r="M151" s="37"/>
      <c r="N151" s="36"/>
      <c r="O151" s="37"/>
      <c r="P151" s="37"/>
      <c r="Q151" s="37"/>
      <c r="R151" s="37"/>
      <c r="S151" s="38"/>
    </row>
    <row r="152" spans="1:19" ht="153">
      <c r="A152" s="31" t="s">
        <v>794</v>
      </c>
      <c r="B152" s="23" t="s">
        <v>578</v>
      </c>
      <c r="C152" s="24" t="s">
        <v>566</v>
      </c>
      <c r="D152" s="25">
        <v>6</v>
      </c>
      <c r="E152" s="25">
        <v>4</v>
      </c>
      <c r="F152" s="44" t="s">
        <v>795</v>
      </c>
      <c r="G152" s="27" t="s">
        <v>796</v>
      </c>
      <c r="H152" s="27" t="s">
        <v>797</v>
      </c>
      <c r="I152" s="27" t="s">
        <v>798</v>
      </c>
      <c r="J152" s="27" t="s">
        <v>799</v>
      </c>
      <c r="K152" s="29"/>
      <c r="L152" s="29"/>
      <c r="M152" s="29"/>
      <c r="N152" s="27"/>
      <c r="O152" s="29"/>
      <c r="P152" s="29" t="s">
        <v>48</v>
      </c>
      <c r="Q152" s="29" t="s">
        <v>800</v>
      </c>
      <c r="R152" s="29" t="s">
        <v>801</v>
      </c>
      <c r="S152" s="30" t="s">
        <v>48</v>
      </c>
    </row>
    <row r="153" spans="1:19">
      <c r="A153" s="175" t="s">
        <v>802</v>
      </c>
      <c r="B153" s="32" t="s">
        <v>803</v>
      </c>
      <c r="C153" s="33" t="s">
        <v>804</v>
      </c>
      <c r="D153" s="34">
        <v>1</v>
      </c>
      <c r="E153" s="34">
        <v>1</v>
      </c>
      <c r="F153" s="42"/>
      <c r="G153" s="36"/>
      <c r="H153" s="36"/>
      <c r="I153" s="36"/>
      <c r="J153" s="36"/>
      <c r="K153" s="37"/>
      <c r="L153" s="37"/>
      <c r="M153" s="37"/>
      <c r="N153" s="36"/>
      <c r="O153" s="37"/>
      <c r="P153" s="37"/>
      <c r="Q153" s="37"/>
      <c r="R153" s="37"/>
      <c r="S153" s="38"/>
    </row>
    <row r="154" spans="1:19">
      <c r="A154" s="176" t="s">
        <v>805</v>
      </c>
      <c r="B154" s="23" t="s">
        <v>806</v>
      </c>
      <c r="C154" s="24" t="s">
        <v>88</v>
      </c>
      <c r="D154" s="25">
        <v>1</v>
      </c>
      <c r="E154" s="25"/>
      <c r="F154" s="44"/>
      <c r="G154" s="27"/>
      <c r="H154" s="27"/>
      <c r="I154" s="27"/>
      <c r="J154" s="27"/>
      <c r="K154" s="29"/>
      <c r="L154" s="29"/>
      <c r="M154" s="29"/>
      <c r="N154" s="27"/>
      <c r="O154" s="29"/>
      <c r="P154" s="29"/>
      <c r="Q154" s="29"/>
      <c r="R154" s="29"/>
      <c r="S154" s="30"/>
    </row>
    <row r="155" spans="1:19" ht="24">
      <c r="A155" s="114" t="s">
        <v>807</v>
      </c>
      <c r="B155" s="32"/>
      <c r="C155" s="33"/>
      <c r="D155" s="34"/>
      <c r="E155" s="34"/>
      <c r="F155" s="42"/>
      <c r="G155" s="36"/>
      <c r="H155" s="36"/>
      <c r="I155" s="36"/>
      <c r="J155" s="36"/>
      <c r="K155" s="37"/>
      <c r="L155" s="37"/>
      <c r="M155" s="37"/>
      <c r="N155" s="36"/>
      <c r="O155" s="37"/>
      <c r="P155" s="37"/>
      <c r="Q155" s="37"/>
      <c r="R155" s="37"/>
      <c r="S155" s="38"/>
    </row>
    <row r="156" spans="1:19">
      <c r="A156" s="176" t="s">
        <v>808</v>
      </c>
      <c r="B156" s="23" t="s">
        <v>809</v>
      </c>
      <c r="C156" s="24" t="s">
        <v>810</v>
      </c>
      <c r="D156" s="25"/>
      <c r="E156" s="25"/>
      <c r="F156" s="44"/>
      <c r="G156" s="27"/>
      <c r="H156" s="27"/>
      <c r="I156" s="27"/>
      <c r="J156" s="27"/>
      <c r="K156" s="29"/>
      <c r="L156" s="29"/>
      <c r="M156" s="29"/>
      <c r="N156" s="27"/>
      <c r="O156" s="29"/>
      <c r="P156" s="29"/>
      <c r="Q156" s="29"/>
      <c r="R156" s="29"/>
      <c r="S156" s="30"/>
    </row>
    <row r="157" spans="1:19">
      <c r="A157" s="101" t="s">
        <v>811</v>
      </c>
      <c r="B157" s="32" t="s">
        <v>811</v>
      </c>
      <c r="C157" s="33" t="s">
        <v>162</v>
      </c>
      <c r="D157" s="34"/>
      <c r="E157" s="34"/>
      <c r="G157" s="145"/>
      <c r="H157" s="36"/>
      <c r="I157" s="36"/>
      <c r="J157" s="36"/>
      <c r="K157" s="37"/>
      <c r="L157" s="37"/>
      <c r="M157" s="37"/>
      <c r="N157" s="36"/>
      <c r="O157" s="37"/>
      <c r="P157" s="37"/>
      <c r="Q157" s="37"/>
      <c r="R157" s="37"/>
      <c r="S157" s="38"/>
    </row>
    <row r="158" spans="1:19" ht="255">
      <c r="A158" s="177" t="s">
        <v>812</v>
      </c>
      <c r="B158" s="23" t="s">
        <v>588</v>
      </c>
      <c r="C158" s="24" t="s">
        <v>810</v>
      </c>
      <c r="D158" s="25">
        <v>22</v>
      </c>
      <c r="E158" s="25"/>
      <c r="F158" s="44" t="s">
        <v>813</v>
      </c>
      <c r="G158" s="27" t="s">
        <v>814</v>
      </c>
      <c r="H158" s="27" t="s">
        <v>815</v>
      </c>
      <c r="I158" s="27" t="s">
        <v>816</v>
      </c>
      <c r="J158" s="27"/>
      <c r="K158" s="29"/>
      <c r="L158" s="29"/>
      <c r="M158" s="29"/>
      <c r="N158" s="27"/>
      <c r="O158" s="29" t="s">
        <v>78</v>
      </c>
      <c r="P158" s="29"/>
      <c r="Q158" s="29" t="s">
        <v>817</v>
      </c>
      <c r="R158" s="29" t="s">
        <v>818</v>
      </c>
      <c r="S158" s="30"/>
    </row>
    <row r="159" spans="1:19" ht="178.5">
      <c r="A159" s="178" t="s">
        <v>819</v>
      </c>
      <c r="B159" s="32" t="s">
        <v>38</v>
      </c>
      <c r="C159" s="33" t="s">
        <v>162</v>
      </c>
      <c r="D159" s="34">
        <v>10</v>
      </c>
      <c r="E159" s="34"/>
      <c r="F159" s="42" t="s">
        <v>820</v>
      </c>
      <c r="G159" s="36" t="s">
        <v>821</v>
      </c>
      <c r="H159" s="36" t="s">
        <v>822</v>
      </c>
      <c r="I159" s="36" t="s">
        <v>823</v>
      </c>
      <c r="J159" s="36"/>
      <c r="K159" s="37"/>
      <c r="L159" s="37"/>
      <c r="M159" s="37"/>
      <c r="N159" s="36"/>
      <c r="O159" s="37" t="s">
        <v>824</v>
      </c>
      <c r="P159" s="37" t="s">
        <v>267</v>
      </c>
      <c r="Q159" s="37" t="s">
        <v>47</v>
      </c>
      <c r="R159" s="37" t="s">
        <v>48</v>
      </c>
      <c r="S159" s="38" t="s">
        <v>48</v>
      </c>
    </row>
    <row r="160" spans="1:19" ht="408">
      <c r="A160" s="179" t="s">
        <v>825</v>
      </c>
      <c r="B160" s="23" t="s">
        <v>304</v>
      </c>
      <c r="C160" s="24" t="s">
        <v>216</v>
      </c>
      <c r="D160" s="25">
        <v>8</v>
      </c>
      <c r="E160" s="25">
        <v>4</v>
      </c>
      <c r="F160" s="44" t="s">
        <v>826</v>
      </c>
      <c r="G160" s="27" t="s">
        <v>827</v>
      </c>
      <c r="H160" s="27"/>
      <c r="I160" s="27" t="s">
        <v>828</v>
      </c>
      <c r="J160" s="27" t="s">
        <v>829</v>
      </c>
      <c r="K160" s="29"/>
      <c r="L160" s="29"/>
      <c r="M160" s="29"/>
      <c r="N160" s="27"/>
      <c r="O160" s="29" t="s">
        <v>113</v>
      </c>
      <c r="P160" s="29" t="s">
        <v>267</v>
      </c>
      <c r="Q160" s="29" t="s">
        <v>47</v>
      </c>
      <c r="R160" s="29" t="s">
        <v>48</v>
      </c>
      <c r="S160" s="30" t="s">
        <v>257</v>
      </c>
    </row>
    <row r="161" spans="1:19" ht="165.75">
      <c r="A161" s="180" t="s">
        <v>830</v>
      </c>
      <c r="B161" s="32" t="s">
        <v>831</v>
      </c>
      <c r="C161" s="33" t="s">
        <v>374</v>
      </c>
      <c r="D161" s="34"/>
      <c r="E161" s="34">
        <v>1</v>
      </c>
      <c r="F161" s="42" t="s">
        <v>832</v>
      </c>
      <c r="G161" s="36"/>
      <c r="H161" s="36"/>
      <c r="I161" s="36"/>
      <c r="J161" s="36"/>
      <c r="K161" s="37"/>
      <c r="L161" s="37"/>
      <c r="M161" s="37"/>
      <c r="N161" s="36"/>
      <c r="O161" s="37"/>
      <c r="P161" s="37"/>
      <c r="Q161" s="37"/>
      <c r="R161" s="37"/>
      <c r="S161" s="38"/>
    </row>
    <row r="162" spans="1:19" ht="102">
      <c r="A162" s="181" t="s">
        <v>833</v>
      </c>
      <c r="B162" s="23" t="s">
        <v>834</v>
      </c>
      <c r="C162" s="24" t="s">
        <v>26</v>
      </c>
      <c r="D162" s="25">
        <v>1</v>
      </c>
      <c r="E162" s="25">
        <v>8</v>
      </c>
      <c r="F162" s="44" t="s">
        <v>835</v>
      </c>
      <c r="G162" s="27" t="s">
        <v>836</v>
      </c>
      <c r="H162" s="27"/>
      <c r="I162" s="27"/>
      <c r="J162" s="27"/>
      <c r="K162" s="29"/>
      <c r="L162" s="29"/>
      <c r="M162" s="29"/>
      <c r="N162" s="27"/>
      <c r="O162" s="29"/>
      <c r="P162" s="29"/>
      <c r="Q162" s="29"/>
      <c r="R162" s="29"/>
      <c r="S162" s="30"/>
    </row>
    <row r="163" spans="1:19" ht="140.25">
      <c r="A163" s="70" t="s">
        <v>837</v>
      </c>
      <c r="B163" s="32" t="s">
        <v>838</v>
      </c>
      <c r="C163" s="33" t="s">
        <v>26</v>
      </c>
      <c r="D163" s="34">
        <v>10</v>
      </c>
      <c r="E163" s="34">
        <v>1</v>
      </c>
      <c r="F163" s="42"/>
      <c r="G163" s="36" t="s">
        <v>839</v>
      </c>
      <c r="H163" s="36" t="s">
        <v>840</v>
      </c>
      <c r="I163" s="36" t="s">
        <v>841</v>
      </c>
      <c r="J163" s="36"/>
      <c r="K163" s="37"/>
      <c r="L163" s="37"/>
      <c r="M163" s="37"/>
      <c r="N163" s="36"/>
      <c r="O163" s="37"/>
      <c r="P163" s="37"/>
      <c r="Q163" s="37"/>
      <c r="R163" s="37"/>
      <c r="S163" s="38"/>
    </row>
    <row r="164" spans="1:19" ht="306">
      <c r="A164" s="110" t="s">
        <v>842</v>
      </c>
      <c r="B164" s="23" t="s">
        <v>843</v>
      </c>
      <c r="C164" s="24" t="s">
        <v>26</v>
      </c>
      <c r="D164" s="25">
        <v>3</v>
      </c>
      <c r="E164" s="25">
        <v>4</v>
      </c>
      <c r="F164" s="44" t="s">
        <v>844</v>
      </c>
      <c r="G164" s="27" t="s">
        <v>845</v>
      </c>
      <c r="H164" s="27" t="s">
        <v>846</v>
      </c>
      <c r="I164" s="27" t="s">
        <v>847</v>
      </c>
      <c r="J164" s="27"/>
      <c r="K164" s="29"/>
      <c r="L164" s="29"/>
      <c r="M164" s="29"/>
      <c r="N164" s="27"/>
      <c r="O164" s="29" t="s">
        <v>693</v>
      </c>
      <c r="P164" s="29" t="s">
        <v>105</v>
      </c>
      <c r="Q164" s="29" t="s">
        <v>467</v>
      </c>
      <c r="R164" s="29" t="s">
        <v>848</v>
      </c>
      <c r="S164" s="30" t="s">
        <v>105</v>
      </c>
    </row>
    <row r="165" spans="1:19" ht="127.5">
      <c r="A165" s="110" t="s">
        <v>849</v>
      </c>
      <c r="B165" s="32" t="s">
        <v>850</v>
      </c>
      <c r="C165" s="33" t="s">
        <v>26</v>
      </c>
      <c r="D165" s="34">
        <v>3</v>
      </c>
      <c r="E165" s="34">
        <f>1</f>
        <v>1</v>
      </c>
      <c r="F165" s="42" t="s">
        <v>851</v>
      </c>
      <c r="G165" s="36" t="s">
        <v>852</v>
      </c>
      <c r="H165" s="36"/>
      <c r="I165" s="36"/>
      <c r="J165" s="36"/>
      <c r="K165" s="37"/>
      <c r="L165" s="37"/>
      <c r="M165" s="37"/>
      <c r="N165" s="36"/>
      <c r="O165" s="37"/>
      <c r="P165" s="37"/>
      <c r="Q165" s="37" t="s">
        <v>853</v>
      </c>
      <c r="R165" s="37"/>
      <c r="S165" s="38"/>
    </row>
    <row r="166" spans="1:19">
      <c r="A166" s="58"/>
      <c r="B166" s="23" t="s">
        <v>628</v>
      </c>
      <c r="C166" s="24" t="s">
        <v>205</v>
      </c>
      <c r="D166" s="25"/>
      <c r="E166" s="25"/>
      <c r="F166" s="44"/>
      <c r="G166" s="27"/>
      <c r="H166" s="27"/>
      <c r="I166" s="27"/>
      <c r="J166" s="27"/>
      <c r="K166" s="29"/>
      <c r="L166" s="29"/>
      <c r="M166" s="29"/>
      <c r="N166" s="27"/>
      <c r="O166" s="29"/>
      <c r="P166" s="29"/>
      <c r="Q166" s="29"/>
      <c r="R166" s="29"/>
      <c r="S166" s="30"/>
    </row>
    <row r="167" spans="1:19">
      <c r="A167" s="182" t="s">
        <v>854</v>
      </c>
      <c r="B167" s="32" t="s">
        <v>855</v>
      </c>
      <c r="C167" s="33" t="s">
        <v>96</v>
      </c>
      <c r="D167" s="34">
        <v>1</v>
      </c>
      <c r="E167" s="34"/>
      <c r="F167" s="42"/>
      <c r="G167" s="36"/>
      <c r="H167" s="36"/>
      <c r="I167" s="36"/>
      <c r="J167" s="36"/>
      <c r="K167" s="37"/>
      <c r="L167" s="37"/>
      <c r="M167" s="37"/>
      <c r="N167" s="36"/>
      <c r="O167" s="37"/>
      <c r="P167" s="37"/>
      <c r="Q167" s="37"/>
      <c r="R167" s="37"/>
      <c r="S167" s="38"/>
    </row>
    <row r="168" spans="1:19" ht="229.5">
      <c r="A168" s="183" t="s">
        <v>856</v>
      </c>
      <c r="B168" s="23" t="s">
        <v>857</v>
      </c>
      <c r="C168" s="24" t="s">
        <v>858</v>
      </c>
      <c r="D168" s="25"/>
      <c r="E168" s="25">
        <v>2</v>
      </c>
      <c r="F168" s="44" t="s">
        <v>859</v>
      </c>
      <c r="G168" s="27" t="s">
        <v>860</v>
      </c>
      <c r="H168" s="27" t="s">
        <v>861</v>
      </c>
      <c r="I168" s="27"/>
      <c r="J168" s="27"/>
      <c r="K168" s="29"/>
      <c r="L168" s="29"/>
      <c r="M168" s="29"/>
      <c r="N168" s="27"/>
      <c r="O168" s="29"/>
      <c r="P168" s="29"/>
      <c r="Q168" s="29"/>
      <c r="R168" s="29"/>
      <c r="S168" s="30"/>
    </row>
    <row r="169" spans="1:19" ht="76.5">
      <c r="A169" s="184" t="s">
        <v>862</v>
      </c>
      <c r="B169" s="32"/>
      <c r="C169" s="33" t="s">
        <v>88</v>
      </c>
      <c r="D169" s="34">
        <v>1</v>
      </c>
      <c r="E169" s="34"/>
      <c r="F169" s="36" t="s">
        <v>863</v>
      </c>
      <c r="G169" s="36"/>
      <c r="H169" s="36"/>
      <c r="I169" s="36"/>
      <c r="J169" s="36"/>
      <c r="K169" s="37"/>
      <c r="L169" s="37"/>
      <c r="M169" s="37"/>
      <c r="N169" s="36"/>
      <c r="O169" s="37"/>
      <c r="P169" s="37"/>
      <c r="Q169" s="37"/>
      <c r="R169" s="37"/>
      <c r="S169" s="38"/>
    </row>
    <row r="170" spans="1:19" ht="255">
      <c r="A170" s="185" t="s">
        <v>864</v>
      </c>
      <c r="B170" s="186" t="s">
        <v>865</v>
      </c>
      <c r="C170" s="187" t="s">
        <v>88</v>
      </c>
      <c r="D170" s="188">
        <v>1</v>
      </c>
      <c r="E170" s="188">
        <f>MAX(C8:E9)</f>
        <v>4</v>
      </c>
      <c r="F170" s="44" t="s">
        <v>866</v>
      </c>
      <c r="G170" s="27" t="s">
        <v>867</v>
      </c>
      <c r="H170" s="27" t="s">
        <v>868</v>
      </c>
      <c r="I170" s="189"/>
      <c r="J170" s="190" t="s">
        <v>408</v>
      </c>
      <c r="K170" s="191"/>
      <c r="L170" s="191"/>
      <c r="M170" s="191"/>
      <c r="N170" s="190"/>
      <c r="O170" s="191"/>
      <c r="P170" s="191"/>
      <c r="Q170" s="191"/>
      <c r="R170" s="191"/>
      <c r="S170" s="192"/>
    </row>
    <row r="171" spans="1:19" ht="102">
      <c r="A171" s="58" t="s">
        <v>869</v>
      </c>
      <c r="B171" s="32" t="s">
        <v>870</v>
      </c>
      <c r="C171" s="33" t="s">
        <v>424</v>
      </c>
      <c r="D171" s="34">
        <v>5</v>
      </c>
      <c r="E171" s="34">
        <v>2</v>
      </c>
      <c r="F171" s="42" t="s">
        <v>871</v>
      </c>
      <c r="G171" s="36" t="s">
        <v>872</v>
      </c>
      <c r="H171" s="36" t="s">
        <v>873</v>
      </c>
      <c r="I171" s="36" t="s">
        <v>874</v>
      </c>
      <c r="K171" s="36"/>
      <c r="L171" s="37"/>
      <c r="M171" s="37"/>
      <c r="N171" s="36"/>
      <c r="O171" s="37"/>
      <c r="P171" s="37"/>
      <c r="Q171" s="37"/>
      <c r="R171" s="37"/>
      <c r="S171" s="38"/>
    </row>
    <row r="172" spans="1:19">
      <c r="A172" s="193" t="s">
        <v>875</v>
      </c>
      <c r="B172" s="23" t="s">
        <v>876</v>
      </c>
      <c r="C172" s="24" t="s">
        <v>26</v>
      </c>
      <c r="D172" s="25">
        <v>1</v>
      </c>
      <c r="E172" s="25">
        <v>1</v>
      </c>
      <c r="F172" s="44"/>
      <c r="G172" s="27"/>
      <c r="H172" s="27"/>
      <c r="I172" s="27"/>
      <c r="J172" s="27"/>
      <c r="K172" s="29"/>
      <c r="L172" s="29"/>
      <c r="M172" s="29"/>
      <c r="N172" s="27"/>
      <c r="O172" s="29"/>
      <c r="P172" s="29"/>
      <c r="Q172" s="29"/>
      <c r="R172" s="29"/>
      <c r="S172" s="30"/>
    </row>
    <row r="173" spans="1:19">
      <c r="A173" s="194" t="s">
        <v>877</v>
      </c>
      <c r="B173" s="32"/>
      <c r="C173" s="33"/>
      <c r="D173" s="34"/>
      <c r="E173" s="34"/>
      <c r="F173" s="42"/>
      <c r="G173" s="36"/>
      <c r="H173" s="36"/>
      <c r="I173" s="36"/>
      <c r="J173" s="36"/>
      <c r="K173" s="37"/>
      <c r="L173" s="37"/>
      <c r="M173" s="37"/>
      <c r="N173" s="36"/>
      <c r="O173" s="37"/>
      <c r="P173" s="37"/>
      <c r="Q173" s="37"/>
      <c r="R173" s="37"/>
      <c r="S173" s="38"/>
    </row>
    <row r="174" spans="1:19" ht="25.5">
      <c r="A174" s="194" t="s">
        <v>878</v>
      </c>
      <c r="B174" s="23" t="s">
        <v>879</v>
      </c>
      <c r="C174" s="24" t="s">
        <v>108</v>
      </c>
      <c r="D174" s="25">
        <v>2</v>
      </c>
      <c r="E174" s="25">
        <v>3</v>
      </c>
      <c r="F174" s="44" t="s">
        <v>880</v>
      </c>
      <c r="G174" s="27"/>
      <c r="H174" s="27"/>
      <c r="I174" s="27"/>
      <c r="J174" s="27"/>
      <c r="K174" s="29"/>
      <c r="L174" s="29"/>
      <c r="M174" s="29"/>
      <c r="N174" s="27"/>
      <c r="O174" s="29"/>
      <c r="P174" s="29"/>
      <c r="Q174" s="29"/>
      <c r="R174" s="29"/>
      <c r="S174" s="30"/>
    </row>
    <row r="175" spans="1:19" ht="153">
      <c r="A175" s="195" t="s">
        <v>881</v>
      </c>
      <c r="B175" s="32" t="s">
        <v>628</v>
      </c>
      <c r="C175" s="33" t="s">
        <v>205</v>
      </c>
      <c r="D175" s="34">
        <v>16</v>
      </c>
      <c r="E175" s="85">
        <v>10</v>
      </c>
      <c r="F175" s="42" t="s">
        <v>882</v>
      </c>
      <c r="G175" s="36" t="s">
        <v>883</v>
      </c>
      <c r="H175" s="36" t="s">
        <v>884</v>
      </c>
      <c r="I175" s="36" t="s">
        <v>885</v>
      </c>
      <c r="J175" s="36" t="s">
        <v>886</v>
      </c>
      <c r="K175" s="196"/>
      <c r="L175" s="37"/>
      <c r="M175" s="37"/>
      <c r="N175" s="36"/>
      <c r="O175" s="37" t="s">
        <v>887</v>
      </c>
      <c r="P175" s="37" t="s">
        <v>888</v>
      </c>
      <c r="Q175" s="37" t="s">
        <v>889</v>
      </c>
      <c r="R175" s="37" t="s">
        <v>890</v>
      </c>
      <c r="S175" s="38" t="s">
        <v>146</v>
      </c>
    </row>
    <row r="176" spans="1:19" ht="409.5">
      <c r="A176" s="179" t="s">
        <v>891</v>
      </c>
      <c r="B176" s="23" t="s">
        <v>892</v>
      </c>
      <c r="C176" s="24" t="s">
        <v>108</v>
      </c>
      <c r="D176" s="25">
        <v>6</v>
      </c>
      <c r="E176" s="25">
        <v>4</v>
      </c>
      <c r="F176" s="44" t="s">
        <v>893</v>
      </c>
      <c r="G176" s="27" t="s">
        <v>894</v>
      </c>
      <c r="H176" s="27" t="s">
        <v>895</v>
      </c>
      <c r="I176" s="27" t="s">
        <v>896</v>
      </c>
      <c r="J176" s="27" t="s">
        <v>897</v>
      </c>
      <c r="K176" s="29"/>
      <c r="L176" s="29"/>
      <c r="M176" s="29"/>
      <c r="N176" s="27"/>
      <c r="O176" s="29"/>
      <c r="P176" s="29"/>
      <c r="Q176" s="29" t="s">
        <v>898</v>
      </c>
      <c r="R176" s="29" t="s">
        <v>899</v>
      </c>
      <c r="S176" s="30" t="s">
        <v>900</v>
      </c>
    </row>
    <row r="177" spans="1:19" ht="318.75">
      <c r="A177" s="179" t="s">
        <v>901</v>
      </c>
      <c r="B177" s="32" t="s">
        <v>247</v>
      </c>
      <c r="C177" s="33" t="s">
        <v>108</v>
      </c>
      <c r="D177" s="34">
        <v>7</v>
      </c>
      <c r="E177" s="34">
        <v>4</v>
      </c>
      <c r="F177" s="42" t="s">
        <v>902</v>
      </c>
      <c r="G177" s="197" t="s">
        <v>903</v>
      </c>
      <c r="H177" s="36" t="s">
        <v>904</v>
      </c>
      <c r="I177" s="36" t="s">
        <v>905</v>
      </c>
      <c r="J177" s="36" t="s">
        <v>906</v>
      </c>
      <c r="K177" s="37"/>
      <c r="L177" s="37"/>
      <c r="M177" s="37"/>
      <c r="N177" s="36"/>
      <c r="O177" s="37" t="s">
        <v>907</v>
      </c>
      <c r="P177" s="37"/>
      <c r="Q177" s="37" t="s">
        <v>908</v>
      </c>
      <c r="R177" s="37" t="s">
        <v>909</v>
      </c>
      <c r="S177" s="38" t="s">
        <v>910</v>
      </c>
    </row>
    <row r="178" spans="1:19">
      <c r="A178" s="198" t="s">
        <v>911</v>
      </c>
      <c r="B178" s="23" t="s">
        <v>912</v>
      </c>
      <c r="C178" s="24" t="s">
        <v>424</v>
      </c>
      <c r="D178" s="25">
        <v>1</v>
      </c>
      <c r="E178" s="25"/>
      <c r="F178" s="44"/>
      <c r="G178" s="27"/>
      <c r="H178" s="27"/>
      <c r="I178" s="27"/>
      <c r="J178" s="27"/>
      <c r="K178" s="29"/>
      <c r="L178" s="29"/>
      <c r="M178" s="29"/>
      <c r="N178" s="27"/>
      <c r="O178" s="29"/>
      <c r="P178" s="29"/>
      <c r="Q178" s="29"/>
      <c r="R178" s="29"/>
      <c r="S178" s="30"/>
    </row>
    <row r="179" spans="1:19" ht="369.75">
      <c r="A179" s="199" t="s">
        <v>913</v>
      </c>
      <c r="B179" s="32" t="s">
        <v>914</v>
      </c>
      <c r="C179" s="33" t="s">
        <v>424</v>
      </c>
      <c r="D179" s="34">
        <v>2</v>
      </c>
      <c r="E179" s="34">
        <v>3</v>
      </c>
      <c r="F179" s="42" t="s">
        <v>915</v>
      </c>
      <c r="G179" s="36" t="s">
        <v>916</v>
      </c>
      <c r="H179" s="36" t="s">
        <v>917</v>
      </c>
      <c r="I179" s="36" t="s">
        <v>918</v>
      </c>
      <c r="J179" s="36"/>
      <c r="K179" s="37"/>
      <c r="L179" s="37"/>
      <c r="M179" s="37"/>
      <c r="N179" s="36"/>
      <c r="O179" s="37"/>
      <c r="P179" s="37"/>
      <c r="Q179" s="37"/>
      <c r="R179" s="37"/>
      <c r="S179" s="38"/>
    </row>
    <row r="180" spans="1:19" ht="89.25">
      <c r="A180" s="200" t="s">
        <v>919</v>
      </c>
      <c r="B180" s="23" t="s">
        <v>920</v>
      </c>
      <c r="C180" s="24" t="s">
        <v>88</v>
      </c>
      <c r="D180" s="25">
        <v>1</v>
      </c>
      <c r="E180" s="25">
        <v>1</v>
      </c>
      <c r="F180" s="44" t="s">
        <v>921</v>
      </c>
      <c r="G180" s="27"/>
      <c r="H180" s="27"/>
      <c r="I180" s="27"/>
      <c r="J180" s="27"/>
      <c r="K180" s="29"/>
      <c r="L180" s="29"/>
      <c r="M180" s="29"/>
      <c r="N180" s="27"/>
      <c r="O180" s="29"/>
      <c r="P180" s="29"/>
      <c r="Q180" s="29"/>
      <c r="R180" s="29"/>
      <c r="S180" s="30"/>
    </row>
    <row r="181" spans="1:19" ht="409.5">
      <c r="A181" s="54" t="s">
        <v>922</v>
      </c>
      <c r="B181" s="32" t="s">
        <v>923</v>
      </c>
      <c r="C181" s="33" t="s">
        <v>924</v>
      </c>
      <c r="D181" s="34">
        <v>9</v>
      </c>
      <c r="E181" s="34">
        <v>11</v>
      </c>
      <c r="F181" s="42" t="s">
        <v>925</v>
      </c>
      <c r="G181" s="36" t="s">
        <v>926</v>
      </c>
      <c r="H181" s="36" t="s">
        <v>927</v>
      </c>
      <c r="I181" s="36"/>
      <c r="J181" s="36"/>
      <c r="K181" s="37"/>
      <c r="L181" s="37"/>
      <c r="M181" s="37"/>
      <c r="N181" s="36"/>
      <c r="O181" s="37"/>
      <c r="P181" s="37"/>
      <c r="Q181" s="37"/>
      <c r="R181" s="37"/>
      <c r="S181" s="38"/>
    </row>
    <row r="182" spans="1:19" ht="127.5">
      <c r="A182" s="201" t="s">
        <v>928</v>
      </c>
      <c r="B182" s="23" t="s">
        <v>929</v>
      </c>
      <c r="C182" s="24" t="s">
        <v>88</v>
      </c>
      <c r="D182" s="25">
        <v>4</v>
      </c>
      <c r="E182" s="25">
        <v>1</v>
      </c>
      <c r="F182" s="44" t="s">
        <v>930</v>
      </c>
      <c r="G182" s="27" t="s">
        <v>931</v>
      </c>
      <c r="H182" s="27" t="s">
        <v>932</v>
      </c>
      <c r="I182" s="27"/>
      <c r="J182" s="27"/>
      <c r="K182" s="29"/>
      <c r="L182" s="29"/>
      <c r="M182" s="29"/>
      <c r="N182" s="27"/>
      <c r="O182" s="29" t="s">
        <v>693</v>
      </c>
      <c r="P182" s="29" t="s">
        <v>933</v>
      </c>
      <c r="Q182" s="29" t="s">
        <v>63</v>
      </c>
      <c r="R182" s="29" t="s">
        <v>934</v>
      </c>
      <c r="S182" s="30" t="s">
        <v>105</v>
      </c>
    </row>
    <row r="183" spans="1:19" ht="229.5">
      <c r="A183" s="182" t="s">
        <v>935</v>
      </c>
      <c r="B183" s="32"/>
      <c r="C183" s="33"/>
      <c r="D183" s="34">
        <v>1</v>
      </c>
      <c r="E183" s="202">
        <v>4</v>
      </c>
      <c r="F183" s="42" t="s">
        <v>936</v>
      </c>
      <c r="G183" s="36" t="s">
        <v>937</v>
      </c>
      <c r="H183" s="36" t="s">
        <v>938</v>
      </c>
      <c r="I183" s="36"/>
      <c r="J183" s="36"/>
      <c r="K183" s="37"/>
      <c r="L183" s="37"/>
      <c r="M183" s="37"/>
      <c r="N183" s="36"/>
      <c r="O183" s="37"/>
      <c r="P183" s="37"/>
      <c r="Q183" s="37"/>
      <c r="R183" s="37"/>
      <c r="S183" s="38"/>
    </row>
    <row r="184" spans="1:19" ht="24">
      <c r="A184" s="203" t="s">
        <v>939</v>
      </c>
      <c r="B184" s="23"/>
      <c r="C184" s="24"/>
      <c r="D184" s="25"/>
      <c r="E184" s="25"/>
      <c r="F184" s="44"/>
      <c r="G184" s="27"/>
      <c r="H184" s="27"/>
      <c r="I184" s="27"/>
      <c r="J184" s="27"/>
      <c r="K184" s="29"/>
      <c r="L184" s="29"/>
      <c r="M184" s="29"/>
      <c r="N184" s="27"/>
      <c r="O184" s="29"/>
      <c r="P184" s="29"/>
      <c r="Q184" s="29"/>
      <c r="R184" s="29"/>
      <c r="S184" s="30"/>
    </row>
    <row r="185" spans="1:19">
      <c r="A185" s="182" t="s">
        <v>940</v>
      </c>
      <c r="B185" s="32"/>
      <c r="C185" s="33"/>
      <c r="D185" s="34">
        <v>4</v>
      </c>
      <c r="E185" s="34"/>
      <c r="F185" s="42"/>
      <c r="G185" s="36"/>
      <c r="H185" s="36"/>
      <c r="I185" s="36"/>
      <c r="J185" s="36"/>
      <c r="K185" s="37"/>
      <c r="L185" s="37"/>
      <c r="M185" s="37"/>
      <c r="N185" s="36"/>
      <c r="O185" s="37"/>
      <c r="P185" s="37"/>
      <c r="Q185" s="37"/>
      <c r="R185" s="37"/>
      <c r="S185" s="38"/>
    </row>
    <row r="186" spans="1:19" ht="51">
      <c r="A186" s="203" t="s">
        <v>941</v>
      </c>
      <c r="B186" s="23"/>
      <c r="C186" s="24"/>
      <c r="D186" s="25">
        <v>1</v>
      </c>
      <c r="E186" s="25"/>
      <c r="F186" s="44" t="s">
        <v>942</v>
      </c>
      <c r="G186" s="27" t="s">
        <v>943</v>
      </c>
      <c r="H186" s="27"/>
      <c r="I186" s="27"/>
      <c r="J186" s="27"/>
      <c r="K186" s="29"/>
      <c r="L186" s="29"/>
      <c r="M186" s="29"/>
      <c r="N186" s="27"/>
      <c r="O186" s="29"/>
      <c r="P186" s="29"/>
      <c r="Q186" s="29"/>
      <c r="R186" s="29"/>
      <c r="S186" s="30"/>
    </row>
    <row r="187" spans="1:19" ht="24">
      <c r="A187" s="182" t="s">
        <v>944</v>
      </c>
      <c r="B187" s="32"/>
      <c r="C187" s="33"/>
      <c r="D187" s="34"/>
      <c r="E187" s="34"/>
      <c r="F187" s="42"/>
      <c r="G187" s="36"/>
      <c r="H187" s="36"/>
      <c r="I187" s="36"/>
      <c r="J187" s="36"/>
      <c r="K187" s="37"/>
      <c r="L187" s="37"/>
      <c r="M187" s="37"/>
      <c r="N187" s="36"/>
      <c r="O187" s="37"/>
      <c r="P187" s="37"/>
      <c r="Q187" s="37"/>
      <c r="R187" s="37"/>
      <c r="S187" s="38"/>
    </row>
    <row r="188" spans="1:19">
      <c r="A188" s="203" t="s">
        <v>945</v>
      </c>
      <c r="B188" s="23"/>
      <c r="C188" s="24"/>
      <c r="D188" s="25">
        <v>1</v>
      </c>
      <c r="E188" s="25"/>
      <c r="F188" s="44"/>
      <c r="G188" s="27"/>
      <c r="H188" s="27"/>
      <c r="I188" s="27"/>
      <c r="J188" s="27"/>
      <c r="K188" s="29"/>
      <c r="L188" s="29"/>
      <c r="M188" s="29"/>
      <c r="N188" s="27"/>
      <c r="O188" s="29"/>
      <c r="P188" s="29"/>
      <c r="Q188" s="29"/>
      <c r="R188" s="29"/>
      <c r="S188" s="30"/>
    </row>
    <row r="189" spans="1:19" ht="204">
      <c r="A189" s="124" t="s">
        <v>946</v>
      </c>
      <c r="B189" s="32" t="s">
        <v>65</v>
      </c>
      <c r="C189" s="33" t="s">
        <v>26</v>
      </c>
      <c r="D189" s="34">
        <v>8</v>
      </c>
      <c r="E189" s="34"/>
      <c r="F189" s="42" t="s">
        <v>947</v>
      </c>
      <c r="G189" s="36" t="s">
        <v>948</v>
      </c>
      <c r="H189" s="36"/>
      <c r="I189" s="36"/>
      <c r="J189" s="36"/>
      <c r="K189" s="37"/>
      <c r="L189" s="37"/>
      <c r="M189" s="37"/>
      <c r="N189" s="36"/>
      <c r="O189" s="37"/>
      <c r="P189" s="37" t="s">
        <v>949</v>
      </c>
      <c r="Q189" s="37" t="s">
        <v>950</v>
      </c>
      <c r="R189" s="37"/>
      <c r="S189" s="38"/>
    </row>
    <row r="190" spans="1:19" ht="140.25">
      <c r="A190" s="127" t="s">
        <v>951</v>
      </c>
      <c r="B190" s="23" t="s">
        <v>525</v>
      </c>
      <c r="C190" s="24" t="s">
        <v>73</v>
      </c>
      <c r="D190" s="25">
        <v>2</v>
      </c>
      <c r="E190" s="25">
        <v>1</v>
      </c>
      <c r="F190" s="44" t="s">
        <v>952</v>
      </c>
      <c r="G190" s="27" t="s">
        <v>953</v>
      </c>
      <c r="H190" s="27"/>
      <c r="I190" s="27"/>
      <c r="J190" s="27"/>
      <c r="K190" s="29"/>
      <c r="L190" s="29"/>
      <c r="M190" s="29"/>
      <c r="N190" s="27"/>
      <c r="O190" s="29"/>
      <c r="P190" s="29"/>
      <c r="Q190" s="29"/>
      <c r="R190" s="204"/>
      <c r="S190" s="30"/>
    </row>
    <row r="191" spans="1:19" ht="165.75">
      <c r="A191" s="205" t="s">
        <v>954</v>
      </c>
      <c r="B191" s="32" t="s">
        <v>406</v>
      </c>
      <c r="C191" s="33" t="s">
        <v>56</v>
      </c>
      <c r="D191" s="34">
        <v>3</v>
      </c>
      <c r="E191" s="34">
        <v>7</v>
      </c>
      <c r="F191" s="42"/>
      <c r="G191" s="36" t="s">
        <v>955</v>
      </c>
      <c r="H191" s="36" t="s">
        <v>956</v>
      </c>
      <c r="I191" s="36" t="s">
        <v>957</v>
      </c>
      <c r="J191" s="36" t="s">
        <v>958</v>
      </c>
      <c r="K191" s="37"/>
      <c r="L191" s="37"/>
      <c r="M191" s="37"/>
      <c r="N191" s="36"/>
      <c r="O191" s="37" t="s">
        <v>464</v>
      </c>
      <c r="P191" s="37" t="s">
        <v>959</v>
      </c>
      <c r="Q191" s="37" t="s">
        <v>960</v>
      </c>
      <c r="R191" s="37"/>
      <c r="S191" s="38" t="s">
        <v>48</v>
      </c>
    </row>
    <row r="192" spans="1:19" ht="127.5">
      <c r="A192" s="206" t="s">
        <v>961</v>
      </c>
      <c r="B192" s="23" t="s">
        <v>962</v>
      </c>
      <c r="C192" s="24" t="s">
        <v>205</v>
      </c>
      <c r="D192" s="25">
        <v>3</v>
      </c>
      <c r="E192" s="25">
        <v>2</v>
      </c>
      <c r="F192" s="42" t="s">
        <v>963</v>
      </c>
      <c r="G192" s="27" t="s">
        <v>964</v>
      </c>
      <c r="H192" s="27"/>
      <c r="I192" s="27"/>
      <c r="J192" s="27"/>
      <c r="K192" s="29"/>
      <c r="L192" s="29"/>
      <c r="M192" s="29"/>
      <c r="N192" s="27"/>
      <c r="O192" s="29"/>
      <c r="P192" s="29"/>
      <c r="Q192" s="29"/>
      <c r="R192" s="29"/>
      <c r="S192" s="30"/>
    </row>
    <row r="193" spans="1:19">
      <c r="A193" s="207" t="s">
        <v>965</v>
      </c>
      <c r="B193" s="32" t="s">
        <v>966</v>
      </c>
      <c r="C193" s="33" t="s">
        <v>374</v>
      </c>
      <c r="D193" s="34">
        <v>1</v>
      </c>
      <c r="E193" s="34"/>
      <c r="F193" s="42" t="s">
        <v>967</v>
      </c>
      <c r="G193" s="36"/>
      <c r="H193" s="36"/>
      <c r="I193" s="36"/>
      <c r="J193" s="36"/>
      <c r="K193" s="37"/>
      <c r="L193" s="37"/>
      <c r="M193" s="37"/>
      <c r="N193" s="36"/>
      <c r="O193" s="37" t="s">
        <v>113</v>
      </c>
      <c r="P193" s="37" t="s">
        <v>336</v>
      </c>
      <c r="Q193" s="37" t="s">
        <v>968</v>
      </c>
      <c r="R193" s="37" t="s">
        <v>48</v>
      </c>
      <c r="S193" s="38" t="s">
        <v>48</v>
      </c>
    </row>
    <row r="194" spans="1:19">
      <c r="A194" s="208" t="s">
        <v>969</v>
      </c>
      <c r="B194" s="23" t="s">
        <v>698</v>
      </c>
      <c r="C194" s="24" t="s">
        <v>96</v>
      </c>
      <c r="D194" s="25"/>
      <c r="E194" s="25">
        <v>1</v>
      </c>
      <c r="F194" s="44"/>
      <c r="G194" s="27"/>
      <c r="H194" s="27"/>
      <c r="I194" s="27"/>
      <c r="J194" s="27"/>
      <c r="K194" s="29"/>
      <c r="L194" s="29"/>
      <c r="M194" s="29"/>
      <c r="N194" s="27"/>
      <c r="O194" s="29"/>
      <c r="P194" s="29"/>
      <c r="Q194" s="29"/>
      <c r="R194" s="29"/>
      <c r="S194" s="30"/>
    </row>
    <row r="195" spans="1:19" ht="51">
      <c r="A195" s="209" t="s">
        <v>970</v>
      </c>
      <c r="B195" s="32" t="s">
        <v>971</v>
      </c>
      <c r="C195" s="33" t="s">
        <v>96</v>
      </c>
      <c r="D195" s="34">
        <v>4</v>
      </c>
      <c r="E195" s="34">
        <v>5</v>
      </c>
      <c r="F195" s="42" t="s">
        <v>972</v>
      </c>
      <c r="G195" s="36" t="s">
        <v>973</v>
      </c>
      <c r="H195" s="36" t="s">
        <v>974</v>
      </c>
      <c r="I195" s="36"/>
      <c r="J195" s="36"/>
      <c r="K195" s="37"/>
      <c r="L195" s="37"/>
      <c r="M195" s="37"/>
      <c r="N195" s="36"/>
      <c r="O195" s="37"/>
      <c r="P195" s="37"/>
      <c r="Q195" s="37"/>
      <c r="R195" s="37"/>
      <c r="S195" s="38"/>
    </row>
    <row r="196" spans="1:19">
      <c r="A196" s="146" t="s">
        <v>975</v>
      </c>
      <c r="B196" s="23" t="s">
        <v>525</v>
      </c>
      <c r="C196" s="24" t="s">
        <v>73</v>
      </c>
      <c r="D196" s="25">
        <v>1</v>
      </c>
      <c r="E196" s="25"/>
      <c r="F196" s="44"/>
      <c r="G196" s="27"/>
      <c r="H196" s="27"/>
      <c r="I196" s="27"/>
      <c r="J196" s="27"/>
      <c r="K196" s="29"/>
      <c r="L196" s="29"/>
      <c r="M196" s="29"/>
      <c r="N196" s="27"/>
      <c r="O196" s="29"/>
      <c r="P196" s="29"/>
      <c r="Q196" s="29"/>
      <c r="R196" s="29"/>
      <c r="S196" s="30"/>
    </row>
    <row r="197" spans="1:19" ht="102">
      <c r="A197" s="105" t="s">
        <v>976</v>
      </c>
      <c r="B197" s="32" t="s">
        <v>172</v>
      </c>
      <c r="C197" s="33" t="s">
        <v>56</v>
      </c>
      <c r="D197" s="34">
        <v>1</v>
      </c>
      <c r="E197" s="34"/>
      <c r="F197" s="42" t="s">
        <v>977</v>
      </c>
      <c r="G197" s="36" t="s">
        <v>978</v>
      </c>
      <c r="H197" s="36"/>
      <c r="I197" s="36"/>
      <c r="J197" s="36"/>
      <c r="K197" s="37"/>
      <c r="L197" s="37"/>
      <c r="M197" s="37"/>
      <c r="N197" s="36"/>
      <c r="O197" s="37"/>
      <c r="P197" s="37"/>
      <c r="Q197" s="37"/>
      <c r="R197" s="37"/>
      <c r="S197" s="38"/>
    </row>
    <row r="198" spans="1:19" ht="114.75">
      <c r="A198" s="210" t="s">
        <v>979</v>
      </c>
      <c r="B198" s="23" t="s">
        <v>980</v>
      </c>
      <c r="C198" s="24" t="s">
        <v>216</v>
      </c>
      <c r="D198" s="25">
        <v>2</v>
      </c>
      <c r="E198" s="25" t="s">
        <v>981</v>
      </c>
      <c r="F198" s="44" t="s">
        <v>982</v>
      </c>
      <c r="G198" s="27"/>
      <c r="H198" s="27"/>
      <c r="I198" s="27"/>
      <c r="J198" s="27"/>
      <c r="K198" s="29"/>
      <c r="L198" s="29"/>
      <c r="M198" s="29"/>
      <c r="N198" s="27"/>
      <c r="O198" s="29"/>
      <c r="P198" s="29"/>
      <c r="Q198" s="29"/>
      <c r="R198" s="29"/>
      <c r="S198" s="30"/>
    </row>
    <row r="199" spans="1:19" ht="165.75">
      <c r="A199" s="92" t="s">
        <v>983</v>
      </c>
      <c r="B199" s="32" t="s">
        <v>151</v>
      </c>
      <c r="C199" s="148" t="s">
        <v>149</v>
      </c>
      <c r="D199" s="34">
        <v>4</v>
      </c>
      <c r="E199" s="34">
        <v>1</v>
      </c>
      <c r="F199" s="42" t="s">
        <v>984</v>
      </c>
      <c r="G199" s="36" t="s">
        <v>985</v>
      </c>
      <c r="H199" s="36"/>
      <c r="I199" s="36"/>
      <c r="J199" s="36"/>
      <c r="K199" s="37"/>
      <c r="L199" s="37"/>
      <c r="M199" s="37"/>
      <c r="N199" s="36"/>
      <c r="O199" s="37"/>
      <c r="P199" s="37"/>
      <c r="Q199" s="37"/>
      <c r="R199" s="37"/>
      <c r="S199" s="38"/>
    </row>
    <row r="200" spans="1:19" ht="267.75">
      <c r="A200" s="48" t="s">
        <v>986</v>
      </c>
      <c r="B200" s="23" t="s">
        <v>299</v>
      </c>
      <c r="C200" s="24" t="s">
        <v>96</v>
      </c>
      <c r="D200" s="25">
        <v>2</v>
      </c>
      <c r="E200" s="25"/>
      <c r="F200" s="44" t="s">
        <v>987</v>
      </c>
      <c r="G200" s="27"/>
      <c r="H200" s="27"/>
      <c r="I200" s="27"/>
      <c r="J200" s="27"/>
      <c r="K200" s="29"/>
      <c r="L200" s="29"/>
      <c r="M200" s="29"/>
      <c r="N200" s="27"/>
      <c r="O200" s="29"/>
      <c r="P200" s="29"/>
      <c r="Q200" s="29"/>
      <c r="R200" s="29"/>
      <c r="S200" s="30"/>
    </row>
    <row r="201" spans="1:19" ht="25.5">
      <c r="A201" s="178" t="s">
        <v>988</v>
      </c>
      <c r="B201" s="32" t="s">
        <v>989</v>
      </c>
      <c r="C201" s="33" t="s">
        <v>96</v>
      </c>
      <c r="D201" s="34">
        <v>1</v>
      </c>
      <c r="E201" s="34"/>
      <c r="F201" s="42" t="s">
        <v>990</v>
      </c>
      <c r="G201" s="36"/>
      <c r="H201" s="36"/>
      <c r="I201" s="36"/>
      <c r="J201" s="36"/>
      <c r="K201" s="37"/>
      <c r="L201" s="37"/>
      <c r="M201" s="37"/>
      <c r="N201" s="36"/>
      <c r="O201" s="37"/>
      <c r="P201" s="37"/>
      <c r="Q201" s="37"/>
      <c r="R201" s="37"/>
      <c r="S201" s="38"/>
    </row>
    <row r="202" spans="1:19">
      <c r="A202" s="211"/>
      <c r="B202" s="23" t="s">
        <v>991</v>
      </c>
      <c r="C202" s="24" t="s">
        <v>108</v>
      </c>
      <c r="D202" s="25"/>
      <c r="E202" s="25"/>
      <c r="F202" s="44"/>
      <c r="G202" s="27"/>
      <c r="H202" s="27"/>
      <c r="I202" s="27"/>
      <c r="J202" s="27"/>
      <c r="K202" s="29"/>
      <c r="L202" s="29"/>
      <c r="M202" s="29"/>
      <c r="N202" s="27"/>
      <c r="O202" s="29"/>
      <c r="P202" s="29"/>
      <c r="Q202" s="29"/>
      <c r="R202" s="29"/>
      <c r="S202" s="30"/>
    </row>
    <row r="203" spans="1:19">
      <c r="A203" s="212" t="s">
        <v>992</v>
      </c>
      <c r="B203" s="32" t="s">
        <v>993</v>
      </c>
      <c r="C203" s="33" t="s">
        <v>288</v>
      </c>
      <c r="D203" s="34"/>
      <c r="E203" s="34"/>
      <c r="F203" s="42"/>
      <c r="G203" s="36"/>
      <c r="H203" s="36"/>
      <c r="I203" s="36"/>
      <c r="J203" s="36"/>
      <c r="K203" s="37"/>
      <c r="L203" s="37"/>
      <c r="M203" s="37"/>
      <c r="N203" s="36"/>
      <c r="O203" s="37"/>
      <c r="P203" s="37"/>
      <c r="Q203" s="37"/>
      <c r="R203" s="37"/>
      <c r="S203" s="38"/>
    </row>
    <row r="204" spans="1:19">
      <c r="A204" s="213" t="s">
        <v>994</v>
      </c>
      <c r="B204" s="23" t="s">
        <v>503</v>
      </c>
      <c r="C204" s="24" t="s">
        <v>504</v>
      </c>
      <c r="D204" s="25"/>
      <c r="E204" s="25"/>
      <c r="F204" s="44"/>
      <c r="G204" s="170"/>
      <c r="H204" s="27"/>
      <c r="I204" s="27"/>
      <c r="J204" s="27"/>
      <c r="K204" s="29"/>
      <c r="L204" s="29"/>
      <c r="M204" s="29"/>
      <c r="N204" s="27"/>
      <c r="O204" s="29"/>
      <c r="P204" s="29"/>
      <c r="Q204" s="29"/>
      <c r="R204" s="29"/>
      <c r="S204" s="30"/>
    </row>
    <row r="205" spans="1:19">
      <c r="A205" s="214" t="s">
        <v>995</v>
      </c>
      <c r="B205" s="32" t="s">
        <v>996</v>
      </c>
      <c r="C205" s="33" t="s">
        <v>26</v>
      </c>
      <c r="D205" s="34">
        <v>1</v>
      </c>
      <c r="E205" s="34"/>
      <c r="F205" s="215" t="s">
        <v>997</v>
      </c>
      <c r="G205" s="36"/>
      <c r="H205" s="36"/>
      <c r="I205" s="36"/>
      <c r="J205" s="36"/>
      <c r="K205" s="37"/>
      <c r="L205" s="37"/>
      <c r="M205" s="37"/>
      <c r="N205" s="36"/>
      <c r="O205" s="37"/>
      <c r="P205" s="37"/>
      <c r="Q205" s="37"/>
      <c r="R205" s="37"/>
      <c r="S205" s="38"/>
    </row>
    <row r="206" spans="1:19" ht="216.75">
      <c r="A206" s="178" t="s">
        <v>998</v>
      </c>
      <c r="B206" s="23" t="s">
        <v>999</v>
      </c>
      <c r="C206" s="94" t="s">
        <v>96</v>
      </c>
      <c r="D206" s="25">
        <v>5</v>
      </c>
      <c r="E206" s="25" t="s">
        <v>1000</v>
      </c>
      <c r="F206" s="29" t="s">
        <v>1001</v>
      </c>
      <c r="G206" s="27" t="s">
        <v>1002</v>
      </c>
      <c r="H206" s="27" t="s">
        <v>1003</v>
      </c>
      <c r="I206" s="27"/>
      <c r="J206" s="27" t="s">
        <v>1004</v>
      </c>
      <c r="K206" s="29"/>
      <c r="L206" s="29"/>
      <c r="M206" s="29"/>
      <c r="N206" s="27"/>
      <c r="O206" s="29"/>
      <c r="P206" s="29" t="s">
        <v>1005</v>
      </c>
      <c r="Q206" s="29" t="s">
        <v>1006</v>
      </c>
      <c r="R206" s="29" t="s">
        <v>48</v>
      </c>
      <c r="S206" s="30" t="s">
        <v>48</v>
      </c>
    </row>
    <row r="207" spans="1:19" ht="191.25">
      <c r="A207" s="216" t="s">
        <v>1007</v>
      </c>
      <c r="B207" s="32" t="s">
        <v>1008</v>
      </c>
      <c r="C207" s="33" t="s">
        <v>1009</v>
      </c>
      <c r="D207" s="34">
        <v>4</v>
      </c>
      <c r="E207" s="34"/>
      <c r="F207" s="42" t="s">
        <v>1010</v>
      </c>
      <c r="G207" s="36" t="s">
        <v>1011</v>
      </c>
      <c r="H207" s="36"/>
      <c r="I207" s="36"/>
      <c r="J207" s="36" t="s">
        <v>1012</v>
      </c>
      <c r="K207" s="37"/>
      <c r="L207" s="37"/>
      <c r="M207" s="37"/>
      <c r="N207" s="172" t="s">
        <v>1013</v>
      </c>
      <c r="O207" s="34" t="s">
        <v>78</v>
      </c>
      <c r="P207" s="34" t="s">
        <v>105</v>
      </c>
      <c r="Q207" s="34" t="s">
        <v>1014</v>
      </c>
      <c r="R207" s="34" t="s">
        <v>105</v>
      </c>
      <c r="S207" s="56" t="s">
        <v>105</v>
      </c>
    </row>
    <row r="208" spans="1:19" ht="204">
      <c r="A208" s="217" t="s">
        <v>1015</v>
      </c>
      <c r="B208" s="23" t="s">
        <v>1016</v>
      </c>
      <c r="C208" s="24" t="s">
        <v>288</v>
      </c>
      <c r="D208" s="25">
        <v>3</v>
      </c>
      <c r="E208" s="25"/>
      <c r="F208" s="44" t="s">
        <v>1017</v>
      </c>
      <c r="G208" s="27"/>
      <c r="H208" s="27"/>
      <c r="I208" s="27"/>
      <c r="J208" s="27"/>
      <c r="K208" s="29"/>
      <c r="L208" s="29"/>
      <c r="M208" s="29"/>
      <c r="N208" s="27"/>
      <c r="O208" s="29"/>
      <c r="P208" s="29" t="s">
        <v>1018</v>
      </c>
      <c r="Q208" s="29" t="s">
        <v>1019</v>
      </c>
      <c r="R208" s="29"/>
      <c r="S208" s="30"/>
    </row>
    <row r="209" spans="1:19" ht="191.25">
      <c r="A209" s="102" t="s">
        <v>1020</v>
      </c>
      <c r="B209" s="32" t="s">
        <v>1021</v>
      </c>
      <c r="C209" s="33" t="s">
        <v>88</v>
      </c>
      <c r="D209" s="218">
        <v>14</v>
      </c>
      <c r="E209" s="34">
        <v>9</v>
      </c>
      <c r="F209" s="141" t="s">
        <v>1022</v>
      </c>
      <c r="G209" s="219" t="s">
        <v>1023</v>
      </c>
      <c r="H209" s="36" t="s">
        <v>1024</v>
      </c>
      <c r="I209" s="36" t="s">
        <v>1025</v>
      </c>
      <c r="J209" s="36" t="s">
        <v>1026</v>
      </c>
      <c r="K209" s="37"/>
      <c r="L209" s="37"/>
      <c r="M209" s="37"/>
      <c r="N209" s="36"/>
      <c r="O209" s="37"/>
      <c r="P209" s="37"/>
      <c r="Q209" s="37"/>
      <c r="R209" s="37"/>
      <c r="S209" s="38"/>
    </row>
    <row r="210" spans="1:19" ht="76.5">
      <c r="A210" s="220" t="s">
        <v>1027</v>
      </c>
      <c r="B210" s="23" t="s">
        <v>1028</v>
      </c>
      <c r="C210" s="24" t="s">
        <v>56</v>
      </c>
      <c r="D210" s="25">
        <v>4</v>
      </c>
      <c r="E210" s="25">
        <v>1</v>
      </c>
      <c r="F210" s="44" t="s">
        <v>1029</v>
      </c>
      <c r="G210" s="27" t="s">
        <v>1030</v>
      </c>
      <c r="H210" s="27" t="s">
        <v>1031</v>
      </c>
      <c r="I210" s="27"/>
      <c r="J210" s="27"/>
      <c r="K210" s="29"/>
      <c r="L210" s="29"/>
      <c r="M210" s="29"/>
      <c r="N210" s="27"/>
      <c r="O210" s="29"/>
      <c r="P210" s="29"/>
      <c r="Q210" s="29"/>
      <c r="R210" s="29"/>
      <c r="S210" s="30"/>
    </row>
    <row r="211" spans="1:19" ht="267.75">
      <c r="A211" s="221" t="s">
        <v>1032</v>
      </c>
      <c r="B211" s="32" t="s">
        <v>1033</v>
      </c>
      <c r="C211" s="33" t="s">
        <v>56</v>
      </c>
      <c r="D211" s="34">
        <v>1</v>
      </c>
      <c r="E211" s="34"/>
      <c r="F211" s="42" t="s">
        <v>1034</v>
      </c>
      <c r="G211" s="36" t="s">
        <v>1035</v>
      </c>
      <c r="H211" s="36"/>
      <c r="I211" s="36"/>
      <c r="J211" s="36"/>
      <c r="K211" s="37"/>
      <c r="L211" s="37"/>
      <c r="M211" s="37"/>
      <c r="N211" s="36"/>
      <c r="O211" s="37" t="s">
        <v>1036</v>
      </c>
      <c r="P211" s="37" t="s">
        <v>105</v>
      </c>
      <c r="Q211" s="37"/>
      <c r="R211" s="37" t="s">
        <v>48</v>
      </c>
      <c r="S211" s="38" t="s">
        <v>48</v>
      </c>
    </row>
    <row r="212" spans="1:19" ht="318.75">
      <c r="A212" s="222" t="s">
        <v>1037</v>
      </c>
      <c r="B212" s="23" t="s">
        <v>1038</v>
      </c>
      <c r="C212" s="24" t="s">
        <v>216</v>
      </c>
      <c r="D212" s="25">
        <v>4</v>
      </c>
      <c r="E212" s="25"/>
      <c r="F212" s="44" t="s">
        <v>1039</v>
      </c>
      <c r="G212" s="27" t="s">
        <v>1040</v>
      </c>
      <c r="H212" s="27"/>
      <c r="I212" s="27"/>
      <c r="J212" s="27"/>
      <c r="K212" s="29"/>
      <c r="L212" s="29"/>
      <c r="M212" s="29"/>
      <c r="N212" s="27"/>
      <c r="O212" s="29"/>
      <c r="P212" s="29" t="s">
        <v>105</v>
      </c>
      <c r="Q212" s="29" t="s">
        <v>105</v>
      </c>
      <c r="R212" s="29" t="s">
        <v>105</v>
      </c>
      <c r="S212" s="30" t="s">
        <v>105</v>
      </c>
    </row>
    <row r="213" spans="1:19">
      <c r="A213" s="223" t="s">
        <v>1041</v>
      </c>
      <c r="B213" s="122" t="s">
        <v>538</v>
      </c>
      <c r="C213" s="33" t="s">
        <v>162</v>
      </c>
      <c r="D213" s="34"/>
      <c r="E213" s="34"/>
      <c r="F213" s="42"/>
      <c r="G213" s="36"/>
      <c r="H213" s="36"/>
      <c r="I213" s="36"/>
      <c r="J213" s="36"/>
      <c r="K213" s="37"/>
      <c r="L213" s="37"/>
      <c r="M213" s="37"/>
      <c r="N213" s="36"/>
      <c r="O213" s="37"/>
      <c r="P213" s="37"/>
      <c r="Q213" s="37"/>
      <c r="R213" s="37"/>
      <c r="S213" s="38"/>
    </row>
    <row r="214" spans="1:19" ht="178.5">
      <c r="A214" s="224" t="s">
        <v>1041</v>
      </c>
      <c r="B214" s="23" t="s">
        <v>1042</v>
      </c>
      <c r="C214" s="24" t="s">
        <v>1043</v>
      </c>
      <c r="D214" s="25">
        <v>1</v>
      </c>
      <c r="E214" s="25"/>
      <c r="F214" s="44" t="s">
        <v>1044</v>
      </c>
      <c r="G214" s="27" t="s">
        <v>1045</v>
      </c>
      <c r="H214" s="27"/>
      <c r="I214" s="27"/>
      <c r="J214" s="27"/>
      <c r="K214" s="29"/>
      <c r="L214" s="29"/>
      <c r="M214" s="29"/>
      <c r="N214" s="27"/>
      <c r="O214" s="29"/>
      <c r="P214" s="29"/>
      <c r="Q214" s="29"/>
      <c r="R214" s="29"/>
      <c r="S214" s="30"/>
    </row>
    <row r="215" spans="1:19" ht="204">
      <c r="A215" s="225" t="s">
        <v>1046</v>
      </c>
      <c r="B215" s="32" t="s">
        <v>304</v>
      </c>
      <c r="C215" s="33" t="s">
        <v>216</v>
      </c>
      <c r="D215" s="34">
        <v>3</v>
      </c>
      <c r="E215" s="34"/>
      <c r="F215" s="42" t="s">
        <v>1047</v>
      </c>
      <c r="G215" s="36"/>
      <c r="H215" s="36"/>
      <c r="I215" s="36"/>
      <c r="J215" s="36"/>
      <c r="K215" s="37"/>
      <c r="L215" s="37"/>
      <c r="M215" s="37"/>
      <c r="N215" s="36"/>
      <c r="O215" s="37"/>
      <c r="P215" s="37"/>
      <c r="Q215" s="37"/>
      <c r="R215" s="37"/>
      <c r="S215" s="38"/>
    </row>
    <row r="216" spans="1:19" ht="51">
      <c r="A216" s="226" t="s">
        <v>1048</v>
      </c>
      <c r="B216" s="23" t="s">
        <v>175</v>
      </c>
      <c r="C216" s="24" t="s">
        <v>56</v>
      </c>
      <c r="D216" s="25"/>
      <c r="E216" s="25"/>
      <c r="F216" s="44"/>
      <c r="G216" s="227"/>
      <c r="H216" s="27"/>
      <c r="I216" s="27"/>
      <c r="J216" s="27"/>
      <c r="K216" s="29"/>
      <c r="L216" s="29"/>
      <c r="M216" s="29"/>
      <c r="N216" s="27"/>
      <c r="O216" s="29" t="s">
        <v>1049</v>
      </c>
      <c r="P216" s="29"/>
      <c r="Q216" s="29" t="s">
        <v>1050</v>
      </c>
      <c r="R216" s="29"/>
      <c r="S216" s="30" t="s">
        <v>1051</v>
      </c>
    </row>
    <row r="217" spans="1:19" ht="195">
      <c r="A217" s="92" t="s">
        <v>1052</v>
      </c>
      <c r="B217" s="32" t="s">
        <v>1053</v>
      </c>
      <c r="C217" s="33" t="s">
        <v>56</v>
      </c>
      <c r="D217" s="34" t="s">
        <v>1054</v>
      </c>
      <c r="E217" s="68" t="s">
        <v>1055</v>
      </c>
      <c r="F217" s="26" t="s">
        <v>1056</v>
      </c>
      <c r="G217" s="36" t="s">
        <v>1057</v>
      </c>
      <c r="H217" s="36" t="s">
        <v>1058</v>
      </c>
      <c r="I217" s="36" t="s">
        <v>1059</v>
      </c>
      <c r="J217" s="36"/>
      <c r="K217" s="37"/>
      <c r="L217" s="37"/>
      <c r="M217" s="37"/>
      <c r="N217" s="36"/>
      <c r="O217" s="37" t="s">
        <v>78</v>
      </c>
      <c r="P217" s="37" t="s">
        <v>1060</v>
      </c>
      <c r="Q217" s="37" t="s">
        <v>63</v>
      </c>
      <c r="R217" s="37"/>
      <c r="S217" s="38" t="s">
        <v>467</v>
      </c>
    </row>
    <row r="218" spans="1:19" ht="153">
      <c r="A218" s="228" t="s">
        <v>1061</v>
      </c>
      <c r="B218" s="23" t="s">
        <v>1062</v>
      </c>
      <c r="C218" s="24" t="s">
        <v>1009</v>
      </c>
      <c r="D218" s="25">
        <v>3</v>
      </c>
      <c r="E218" s="25"/>
      <c r="F218" s="44" t="s">
        <v>1063</v>
      </c>
      <c r="G218" s="27"/>
      <c r="H218" s="27"/>
      <c r="I218" s="27"/>
      <c r="J218" s="27" t="s">
        <v>1064</v>
      </c>
      <c r="K218" s="29" t="s">
        <v>1065</v>
      </c>
      <c r="L218" s="29" t="s">
        <v>1065</v>
      </c>
      <c r="M218" s="29" t="s">
        <v>1065</v>
      </c>
      <c r="N218" s="229"/>
      <c r="O218" s="230" t="s">
        <v>1066</v>
      </c>
      <c r="P218" s="231"/>
      <c r="Q218" s="230" t="s">
        <v>1067</v>
      </c>
      <c r="R218" s="230" t="s">
        <v>105</v>
      </c>
      <c r="S218" s="232" t="s">
        <v>1068</v>
      </c>
    </row>
    <row r="219" spans="1:19" ht="242.25">
      <c r="A219" s="233" t="s">
        <v>1069</v>
      </c>
      <c r="B219" s="32" t="s">
        <v>65</v>
      </c>
      <c r="C219" s="33" t="s">
        <v>26</v>
      </c>
      <c r="D219" s="34">
        <v>11</v>
      </c>
      <c r="E219" s="34">
        <v>1</v>
      </c>
      <c r="F219" s="42" t="s">
        <v>1070</v>
      </c>
      <c r="G219" s="234" t="s">
        <v>1071</v>
      </c>
      <c r="H219" s="36" t="s">
        <v>1072</v>
      </c>
      <c r="I219" s="36" t="s">
        <v>1073</v>
      </c>
      <c r="J219" s="36" t="s">
        <v>1074</v>
      </c>
      <c r="K219" s="37" t="s">
        <v>1075</v>
      </c>
      <c r="L219" s="37"/>
      <c r="M219" s="37"/>
      <c r="N219" s="36"/>
      <c r="O219" s="37" t="s">
        <v>78</v>
      </c>
      <c r="P219" s="37"/>
      <c r="Q219" s="37" t="s">
        <v>1076</v>
      </c>
      <c r="R219" s="37" t="s">
        <v>1077</v>
      </c>
      <c r="S219" s="38" t="s">
        <v>105</v>
      </c>
    </row>
    <row r="220" spans="1:19" ht="114.75">
      <c r="A220" s="74" t="s">
        <v>1078</v>
      </c>
      <c r="B220" s="23" t="s">
        <v>1079</v>
      </c>
      <c r="C220" s="24" t="s">
        <v>124</v>
      </c>
      <c r="D220" s="25">
        <v>7</v>
      </c>
      <c r="E220" s="25"/>
      <c r="F220" s="44" t="s">
        <v>1080</v>
      </c>
      <c r="G220" s="27" t="s">
        <v>1081</v>
      </c>
      <c r="H220" s="27"/>
      <c r="I220" s="27"/>
      <c r="J220" s="27"/>
      <c r="K220" s="29"/>
      <c r="L220" s="29"/>
      <c r="M220" s="29"/>
      <c r="N220" s="27"/>
      <c r="O220" s="29" t="s">
        <v>78</v>
      </c>
      <c r="P220" s="29" t="s">
        <v>1082</v>
      </c>
      <c r="Q220" s="29" t="s">
        <v>1083</v>
      </c>
      <c r="R220" s="29" t="s">
        <v>105</v>
      </c>
      <c r="S220" s="30" t="s">
        <v>105</v>
      </c>
    </row>
    <row r="221" spans="1:19" ht="102">
      <c r="A221" s="235" t="s">
        <v>1084</v>
      </c>
      <c r="B221" s="32" t="s">
        <v>1085</v>
      </c>
      <c r="C221" s="33"/>
      <c r="D221" s="34">
        <v>2</v>
      </c>
      <c r="E221" s="34"/>
      <c r="F221" s="42" t="s">
        <v>1086</v>
      </c>
      <c r="G221" s="36"/>
      <c r="H221" s="36"/>
      <c r="I221" s="36"/>
      <c r="J221" s="36"/>
      <c r="K221" s="37"/>
      <c r="L221" s="37"/>
      <c r="M221" s="37"/>
      <c r="N221" s="36"/>
      <c r="O221" s="37"/>
      <c r="P221" s="37"/>
      <c r="Q221" s="37"/>
      <c r="R221" s="37"/>
      <c r="S221" s="38"/>
    </row>
    <row r="222" spans="1:19" ht="89.25">
      <c r="A222" s="236" t="s">
        <v>1087</v>
      </c>
      <c r="B222" s="23" t="s">
        <v>1088</v>
      </c>
      <c r="C222" s="24" t="s">
        <v>124</v>
      </c>
      <c r="D222" s="25"/>
      <c r="E222" s="25">
        <v>4</v>
      </c>
      <c r="F222" s="44" t="s">
        <v>1089</v>
      </c>
      <c r="G222" s="27" t="s">
        <v>1090</v>
      </c>
      <c r="H222" s="27" t="s">
        <v>1091</v>
      </c>
      <c r="I222" s="27" t="s">
        <v>1092</v>
      </c>
      <c r="J222" s="27"/>
      <c r="K222" s="29"/>
      <c r="L222" s="29"/>
      <c r="M222" s="29"/>
      <c r="N222" s="27"/>
      <c r="O222" s="29" t="s">
        <v>245</v>
      </c>
      <c r="P222" s="29"/>
      <c r="Q222" s="29"/>
      <c r="R222" s="29" t="s">
        <v>105</v>
      </c>
      <c r="S222" s="30" t="s">
        <v>105</v>
      </c>
    </row>
    <row r="223" spans="1:19" ht="71.25" customHeight="1">
      <c r="A223" s="237" t="s">
        <v>1093</v>
      </c>
      <c r="B223" s="32" t="s">
        <v>1094</v>
      </c>
      <c r="C223" s="33" t="s">
        <v>124</v>
      </c>
      <c r="D223" s="34"/>
      <c r="E223" s="34"/>
      <c r="F223" s="42" t="s">
        <v>1095</v>
      </c>
      <c r="G223" s="36"/>
      <c r="H223" s="36"/>
      <c r="I223" s="36"/>
      <c r="J223" s="36"/>
      <c r="K223" s="37"/>
      <c r="L223" s="37"/>
      <c r="M223" s="37"/>
      <c r="N223" s="36"/>
      <c r="P223" s="37"/>
      <c r="Q223" s="37"/>
      <c r="R223" s="37"/>
      <c r="S223" s="38"/>
    </row>
    <row r="224" spans="1:19" ht="128.25">
      <c r="A224" s="238" t="s">
        <v>1096</v>
      </c>
      <c r="B224" s="23" t="s">
        <v>151</v>
      </c>
      <c r="C224" s="24" t="s">
        <v>149</v>
      </c>
      <c r="D224" s="25">
        <v>3</v>
      </c>
      <c r="E224" s="25">
        <v>2</v>
      </c>
      <c r="F224" s="239" t="s">
        <v>1097</v>
      </c>
      <c r="G224" s="27" t="s">
        <v>1098</v>
      </c>
      <c r="H224" s="27" t="s">
        <v>1099</v>
      </c>
      <c r="I224" s="27"/>
      <c r="J224" s="27"/>
      <c r="K224" s="29"/>
      <c r="L224" s="29"/>
      <c r="M224" s="29"/>
      <c r="N224" s="27"/>
      <c r="O224" s="29"/>
      <c r="P224" s="204"/>
      <c r="Q224" s="204"/>
      <c r="R224" s="204"/>
      <c r="S224" s="30"/>
    </row>
    <row r="225" spans="1:19" ht="102">
      <c r="A225" s="240" t="s">
        <v>1100</v>
      </c>
      <c r="B225" s="32" t="s">
        <v>578</v>
      </c>
      <c r="C225" s="33" t="s">
        <v>566</v>
      </c>
      <c r="D225" s="34">
        <v>4</v>
      </c>
      <c r="E225" s="34"/>
      <c r="F225" s="42" t="s">
        <v>1101</v>
      </c>
      <c r="G225" s="36" t="s">
        <v>1102</v>
      </c>
      <c r="H225" s="36" t="s">
        <v>1103</v>
      </c>
      <c r="I225" s="36" t="s">
        <v>1104</v>
      </c>
      <c r="J225" s="36" t="s">
        <v>1105</v>
      </c>
      <c r="K225" s="37"/>
      <c r="L225" s="37"/>
      <c r="M225" s="37" t="s">
        <v>1106</v>
      </c>
      <c r="N225" s="36"/>
      <c r="O225" s="37" t="s">
        <v>1107</v>
      </c>
      <c r="P225" s="37"/>
      <c r="Q225" s="37"/>
      <c r="R225" s="37" t="s">
        <v>1108</v>
      </c>
      <c r="S225" s="38" t="s">
        <v>1109</v>
      </c>
    </row>
    <row r="226" spans="1:19" ht="229.5">
      <c r="A226" s="241" t="s">
        <v>1110</v>
      </c>
      <c r="B226" s="23" t="s">
        <v>619</v>
      </c>
      <c r="C226" s="24" t="s">
        <v>56</v>
      </c>
      <c r="D226" s="25">
        <v>8</v>
      </c>
      <c r="E226" s="25"/>
      <c r="F226" s="44" t="s">
        <v>1111</v>
      </c>
      <c r="G226" s="27" t="s">
        <v>1112</v>
      </c>
      <c r="H226" s="27"/>
      <c r="I226" s="27"/>
      <c r="J226" s="27"/>
      <c r="K226" s="29"/>
      <c r="L226" s="29"/>
      <c r="M226" s="29"/>
      <c r="N226" s="27"/>
      <c r="O226" s="29"/>
      <c r="P226" s="29"/>
      <c r="Q226" s="29"/>
      <c r="R226" s="29"/>
      <c r="S226" s="30"/>
    </row>
    <row r="227" spans="1:19" ht="285">
      <c r="A227" s="195" t="s">
        <v>1113</v>
      </c>
      <c r="B227" s="32" t="s">
        <v>186</v>
      </c>
      <c r="C227" s="33" t="s">
        <v>187</v>
      </c>
      <c r="D227" s="34">
        <v>12</v>
      </c>
      <c r="E227" s="34">
        <v>3</v>
      </c>
      <c r="F227" s="36" t="s">
        <v>1114</v>
      </c>
      <c r="G227" s="36" t="s">
        <v>1115</v>
      </c>
      <c r="H227" s="26" t="s">
        <v>1116</v>
      </c>
      <c r="I227" s="36"/>
      <c r="J227" s="36"/>
      <c r="K227" s="37"/>
      <c r="L227" s="37"/>
      <c r="M227" s="37"/>
      <c r="N227" s="36"/>
      <c r="O227" s="37"/>
      <c r="P227" s="37"/>
      <c r="Q227" s="37"/>
      <c r="R227" s="37"/>
      <c r="S227" s="38"/>
    </row>
    <row r="228" spans="1:19" ht="242.25">
      <c r="A228" s="146" t="s">
        <v>1117</v>
      </c>
      <c r="B228" s="23" t="s">
        <v>1118</v>
      </c>
      <c r="C228" s="24" t="s">
        <v>88</v>
      </c>
      <c r="D228" s="25">
        <v>2</v>
      </c>
      <c r="E228" s="25">
        <v>4</v>
      </c>
      <c r="F228" s="44" t="s">
        <v>1119</v>
      </c>
      <c r="G228" s="27" t="s">
        <v>1120</v>
      </c>
      <c r="H228" s="27"/>
      <c r="I228" s="27"/>
      <c r="J228" s="27" t="s">
        <v>1121</v>
      </c>
      <c r="K228" s="29"/>
      <c r="L228" s="29"/>
      <c r="M228" s="29" t="s">
        <v>1122</v>
      </c>
      <c r="N228" s="27" t="s">
        <v>1123</v>
      </c>
      <c r="O228" s="29"/>
      <c r="P228" s="29"/>
      <c r="Q228" s="29"/>
      <c r="R228" s="29" t="s">
        <v>1124</v>
      </c>
      <c r="S228" s="30"/>
    </row>
    <row r="229" spans="1:19" ht="114.75">
      <c r="A229" s="242" t="s">
        <v>1125</v>
      </c>
      <c r="B229" s="32" t="s">
        <v>1126</v>
      </c>
      <c r="C229" s="33" t="s">
        <v>88</v>
      </c>
      <c r="D229" s="34">
        <v>9</v>
      </c>
      <c r="E229" s="34">
        <v>4</v>
      </c>
      <c r="F229" s="42" t="s">
        <v>1127</v>
      </c>
      <c r="G229" s="243" t="s">
        <v>1128</v>
      </c>
      <c r="H229" s="36" t="s">
        <v>1129</v>
      </c>
      <c r="I229" s="36" t="s">
        <v>1130</v>
      </c>
      <c r="J229" s="36" t="s">
        <v>1131</v>
      </c>
      <c r="K229" s="37"/>
      <c r="L229" s="37"/>
      <c r="M229" s="37"/>
      <c r="N229" s="36"/>
      <c r="O229" s="37" t="s">
        <v>693</v>
      </c>
      <c r="P229" s="37"/>
      <c r="Q229" s="37" t="s">
        <v>1132</v>
      </c>
      <c r="R229" s="37" t="s">
        <v>105</v>
      </c>
      <c r="S229" s="38" t="s">
        <v>1133</v>
      </c>
    </row>
    <row r="230" spans="1:19" ht="216.75">
      <c r="A230" s="244" t="s">
        <v>1134</v>
      </c>
      <c r="B230" s="23" t="s">
        <v>1135</v>
      </c>
      <c r="C230" s="24" t="s">
        <v>88</v>
      </c>
      <c r="D230" s="25">
        <v>6</v>
      </c>
      <c r="E230" s="25"/>
      <c r="F230" s="44" t="s">
        <v>1136</v>
      </c>
      <c r="G230" s="27" t="s">
        <v>1137</v>
      </c>
      <c r="H230" s="27"/>
      <c r="I230" s="27"/>
      <c r="J230" s="27"/>
      <c r="K230" s="29"/>
      <c r="L230" s="29"/>
      <c r="M230" s="29"/>
      <c r="N230" s="27"/>
      <c r="O230" s="29" t="s">
        <v>113</v>
      </c>
      <c r="P230" s="29"/>
      <c r="Q230" s="29" t="s">
        <v>47</v>
      </c>
      <c r="R230" s="29" t="s">
        <v>48</v>
      </c>
      <c r="S230" s="30" t="s">
        <v>1138</v>
      </c>
    </row>
    <row r="231" spans="1:19" ht="178.5">
      <c r="A231" s="245" t="s">
        <v>1139</v>
      </c>
      <c r="B231" s="32" t="s">
        <v>1140</v>
      </c>
      <c r="C231" s="33" t="s">
        <v>88</v>
      </c>
      <c r="D231" s="34">
        <v>5</v>
      </c>
      <c r="E231" s="34">
        <v>6</v>
      </c>
      <c r="F231" s="42" t="s">
        <v>1141</v>
      </c>
      <c r="G231" s="36" t="s">
        <v>1142</v>
      </c>
      <c r="H231" s="36"/>
      <c r="I231" s="36"/>
      <c r="J231" s="36"/>
      <c r="K231" s="37"/>
      <c r="L231" s="37"/>
      <c r="M231" s="37"/>
      <c r="N231" s="36"/>
      <c r="O231" s="37"/>
      <c r="P231" s="37"/>
      <c r="Q231" s="37"/>
      <c r="R231" s="37"/>
      <c r="S231" s="38"/>
    </row>
    <row r="232" spans="1:19" ht="102.75">
      <c r="A232" s="246" t="s">
        <v>1143</v>
      </c>
      <c r="B232" s="23" t="s">
        <v>1144</v>
      </c>
      <c r="C232" s="24" t="s">
        <v>88</v>
      </c>
      <c r="D232" s="25">
        <v>11</v>
      </c>
      <c r="E232" s="25">
        <v>2</v>
      </c>
      <c r="F232" s="40" t="s">
        <v>1145</v>
      </c>
      <c r="G232" s="27" t="s">
        <v>1146</v>
      </c>
      <c r="H232" s="27" t="s">
        <v>1147</v>
      </c>
      <c r="I232" s="27"/>
      <c r="J232" s="27"/>
      <c r="K232" s="29"/>
      <c r="L232" s="29"/>
      <c r="M232" s="29"/>
      <c r="N232" s="27"/>
      <c r="O232" s="29" t="s">
        <v>78</v>
      </c>
      <c r="P232" s="29"/>
      <c r="Q232" s="29"/>
      <c r="R232" s="29"/>
      <c r="S232" s="30"/>
    </row>
    <row r="233" spans="1:19" ht="165.75">
      <c r="A233" s="247" t="s">
        <v>1148</v>
      </c>
      <c r="B233" s="32" t="s">
        <v>38</v>
      </c>
      <c r="C233" s="33" t="s">
        <v>162</v>
      </c>
      <c r="D233" s="34">
        <v>3</v>
      </c>
      <c r="E233" s="34">
        <v>2</v>
      </c>
      <c r="F233" s="42" t="s">
        <v>1149</v>
      </c>
      <c r="G233" s="36" t="s">
        <v>1150</v>
      </c>
      <c r="H233" s="36" t="s">
        <v>1151</v>
      </c>
      <c r="I233" s="36"/>
      <c r="J233" s="36" t="s">
        <v>1152</v>
      </c>
      <c r="K233" s="37"/>
      <c r="L233" s="37"/>
      <c r="M233" s="37"/>
      <c r="N233" s="36"/>
      <c r="O233" s="37" t="s">
        <v>412</v>
      </c>
      <c r="P233" s="37"/>
      <c r="Q233" s="37" t="s">
        <v>63</v>
      </c>
      <c r="R233" s="37" t="s">
        <v>105</v>
      </c>
      <c r="S233" s="38" t="s">
        <v>105</v>
      </c>
    </row>
    <row r="234" spans="1:19" ht="102">
      <c r="A234" s="248" t="s">
        <v>1153</v>
      </c>
      <c r="B234" s="23" t="s">
        <v>1154</v>
      </c>
      <c r="C234" s="24" t="s">
        <v>162</v>
      </c>
      <c r="D234" s="25">
        <v>2</v>
      </c>
      <c r="E234" s="25">
        <v>1</v>
      </c>
      <c r="F234" s="44" t="s">
        <v>1155</v>
      </c>
      <c r="G234" s="27" t="s">
        <v>1156</v>
      </c>
      <c r="H234" s="27" t="s">
        <v>1157</v>
      </c>
      <c r="I234" s="27"/>
      <c r="J234" s="27"/>
      <c r="K234" s="29"/>
      <c r="L234" s="29"/>
      <c r="M234" s="29"/>
      <c r="N234" s="27"/>
      <c r="O234" s="29"/>
      <c r="P234" s="29"/>
      <c r="Q234" s="29"/>
      <c r="R234" s="29"/>
      <c r="S234" s="30"/>
    </row>
    <row r="235" spans="1:19" ht="168.75">
      <c r="A235" s="249" t="s">
        <v>1158</v>
      </c>
      <c r="B235" s="32" t="s">
        <v>221</v>
      </c>
      <c r="C235" s="33" t="s">
        <v>88</v>
      </c>
      <c r="D235" s="34">
        <v>10</v>
      </c>
      <c r="E235" s="34"/>
      <c r="F235" s="250" t="s">
        <v>1159</v>
      </c>
      <c r="G235" s="36" t="s">
        <v>1160</v>
      </c>
      <c r="H235" s="251"/>
      <c r="I235" s="250"/>
      <c r="J235" s="36"/>
      <c r="K235" s="37"/>
      <c r="L235" s="37"/>
      <c r="M235" s="37"/>
      <c r="N235" s="36"/>
      <c r="O235" s="37" t="s">
        <v>1161</v>
      </c>
      <c r="P235" s="37"/>
      <c r="Q235" s="37" t="s">
        <v>1162</v>
      </c>
      <c r="R235" s="37" t="s">
        <v>1163</v>
      </c>
      <c r="S235" s="38" t="s">
        <v>1164</v>
      </c>
    </row>
    <row r="236" spans="1:19" ht="405">
      <c r="A236" s="31" t="s">
        <v>1165</v>
      </c>
      <c r="B236" s="23" t="s">
        <v>1166</v>
      </c>
      <c r="C236" s="24" t="s">
        <v>88</v>
      </c>
      <c r="D236" s="25">
        <v>11</v>
      </c>
      <c r="E236" s="25">
        <v>9</v>
      </c>
      <c r="F236" s="252" t="s">
        <v>1167</v>
      </c>
      <c r="G236" s="26" t="s">
        <v>1168</v>
      </c>
      <c r="H236" s="27"/>
      <c r="I236" s="227" t="s">
        <v>1169</v>
      </c>
      <c r="J236" s="29"/>
      <c r="K236" s="29"/>
      <c r="L236" s="29" t="s">
        <v>1170</v>
      </c>
      <c r="M236" s="27"/>
      <c r="N236" s="29"/>
      <c r="O236" s="29" t="s">
        <v>1171</v>
      </c>
      <c r="P236" s="253" t="s">
        <v>1172</v>
      </c>
      <c r="Q236" s="29"/>
      <c r="R236" s="30" t="s">
        <v>1173</v>
      </c>
    </row>
    <row r="237" spans="1:19" ht="330">
      <c r="A237" s="254" t="s">
        <v>1174</v>
      </c>
      <c r="B237" s="32" t="s">
        <v>613</v>
      </c>
      <c r="C237" s="33" t="s">
        <v>162</v>
      </c>
      <c r="D237" s="34">
        <v>4</v>
      </c>
      <c r="E237" s="34">
        <v>5</v>
      </c>
      <c r="F237" s="255" t="s">
        <v>1175</v>
      </c>
      <c r="G237" s="36" t="s">
        <v>1176</v>
      </c>
      <c r="H237" s="36" t="s">
        <v>1177</v>
      </c>
      <c r="I237" s="36" t="s">
        <v>1178</v>
      </c>
      <c r="J237" s="36" t="s">
        <v>1179</v>
      </c>
      <c r="K237" s="37"/>
      <c r="L237" s="37"/>
      <c r="M237" s="37"/>
      <c r="N237" s="36"/>
      <c r="O237" s="37" t="s">
        <v>78</v>
      </c>
      <c r="P237" s="37" t="s">
        <v>1180</v>
      </c>
      <c r="Q237" s="37" t="s">
        <v>1181</v>
      </c>
      <c r="R237" s="37" t="s">
        <v>48</v>
      </c>
      <c r="S237" s="38" t="s">
        <v>48</v>
      </c>
    </row>
    <row r="238" spans="1:19" ht="178.5">
      <c r="A238" s="256" t="s">
        <v>1182</v>
      </c>
      <c r="B238" s="23" t="s">
        <v>628</v>
      </c>
      <c r="C238" s="24" t="s">
        <v>205</v>
      </c>
      <c r="D238" s="25">
        <v>4</v>
      </c>
      <c r="E238" s="25">
        <v>5</v>
      </c>
      <c r="F238" s="257" t="s">
        <v>1183</v>
      </c>
      <c r="G238" s="27" t="s">
        <v>1184</v>
      </c>
      <c r="H238" s="27" t="s">
        <v>1185</v>
      </c>
      <c r="I238" s="57" t="s">
        <v>1186</v>
      </c>
      <c r="J238" s="27"/>
      <c r="K238" s="29"/>
      <c r="L238" s="29"/>
      <c r="M238" s="29"/>
      <c r="N238" s="27"/>
      <c r="O238" s="29"/>
      <c r="P238" s="29"/>
      <c r="Q238" s="29"/>
      <c r="R238" s="29"/>
      <c r="S238" s="30"/>
    </row>
    <row r="239" spans="1:19" ht="76.5">
      <c r="A239" s="258" t="s">
        <v>1187</v>
      </c>
      <c r="B239" s="32" t="s">
        <v>1188</v>
      </c>
      <c r="C239" s="33" t="s">
        <v>205</v>
      </c>
      <c r="D239" s="34">
        <v>3</v>
      </c>
      <c r="E239" s="34" t="s">
        <v>1189</v>
      </c>
      <c r="F239" s="42" t="s">
        <v>1190</v>
      </c>
      <c r="G239" s="36" t="s">
        <v>1191</v>
      </c>
      <c r="H239" s="36"/>
      <c r="I239" s="36"/>
      <c r="J239" s="36"/>
      <c r="K239" s="37"/>
      <c r="L239" s="37"/>
      <c r="M239" s="37"/>
      <c r="N239" s="36"/>
      <c r="O239" s="37"/>
      <c r="P239" s="37"/>
      <c r="Q239" s="37"/>
      <c r="R239" s="37"/>
      <c r="S239" s="38"/>
    </row>
    <row r="240" spans="1:19" ht="187.5">
      <c r="A240" s="256" t="s">
        <v>1192</v>
      </c>
      <c r="B240" s="23" t="s">
        <v>628</v>
      </c>
      <c r="C240" s="24" t="s">
        <v>205</v>
      </c>
      <c r="D240" s="25">
        <v>4</v>
      </c>
      <c r="E240" s="25"/>
      <c r="F240" s="44" t="s">
        <v>1193</v>
      </c>
      <c r="G240" s="27"/>
      <c r="H240" s="27"/>
      <c r="I240" s="27"/>
      <c r="J240" s="27"/>
      <c r="K240" s="29"/>
      <c r="L240" s="29"/>
      <c r="M240" s="29"/>
      <c r="N240" s="27"/>
      <c r="O240" s="29"/>
      <c r="P240" s="29"/>
      <c r="Q240" s="29"/>
      <c r="R240" s="29"/>
      <c r="S240" s="30"/>
    </row>
    <row r="241" spans="1:19" ht="229.5">
      <c r="A241" s="258" t="s">
        <v>1194</v>
      </c>
      <c r="B241" s="32" t="s">
        <v>628</v>
      </c>
      <c r="C241" s="33" t="s">
        <v>205</v>
      </c>
      <c r="D241" s="34">
        <v>2</v>
      </c>
      <c r="E241" s="34">
        <v>10</v>
      </c>
      <c r="F241" s="42" t="s">
        <v>1195</v>
      </c>
      <c r="G241" s="36" t="s">
        <v>1196</v>
      </c>
      <c r="H241" s="36" t="s">
        <v>1197</v>
      </c>
      <c r="I241" s="36" t="s">
        <v>1198</v>
      </c>
      <c r="J241" s="36" t="s">
        <v>1199</v>
      </c>
      <c r="K241" s="37"/>
      <c r="L241" s="37"/>
      <c r="M241" s="37"/>
      <c r="N241" s="36"/>
      <c r="O241" s="37"/>
      <c r="P241" s="37"/>
      <c r="Q241" s="37"/>
      <c r="R241" s="37"/>
      <c r="S241" s="38"/>
    </row>
    <row r="242" spans="1:19" ht="114.75">
      <c r="A242" s="259" t="s">
        <v>1200</v>
      </c>
      <c r="B242" s="23" t="s">
        <v>962</v>
      </c>
      <c r="C242" s="24" t="s">
        <v>149</v>
      </c>
      <c r="D242" s="25">
        <v>7</v>
      </c>
      <c r="E242" s="25">
        <v>1</v>
      </c>
      <c r="F242" s="44" t="s">
        <v>1201</v>
      </c>
      <c r="G242" s="27" t="s">
        <v>1202</v>
      </c>
      <c r="H242" s="27"/>
      <c r="I242" s="27"/>
      <c r="J242" s="27"/>
      <c r="K242" s="29"/>
      <c r="L242" s="29"/>
      <c r="M242" s="29"/>
      <c r="N242" s="27"/>
      <c r="O242" s="29" t="s">
        <v>775</v>
      </c>
      <c r="P242" s="29" t="s">
        <v>1203</v>
      </c>
      <c r="Q242" s="29" t="s">
        <v>1204</v>
      </c>
      <c r="R242" s="29"/>
      <c r="S242" s="30"/>
    </row>
    <row r="243" spans="1:19" ht="89.25">
      <c r="A243" s="260" t="s">
        <v>1205</v>
      </c>
      <c r="B243" s="32" t="s">
        <v>1206</v>
      </c>
      <c r="C243" s="33" t="s">
        <v>56</v>
      </c>
      <c r="D243" s="34">
        <v>4</v>
      </c>
      <c r="E243" s="34"/>
      <c r="F243" s="42" t="s">
        <v>1207</v>
      </c>
      <c r="G243" s="36" t="s">
        <v>1208</v>
      </c>
      <c r="H243" s="36"/>
      <c r="I243" s="36"/>
      <c r="J243" s="36"/>
      <c r="K243" s="37"/>
      <c r="L243" s="37"/>
      <c r="M243" s="37"/>
      <c r="N243" s="36"/>
      <c r="O243" s="37"/>
      <c r="P243" s="37"/>
      <c r="Q243" s="37" t="s">
        <v>1209</v>
      </c>
      <c r="R243" s="37" t="s">
        <v>48</v>
      </c>
      <c r="S243" s="38" t="s">
        <v>1210</v>
      </c>
    </row>
    <row r="244" spans="1:19" ht="114.75">
      <c r="A244" s="166" t="s">
        <v>1211</v>
      </c>
      <c r="B244" s="23" t="s">
        <v>1212</v>
      </c>
      <c r="C244" s="24" t="s">
        <v>1213</v>
      </c>
      <c r="D244" s="25">
        <v>3</v>
      </c>
      <c r="E244" s="25"/>
      <c r="F244" s="44" t="s">
        <v>1214</v>
      </c>
      <c r="G244" s="27" t="s">
        <v>1215</v>
      </c>
      <c r="H244" s="27"/>
      <c r="I244" s="27"/>
      <c r="J244" s="27"/>
      <c r="K244" s="29"/>
      <c r="L244" s="29"/>
      <c r="M244" s="29"/>
      <c r="N244" s="27"/>
      <c r="O244" s="29"/>
      <c r="P244" s="29"/>
      <c r="Q244" s="29"/>
      <c r="R244" s="29" t="s">
        <v>48</v>
      </c>
      <c r="S244" s="30" t="s">
        <v>1216</v>
      </c>
    </row>
    <row r="245" spans="1:19" ht="409.5">
      <c r="A245" s="116" t="s">
        <v>1217</v>
      </c>
      <c r="B245" s="32" t="s">
        <v>32</v>
      </c>
      <c r="C245" s="33" t="s">
        <v>33</v>
      </c>
      <c r="D245" s="34">
        <v>9</v>
      </c>
      <c r="E245" s="34">
        <v>8</v>
      </c>
      <c r="F245" s="42" t="s">
        <v>1218</v>
      </c>
      <c r="G245" s="36" t="s">
        <v>1219</v>
      </c>
      <c r="H245" s="36" t="s">
        <v>1220</v>
      </c>
      <c r="I245" s="37" t="s">
        <v>1221</v>
      </c>
      <c r="J245" s="73"/>
      <c r="K245" s="37"/>
      <c r="L245" s="37"/>
      <c r="M245" s="37"/>
      <c r="N245" s="36"/>
      <c r="O245" s="37" t="s">
        <v>245</v>
      </c>
      <c r="P245" s="261" t="s">
        <v>1222</v>
      </c>
      <c r="Q245" s="261" t="s">
        <v>1223</v>
      </c>
      <c r="R245" s="37" t="s">
        <v>105</v>
      </c>
      <c r="S245" s="38" t="s">
        <v>105</v>
      </c>
    </row>
    <row r="246" spans="1:19" ht="204">
      <c r="A246" s="262" t="s">
        <v>1224</v>
      </c>
      <c r="B246" s="23" t="s">
        <v>1225</v>
      </c>
      <c r="C246" s="24" t="s">
        <v>33</v>
      </c>
      <c r="D246" s="25">
        <v>8</v>
      </c>
      <c r="E246" s="25">
        <v>3</v>
      </c>
      <c r="F246" s="44" t="s">
        <v>1226</v>
      </c>
      <c r="G246" s="27" t="s">
        <v>1227</v>
      </c>
      <c r="H246" s="27"/>
      <c r="I246" s="27"/>
      <c r="J246" s="27"/>
      <c r="K246" s="29"/>
      <c r="L246" s="29"/>
      <c r="M246" s="29"/>
      <c r="N246" s="27"/>
      <c r="O246" s="29"/>
      <c r="P246" s="29"/>
      <c r="Q246" s="29"/>
      <c r="R246" s="29"/>
      <c r="S246" s="30"/>
    </row>
    <row r="247" spans="1:19" ht="25.5">
      <c r="A247" s="157" t="s">
        <v>1228</v>
      </c>
      <c r="B247" s="32" t="s">
        <v>1229</v>
      </c>
      <c r="C247" s="33" t="s">
        <v>1230</v>
      </c>
      <c r="D247" s="34">
        <v>9</v>
      </c>
      <c r="E247" s="34"/>
      <c r="F247" s="42" t="s">
        <v>1231</v>
      </c>
      <c r="G247" s="36"/>
      <c r="H247" s="36"/>
      <c r="I247" s="36"/>
      <c r="J247" s="36"/>
      <c r="K247" s="37"/>
      <c r="L247" s="37"/>
      <c r="M247" s="37"/>
      <c r="N247" s="36"/>
      <c r="O247" s="37" t="s">
        <v>78</v>
      </c>
      <c r="P247" s="37"/>
      <c r="Q247" s="37"/>
      <c r="R247" s="37"/>
      <c r="S247" s="38" t="s">
        <v>48</v>
      </c>
    </row>
    <row r="248" spans="1:19" ht="216.75">
      <c r="A248" s="120" t="s">
        <v>1232</v>
      </c>
      <c r="B248" s="23" t="s">
        <v>628</v>
      </c>
      <c r="C248" s="24" t="s">
        <v>205</v>
      </c>
      <c r="D248" s="25">
        <v>8</v>
      </c>
      <c r="E248" s="25">
        <v>1</v>
      </c>
      <c r="F248" s="44" t="s">
        <v>1233</v>
      </c>
      <c r="G248" s="27" t="s">
        <v>1234</v>
      </c>
      <c r="H248" s="263" t="s">
        <v>1235</v>
      </c>
      <c r="I248" s="263"/>
      <c r="J248" s="27"/>
      <c r="K248" s="29"/>
      <c r="L248" s="29"/>
      <c r="M248" s="29"/>
      <c r="N248" s="27"/>
      <c r="O248" s="29"/>
      <c r="P248" s="29"/>
      <c r="Q248" s="29" t="s">
        <v>1236</v>
      </c>
      <c r="R248" s="29"/>
      <c r="S248" s="30"/>
    </row>
    <row r="249" spans="1:19" ht="153">
      <c r="A249" s="264" t="s">
        <v>1237</v>
      </c>
      <c r="B249" s="32" t="s">
        <v>523</v>
      </c>
      <c r="C249" s="33" t="s">
        <v>216</v>
      </c>
      <c r="D249" s="34">
        <v>8</v>
      </c>
      <c r="E249" s="34"/>
      <c r="F249" s="42" t="s">
        <v>1238</v>
      </c>
      <c r="G249" s="36" t="s">
        <v>1239</v>
      </c>
      <c r="H249" s="36" t="s">
        <v>1240</v>
      </c>
      <c r="I249" s="36"/>
      <c r="J249" s="36" t="s">
        <v>1241</v>
      </c>
      <c r="K249" s="37"/>
      <c r="L249" s="37"/>
      <c r="M249" s="37"/>
      <c r="N249" s="36"/>
      <c r="O249" s="37" t="s">
        <v>1242</v>
      </c>
      <c r="P249" s="37" t="s">
        <v>1243</v>
      </c>
      <c r="Q249" s="37" t="s">
        <v>1244</v>
      </c>
      <c r="R249" s="37" t="s">
        <v>1245</v>
      </c>
      <c r="S249" s="38" t="s">
        <v>105</v>
      </c>
    </row>
    <row r="250" spans="1:19" ht="229.5">
      <c r="A250" s="247" t="s">
        <v>1246</v>
      </c>
      <c r="B250" s="23" t="s">
        <v>1247</v>
      </c>
      <c r="C250" s="24" t="s">
        <v>424</v>
      </c>
      <c r="D250" s="25">
        <v>10</v>
      </c>
      <c r="E250" s="25">
        <v>4</v>
      </c>
      <c r="F250" s="44" t="s">
        <v>1248</v>
      </c>
      <c r="G250" s="27" t="s">
        <v>1249</v>
      </c>
      <c r="H250" s="29" t="s">
        <v>1250</v>
      </c>
      <c r="I250" s="265" t="s">
        <v>1251</v>
      </c>
      <c r="J250" s="27"/>
      <c r="K250" s="29"/>
      <c r="L250" s="29"/>
      <c r="M250" s="29"/>
      <c r="N250" s="27"/>
      <c r="O250" s="29" t="s">
        <v>1252</v>
      </c>
      <c r="P250" s="29" t="s">
        <v>1253</v>
      </c>
      <c r="Q250" s="29" t="s">
        <v>63</v>
      </c>
      <c r="R250" s="29" t="s">
        <v>1254</v>
      </c>
      <c r="S250" s="30" t="s">
        <v>105</v>
      </c>
    </row>
    <row r="251" spans="1:19" ht="127.5">
      <c r="A251" s="266" t="s">
        <v>1255</v>
      </c>
      <c r="B251" s="32" t="s">
        <v>1256</v>
      </c>
      <c r="C251" s="33" t="s">
        <v>288</v>
      </c>
      <c r="D251" s="34">
        <v>3</v>
      </c>
      <c r="E251" s="34"/>
      <c r="F251" s="42" t="s">
        <v>1257</v>
      </c>
      <c r="G251" s="36" t="s">
        <v>1258</v>
      </c>
      <c r="H251" s="36"/>
      <c r="I251" s="36"/>
      <c r="J251" s="36"/>
      <c r="K251" s="37"/>
      <c r="L251" s="37"/>
      <c r="M251" s="37"/>
      <c r="N251" s="36"/>
      <c r="O251" s="37" t="s">
        <v>1259</v>
      </c>
      <c r="P251" s="37"/>
      <c r="Q251" s="37" t="s">
        <v>1260</v>
      </c>
      <c r="R251" s="37" t="s">
        <v>1261</v>
      </c>
      <c r="S251" s="38"/>
    </row>
    <row r="252" spans="1:19" ht="344.25">
      <c r="A252" s="254" t="s">
        <v>1262</v>
      </c>
      <c r="B252" s="23" t="s">
        <v>754</v>
      </c>
      <c r="C252" s="24" t="s">
        <v>162</v>
      </c>
      <c r="D252" s="25">
        <v>10</v>
      </c>
      <c r="E252" s="25"/>
      <c r="F252" s="267" t="s">
        <v>1263</v>
      </c>
      <c r="G252" s="27"/>
      <c r="H252" s="27"/>
      <c r="I252" s="27"/>
      <c r="J252" s="27" t="s">
        <v>1264</v>
      </c>
      <c r="K252" s="29"/>
      <c r="L252" s="29"/>
      <c r="M252" s="29"/>
      <c r="N252" s="27" t="s">
        <v>1265</v>
      </c>
      <c r="O252" s="29" t="s">
        <v>693</v>
      </c>
      <c r="P252" s="29"/>
      <c r="Q252" s="29" t="s">
        <v>63</v>
      </c>
      <c r="R252" s="29" t="s">
        <v>1266</v>
      </c>
      <c r="S252" s="30" t="s">
        <v>467</v>
      </c>
    </row>
    <row r="253" spans="1:19" ht="293.25">
      <c r="A253" s="208" t="s">
        <v>1267</v>
      </c>
      <c r="B253" s="32" t="s">
        <v>1268</v>
      </c>
      <c r="C253" s="33" t="s">
        <v>1269</v>
      </c>
      <c r="D253" s="34">
        <v>5</v>
      </c>
      <c r="E253" s="34"/>
      <c r="F253" s="42" t="s">
        <v>1270</v>
      </c>
      <c r="G253" s="36" t="s">
        <v>1271</v>
      </c>
      <c r="H253" s="36" t="s">
        <v>1272</v>
      </c>
      <c r="I253" s="36" t="s">
        <v>1273</v>
      </c>
      <c r="J253" s="36"/>
      <c r="K253" s="37"/>
      <c r="L253" s="37"/>
      <c r="M253" s="37"/>
      <c r="N253" s="36"/>
      <c r="O253" s="37" t="s">
        <v>78</v>
      </c>
      <c r="P253" s="37"/>
      <c r="Q253" s="37" t="s">
        <v>1274</v>
      </c>
      <c r="R253" s="37"/>
      <c r="S253" s="38" t="s">
        <v>1275</v>
      </c>
    </row>
    <row r="254" spans="1:19">
      <c r="A254" s="268" t="s">
        <v>1276</v>
      </c>
      <c r="B254" s="23" t="s">
        <v>1277</v>
      </c>
      <c r="C254" s="24" t="s">
        <v>231</v>
      </c>
      <c r="D254" s="25">
        <v>3</v>
      </c>
      <c r="E254" s="25"/>
      <c r="F254" s="44"/>
      <c r="G254" s="27"/>
      <c r="H254" s="27"/>
      <c r="I254" s="27"/>
      <c r="J254" s="27"/>
      <c r="K254" s="29"/>
      <c r="L254" s="29"/>
      <c r="M254" s="29"/>
      <c r="N254" s="27"/>
      <c r="O254" s="29"/>
      <c r="P254" s="29"/>
      <c r="Q254" s="29"/>
      <c r="R254" s="29"/>
      <c r="S254" s="30"/>
    </row>
    <row r="255" spans="1:19" ht="153">
      <c r="A255" s="48" t="s">
        <v>1278</v>
      </c>
      <c r="B255" s="32" t="s">
        <v>1279</v>
      </c>
      <c r="C255" s="33" t="s">
        <v>858</v>
      </c>
      <c r="D255" s="34">
        <v>8</v>
      </c>
      <c r="E255" s="34"/>
      <c r="F255" s="269" t="s">
        <v>1280</v>
      </c>
      <c r="G255" s="36" t="s">
        <v>1281</v>
      </c>
      <c r="H255" s="36" t="s">
        <v>1282</v>
      </c>
      <c r="I255" s="36"/>
      <c r="J255" s="36"/>
      <c r="K255" s="37"/>
      <c r="L255" s="37"/>
      <c r="M255" s="37"/>
      <c r="N255" s="36"/>
      <c r="O255" s="37"/>
      <c r="P255" s="37"/>
      <c r="Q255" s="37"/>
      <c r="R255" s="37"/>
      <c r="S255" s="38"/>
    </row>
    <row r="256" spans="1:19" ht="102.75">
      <c r="A256" s="39" t="s">
        <v>1283</v>
      </c>
      <c r="B256" s="23" t="s">
        <v>1284</v>
      </c>
      <c r="C256" s="24" t="s">
        <v>858</v>
      </c>
      <c r="D256" s="25">
        <v>4</v>
      </c>
      <c r="E256" s="25"/>
      <c r="F256" s="44" t="s">
        <v>1285</v>
      </c>
      <c r="G256" s="270" t="s">
        <v>1286</v>
      </c>
      <c r="H256" s="27"/>
      <c r="I256" s="27"/>
      <c r="J256" s="27"/>
      <c r="K256" s="29"/>
      <c r="L256" s="29"/>
      <c r="M256" s="29"/>
      <c r="N256" s="27"/>
      <c r="O256" s="29"/>
      <c r="P256" s="29"/>
      <c r="Q256" s="29"/>
      <c r="R256" s="29"/>
      <c r="S256" s="30"/>
    </row>
    <row r="257" spans="1:19" ht="153">
      <c r="A257" s="271" t="s">
        <v>1287</v>
      </c>
      <c r="B257" s="32" t="s">
        <v>1288</v>
      </c>
      <c r="C257" s="33" t="s">
        <v>1289</v>
      </c>
      <c r="D257" s="34">
        <v>2</v>
      </c>
      <c r="E257" s="34">
        <v>2</v>
      </c>
      <c r="F257" s="272" t="s">
        <v>1290</v>
      </c>
      <c r="H257" s="36"/>
      <c r="I257" s="36"/>
      <c r="J257" s="36" t="s">
        <v>1291</v>
      </c>
      <c r="K257" s="37"/>
      <c r="L257" s="37"/>
      <c r="M257" s="37"/>
      <c r="N257" s="36"/>
      <c r="O257" s="37" t="s">
        <v>1292</v>
      </c>
      <c r="P257" s="37" t="s">
        <v>1293</v>
      </c>
      <c r="Q257" s="37" t="s">
        <v>1294</v>
      </c>
      <c r="R257" s="37"/>
      <c r="S257" s="38" t="s">
        <v>48</v>
      </c>
    </row>
    <row r="258" spans="1:19">
      <c r="A258" s="273" t="s">
        <v>1295</v>
      </c>
      <c r="B258" s="23" t="s">
        <v>1296</v>
      </c>
      <c r="C258" s="24" t="s">
        <v>1289</v>
      </c>
      <c r="D258" s="25"/>
      <c r="E258" s="25"/>
      <c r="F258" s="44"/>
      <c r="G258" s="27"/>
      <c r="H258" s="27"/>
      <c r="I258" s="27"/>
      <c r="J258" s="27"/>
      <c r="K258" s="29"/>
      <c r="L258" s="29"/>
      <c r="M258" s="29"/>
      <c r="N258" s="27"/>
      <c r="O258" s="29"/>
      <c r="P258" s="29"/>
      <c r="Q258" s="29"/>
      <c r="R258" s="29"/>
      <c r="S258" s="30"/>
    </row>
    <row r="259" spans="1:19" ht="178.5">
      <c r="A259" s="179" t="s">
        <v>1297</v>
      </c>
      <c r="B259" s="32" t="s">
        <v>1298</v>
      </c>
      <c r="C259" s="33" t="s">
        <v>1289</v>
      </c>
      <c r="D259" s="34">
        <v>5</v>
      </c>
      <c r="E259" s="34">
        <v>2</v>
      </c>
      <c r="F259" s="42" t="s">
        <v>1299</v>
      </c>
      <c r="G259" s="36" t="s">
        <v>1300</v>
      </c>
      <c r="H259" s="36" t="s">
        <v>1301</v>
      </c>
      <c r="I259" s="36" t="s">
        <v>1302</v>
      </c>
      <c r="J259" s="36"/>
      <c r="K259" s="37"/>
      <c r="L259" s="37"/>
      <c r="M259" s="37"/>
      <c r="N259" s="36"/>
      <c r="O259" s="37"/>
      <c r="P259" s="37"/>
      <c r="Q259" s="37"/>
      <c r="R259" s="37"/>
      <c r="S259" s="38"/>
    </row>
    <row r="260" spans="1:19" ht="89.25">
      <c r="A260" s="274" t="s">
        <v>1303</v>
      </c>
      <c r="B260" s="23" t="s">
        <v>525</v>
      </c>
      <c r="C260" s="24" t="s">
        <v>73</v>
      </c>
      <c r="D260" s="25">
        <v>8</v>
      </c>
      <c r="E260" s="25">
        <v>1</v>
      </c>
      <c r="F260" s="44"/>
      <c r="G260" s="27"/>
      <c r="H260" s="27"/>
      <c r="I260" s="27"/>
      <c r="J260" s="27" t="s">
        <v>1304</v>
      </c>
      <c r="K260" s="29"/>
      <c r="L260" s="29"/>
      <c r="M260" s="29"/>
      <c r="N260" s="27" t="s">
        <v>1305</v>
      </c>
      <c r="O260" s="29" t="s">
        <v>78</v>
      </c>
      <c r="P260" s="29" t="s">
        <v>105</v>
      </c>
      <c r="Q260" s="29" t="s">
        <v>1306</v>
      </c>
      <c r="R260" s="29" t="s">
        <v>467</v>
      </c>
      <c r="S260" s="30" t="s">
        <v>1307</v>
      </c>
    </row>
    <row r="261" spans="1:19" ht="127.5">
      <c r="A261" s="275" t="s">
        <v>1308</v>
      </c>
      <c r="B261" s="32" t="s">
        <v>1309</v>
      </c>
      <c r="C261" s="148" t="s">
        <v>149</v>
      </c>
      <c r="D261" s="34">
        <v>11</v>
      </c>
      <c r="E261" s="34"/>
      <c r="F261" s="42" t="s">
        <v>1310</v>
      </c>
      <c r="G261" s="36" t="s">
        <v>1311</v>
      </c>
      <c r="H261" s="36" t="s">
        <v>1312</v>
      </c>
      <c r="I261" s="36"/>
      <c r="J261" s="36" t="s">
        <v>1313</v>
      </c>
      <c r="K261" s="37"/>
      <c r="L261" s="37"/>
      <c r="M261" s="37"/>
      <c r="N261" s="36"/>
      <c r="O261" s="37"/>
      <c r="P261" s="37"/>
      <c r="Q261" s="37"/>
      <c r="R261" s="37"/>
      <c r="S261" s="38"/>
    </row>
    <row r="262" spans="1:19" ht="25.5">
      <c r="A262" s="276" t="s">
        <v>1314</v>
      </c>
      <c r="B262" s="23" t="s">
        <v>1315</v>
      </c>
      <c r="C262" s="24" t="s">
        <v>162</v>
      </c>
      <c r="D262" s="25">
        <v>4</v>
      </c>
      <c r="E262" s="25">
        <v>2</v>
      </c>
      <c r="F262" s="44" t="s">
        <v>1316</v>
      </c>
      <c r="G262" s="27"/>
      <c r="H262" s="27"/>
      <c r="I262" s="27"/>
      <c r="J262" s="27"/>
      <c r="K262" s="29"/>
      <c r="L262" s="29"/>
      <c r="M262" s="29"/>
      <c r="N262" s="27"/>
      <c r="O262" s="29"/>
      <c r="P262" s="29"/>
      <c r="Q262" s="29"/>
      <c r="R262" s="29"/>
      <c r="S262" s="30"/>
    </row>
    <row r="263" spans="1:19" ht="281.25">
      <c r="A263" s="277" t="s">
        <v>1317</v>
      </c>
      <c r="B263" s="32" t="s">
        <v>538</v>
      </c>
      <c r="C263" s="33" t="s">
        <v>162</v>
      </c>
      <c r="D263" s="34">
        <v>7</v>
      </c>
      <c r="E263" s="34">
        <v>3</v>
      </c>
      <c r="F263" s="263" t="s">
        <v>1318</v>
      </c>
      <c r="G263" s="36" t="s">
        <v>1319</v>
      </c>
      <c r="H263" s="234" t="s">
        <v>1320</v>
      </c>
      <c r="I263" s="234" t="s">
        <v>1321</v>
      </c>
      <c r="J263" s="36"/>
      <c r="K263" s="37"/>
      <c r="L263" s="37"/>
      <c r="M263" s="37"/>
      <c r="N263" s="36"/>
      <c r="O263" s="37"/>
      <c r="P263" s="37"/>
      <c r="Q263" s="37"/>
      <c r="R263" s="37"/>
      <c r="S263" s="38"/>
    </row>
    <row r="264" spans="1:19" ht="76.5">
      <c r="A264" s="276" t="s">
        <v>1322</v>
      </c>
      <c r="B264" s="23" t="s">
        <v>538</v>
      </c>
      <c r="C264" s="24" t="s">
        <v>162</v>
      </c>
      <c r="D264" s="25"/>
      <c r="E264" s="25">
        <v>1</v>
      </c>
      <c r="F264" s="44" t="s">
        <v>1323</v>
      </c>
      <c r="G264" s="27" t="s">
        <v>1324</v>
      </c>
      <c r="H264" s="27"/>
      <c r="I264" s="27"/>
      <c r="J264" s="27"/>
      <c r="K264" s="29"/>
      <c r="L264" s="29"/>
      <c r="M264" s="29"/>
      <c r="N264" s="27"/>
      <c r="O264" s="29"/>
      <c r="P264" s="29"/>
      <c r="Q264" s="29"/>
      <c r="R264" s="29"/>
      <c r="S264" s="30"/>
    </row>
    <row r="265" spans="1:19" ht="63.75">
      <c r="A265" s="244" t="s">
        <v>1325</v>
      </c>
      <c r="B265" s="32" t="s">
        <v>999</v>
      </c>
      <c r="C265" s="33" t="s">
        <v>96</v>
      </c>
      <c r="D265" s="34">
        <v>9</v>
      </c>
      <c r="E265" s="34"/>
      <c r="F265" s="42" t="s">
        <v>1326</v>
      </c>
      <c r="G265" s="36"/>
      <c r="H265" s="36"/>
      <c r="I265" s="36"/>
      <c r="J265" s="36"/>
      <c r="K265" s="37"/>
      <c r="L265" s="37"/>
      <c r="M265" s="37"/>
      <c r="N265" s="36"/>
      <c r="O265" s="37"/>
      <c r="P265" s="37"/>
      <c r="Q265" s="37"/>
      <c r="R265" s="37"/>
      <c r="S265" s="38"/>
    </row>
    <row r="266" spans="1:19" ht="140.25">
      <c r="A266" s="278" t="s">
        <v>1327</v>
      </c>
      <c r="B266" s="23" t="s">
        <v>432</v>
      </c>
      <c r="C266" s="24" t="s">
        <v>433</v>
      </c>
      <c r="D266" s="25">
        <v>8</v>
      </c>
      <c r="E266" s="25">
        <v>3</v>
      </c>
      <c r="F266" s="44" t="s">
        <v>1328</v>
      </c>
      <c r="G266" s="27" t="s">
        <v>1329</v>
      </c>
      <c r="H266" s="27" t="s">
        <v>1330</v>
      </c>
      <c r="I266" s="27" t="s">
        <v>1331</v>
      </c>
      <c r="J266" s="27"/>
      <c r="K266" s="29"/>
      <c r="L266" s="29"/>
      <c r="M266" s="29"/>
      <c r="N266" s="27"/>
      <c r="O266" s="29" t="s">
        <v>78</v>
      </c>
      <c r="P266" s="29" t="s">
        <v>467</v>
      </c>
      <c r="Q266" s="29" t="s">
        <v>1332</v>
      </c>
      <c r="R266" s="29" t="s">
        <v>467</v>
      </c>
      <c r="S266" s="30" t="s">
        <v>467</v>
      </c>
    </row>
    <row r="267" spans="1:19" ht="293.25">
      <c r="A267" s="266" t="s">
        <v>1333</v>
      </c>
      <c r="B267" s="32" t="s">
        <v>439</v>
      </c>
      <c r="C267" s="33" t="s">
        <v>1334</v>
      </c>
      <c r="D267" s="34">
        <v>3</v>
      </c>
      <c r="E267" s="34">
        <v>1</v>
      </c>
      <c r="F267" s="42" t="s">
        <v>1335</v>
      </c>
      <c r="G267" s="36" t="s">
        <v>1336</v>
      </c>
      <c r="H267" s="279"/>
      <c r="I267" s="36"/>
      <c r="J267" s="36"/>
      <c r="K267" s="37"/>
      <c r="L267" s="37"/>
      <c r="M267" s="37"/>
      <c r="N267" s="36"/>
      <c r="O267" s="37" t="s">
        <v>78</v>
      </c>
      <c r="P267" s="37"/>
      <c r="Q267" s="37" t="s">
        <v>950</v>
      </c>
      <c r="R267" s="37" t="s">
        <v>1337</v>
      </c>
      <c r="S267" s="38" t="s">
        <v>1338</v>
      </c>
    </row>
    <row r="268" spans="1:19" ht="280.5">
      <c r="A268" s="280" t="s">
        <v>1339</v>
      </c>
      <c r="B268" s="23" t="s">
        <v>831</v>
      </c>
      <c r="C268" s="24" t="s">
        <v>924</v>
      </c>
      <c r="D268" s="25">
        <v>4</v>
      </c>
      <c r="E268" s="25">
        <v>2</v>
      </c>
      <c r="F268" s="44" t="s">
        <v>1340</v>
      </c>
      <c r="G268" s="27" t="s">
        <v>1341</v>
      </c>
      <c r="H268" s="27" t="s">
        <v>1342</v>
      </c>
      <c r="I268" s="27"/>
      <c r="J268" s="27"/>
      <c r="K268" s="29"/>
      <c r="L268" s="29"/>
      <c r="M268" s="29"/>
      <c r="N268" s="27"/>
      <c r="O268" s="29"/>
      <c r="P268" s="204"/>
      <c r="Q268" s="204"/>
      <c r="R268" s="204"/>
      <c r="S268" s="30"/>
    </row>
    <row r="269" spans="1:19" ht="242.25">
      <c r="A269" s="281" t="s">
        <v>1343</v>
      </c>
      <c r="B269" s="32" t="s">
        <v>1279</v>
      </c>
      <c r="C269" s="33" t="s">
        <v>924</v>
      </c>
      <c r="D269" s="34">
        <v>2</v>
      </c>
      <c r="E269" s="34"/>
      <c r="F269" s="42" t="s">
        <v>1344</v>
      </c>
      <c r="G269" s="36" t="s">
        <v>1345</v>
      </c>
      <c r="H269" s="36" t="s">
        <v>1346</v>
      </c>
      <c r="I269" s="36"/>
      <c r="J269" s="36"/>
      <c r="K269" s="37"/>
      <c r="L269" s="37"/>
      <c r="M269" s="37"/>
      <c r="N269" s="36"/>
      <c r="O269" s="37"/>
      <c r="P269" s="37"/>
      <c r="Q269" s="37"/>
      <c r="R269" s="37"/>
      <c r="S269" s="38"/>
    </row>
    <row r="270" spans="1:19" ht="178.5">
      <c r="A270" s="179" t="s">
        <v>1347</v>
      </c>
      <c r="B270" s="23" t="s">
        <v>272</v>
      </c>
      <c r="C270" s="24" t="s">
        <v>273</v>
      </c>
      <c r="D270" s="25">
        <v>11</v>
      </c>
      <c r="E270" s="25"/>
      <c r="F270" s="44" t="s">
        <v>1348</v>
      </c>
      <c r="G270" s="27" t="s">
        <v>1349</v>
      </c>
      <c r="H270" s="27" t="s">
        <v>1350</v>
      </c>
      <c r="I270" s="27"/>
      <c r="J270" s="27"/>
      <c r="K270" s="29"/>
      <c r="L270" s="29"/>
      <c r="M270" s="29"/>
      <c r="N270" s="27"/>
      <c r="O270" s="29" t="s">
        <v>1351</v>
      </c>
      <c r="P270" s="29"/>
      <c r="Q270" s="29" t="s">
        <v>1352</v>
      </c>
      <c r="R270" s="29" t="s">
        <v>1353</v>
      </c>
      <c r="S270" s="30" t="s">
        <v>1354</v>
      </c>
    </row>
    <row r="271" spans="1:19" ht="191.25">
      <c r="A271" s="220" t="s">
        <v>1355</v>
      </c>
      <c r="B271" s="32" t="s">
        <v>1042</v>
      </c>
      <c r="C271" s="33" t="s">
        <v>1043</v>
      </c>
      <c r="D271" s="34">
        <v>3</v>
      </c>
      <c r="E271" s="34">
        <v>4</v>
      </c>
      <c r="F271" s="42" t="s">
        <v>1356</v>
      </c>
      <c r="G271" s="36" t="s">
        <v>1357</v>
      </c>
      <c r="H271" s="36" t="s">
        <v>919</v>
      </c>
      <c r="I271" s="36"/>
      <c r="J271" s="36"/>
      <c r="K271" s="37"/>
      <c r="L271" s="37"/>
      <c r="M271" s="37"/>
      <c r="N271" s="36"/>
      <c r="O271" s="37"/>
      <c r="P271" s="37"/>
      <c r="Q271" s="37"/>
      <c r="R271" s="37"/>
      <c r="S271" s="38"/>
    </row>
    <row r="272" spans="1:19" ht="63.75">
      <c r="A272" s="282" t="s">
        <v>1358</v>
      </c>
      <c r="B272" s="23" t="s">
        <v>1359</v>
      </c>
      <c r="C272" s="24" t="s">
        <v>209</v>
      </c>
      <c r="D272" s="25">
        <v>3</v>
      </c>
      <c r="E272" s="25">
        <v>1</v>
      </c>
      <c r="F272" s="44" t="s">
        <v>1360</v>
      </c>
      <c r="G272" s="27" t="s">
        <v>1361</v>
      </c>
      <c r="H272" s="27" t="s">
        <v>1362</v>
      </c>
      <c r="I272" s="27" t="s">
        <v>1363</v>
      </c>
      <c r="J272" s="27"/>
      <c r="K272" s="29"/>
      <c r="L272" s="29"/>
      <c r="M272" s="29"/>
      <c r="N272" s="27"/>
      <c r="O272" s="29" t="s">
        <v>113</v>
      </c>
      <c r="P272" s="29" t="s">
        <v>48</v>
      </c>
      <c r="Q272" s="29" t="s">
        <v>1364</v>
      </c>
      <c r="R272" s="29" t="s">
        <v>257</v>
      </c>
      <c r="S272" s="30" t="s">
        <v>257</v>
      </c>
    </row>
    <row r="273" spans="1:19" ht="178.5">
      <c r="A273" s="283" t="s">
        <v>1365</v>
      </c>
      <c r="B273" s="32" t="s">
        <v>1366</v>
      </c>
      <c r="C273" s="33" t="s">
        <v>1367</v>
      </c>
      <c r="D273" s="34">
        <v>4</v>
      </c>
      <c r="E273" s="34">
        <v>3</v>
      </c>
      <c r="F273" s="42" t="s">
        <v>1368</v>
      </c>
      <c r="G273" s="36" t="s">
        <v>1369</v>
      </c>
      <c r="H273" s="36" t="s">
        <v>1370</v>
      </c>
      <c r="I273" s="36" t="s">
        <v>1371</v>
      </c>
      <c r="J273" s="36"/>
      <c r="K273" s="37"/>
      <c r="L273" s="37"/>
      <c r="M273" s="37"/>
      <c r="N273" s="36"/>
      <c r="O273" s="37"/>
      <c r="P273" s="37"/>
      <c r="Q273" s="37"/>
      <c r="R273" s="37"/>
      <c r="S273" s="38"/>
    </row>
    <row r="274" spans="1:19" ht="25.5">
      <c r="A274" s="206" t="s">
        <v>1372</v>
      </c>
      <c r="B274" s="23" t="s">
        <v>1373</v>
      </c>
      <c r="C274" s="24" t="s">
        <v>804</v>
      </c>
      <c r="D274" s="25">
        <v>3</v>
      </c>
      <c r="E274" s="25"/>
      <c r="F274" s="44" t="s">
        <v>1374</v>
      </c>
      <c r="G274" s="27"/>
      <c r="H274" s="27"/>
      <c r="I274" s="27"/>
      <c r="J274" s="27"/>
      <c r="K274" s="29"/>
      <c r="L274" s="29"/>
      <c r="M274" s="29"/>
      <c r="N274" s="27"/>
      <c r="O274" s="29" t="s">
        <v>1375</v>
      </c>
      <c r="P274" s="29" t="s">
        <v>48</v>
      </c>
      <c r="Q274" s="29" t="s">
        <v>30</v>
      </c>
      <c r="R274" s="29" t="s">
        <v>48</v>
      </c>
      <c r="S274" s="30" t="s">
        <v>48</v>
      </c>
    </row>
    <row r="275" spans="1:19" ht="165.75">
      <c r="A275" s="120" t="s">
        <v>1376</v>
      </c>
      <c r="B275" s="32" t="s">
        <v>803</v>
      </c>
      <c r="C275" s="33" t="s">
        <v>804</v>
      </c>
      <c r="D275" s="34">
        <v>7</v>
      </c>
      <c r="E275" s="34"/>
      <c r="F275" s="42" t="s">
        <v>1377</v>
      </c>
      <c r="G275" s="36" t="s">
        <v>1378</v>
      </c>
      <c r="H275" s="36" t="s">
        <v>1379</v>
      </c>
      <c r="I275" s="36"/>
      <c r="J275" s="36"/>
      <c r="K275" s="37"/>
      <c r="L275" s="37"/>
      <c r="M275" s="37" t="s">
        <v>1380</v>
      </c>
      <c r="N275" s="36"/>
      <c r="O275" s="37" t="s">
        <v>245</v>
      </c>
      <c r="P275" s="37" t="s">
        <v>48</v>
      </c>
      <c r="Q275" s="37" t="s">
        <v>48</v>
      </c>
      <c r="R275" s="37" t="s">
        <v>1381</v>
      </c>
      <c r="S275" s="38" t="s">
        <v>48</v>
      </c>
    </row>
    <row r="276" spans="1:19" ht="102">
      <c r="A276" s="284" t="s">
        <v>1382</v>
      </c>
      <c r="B276" s="23" t="s">
        <v>65</v>
      </c>
      <c r="C276" s="24" t="s">
        <v>26</v>
      </c>
      <c r="D276" s="25">
        <v>14</v>
      </c>
      <c r="E276" s="25"/>
      <c r="F276" s="44" t="s">
        <v>1383</v>
      </c>
      <c r="G276" s="27" t="s">
        <v>1384</v>
      </c>
      <c r="H276" s="27"/>
      <c r="I276" s="27"/>
      <c r="J276" s="27"/>
      <c r="K276" s="29"/>
      <c r="L276" s="29"/>
      <c r="M276" s="29"/>
      <c r="N276" s="27"/>
      <c r="O276" s="29"/>
      <c r="P276" s="29"/>
      <c r="Q276" s="29" t="s">
        <v>1385</v>
      </c>
      <c r="R276" s="29" t="s">
        <v>1386</v>
      </c>
      <c r="S276" s="30" t="s">
        <v>467</v>
      </c>
    </row>
    <row r="277" spans="1:19">
      <c r="A277" s="82" t="s">
        <v>1387</v>
      </c>
      <c r="B277" s="32" t="s">
        <v>1388</v>
      </c>
      <c r="C277" s="33" t="s">
        <v>483</v>
      </c>
      <c r="D277" s="34"/>
      <c r="E277" s="34"/>
      <c r="F277" s="42"/>
      <c r="G277" s="36"/>
      <c r="H277" s="36"/>
      <c r="I277" s="36"/>
      <c r="J277" s="36"/>
      <c r="K277" s="37"/>
      <c r="L277" s="37"/>
      <c r="M277" s="37"/>
      <c r="N277" s="36"/>
      <c r="O277" s="37"/>
      <c r="P277" s="37"/>
      <c r="Q277" s="37"/>
      <c r="R277" s="37"/>
      <c r="S277" s="38"/>
    </row>
    <row r="278" spans="1:19" ht="178.5">
      <c r="A278" s="285" t="s">
        <v>1389</v>
      </c>
      <c r="B278" s="23"/>
      <c r="C278" s="24" t="s">
        <v>187</v>
      </c>
      <c r="D278" s="25">
        <v>10</v>
      </c>
      <c r="E278" s="25">
        <v>1</v>
      </c>
      <c r="F278" s="44" t="s">
        <v>1390</v>
      </c>
      <c r="G278" s="27" t="s">
        <v>1391</v>
      </c>
      <c r="H278" s="27" t="s">
        <v>1392</v>
      </c>
      <c r="I278" s="27"/>
      <c r="J278" s="27" t="s">
        <v>1393</v>
      </c>
      <c r="K278" s="29"/>
      <c r="L278" s="29"/>
      <c r="M278" s="29"/>
      <c r="N278" s="27"/>
      <c r="O278" s="29"/>
      <c r="P278" s="29"/>
      <c r="Q278" s="29"/>
      <c r="R278" s="29"/>
      <c r="S278" s="30"/>
    </row>
    <row r="279" spans="1:19" ht="285">
      <c r="A279" s="286" t="s">
        <v>1394</v>
      </c>
      <c r="B279" s="32" t="s">
        <v>1395</v>
      </c>
      <c r="C279" s="33" t="s">
        <v>1396</v>
      </c>
      <c r="D279" s="202">
        <v>5</v>
      </c>
      <c r="E279" s="34">
        <v>1</v>
      </c>
      <c r="F279" s="57" t="s">
        <v>1397</v>
      </c>
      <c r="G279" s="36" t="s">
        <v>1398</v>
      </c>
      <c r="H279" s="197" t="s">
        <v>1399</v>
      </c>
      <c r="I279" s="197" t="s">
        <v>1400</v>
      </c>
      <c r="J279" s="36"/>
      <c r="K279" s="37"/>
      <c r="L279" s="37"/>
      <c r="M279" s="37"/>
      <c r="N279" s="36"/>
      <c r="O279" s="37"/>
      <c r="P279" s="37"/>
      <c r="Q279" s="37"/>
      <c r="R279" s="37"/>
      <c r="S279" s="38"/>
    </row>
    <row r="280" spans="1:19" ht="280.5">
      <c r="A280" s="287" t="s">
        <v>1401</v>
      </c>
      <c r="B280" s="23" t="s">
        <v>1402</v>
      </c>
      <c r="C280" s="24" t="s">
        <v>162</v>
      </c>
      <c r="D280" s="25">
        <v>7</v>
      </c>
      <c r="E280" s="25">
        <v>4</v>
      </c>
      <c r="F280" s="44" t="s">
        <v>1403</v>
      </c>
      <c r="G280" s="27" t="s">
        <v>1404</v>
      </c>
      <c r="H280" s="27" t="s">
        <v>1405</v>
      </c>
      <c r="I280" s="27" t="s">
        <v>1406</v>
      </c>
      <c r="J280" s="27" t="s">
        <v>1407</v>
      </c>
      <c r="K280" s="29"/>
      <c r="L280" s="29"/>
      <c r="M280" s="29" t="s">
        <v>1408</v>
      </c>
      <c r="N280" s="27"/>
      <c r="O280" s="29" t="s">
        <v>78</v>
      </c>
      <c r="P280" s="29" t="s">
        <v>949</v>
      </c>
      <c r="Q280" s="29" t="s">
        <v>30</v>
      </c>
      <c r="R280" s="29" t="s">
        <v>48</v>
      </c>
      <c r="S280" s="30" t="s">
        <v>48</v>
      </c>
    </row>
    <row r="281" spans="1:19" ht="216.75">
      <c r="A281" s="288" t="s">
        <v>1409</v>
      </c>
      <c r="B281" s="32" t="s">
        <v>221</v>
      </c>
      <c r="C281" s="33" t="s">
        <v>88</v>
      </c>
      <c r="D281" s="34">
        <v>9</v>
      </c>
      <c r="E281" s="34">
        <v>10</v>
      </c>
      <c r="F281" s="42" t="s">
        <v>1410</v>
      </c>
      <c r="G281" s="36" t="s">
        <v>1411</v>
      </c>
      <c r="H281" s="36"/>
      <c r="I281" s="36"/>
      <c r="J281" s="36" t="s">
        <v>1412</v>
      </c>
      <c r="K281" s="37"/>
      <c r="L281" s="37"/>
      <c r="M281" s="37"/>
      <c r="N281" s="36"/>
      <c r="O281" s="37"/>
      <c r="P281" s="37" t="s">
        <v>1413</v>
      </c>
      <c r="Q281" s="37" t="s">
        <v>1414</v>
      </c>
      <c r="R281" s="37" t="s">
        <v>1415</v>
      </c>
      <c r="S281" s="38" t="s">
        <v>105</v>
      </c>
    </row>
    <row r="282" spans="1:19" ht="216.75">
      <c r="A282" s="289" t="s">
        <v>1416</v>
      </c>
      <c r="B282" s="23" t="s">
        <v>1417</v>
      </c>
      <c r="C282" s="24" t="s">
        <v>318</v>
      </c>
      <c r="D282" s="25">
        <v>3</v>
      </c>
      <c r="E282" s="25">
        <v>2</v>
      </c>
      <c r="F282" s="44" t="s">
        <v>1418</v>
      </c>
      <c r="G282" s="44" t="s">
        <v>1419</v>
      </c>
      <c r="H282" s="27" t="s">
        <v>1420</v>
      </c>
      <c r="I282" s="27"/>
      <c r="J282" s="27" t="s">
        <v>1421</v>
      </c>
      <c r="K282" s="29"/>
      <c r="L282" s="29"/>
      <c r="M282" s="29" t="s">
        <v>43</v>
      </c>
      <c r="N282" s="27"/>
      <c r="O282" s="29" t="s">
        <v>1422</v>
      </c>
      <c r="P282" s="29" t="s">
        <v>1423</v>
      </c>
      <c r="Q282" s="29" t="s">
        <v>1424</v>
      </c>
      <c r="R282" s="29" t="s">
        <v>105</v>
      </c>
      <c r="S282" s="30" t="s">
        <v>105</v>
      </c>
    </row>
    <row r="283" spans="1:19">
      <c r="A283" s="289" t="s">
        <v>1416</v>
      </c>
      <c r="B283" s="32" t="s">
        <v>1425</v>
      </c>
      <c r="C283" s="33" t="s">
        <v>318</v>
      </c>
      <c r="D283" s="34">
        <v>1</v>
      </c>
      <c r="E283" s="34">
        <v>2</v>
      </c>
      <c r="F283" s="42" t="s">
        <v>1426</v>
      </c>
      <c r="G283" s="36"/>
      <c r="H283" s="36"/>
      <c r="I283" s="36"/>
      <c r="J283" s="36"/>
      <c r="K283" s="37"/>
      <c r="L283" s="37"/>
      <c r="M283" s="37"/>
      <c r="N283" s="36"/>
      <c r="O283" s="37"/>
      <c r="P283" s="37"/>
      <c r="Q283" s="37"/>
      <c r="R283" s="37"/>
      <c r="S283" s="38"/>
    </row>
    <row r="284" spans="1:19">
      <c r="A284" s="290" t="s">
        <v>1427</v>
      </c>
      <c r="B284" s="23" t="s">
        <v>1428</v>
      </c>
      <c r="C284" s="24" t="s">
        <v>318</v>
      </c>
      <c r="D284" s="25">
        <v>4</v>
      </c>
      <c r="E284" s="25"/>
      <c r="F284" s="44" t="s">
        <v>1429</v>
      </c>
      <c r="G284" s="27"/>
      <c r="H284" s="27"/>
      <c r="I284" s="27"/>
      <c r="J284" s="27"/>
      <c r="K284" s="29"/>
      <c r="L284" s="29"/>
      <c r="M284" s="29"/>
      <c r="N284" s="27"/>
      <c r="O284" s="29"/>
      <c r="P284" s="29"/>
      <c r="Q284" s="29"/>
      <c r="R284" s="29"/>
      <c r="S284" s="30"/>
    </row>
    <row r="285" spans="1:19" ht="267.75">
      <c r="A285" s="291" t="s">
        <v>1430</v>
      </c>
      <c r="B285" s="32" t="s">
        <v>1431</v>
      </c>
      <c r="C285" s="33" t="s">
        <v>318</v>
      </c>
      <c r="D285" s="34">
        <v>9</v>
      </c>
      <c r="E285" s="34">
        <v>6</v>
      </c>
      <c r="F285" s="42" t="s">
        <v>1432</v>
      </c>
      <c r="G285" s="36" t="s">
        <v>1433</v>
      </c>
      <c r="H285" s="36" t="s">
        <v>1434</v>
      </c>
      <c r="I285" s="36"/>
      <c r="J285" s="36" t="s">
        <v>1435</v>
      </c>
      <c r="K285" s="37"/>
      <c r="L285" s="37"/>
      <c r="M285" s="37"/>
      <c r="N285" s="36"/>
      <c r="O285" s="37" t="s">
        <v>245</v>
      </c>
      <c r="P285" s="37" t="s">
        <v>1436</v>
      </c>
      <c r="Q285" s="37" t="s">
        <v>30</v>
      </c>
      <c r="R285" s="37" t="s">
        <v>48</v>
      </c>
      <c r="S285" s="38" t="s">
        <v>48</v>
      </c>
    </row>
    <row r="286" spans="1:19" ht="128.25">
      <c r="A286" s="23" t="s">
        <v>1437</v>
      </c>
      <c r="B286" s="23" t="s">
        <v>1438</v>
      </c>
      <c r="C286" s="24" t="s">
        <v>124</v>
      </c>
      <c r="D286" s="292">
        <v>1</v>
      </c>
      <c r="E286" s="25">
        <v>1</v>
      </c>
      <c r="F286" s="170" t="s">
        <v>1439</v>
      </c>
      <c r="G286" s="89" t="s">
        <v>1440</v>
      </c>
      <c r="H286" s="27"/>
      <c r="I286" s="27"/>
      <c r="J286" s="27"/>
      <c r="K286" s="29"/>
      <c r="L286" s="29"/>
      <c r="M286" s="29"/>
      <c r="N286" s="27"/>
      <c r="O286" s="29"/>
      <c r="P286" s="29"/>
      <c r="Q286" s="29"/>
      <c r="R286" s="29"/>
      <c r="S286" s="30"/>
    </row>
    <row r="287" spans="1:19" ht="76.5">
      <c r="A287" s="293" t="s">
        <v>1441</v>
      </c>
      <c r="B287" s="32" t="s">
        <v>1442</v>
      </c>
      <c r="C287" s="33" t="s">
        <v>124</v>
      </c>
      <c r="D287" s="34">
        <v>3</v>
      </c>
      <c r="E287" s="34">
        <v>2</v>
      </c>
      <c r="F287" s="42" t="s">
        <v>1443</v>
      </c>
      <c r="G287" s="36"/>
      <c r="H287" s="36"/>
      <c r="I287" s="36"/>
      <c r="J287" s="36"/>
      <c r="K287" s="37"/>
      <c r="L287" s="37"/>
      <c r="M287" s="37"/>
      <c r="N287" s="36"/>
      <c r="O287" s="37"/>
      <c r="P287" s="37"/>
      <c r="Q287" s="37"/>
      <c r="R287" s="37"/>
      <c r="S287" s="38"/>
    </row>
    <row r="288" spans="1:19" ht="102">
      <c r="A288" s="293" t="s">
        <v>1444</v>
      </c>
      <c r="B288" s="23" t="s">
        <v>1445</v>
      </c>
      <c r="C288" s="24" t="s">
        <v>124</v>
      </c>
      <c r="D288" s="25">
        <v>1</v>
      </c>
      <c r="E288" s="25"/>
      <c r="F288" s="44" t="s">
        <v>1446</v>
      </c>
      <c r="G288" s="27"/>
      <c r="H288" s="27"/>
      <c r="I288" s="27"/>
      <c r="J288" s="27"/>
      <c r="K288" s="29"/>
      <c r="L288" s="29"/>
      <c r="M288" s="29"/>
      <c r="N288" s="27"/>
      <c r="O288" s="29"/>
      <c r="P288" s="29"/>
      <c r="Q288" s="29"/>
      <c r="R288" s="29"/>
      <c r="S288" s="30"/>
    </row>
    <row r="289" spans="1:19" ht="153">
      <c r="A289" s="294" t="s">
        <v>1447</v>
      </c>
      <c r="B289" s="32" t="s">
        <v>679</v>
      </c>
      <c r="C289" s="33" t="s">
        <v>216</v>
      </c>
      <c r="D289" s="34">
        <v>3</v>
      </c>
      <c r="E289" s="34">
        <v>1</v>
      </c>
      <c r="F289" s="42" t="s">
        <v>1448</v>
      </c>
      <c r="G289" s="36"/>
      <c r="H289" s="36"/>
      <c r="I289" s="36"/>
      <c r="J289" s="36"/>
      <c r="K289" s="37"/>
      <c r="L289" s="37"/>
      <c r="M289" s="37"/>
      <c r="N289" s="36"/>
      <c r="O289" s="37"/>
      <c r="P289" s="37"/>
      <c r="Q289" s="37"/>
      <c r="R289" s="37"/>
      <c r="S289" s="38"/>
    </row>
    <row r="290" spans="1:19" ht="165.75">
      <c r="A290" s="166" t="s">
        <v>1449</v>
      </c>
      <c r="B290" s="23" t="s">
        <v>1450</v>
      </c>
      <c r="C290" s="24" t="s">
        <v>1451</v>
      </c>
      <c r="D290" s="25">
        <v>16</v>
      </c>
      <c r="E290" s="25"/>
      <c r="F290" s="44" t="s">
        <v>1452</v>
      </c>
      <c r="G290" s="27" t="s">
        <v>1453</v>
      </c>
      <c r="H290" s="27" t="s">
        <v>1454</v>
      </c>
      <c r="I290" s="27"/>
      <c r="J290" s="27" t="s">
        <v>1455</v>
      </c>
      <c r="K290" s="29"/>
      <c r="L290" s="29"/>
      <c r="M290" s="29"/>
      <c r="N290" s="27"/>
      <c r="O290" s="29" t="s">
        <v>1456</v>
      </c>
      <c r="P290" s="29" t="s">
        <v>105</v>
      </c>
      <c r="Q290" s="29" t="s">
        <v>1457</v>
      </c>
      <c r="R290" s="29" t="s">
        <v>1458</v>
      </c>
      <c r="S290" s="30" t="s">
        <v>1459</v>
      </c>
    </row>
    <row r="291" spans="1:19" ht="216.75">
      <c r="A291" s="84" t="s">
        <v>1460</v>
      </c>
      <c r="B291" s="32" t="s">
        <v>543</v>
      </c>
      <c r="C291" s="33" t="s">
        <v>1461</v>
      </c>
      <c r="D291" s="34">
        <v>3</v>
      </c>
      <c r="E291" s="34"/>
      <c r="F291" s="42" t="s">
        <v>1462</v>
      </c>
      <c r="G291" s="36" t="s">
        <v>1463</v>
      </c>
      <c r="H291" s="36" t="s">
        <v>1464</v>
      </c>
      <c r="I291" s="36"/>
      <c r="J291" s="36"/>
      <c r="K291" s="37"/>
      <c r="L291" s="37"/>
      <c r="M291" s="37"/>
      <c r="N291" s="36"/>
      <c r="O291" s="37" t="s">
        <v>78</v>
      </c>
      <c r="P291" s="37" t="s">
        <v>1465</v>
      </c>
      <c r="Q291" s="37"/>
      <c r="R291" s="37"/>
      <c r="S291" s="38"/>
    </row>
    <row r="292" spans="1:19" ht="191.25">
      <c r="A292" s="295" t="s">
        <v>1466</v>
      </c>
      <c r="B292" s="23" t="s">
        <v>1467</v>
      </c>
      <c r="C292" s="24" t="s">
        <v>197</v>
      </c>
      <c r="D292" s="25">
        <v>11</v>
      </c>
      <c r="E292" s="25"/>
      <c r="F292" s="44" t="s">
        <v>1468</v>
      </c>
      <c r="G292" s="27" t="s">
        <v>1469</v>
      </c>
      <c r="H292" s="27"/>
      <c r="I292" s="27"/>
      <c r="J292" s="27"/>
      <c r="K292" s="29"/>
      <c r="L292" s="29"/>
      <c r="M292" s="29" t="s">
        <v>1470</v>
      </c>
      <c r="N292" s="27"/>
      <c r="O292" s="29"/>
      <c r="P292" s="29"/>
      <c r="Q292" s="29"/>
      <c r="R292" s="29"/>
      <c r="S292" s="30"/>
    </row>
    <row r="293" spans="1:19" ht="127.5">
      <c r="A293" s="174" t="s">
        <v>1471</v>
      </c>
      <c r="B293" s="32" t="s">
        <v>1062</v>
      </c>
      <c r="C293" s="33" t="s">
        <v>1009</v>
      </c>
      <c r="D293" s="34">
        <v>7</v>
      </c>
      <c r="E293" s="34">
        <v>2</v>
      </c>
      <c r="F293" s="42" t="s">
        <v>1472</v>
      </c>
      <c r="G293" s="145"/>
      <c r="H293" s="145"/>
      <c r="I293" s="36"/>
      <c r="J293" s="36" t="s">
        <v>1473</v>
      </c>
      <c r="K293" s="37"/>
      <c r="L293" s="37"/>
      <c r="M293" s="37"/>
      <c r="N293" s="36" t="s">
        <v>1474</v>
      </c>
      <c r="O293" s="37" t="s">
        <v>1475</v>
      </c>
      <c r="P293" s="37" t="s">
        <v>1476</v>
      </c>
      <c r="Q293" s="37" t="s">
        <v>105</v>
      </c>
      <c r="R293" s="37" t="s">
        <v>467</v>
      </c>
      <c r="S293" s="38" t="s">
        <v>467</v>
      </c>
    </row>
    <row r="294" spans="1:19" ht="63.75">
      <c r="A294" s="220" t="s">
        <v>1477</v>
      </c>
      <c r="B294" s="23" t="s">
        <v>1478</v>
      </c>
      <c r="C294" s="24" t="s">
        <v>381</v>
      </c>
      <c r="D294" s="25">
        <v>7</v>
      </c>
      <c r="E294" s="25">
        <v>1</v>
      </c>
      <c r="F294" s="44" t="s">
        <v>1479</v>
      </c>
      <c r="G294" s="27" t="s">
        <v>1480</v>
      </c>
      <c r="H294" s="27"/>
      <c r="I294" s="27"/>
      <c r="J294" s="27"/>
      <c r="K294" s="29"/>
      <c r="L294" s="29"/>
      <c r="M294" s="29"/>
      <c r="N294" s="27"/>
      <c r="O294" s="29"/>
      <c r="P294" s="29"/>
      <c r="Q294" s="29"/>
      <c r="R294" s="29"/>
      <c r="S294" s="30"/>
    </row>
    <row r="295" spans="1:19" ht="267.75">
      <c r="A295" s="296" t="s">
        <v>1481</v>
      </c>
      <c r="B295" s="32" t="s">
        <v>67</v>
      </c>
      <c r="C295" s="33" t="s">
        <v>26</v>
      </c>
      <c r="D295" s="34">
        <v>4</v>
      </c>
      <c r="E295" s="34">
        <v>4</v>
      </c>
      <c r="F295" s="42" t="s">
        <v>1482</v>
      </c>
      <c r="G295" s="36" t="s">
        <v>1483</v>
      </c>
      <c r="H295" s="36" t="s">
        <v>1484</v>
      </c>
      <c r="I295" s="36"/>
      <c r="J295" s="36" t="s">
        <v>1485</v>
      </c>
      <c r="K295" s="37"/>
      <c r="L295" s="37"/>
      <c r="M295" s="37"/>
      <c r="N295" s="36"/>
      <c r="O295" s="37"/>
      <c r="P295" s="37"/>
      <c r="Q295" s="37"/>
      <c r="R295" s="37"/>
      <c r="S295" s="38"/>
    </row>
    <row r="296" spans="1:19" ht="280.5">
      <c r="A296" s="296" t="s">
        <v>1486</v>
      </c>
      <c r="B296" s="23" t="s">
        <v>67</v>
      </c>
      <c r="C296" s="24" t="s">
        <v>26</v>
      </c>
      <c r="D296" s="25">
        <v>6</v>
      </c>
      <c r="E296" s="25"/>
      <c r="F296" s="44" t="s">
        <v>1487</v>
      </c>
      <c r="G296" s="27"/>
      <c r="H296" s="297"/>
      <c r="I296" s="27"/>
      <c r="J296" s="27"/>
      <c r="K296" s="29"/>
      <c r="L296" s="29"/>
      <c r="M296" s="29"/>
      <c r="N296" s="27"/>
      <c r="O296" s="29"/>
      <c r="P296" s="29"/>
      <c r="Q296" s="29"/>
      <c r="R296" s="29"/>
      <c r="S296" s="30"/>
    </row>
    <row r="297" spans="1:19" ht="114.75">
      <c r="A297" s="298" t="s">
        <v>1488</v>
      </c>
      <c r="B297" s="32" t="s">
        <v>1489</v>
      </c>
      <c r="C297" s="33" t="s">
        <v>124</v>
      </c>
      <c r="D297" s="34">
        <v>8</v>
      </c>
      <c r="E297" s="34"/>
      <c r="F297" s="42" t="s">
        <v>1490</v>
      </c>
      <c r="G297" s="36" t="s">
        <v>1491</v>
      </c>
      <c r="H297" s="36"/>
      <c r="I297" s="36"/>
      <c r="J297" s="36" t="s">
        <v>1492</v>
      </c>
      <c r="K297" s="37"/>
      <c r="L297" s="37"/>
      <c r="M297" s="37"/>
      <c r="N297" s="36" t="s">
        <v>1493</v>
      </c>
      <c r="O297" s="37"/>
      <c r="P297" s="37" t="s">
        <v>1494</v>
      </c>
      <c r="Q297" s="37"/>
      <c r="R297" s="37" t="s">
        <v>105</v>
      </c>
      <c r="S297" s="38"/>
    </row>
    <row r="298" spans="1:19" ht="140.25">
      <c r="A298" s="298" t="s">
        <v>1495</v>
      </c>
      <c r="B298" s="23" t="s">
        <v>123</v>
      </c>
      <c r="C298" s="24" t="s">
        <v>124</v>
      </c>
      <c r="D298" s="25">
        <v>3</v>
      </c>
      <c r="E298" s="25">
        <v>1</v>
      </c>
      <c r="F298" s="44" t="s">
        <v>1496</v>
      </c>
      <c r="G298" s="27" t="s">
        <v>1497</v>
      </c>
      <c r="H298" s="27"/>
      <c r="I298" s="27"/>
      <c r="J298" s="27" t="s">
        <v>1498</v>
      </c>
      <c r="K298" s="29"/>
      <c r="L298" s="29"/>
      <c r="M298" s="29"/>
      <c r="N298" s="27"/>
      <c r="O298" s="29"/>
      <c r="P298" s="29" t="s">
        <v>1499</v>
      </c>
      <c r="Q298" s="29" t="s">
        <v>1500</v>
      </c>
      <c r="R298" s="29" t="s">
        <v>1501</v>
      </c>
      <c r="S298" s="30" t="s">
        <v>1502</v>
      </c>
    </row>
    <row r="299" spans="1:19" ht="114.75">
      <c r="A299" s="298" t="s">
        <v>1503</v>
      </c>
      <c r="B299" s="32" t="s">
        <v>1504</v>
      </c>
      <c r="C299" s="33" t="s">
        <v>124</v>
      </c>
      <c r="D299" s="34">
        <v>7</v>
      </c>
      <c r="E299" s="34">
        <v>2</v>
      </c>
      <c r="F299" s="36" t="s">
        <v>1505</v>
      </c>
      <c r="G299" s="37"/>
      <c r="H299" s="36"/>
      <c r="I299" s="36"/>
      <c r="J299" s="36"/>
      <c r="K299" s="37"/>
      <c r="L299" s="37"/>
      <c r="M299" s="37"/>
      <c r="O299" s="37"/>
      <c r="P299" s="37"/>
      <c r="Q299" s="36"/>
      <c r="R299" s="37"/>
      <c r="S299" s="38"/>
    </row>
    <row r="300" spans="1:19" ht="127.5">
      <c r="A300" s="22" t="s">
        <v>1506</v>
      </c>
      <c r="B300" s="23" t="s">
        <v>132</v>
      </c>
      <c r="C300" s="24" t="s">
        <v>124</v>
      </c>
      <c r="D300" s="25">
        <v>10</v>
      </c>
      <c r="E300" s="25"/>
      <c r="F300" s="44" t="s">
        <v>1507</v>
      </c>
      <c r="G300" s="27" t="s">
        <v>1508</v>
      </c>
      <c r="H300" s="27"/>
      <c r="I300" s="27"/>
      <c r="J300" s="27" t="s">
        <v>1509</v>
      </c>
      <c r="K300" s="29"/>
      <c r="L300" s="29"/>
      <c r="M300" s="29" t="s">
        <v>1510</v>
      </c>
      <c r="N300" s="27" t="s">
        <v>1511</v>
      </c>
      <c r="O300" s="29" t="s">
        <v>78</v>
      </c>
      <c r="P300" s="29" t="s">
        <v>1512</v>
      </c>
      <c r="Q300" s="29"/>
      <c r="R300" s="29" t="s">
        <v>1171</v>
      </c>
      <c r="S300" s="30" t="s">
        <v>467</v>
      </c>
    </row>
    <row r="301" spans="1:19" ht="165.75">
      <c r="A301" s="87" t="s">
        <v>1513</v>
      </c>
      <c r="B301" s="32"/>
      <c r="C301" s="33" t="s">
        <v>1043</v>
      </c>
      <c r="D301" s="34">
        <v>3</v>
      </c>
      <c r="E301" s="34"/>
      <c r="F301" s="42" t="s">
        <v>1514</v>
      </c>
      <c r="G301" s="36" t="s">
        <v>1515</v>
      </c>
      <c r="H301" s="36"/>
      <c r="I301" s="36"/>
      <c r="J301" s="36"/>
      <c r="K301" s="37"/>
      <c r="L301" s="37"/>
      <c r="M301" s="37"/>
      <c r="N301" s="36"/>
      <c r="O301" s="37"/>
      <c r="P301" s="37"/>
      <c r="Q301" s="37"/>
      <c r="R301" s="37"/>
      <c r="S301" s="38"/>
    </row>
    <row r="302" spans="1:19" ht="153">
      <c r="A302" s="248" t="s">
        <v>1516</v>
      </c>
      <c r="B302" s="23" t="s">
        <v>1425</v>
      </c>
      <c r="C302" s="24" t="s">
        <v>318</v>
      </c>
      <c r="D302" s="25">
        <v>15</v>
      </c>
      <c r="E302" s="25">
        <v>2</v>
      </c>
      <c r="F302" s="44" t="s">
        <v>1517</v>
      </c>
      <c r="G302" s="27" t="s">
        <v>1518</v>
      </c>
      <c r="H302" s="27"/>
      <c r="I302" s="27"/>
      <c r="J302" s="27"/>
      <c r="K302" s="29"/>
      <c r="L302" s="29"/>
      <c r="M302" s="29"/>
      <c r="N302" s="27"/>
      <c r="O302" s="29" t="s">
        <v>113</v>
      </c>
      <c r="P302" s="29" t="s">
        <v>48</v>
      </c>
      <c r="Q302" s="29"/>
      <c r="R302" s="29"/>
      <c r="S302" s="30" t="s">
        <v>48</v>
      </c>
    </row>
    <row r="303" spans="1:19" ht="229.5">
      <c r="A303" s="299" t="s">
        <v>1519</v>
      </c>
      <c r="B303" s="32" t="s">
        <v>376</v>
      </c>
      <c r="C303" s="33" t="s">
        <v>209</v>
      </c>
      <c r="D303" s="34">
        <v>2</v>
      </c>
      <c r="E303" s="34">
        <v>2</v>
      </c>
      <c r="F303" s="42" t="s">
        <v>1520</v>
      </c>
      <c r="G303" s="36" t="s">
        <v>1521</v>
      </c>
      <c r="H303" s="36" t="s">
        <v>1522</v>
      </c>
      <c r="I303" s="36"/>
      <c r="J303" s="36"/>
      <c r="K303" s="37"/>
      <c r="L303" s="37"/>
      <c r="M303" s="37"/>
      <c r="N303" s="36"/>
      <c r="O303" s="37"/>
      <c r="P303" s="37"/>
      <c r="Q303" s="37"/>
      <c r="R303" s="37"/>
      <c r="S303" s="38"/>
    </row>
    <row r="304" spans="1:19" ht="140.25">
      <c r="A304" s="300" t="s">
        <v>1523</v>
      </c>
      <c r="B304" s="23" t="s">
        <v>1524</v>
      </c>
      <c r="C304" s="24" t="s">
        <v>197</v>
      </c>
      <c r="D304" s="25">
        <v>5</v>
      </c>
      <c r="E304" s="25"/>
      <c r="F304" s="44" t="s">
        <v>1525</v>
      </c>
      <c r="G304" s="27" t="s">
        <v>1526</v>
      </c>
      <c r="H304" s="27" t="s">
        <v>1527</v>
      </c>
      <c r="I304" s="27"/>
      <c r="J304" s="27"/>
      <c r="K304" s="29"/>
      <c r="L304" s="29"/>
      <c r="M304" s="29"/>
      <c r="N304" s="27"/>
      <c r="O304" s="29" t="s">
        <v>1528</v>
      </c>
      <c r="P304" s="29"/>
      <c r="Q304" s="29" t="s">
        <v>1529</v>
      </c>
      <c r="R304" s="29" t="s">
        <v>1530</v>
      </c>
      <c r="S304" s="30" t="s">
        <v>257</v>
      </c>
    </row>
    <row r="305" spans="1:19" ht="242.25">
      <c r="A305" s="301" t="s">
        <v>1531</v>
      </c>
      <c r="B305" s="32" t="s">
        <v>1062</v>
      </c>
      <c r="C305" s="33" t="s">
        <v>1009</v>
      </c>
      <c r="D305" s="34">
        <v>14</v>
      </c>
      <c r="E305" s="34"/>
      <c r="F305" s="42" t="s">
        <v>1532</v>
      </c>
      <c r="G305" s="36" t="s">
        <v>1533</v>
      </c>
      <c r="H305" s="36" t="s">
        <v>1534</v>
      </c>
      <c r="I305" s="302" t="s">
        <v>1535</v>
      </c>
      <c r="J305" s="36" t="s">
        <v>1536</v>
      </c>
      <c r="K305" s="37"/>
      <c r="L305" s="37"/>
      <c r="M305" s="37" t="s">
        <v>1537</v>
      </c>
      <c r="N305" s="36"/>
      <c r="O305" s="37" t="s">
        <v>1538</v>
      </c>
      <c r="P305" s="37" t="s">
        <v>1539</v>
      </c>
      <c r="Q305" s="37" t="s">
        <v>1540</v>
      </c>
      <c r="R305" s="37" t="s">
        <v>1541</v>
      </c>
      <c r="S305" s="38" t="s">
        <v>48</v>
      </c>
    </row>
    <row r="306" spans="1:19" ht="76.5">
      <c r="A306" s="300" t="s">
        <v>1542</v>
      </c>
      <c r="B306" s="23" t="s">
        <v>1543</v>
      </c>
      <c r="C306" s="24" t="s">
        <v>209</v>
      </c>
      <c r="D306" s="25">
        <v>3</v>
      </c>
      <c r="E306" s="25"/>
      <c r="F306" s="44" t="s">
        <v>1544</v>
      </c>
      <c r="G306" s="27" t="s">
        <v>1545</v>
      </c>
      <c r="H306" s="27"/>
      <c r="I306" s="27"/>
      <c r="J306" s="27"/>
      <c r="K306" s="29"/>
      <c r="L306" s="29"/>
      <c r="M306" s="29"/>
      <c r="N306" s="27"/>
      <c r="O306" s="29"/>
      <c r="P306" s="29"/>
      <c r="Q306" s="29"/>
      <c r="R306" s="29"/>
      <c r="S306" s="30"/>
    </row>
    <row r="307" spans="1:19" ht="242.25">
      <c r="A307" s="303" t="s">
        <v>1546</v>
      </c>
      <c r="B307" s="122" t="s">
        <v>1547</v>
      </c>
      <c r="C307" s="33" t="s">
        <v>924</v>
      </c>
      <c r="D307" s="34">
        <v>11</v>
      </c>
      <c r="E307" s="34"/>
      <c r="F307" s="42" t="s">
        <v>1548</v>
      </c>
      <c r="G307" s="36" t="s">
        <v>1549</v>
      </c>
      <c r="H307" s="36" t="s">
        <v>1550</v>
      </c>
      <c r="I307" s="36"/>
      <c r="J307" s="36"/>
      <c r="K307" s="37"/>
      <c r="L307" s="37"/>
      <c r="M307" s="37"/>
      <c r="N307" s="36"/>
      <c r="O307" s="37"/>
      <c r="P307" s="37"/>
      <c r="Q307" s="37"/>
      <c r="R307" s="37"/>
      <c r="S307" s="38"/>
    </row>
    <row r="308" spans="1:19" ht="165.75">
      <c r="A308" s="74" t="s">
        <v>1551</v>
      </c>
      <c r="B308" s="23" t="s">
        <v>993</v>
      </c>
      <c r="C308" s="24" t="s">
        <v>288</v>
      </c>
      <c r="D308" s="25">
        <v>2</v>
      </c>
      <c r="E308" s="25"/>
      <c r="F308" s="44" t="s">
        <v>1552</v>
      </c>
      <c r="G308" s="27" t="s">
        <v>1553</v>
      </c>
      <c r="H308" s="27"/>
      <c r="I308" s="27"/>
      <c r="J308" s="27"/>
      <c r="K308" s="29"/>
      <c r="L308" s="29"/>
      <c r="M308" s="29"/>
      <c r="N308" s="27"/>
      <c r="O308" s="29"/>
      <c r="P308" s="29"/>
      <c r="Q308" s="29"/>
      <c r="R308" s="29"/>
      <c r="S308" s="30"/>
    </row>
    <row r="309" spans="1:19" ht="127.5">
      <c r="A309" s="244" t="s">
        <v>1554</v>
      </c>
      <c r="B309" s="32" t="s">
        <v>1555</v>
      </c>
      <c r="C309" s="33" t="s">
        <v>243</v>
      </c>
      <c r="D309" s="34">
        <v>6</v>
      </c>
      <c r="E309" s="34">
        <v>2</v>
      </c>
      <c r="F309" s="42" t="s">
        <v>1556</v>
      </c>
      <c r="G309" s="36" t="s">
        <v>1557</v>
      </c>
      <c r="H309" s="73"/>
      <c r="I309" s="73"/>
      <c r="J309" s="36"/>
      <c r="K309" s="37"/>
      <c r="L309" s="37"/>
      <c r="M309" s="37"/>
      <c r="N309" s="36"/>
      <c r="O309" s="37"/>
      <c r="P309" s="37"/>
      <c r="Q309" s="37"/>
      <c r="R309" s="37"/>
      <c r="S309" s="38"/>
    </row>
    <row r="310" spans="1:19" ht="165.75">
      <c r="A310" s="304" t="s">
        <v>1558</v>
      </c>
      <c r="B310" s="23" t="s">
        <v>1559</v>
      </c>
      <c r="C310" s="24" t="s">
        <v>96</v>
      </c>
      <c r="D310" s="25">
        <v>4</v>
      </c>
      <c r="E310" s="25"/>
      <c r="F310" s="44" t="s">
        <v>1560</v>
      </c>
      <c r="G310" s="27" t="s">
        <v>1561</v>
      </c>
      <c r="H310" s="27"/>
      <c r="I310" s="27"/>
      <c r="J310" s="27"/>
      <c r="K310" s="29"/>
      <c r="L310" s="29"/>
      <c r="M310" s="29"/>
      <c r="N310" s="27"/>
      <c r="O310" s="29" t="s">
        <v>1562</v>
      </c>
      <c r="P310" s="29"/>
      <c r="Q310" s="29" t="s">
        <v>1563</v>
      </c>
      <c r="R310" s="29" t="s">
        <v>467</v>
      </c>
      <c r="S310" s="30" t="s">
        <v>105</v>
      </c>
    </row>
    <row r="311" spans="1:19" ht="102">
      <c r="A311" s="305" t="s">
        <v>1564</v>
      </c>
      <c r="B311" s="32" t="s">
        <v>95</v>
      </c>
      <c r="C311" s="33" t="s">
        <v>216</v>
      </c>
      <c r="D311" s="34">
        <v>2</v>
      </c>
      <c r="E311" s="34">
        <v>2</v>
      </c>
      <c r="F311" s="42" t="s">
        <v>1565</v>
      </c>
      <c r="G311" s="36" t="s">
        <v>1566</v>
      </c>
      <c r="H311" s="36"/>
      <c r="I311" s="36"/>
      <c r="J311" s="36"/>
      <c r="K311" s="37"/>
      <c r="L311" s="37"/>
      <c r="M311" s="37"/>
      <c r="N311" s="36"/>
      <c r="O311" s="37"/>
      <c r="P311" s="37"/>
      <c r="Q311" s="37"/>
      <c r="R311" s="37"/>
      <c r="S311" s="38"/>
    </row>
    <row r="312" spans="1:19">
      <c r="A312" s="306" t="s">
        <v>1567</v>
      </c>
      <c r="B312" s="23"/>
      <c r="C312" s="24" t="s">
        <v>216</v>
      </c>
      <c r="D312" s="25">
        <v>1</v>
      </c>
      <c r="E312" s="25"/>
      <c r="F312" s="44"/>
      <c r="G312" s="27"/>
      <c r="H312" s="27"/>
      <c r="I312" s="27"/>
      <c r="J312" s="27"/>
      <c r="K312" s="29"/>
      <c r="L312" s="29"/>
      <c r="M312" s="29"/>
      <c r="N312" s="27"/>
      <c r="O312" s="29"/>
      <c r="P312" s="29"/>
      <c r="Q312" s="29"/>
      <c r="R312" s="29"/>
      <c r="S312" s="30"/>
    </row>
    <row r="313" spans="1:19" ht="165.75">
      <c r="A313" s="307" t="s">
        <v>1568</v>
      </c>
      <c r="B313" s="32" t="s">
        <v>1569</v>
      </c>
      <c r="C313" s="33" t="s">
        <v>216</v>
      </c>
      <c r="D313" s="34">
        <v>2</v>
      </c>
      <c r="E313" s="34">
        <v>6</v>
      </c>
      <c r="F313" s="42" t="s">
        <v>1570</v>
      </c>
      <c r="G313" s="36" t="s">
        <v>1571</v>
      </c>
      <c r="H313" s="36" t="s">
        <v>1572</v>
      </c>
      <c r="I313" s="36" t="s">
        <v>1573</v>
      </c>
      <c r="J313" s="36" t="s">
        <v>1574</v>
      </c>
      <c r="K313" s="37"/>
      <c r="L313" s="37"/>
      <c r="M313" s="37"/>
      <c r="N313" s="36"/>
      <c r="O313" s="37"/>
      <c r="P313" s="37"/>
      <c r="Q313" s="37"/>
      <c r="R313" s="37" t="s">
        <v>48</v>
      </c>
      <c r="S313" s="38" t="s">
        <v>48</v>
      </c>
    </row>
    <row r="314" spans="1:19" ht="38.25">
      <c r="A314" s="48" t="s">
        <v>1575</v>
      </c>
      <c r="B314" s="23" t="s">
        <v>175</v>
      </c>
      <c r="C314" s="24" t="s">
        <v>56</v>
      </c>
      <c r="D314" s="25">
        <v>1</v>
      </c>
      <c r="E314" s="25">
        <v>2</v>
      </c>
      <c r="F314" s="44" t="s">
        <v>1576</v>
      </c>
      <c r="G314" s="27" t="s">
        <v>1577</v>
      </c>
      <c r="H314" s="27"/>
      <c r="I314" s="27"/>
      <c r="J314" s="27"/>
      <c r="K314" s="29"/>
      <c r="L314" s="29"/>
      <c r="M314" s="29"/>
      <c r="N314" s="27"/>
      <c r="O314" s="29"/>
      <c r="P314" s="29"/>
      <c r="Q314" s="29"/>
      <c r="R314" s="29"/>
      <c r="S314" s="30"/>
    </row>
    <row r="315" spans="1:19" ht="114.75">
      <c r="A315" s="308" t="s">
        <v>1578</v>
      </c>
      <c r="B315" s="32" t="s">
        <v>1579</v>
      </c>
      <c r="C315" s="33" t="s">
        <v>288</v>
      </c>
      <c r="D315" s="34">
        <v>7</v>
      </c>
      <c r="E315" s="34" t="s">
        <v>1580</v>
      </c>
      <c r="F315" s="42" t="s">
        <v>1581</v>
      </c>
      <c r="G315" s="36" t="s">
        <v>1582</v>
      </c>
      <c r="H315" s="36" t="s">
        <v>1583</v>
      </c>
      <c r="I315" s="36" t="s">
        <v>1584</v>
      </c>
      <c r="J315" s="36"/>
      <c r="K315" s="37"/>
      <c r="L315" s="37"/>
      <c r="M315" s="37"/>
      <c r="N315" s="36"/>
      <c r="O315" s="37"/>
      <c r="P315" s="37"/>
      <c r="Q315" s="37"/>
      <c r="R315" s="37"/>
      <c r="S315" s="38"/>
    </row>
    <row r="316" spans="1:19" ht="369.75">
      <c r="A316" s="309" t="s">
        <v>1585</v>
      </c>
      <c r="B316" s="23" t="s">
        <v>1586</v>
      </c>
      <c r="C316" s="24" t="s">
        <v>26</v>
      </c>
      <c r="D316" s="25">
        <v>10</v>
      </c>
      <c r="E316" s="25">
        <v>8</v>
      </c>
      <c r="F316" s="40" t="s">
        <v>1587</v>
      </c>
      <c r="G316" s="252" t="s">
        <v>1588</v>
      </c>
      <c r="H316" s="27" t="s">
        <v>1589</v>
      </c>
      <c r="I316" s="27" t="s">
        <v>1590</v>
      </c>
      <c r="J316" s="27"/>
      <c r="K316" s="29"/>
      <c r="L316" s="29"/>
      <c r="M316" s="29"/>
      <c r="N316" s="27"/>
      <c r="O316" s="29" t="s">
        <v>113</v>
      </c>
      <c r="P316" s="29"/>
      <c r="Q316" s="29" t="s">
        <v>950</v>
      </c>
      <c r="R316" s="29" t="s">
        <v>1591</v>
      </c>
      <c r="S316" s="30" t="s">
        <v>48</v>
      </c>
    </row>
    <row r="317" spans="1:19">
      <c r="A317" s="310"/>
      <c r="B317" s="310"/>
      <c r="C317" s="310"/>
      <c r="D317" s="311"/>
      <c r="E317" s="311"/>
      <c r="F317" s="312"/>
      <c r="G317" s="313"/>
      <c r="H317" s="313"/>
      <c r="I317" s="313"/>
      <c r="J317" s="313"/>
      <c r="K317" s="314"/>
      <c r="L317" s="314"/>
      <c r="M317" s="314"/>
      <c r="N317" s="19"/>
      <c r="O317" s="18"/>
      <c r="P317" s="18"/>
      <c r="Q317" s="18"/>
      <c r="R317" s="18"/>
      <c r="S317" s="21"/>
    </row>
    <row r="318" spans="1:19">
      <c r="A318" s="310"/>
      <c r="B318" s="310"/>
      <c r="C318" s="310"/>
      <c r="D318" s="311"/>
      <c r="E318" s="311"/>
      <c r="F318" s="312"/>
      <c r="G318" s="313"/>
      <c r="H318" s="313"/>
      <c r="I318" s="313"/>
      <c r="J318" s="313"/>
      <c r="K318" s="314"/>
      <c r="L318" s="314"/>
      <c r="M318" s="314"/>
      <c r="N318" s="313"/>
      <c r="O318" s="314"/>
      <c r="P318" s="314"/>
      <c r="Q318" s="314"/>
      <c r="R318" s="314"/>
      <c r="S318" s="315"/>
    </row>
    <row r="319" spans="1:19">
      <c r="A319" s="310"/>
      <c r="B319" s="310"/>
      <c r="C319" s="310"/>
      <c r="D319" s="311"/>
      <c r="E319" s="311"/>
      <c r="F319" s="312"/>
      <c r="G319" s="313"/>
      <c r="H319" s="313"/>
      <c r="I319" s="313"/>
      <c r="J319" s="313"/>
      <c r="K319" s="314"/>
      <c r="L319" s="314"/>
      <c r="M319" s="314"/>
      <c r="N319" s="313"/>
      <c r="O319" s="314"/>
      <c r="P319" s="314"/>
      <c r="Q319" s="314"/>
      <c r="R319" s="314"/>
      <c r="S319" s="315"/>
    </row>
    <row r="320" spans="1:19">
      <c r="A320" s="310"/>
      <c r="B320" s="310"/>
      <c r="C320" s="310"/>
      <c r="D320" s="311"/>
      <c r="E320" s="311"/>
      <c r="F320" s="312"/>
      <c r="G320" s="313"/>
      <c r="H320" s="313"/>
      <c r="I320" s="313"/>
      <c r="J320" s="313"/>
      <c r="K320" s="314"/>
      <c r="L320" s="314"/>
      <c r="M320" s="314"/>
      <c r="N320" s="313"/>
      <c r="O320" s="314"/>
      <c r="P320" s="314"/>
      <c r="Q320" s="314"/>
      <c r="R320" s="314"/>
      <c r="S320" s="315"/>
    </row>
    <row r="321" spans="1:19">
      <c r="A321" s="310"/>
      <c r="B321" s="310"/>
      <c r="C321" s="310"/>
      <c r="D321" s="311"/>
      <c r="E321" s="311"/>
      <c r="F321" s="312"/>
      <c r="G321" s="313"/>
      <c r="H321" s="313"/>
      <c r="I321" s="313"/>
      <c r="J321" s="313"/>
      <c r="K321" s="314"/>
      <c r="L321" s="314"/>
      <c r="M321" s="314"/>
      <c r="N321" s="313"/>
      <c r="O321" s="314"/>
      <c r="P321" s="314"/>
      <c r="Q321" s="314"/>
      <c r="R321" s="314"/>
      <c r="S321" s="315"/>
    </row>
    <row r="322" spans="1:19">
      <c r="A322" s="310"/>
      <c r="B322" s="310"/>
      <c r="C322" s="310"/>
      <c r="D322" s="311"/>
      <c r="E322" s="311"/>
      <c r="F322" s="312"/>
      <c r="G322" s="313"/>
      <c r="H322" s="313"/>
      <c r="I322" s="313"/>
      <c r="J322" s="313"/>
      <c r="K322" s="314"/>
      <c r="L322" s="314"/>
      <c r="M322" s="314"/>
      <c r="N322" s="313"/>
      <c r="O322" s="314"/>
      <c r="P322" s="314"/>
      <c r="Q322" s="314"/>
      <c r="R322" s="314"/>
      <c r="S322" s="315"/>
    </row>
    <row r="323" spans="1:19">
      <c r="A323" s="310"/>
      <c r="B323" s="310"/>
      <c r="C323" s="310"/>
      <c r="D323" s="311"/>
      <c r="E323" s="311"/>
      <c r="F323" s="312"/>
      <c r="G323" s="313"/>
      <c r="H323" s="313"/>
      <c r="I323" s="313"/>
      <c r="J323" s="313"/>
      <c r="K323" s="314"/>
      <c r="L323" s="314"/>
      <c r="M323" s="314"/>
      <c r="N323" s="313"/>
      <c r="O323" s="314"/>
      <c r="P323" s="314"/>
      <c r="Q323" s="314"/>
      <c r="R323" s="314"/>
      <c r="S323" s="315"/>
    </row>
    <row r="324" spans="1:19">
      <c r="A324" s="310"/>
      <c r="B324" s="310"/>
      <c r="C324" s="310"/>
      <c r="D324" s="311"/>
      <c r="E324" s="311"/>
      <c r="F324" s="312"/>
      <c r="G324" s="313"/>
      <c r="H324" s="313"/>
      <c r="I324" s="313"/>
      <c r="J324" s="313"/>
      <c r="K324" s="314"/>
      <c r="L324" s="314"/>
      <c r="M324" s="314"/>
      <c r="N324" s="313"/>
      <c r="O324" s="314"/>
      <c r="P324" s="314"/>
      <c r="Q324" s="314"/>
      <c r="R324" s="314"/>
      <c r="S324" s="315"/>
    </row>
    <row r="325" spans="1:19">
      <c r="A325" s="310"/>
      <c r="B325" s="310"/>
      <c r="C325" s="310"/>
      <c r="D325" s="311"/>
      <c r="E325" s="311"/>
      <c r="F325" s="312"/>
      <c r="G325" s="313"/>
      <c r="H325" s="313"/>
      <c r="I325" s="313"/>
      <c r="J325" s="313"/>
      <c r="K325" s="314"/>
      <c r="L325" s="314"/>
      <c r="M325" s="314"/>
      <c r="N325" s="313"/>
      <c r="O325" s="314"/>
      <c r="P325" s="314"/>
      <c r="Q325" s="314"/>
      <c r="R325" s="314"/>
      <c r="S325" s="315"/>
    </row>
    <row r="326" spans="1:19">
      <c r="A326" s="310"/>
      <c r="B326" s="310"/>
      <c r="C326" s="310"/>
      <c r="D326" s="311"/>
      <c r="E326" s="311"/>
      <c r="F326" s="312"/>
      <c r="G326" s="313"/>
      <c r="H326" s="313"/>
      <c r="I326" s="313"/>
      <c r="J326" s="313"/>
      <c r="K326" s="314"/>
      <c r="L326" s="314"/>
      <c r="M326" s="314"/>
      <c r="N326" s="313"/>
      <c r="O326" s="314"/>
      <c r="P326" s="314"/>
      <c r="Q326" s="314"/>
      <c r="R326" s="314"/>
      <c r="S326" s="315"/>
    </row>
    <row r="327" spans="1:19">
      <c r="A327" s="310"/>
      <c r="B327" s="310"/>
      <c r="C327" s="310"/>
      <c r="D327" s="311"/>
      <c r="E327" s="311"/>
      <c r="F327" s="312"/>
      <c r="G327" s="313"/>
      <c r="H327" s="313"/>
      <c r="I327" s="313"/>
      <c r="J327" s="313"/>
      <c r="K327" s="314"/>
      <c r="L327" s="314"/>
      <c r="M327" s="314"/>
      <c r="N327" s="313"/>
      <c r="O327" s="314"/>
      <c r="P327" s="314"/>
      <c r="Q327" s="314"/>
      <c r="R327" s="314"/>
      <c r="S327" s="315"/>
    </row>
    <row r="328" spans="1:19">
      <c r="A328" s="310"/>
      <c r="B328" s="310"/>
      <c r="C328" s="310"/>
      <c r="D328" s="311"/>
      <c r="E328" s="311"/>
      <c r="F328" s="312"/>
      <c r="G328" s="313"/>
      <c r="H328" s="313"/>
      <c r="I328" s="313"/>
      <c r="J328" s="313"/>
      <c r="K328" s="314"/>
      <c r="L328" s="314"/>
      <c r="M328" s="314"/>
      <c r="N328" s="313"/>
      <c r="O328" s="314"/>
      <c r="P328" s="314"/>
      <c r="Q328" s="314"/>
      <c r="R328" s="314"/>
      <c r="S328" s="315"/>
    </row>
    <row r="329" spans="1:19">
      <c r="A329" s="310"/>
      <c r="B329" s="310"/>
      <c r="C329" s="310"/>
      <c r="D329" s="311"/>
      <c r="E329" s="311"/>
      <c r="F329" s="312"/>
      <c r="G329" s="313"/>
      <c r="H329" s="313"/>
      <c r="I329" s="313"/>
      <c r="J329" s="313"/>
      <c r="K329" s="314"/>
      <c r="L329" s="314"/>
      <c r="M329" s="314"/>
      <c r="N329" s="313"/>
      <c r="O329" s="314"/>
      <c r="P329" s="314"/>
      <c r="Q329" s="314"/>
      <c r="R329" s="314"/>
      <c r="S329" s="315"/>
    </row>
    <row r="330" spans="1:19">
      <c r="A330" s="310"/>
      <c r="B330" s="310"/>
      <c r="C330" s="310"/>
      <c r="D330" s="311"/>
      <c r="E330" s="311"/>
      <c r="F330" s="312"/>
      <c r="G330" s="313"/>
      <c r="H330" s="313"/>
      <c r="I330" s="313"/>
      <c r="J330" s="313"/>
      <c r="K330" s="314"/>
      <c r="L330" s="314"/>
      <c r="M330" s="314"/>
      <c r="N330" s="313"/>
      <c r="O330" s="314"/>
      <c r="P330" s="314"/>
      <c r="Q330" s="314"/>
      <c r="R330" s="314"/>
      <c r="S330" s="315"/>
    </row>
    <row r="331" spans="1:19">
      <c r="A331" s="310"/>
      <c r="B331" s="310"/>
      <c r="C331" s="310"/>
      <c r="D331" s="311"/>
      <c r="E331" s="311"/>
      <c r="F331" s="312"/>
      <c r="G331" s="313"/>
      <c r="H331" s="313"/>
      <c r="I331" s="313"/>
      <c r="J331" s="313"/>
      <c r="K331" s="314"/>
      <c r="L331" s="314"/>
      <c r="M331" s="314"/>
      <c r="N331" s="313"/>
      <c r="O331" s="314"/>
      <c r="P331" s="314"/>
      <c r="Q331" s="314"/>
      <c r="R331" s="314"/>
      <c r="S331" s="315"/>
    </row>
    <row r="332" spans="1:19">
      <c r="A332" s="310"/>
      <c r="B332" s="310"/>
      <c r="C332" s="310"/>
      <c r="D332" s="311"/>
      <c r="E332" s="311"/>
      <c r="F332" s="312"/>
      <c r="G332" s="313"/>
      <c r="H332" s="313"/>
      <c r="I332" s="313"/>
      <c r="J332" s="313"/>
      <c r="K332" s="314"/>
      <c r="L332" s="314"/>
      <c r="M332" s="314"/>
      <c r="N332" s="313"/>
      <c r="O332" s="314"/>
      <c r="P332" s="314"/>
      <c r="Q332" s="314"/>
      <c r="R332" s="314"/>
      <c r="S332" s="315"/>
    </row>
    <row r="333" spans="1:19">
      <c r="A333" s="310"/>
      <c r="B333" s="310"/>
      <c r="C333" s="310"/>
      <c r="D333" s="311"/>
      <c r="E333" s="311"/>
      <c r="F333" s="312"/>
      <c r="G333" s="313"/>
      <c r="H333" s="313"/>
      <c r="I333" s="313"/>
      <c r="J333" s="313"/>
      <c r="K333" s="314"/>
      <c r="L333" s="314"/>
      <c r="M333" s="314"/>
      <c r="N333" s="313"/>
      <c r="O333" s="314"/>
      <c r="P333" s="314"/>
      <c r="Q333" s="314"/>
      <c r="R333" s="314"/>
      <c r="S333" s="315"/>
    </row>
    <row r="334" spans="1:19">
      <c r="A334" s="310"/>
      <c r="B334" s="310"/>
      <c r="C334" s="310"/>
      <c r="D334" s="311"/>
      <c r="E334" s="311"/>
      <c r="F334" s="312"/>
      <c r="G334" s="313"/>
      <c r="H334" s="313"/>
      <c r="I334" s="313"/>
      <c r="J334" s="313"/>
      <c r="K334" s="314"/>
      <c r="L334" s="314"/>
      <c r="M334" s="314"/>
      <c r="N334" s="313"/>
      <c r="O334" s="314"/>
      <c r="P334" s="314"/>
      <c r="Q334" s="314"/>
      <c r="R334" s="314"/>
      <c r="S334" s="315"/>
    </row>
    <row r="335" spans="1:19">
      <c r="A335" s="310"/>
      <c r="B335" s="310"/>
      <c r="C335" s="310"/>
      <c r="D335" s="311"/>
      <c r="E335" s="311"/>
      <c r="F335" s="312"/>
      <c r="G335" s="313"/>
      <c r="H335" s="313"/>
      <c r="I335" s="313"/>
      <c r="J335" s="313"/>
      <c r="K335" s="314"/>
      <c r="L335" s="314"/>
      <c r="M335" s="314"/>
      <c r="N335" s="313"/>
      <c r="O335" s="314"/>
      <c r="P335" s="314"/>
      <c r="Q335" s="314"/>
      <c r="R335" s="314"/>
      <c r="S335" s="315"/>
    </row>
    <row r="336" spans="1:19">
      <c r="A336" s="310"/>
      <c r="B336" s="310"/>
      <c r="C336" s="310"/>
      <c r="D336" s="311"/>
      <c r="E336" s="311"/>
      <c r="F336" s="312"/>
      <c r="G336" s="313"/>
      <c r="H336" s="313"/>
      <c r="I336" s="313"/>
      <c r="J336" s="313"/>
      <c r="K336" s="314"/>
      <c r="L336" s="314"/>
      <c r="M336" s="314"/>
      <c r="N336" s="313"/>
      <c r="O336" s="314"/>
      <c r="P336" s="314"/>
      <c r="Q336" s="314"/>
      <c r="R336" s="314"/>
      <c r="S336" s="315"/>
    </row>
    <row r="337" spans="1:19">
      <c r="A337" s="310"/>
      <c r="B337" s="310"/>
      <c r="C337" s="310"/>
      <c r="D337" s="311"/>
      <c r="E337" s="311"/>
      <c r="F337" s="312"/>
      <c r="G337" s="313"/>
      <c r="H337" s="313"/>
      <c r="I337" s="313"/>
      <c r="J337" s="313"/>
      <c r="K337" s="314"/>
      <c r="L337" s="314"/>
      <c r="M337" s="314"/>
      <c r="N337" s="313"/>
      <c r="O337" s="314"/>
      <c r="P337" s="314"/>
      <c r="Q337" s="314"/>
      <c r="R337" s="314"/>
      <c r="S337" s="315"/>
    </row>
    <row r="338" spans="1:19">
      <c r="A338" s="310"/>
      <c r="B338" s="310"/>
      <c r="C338" s="310"/>
      <c r="D338" s="311"/>
      <c r="E338" s="311"/>
      <c r="F338" s="312"/>
      <c r="G338" s="313"/>
      <c r="H338" s="313"/>
      <c r="I338" s="313"/>
      <c r="J338" s="313"/>
      <c r="K338" s="314"/>
      <c r="L338" s="314"/>
      <c r="M338" s="314"/>
      <c r="N338" s="313"/>
      <c r="O338" s="314"/>
      <c r="P338" s="314"/>
      <c r="Q338" s="314"/>
      <c r="R338" s="314"/>
      <c r="S338" s="315"/>
    </row>
    <row r="339" spans="1:19">
      <c r="A339" s="310"/>
      <c r="B339" s="310"/>
      <c r="C339" s="310"/>
      <c r="D339" s="311"/>
      <c r="E339" s="311"/>
      <c r="F339" s="312"/>
      <c r="G339" s="313"/>
      <c r="H339" s="313"/>
      <c r="I339" s="313"/>
      <c r="J339" s="313"/>
      <c r="K339" s="314"/>
      <c r="L339" s="314"/>
      <c r="M339" s="314"/>
      <c r="N339" s="313"/>
      <c r="O339" s="314"/>
      <c r="P339" s="314"/>
      <c r="Q339" s="314"/>
      <c r="R339" s="314"/>
      <c r="S339" s="315"/>
    </row>
    <row r="340" spans="1:19">
      <c r="A340" s="310"/>
      <c r="B340" s="310"/>
      <c r="C340" s="310"/>
      <c r="D340" s="311"/>
      <c r="E340" s="311"/>
      <c r="F340" s="312"/>
      <c r="G340" s="313"/>
      <c r="H340" s="313"/>
      <c r="I340" s="313"/>
      <c r="J340" s="313"/>
      <c r="K340" s="314"/>
      <c r="L340" s="314"/>
      <c r="M340" s="314"/>
      <c r="N340" s="313"/>
      <c r="O340" s="314"/>
      <c r="P340" s="314"/>
      <c r="Q340" s="314"/>
      <c r="R340" s="314"/>
      <c r="S340" s="315"/>
    </row>
    <row r="341" spans="1:19">
      <c r="A341" s="310"/>
      <c r="B341" s="310"/>
      <c r="C341" s="310"/>
      <c r="D341" s="311"/>
      <c r="E341" s="311"/>
      <c r="F341" s="312"/>
      <c r="G341" s="313"/>
      <c r="H341" s="313"/>
      <c r="I341" s="313"/>
      <c r="J341" s="313"/>
      <c r="K341" s="314"/>
      <c r="L341" s="314"/>
      <c r="M341" s="314"/>
      <c r="N341" s="313"/>
      <c r="O341" s="314"/>
      <c r="P341" s="314"/>
      <c r="Q341" s="314"/>
      <c r="R341" s="314"/>
      <c r="S341" s="315"/>
    </row>
    <row r="342" spans="1:19">
      <c r="A342" s="310"/>
      <c r="B342" s="310"/>
      <c r="C342" s="310"/>
      <c r="D342" s="311"/>
      <c r="E342" s="311"/>
      <c r="F342" s="312"/>
      <c r="G342" s="313"/>
      <c r="H342" s="313"/>
      <c r="I342" s="313"/>
      <c r="J342" s="313"/>
      <c r="K342" s="314"/>
      <c r="L342" s="314"/>
      <c r="M342" s="314"/>
      <c r="N342" s="313"/>
      <c r="O342" s="314"/>
      <c r="P342" s="314"/>
      <c r="Q342" s="314"/>
      <c r="R342" s="314"/>
      <c r="S342" s="315"/>
    </row>
    <row r="343" spans="1:19">
      <c r="A343" s="310"/>
      <c r="B343" s="310"/>
      <c r="C343" s="310"/>
      <c r="D343" s="311"/>
      <c r="E343" s="311"/>
      <c r="F343" s="312"/>
      <c r="G343" s="313"/>
      <c r="H343" s="313"/>
      <c r="I343" s="313"/>
      <c r="J343" s="313"/>
      <c r="K343" s="314"/>
      <c r="L343" s="314"/>
      <c r="M343" s="314"/>
      <c r="N343" s="313"/>
      <c r="O343" s="314"/>
      <c r="P343" s="314"/>
      <c r="Q343" s="314"/>
      <c r="R343" s="314"/>
      <c r="S343" s="315"/>
    </row>
    <row r="344" spans="1:19">
      <c r="A344" s="310"/>
      <c r="B344" s="310"/>
      <c r="C344" s="310"/>
      <c r="D344" s="311"/>
      <c r="E344" s="311"/>
      <c r="F344" s="312"/>
      <c r="G344" s="313"/>
      <c r="H344" s="313"/>
      <c r="I344" s="313"/>
      <c r="J344" s="313"/>
      <c r="K344" s="314"/>
      <c r="L344" s="314"/>
      <c r="M344" s="314"/>
      <c r="N344" s="313"/>
      <c r="O344" s="314"/>
      <c r="P344" s="314"/>
      <c r="Q344" s="314"/>
      <c r="R344" s="314"/>
      <c r="S344" s="315"/>
    </row>
    <row r="345" spans="1:19">
      <c r="A345" s="310"/>
      <c r="B345" s="310"/>
      <c r="C345" s="310"/>
      <c r="D345" s="311"/>
      <c r="E345" s="311"/>
      <c r="F345" s="312"/>
      <c r="G345" s="313"/>
      <c r="H345" s="313"/>
      <c r="I345" s="313"/>
      <c r="J345" s="313"/>
      <c r="K345" s="314"/>
      <c r="L345" s="314"/>
      <c r="M345" s="314"/>
      <c r="N345" s="313"/>
      <c r="O345" s="314"/>
      <c r="P345" s="314"/>
      <c r="Q345" s="314"/>
      <c r="R345" s="314"/>
      <c r="S345" s="315"/>
    </row>
    <row r="346" spans="1:19">
      <c r="A346" s="310"/>
      <c r="B346" s="310"/>
      <c r="C346" s="310"/>
      <c r="D346" s="311"/>
      <c r="E346" s="311"/>
      <c r="F346" s="312"/>
      <c r="G346" s="313"/>
      <c r="H346" s="313"/>
      <c r="I346" s="313"/>
      <c r="J346" s="313"/>
      <c r="K346" s="314"/>
      <c r="L346" s="314"/>
      <c r="M346" s="314"/>
      <c r="N346" s="313"/>
      <c r="O346" s="314"/>
      <c r="P346" s="314"/>
      <c r="Q346" s="314"/>
      <c r="R346" s="314"/>
      <c r="S346" s="315"/>
    </row>
    <row r="347" spans="1:19">
      <c r="A347" s="310"/>
      <c r="B347" s="310"/>
      <c r="C347" s="310"/>
      <c r="D347" s="311"/>
      <c r="E347" s="311"/>
      <c r="F347" s="312"/>
      <c r="G347" s="313"/>
      <c r="H347" s="313"/>
      <c r="I347" s="313"/>
      <c r="J347" s="313"/>
      <c r="K347" s="314"/>
      <c r="L347" s="314"/>
      <c r="M347" s="314"/>
      <c r="N347" s="313"/>
      <c r="O347" s="314"/>
      <c r="P347" s="314"/>
      <c r="Q347" s="314"/>
      <c r="R347" s="314"/>
      <c r="S347" s="315"/>
    </row>
    <row r="348" spans="1:19">
      <c r="A348" s="310"/>
      <c r="B348" s="310"/>
      <c r="C348" s="310"/>
      <c r="D348" s="311"/>
      <c r="E348" s="311"/>
      <c r="F348" s="312"/>
      <c r="G348" s="313"/>
      <c r="H348" s="313"/>
      <c r="I348" s="313"/>
      <c r="J348" s="313"/>
      <c r="K348" s="314"/>
      <c r="L348" s="314"/>
      <c r="M348" s="314"/>
      <c r="N348" s="313"/>
      <c r="O348" s="314"/>
      <c r="P348" s="314"/>
      <c r="Q348" s="314"/>
      <c r="R348" s="314"/>
      <c r="S348" s="315"/>
    </row>
    <row r="349" spans="1:19">
      <c r="A349" s="310"/>
      <c r="B349" s="310"/>
      <c r="C349" s="310"/>
      <c r="D349" s="311"/>
      <c r="E349" s="311"/>
      <c r="F349" s="312"/>
      <c r="G349" s="313"/>
      <c r="H349" s="313"/>
      <c r="I349" s="313"/>
      <c r="J349" s="313"/>
      <c r="K349" s="314"/>
      <c r="L349" s="314"/>
      <c r="M349" s="314"/>
      <c r="N349" s="313"/>
      <c r="O349" s="314"/>
      <c r="P349" s="314"/>
      <c r="Q349" s="314"/>
      <c r="R349" s="314"/>
      <c r="S349" s="315"/>
    </row>
    <row r="350" spans="1:19">
      <c r="A350" s="310"/>
      <c r="B350" s="310"/>
      <c r="C350" s="310"/>
      <c r="D350" s="311"/>
      <c r="E350" s="311"/>
      <c r="F350" s="312"/>
      <c r="G350" s="313"/>
      <c r="H350" s="313"/>
      <c r="I350" s="313"/>
      <c r="J350" s="313"/>
      <c r="K350" s="314"/>
      <c r="L350" s="314"/>
      <c r="M350" s="314"/>
      <c r="N350" s="313"/>
      <c r="O350" s="314"/>
      <c r="P350" s="314"/>
      <c r="Q350" s="314"/>
      <c r="R350" s="314"/>
      <c r="S350" s="315"/>
    </row>
    <row r="351" spans="1:19">
      <c r="A351" s="310"/>
      <c r="B351" s="310"/>
      <c r="C351" s="310"/>
      <c r="D351" s="311"/>
      <c r="E351" s="311"/>
      <c r="F351" s="312"/>
      <c r="G351" s="313"/>
      <c r="H351" s="313"/>
      <c r="I351" s="313"/>
      <c r="J351" s="313"/>
      <c r="K351" s="314"/>
      <c r="L351" s="314"/>
      <c r="M351" s="314"/>
      <c r="N351" s="313"/>
      <c r="O351" s="314"/>
      <c r="P351" s="314"/>
      <c r="Q351" s="314"/>
      <c r="R351" s="314"/>
      <c r="S351" s="315"/>
    </row>
    <row r="352" spans="1:19">
      <c r="A352" s="310"/>
      <c r="B352" s="310"/>
      <c r="C352" s="310"/>
      <c r="D352" s="311"/>
      <c r="E352" s="311"/>
      <c r="F352" s="312"/>
      <c r="G352" s="313"/>
      <c r="H352" s="313"/>
      <c r="I352" s="313"/>
      <c r="J352" s="313"/>
      <c r="K352" s="314"/>
      <c r="L352" s="314"/>
      <c r="M352" s="314"/>
      <c r="N352" s="313"/>
      <c r="O352" s="314"/>
      <c r="P352" s="314"/>
      <c r="Q352" s="314"/>
      <c r="R352" s="314"/>
      <c r="S352" s="315"/>
    </row>
    <row r="353" spans="1:19">
      <c r="A353" s="310"/>
      <c r="B353" s="310"/>
      <c r="C353" s="310"/>
      <c r="D353" s="311"/>
      <c r="E353" s="311"/>
      <c r="F353" s="312"/>
      <c r="G353" s="313"/>
      <c r="H353" s="313"/>
      <c r="I353" s="313"/>
      <c r="J353" s="313"/>
      <c r="K353" s="314"/>
      <c r="L353" s="314"/>
      <c r="M353" s="314"/>
      <c r="N353" s="313"/>
      <c r="O353" s="314"/>
      <c r="P353" s="314"/>
      <c r="Q353" s="314"/>
      <c r="R353" s="314"/>
      <c r="S353" s="315"/>
    </row>
    <row r="354" spans="1:19">
      <c r="A354" s="310"/>
      <c r="B354" s="310"/>
      <c r="C354" s="310"/>
      <c r="D354" s="311"/>
      <c r="E354" s="311"/>
      <c r="F354" s="312"/>
      <c r="G354" s="313"/>
      <c r="H354" s="313"/>
      <c r="I354" s="313"/>
      <c r="J354" s="313"/>
      <c r="K354" s="314"/>
      <c r="L354" s="314"/>
      <c r="M354" s="314"/>
      <c r="N354" s="313"/>
      <c r="O354" s="314"/>
      <c r="P354" s="314"/>
      <c r="Q354" s="314"/>
      <c r="R354" s="314"/>
      <c r="S354" s="315"/>
    </row>
    <row r="355" spans="1:19">
      <c r="A355" s="310"/>
      <c r="B355" s="310"/>
      <c r="C355" s="310"/>
      <c r="D355" s="311"/>
      <c r="E355" s="311"/>
      <c r="F355" s="312"/>
      <c r="G355" s="313"/>
      <c r="H355" s="313"/>
      <c r="I355" s="313"/>
      <c r="J355" s="313"/>
      <c r="K355" s="314"/>
      <c r="L355" s="314"/>
      <c r="M355" s="314"/>
      <c r="N355" s="313"/>
      <c r="O355" s="314"/>
      <c r="P355" s="314"/>
      <c r="Q355" s="314"/>
      <c r="R355" s="314"/>
      <c r="S355" s="315"/>
    </row>
    <row r="356" spans="1:19">
      <c r="A356" s="310"/>
      <c r="B356" s="310"/>
      <c r="C356" s="310"/>
      <c r="D356" s="311"/>
      <c r="E356" s="311"/>
      <c r="F356" s="312"/>
      <c r="G356" s="313"/>
      <c r="H356" s="313"/>
      <c r="I356" s="313"/>
      <c r="J356" s="313"/>
      <c r="K356" s="314"/>
      <c r="L356" s="314"/>
      <c r="M356" s="314"/>
      <c r="N356" s="313"/>
      <c r="O356" s="314"/>
      <c r="P356" s="314"/>
      <c r="Q356" s="314"/>
      <c r="R356" s="314"/>
      <c r="S356" s="315"/>
    </row>
    <row r="357" spans="1:19">
      <c r="A357" s="310"/>
      <c r="B357" s="310"/>
      <c r="C357" s="310"/>
      <c r="D357" s="311"/>
      <c r="E357" s="311"/>
      <c r="F357" s="312"/>
      <c r="G357" s="313"/>
      <c r="H357" s="313"/>
      <c r="I357" s="313"/>
      <c r="J357" s="313"/>
      <c r="K357" s="314"/>
      <c r="L357" s="314"/>
      <c r="M357" s="314"/>
      <c r="N357" s="313"/>
      <c r="O357" s="314"/>
      <c r="P357" s="314"/>
      <c r="Q357" s="314"/>
      <c r="R357" s="314"/>
      <c r="S357" s="315"/>
    </row>
    <row r="358" spans="1:19">
      <c r="A358" s="310"/>
      <c r="B358" s="310"/>
      <c r="C358" s="310"/>
      <c r="D358" s="311"/>
      <c r="E358" s="311"/>
      <c r="F358" s="312"/>
      <c r="G358" s="313"/>
      <c r="H358" s="313"/>
      <c r="I358" s="313"/>
      <c r="J358" s="313"/>
      <c r="K358" s="314"/>
      <c r="L358" s="314"/>
      <c r="M358" s="314"/>
      <c r="N358" s="313"/>
      <c r="O358" s="314"/>
      <c r="P358" s="314"/>
      <c r="Q358" s="314"/>
      <c r="R358" s="314"/>
      <c r="S358" s="315"/>
    </row>
    <row r="359" spans="1:19">
      <c r="A359" s="310"/>
      <c r="B359" s="310"/>
      <c r="C359" s="310"/>
      <c r="D359" s="311"/>
      <c r="E359" s="311"/>
      <c r="F359" s="312"/>
      <c r="G359" s="313"/>
      <c r="H359" s="313"/>
      <c r="I359" s="313"/>
      <c r="J359" s="313"/>
      <c r="K359" s="314"/>
      <c r="L359" s="314"/>
      <c r="M359" s="314"/>
      <c r="N359" s="313"/>
      <c r="O359" s="314"/>
      <c r="P359" s="314"/>
      <c r="Q359" s="314"/>
      <c r="R359" s="314"/>
      <c r="S359" s="315"/>
    </row>
    <row r="360" spans="1:19">
      <c r="A360" s="310"/>
      <c r="B360" s="310"/>
      <c r="C360" s="310"/>
      <c r="D360" s="311"/>
      <c r="E360" s="311"/>
      <c r="F360" s="312"/>
      <c r="G360" s="313"/>
      <c r="H360" s="313"/>
      <c r="I360" s="313"/>
      <c r="J360" s="313"/>
      <c r="K360" s="314"/>
      <c r="L360" s="314"/>
      <c r="M360" s="314"/>
      <c r="N360" s="313"/>
      <c r="O360" s="314"/>
      <c r="P360" s="314"/>
      <c r="Q360" s="314"/>
      <c r="R360" s="314"/>
      <c r="S360" s="315"/>
    </row>
    <row r="361" spans="1:19">
      <c r="A361" s="310"/>
      <c r="B361" s="310"/>
      <c r="C361" s="310"/>
      <c r="D361" s="311"/>
      <c r="E361" s="311"/>
      <c r="F361" s="312"/>
      <c r="G361" s="313"/>
      <c r="H361" s="313"/>
      <c r="I361" s="313"/>
      <c r="J361" s="313"/>
      <c r="K361" s="314"/>
      <c r="L361" s="314"/>
      <c r="M361" s="314"/>
      <c r="N361" s="313"/>
      <c r="O361" s="314"/>
      <c r="P361" s="314"/>
      <c r="Q361" s="314"/>
      <c r="R361" s="314"/>
      <c r="S361" s="315"/>
    </row>
    <row r="362" spans="1:19">
      <c r="A362" s="310"/>
      <c r="B362" s="310"/>
      <c r="C362" s="310"/>
      <c r="D362" s="311"/>
      <c r="E362" s="311"/>
      <c r="F362" s="312"/>
      <c r="G362" s="313"/>
      <c r="H362" s="313"/>
      <c r="I362" s="313"/>
      <c r="J362" s="313"/>
      <c r="K362" s="314"/>
      <c r="L362" s="314"/>
      <c r="M362" s="314"/>
      <c r="N362" s="313"/>
      <c r="O362" s="314"/>
      <c r="P362" s="314"/>
      <c r="Q362" s="314"/>
      <c r="R362" s="314"/>
      <c r="S362" s="315"/>
    </row>
    <row r="363" spans="1:19">
      <c r="A363" s="310"/>
      <c r="B363" s="310"/>
      <c r="C363" s="310"/>
      <c r="D363" s="311"/>
      <c r="E363" s="311"/>
      <c r="F363" s="312"/>
      <c r="G363" s="313"/>
      <c r="H363" s="313"/>
      <c r="I363" s="313"/>
      <c r="J363" s="313"/>
      <c r="K363" s="314"/>
      <c r="L363" s="314"/>
      <c r="M363" s="314"/>
      <c r="N363" s="313"/>
      <c r="O363" s="314"/>
      <c r="P363" s="314"/>
      <c r="Q363" s="314"/>
      <c r="R363" s="314"/>
      <c r="S363" s="315"/>
    </row>
    <row r="364" spans="1:19">
      <c r="A364" s="310"/>
      <c r="B364" s="310"/>
      <c r="C364" s="310"/>
      <c r="D364" s="311"/>
      <c r="E364" s="311"/>
      <c r="F364" s="312"/>
      <c r="G364" s="313"/>
      <c r="H364" s="313"/>
      <c r="I364" s="313"/>
      <c r="J364" s="313"/>
      <c r="K364" s="314"/>
      <c r="L364" s="314"/>
      <c r="M364" s="314"/>
      <c r="N364" s="313"/>
      <c r="O364" s="314"/>
      <c r="P364" s="314"/>
      <c r="Q364" s="314"/>
      <c r="R364" s="314"/>
      <c r="S364" s="315"/>
    </row>
    <row r="365" spans="1:19">
      <c r="A365" s="310"/>
      <c r="B365" s="310"/>
      <c r="C365" s="310"/>
      <c r="D365" s="311"/>
      <c r="E365" s="311"/>
      <c r="F365" s="312"/>
      <c r="G365" s="313"/>
      <c r="H365" s="313"/>
      <c r="I365" s="313"/>
      <c r="J365" s="313"/>
      <c r="K365" s="314"/>
      <c r="L365" s="314"/>
      <c r="M365" s="314"/>
      <c r="N365" s="313"/>
      <c r="O365" s="314"/>
      <c r="P365" s="314"/>
      <c r="Q365" s="314"/>
      <c r="R365" s="314"/>
      <c r="S365" s="315"/>
    </row>
    <row r="366" spans="1:19">
      <c r="A366" s="310"/>
      <c r="B366" s="310"/>
      <c r="C366" s="310"/>
      <c r="D366" s="311"/>
      <c r="E366" s="311"/>
      <c r="F366" s="312"/>
      <c r="G366" s="313"/>
      <c r="H366" s="313"/>
      <c r="I366" s="313"/>
      <c r="J366" s="313"/>
      <c r="K366" s="314"/>
      <c r="L366" s="314"/>
      <c r="M366" s="314"/>
      <c r="N366" s="313"/>
      <c r="O366" s="314"/>
      <c r="P366" s="314"/>
      <c r="Q366" s="314"/>
      <c r="R366" s="314"/>
      <c r="S366" s="315"/>
    </row>
    <row r="367" spans="1:19">
      <c r="A367" s="310"/>
      <c r="B367" s="310"/>
      <c r="C367" s="310"/>
      <c r="D367" s="311"/>
      <c r="E367" s="311"/>
      <c r="F367" s="312"/>
      <c r="G367" s="313"/>
      <c r="H367" s="313"/>
      <c r="I367" s="313"/>
      <c r="J367" s="313"/>
      <c r="K367" s="314"/>
      <c r="L367" s="314"/>
      <c r="M367" s="314"/>
      <c r="N367" s="313"/>
      <c r="O367" s="314"/>
      <c r="P367" s="314"/>
      <c r="Q367" s="314"/>
      <c r="R367" s="314"/>
      <c r="S367" s="315"/>
    </row>
    <row r="368" spans="1:19">
      <c r="A368" s="310"/>
      <c r="B368" s="310"/>
      <c r="C368" s="310"/>
      <c r="D368" s="311"/>
      <c r="E368" s="311"/>
      <c r="F368" s="312"/>
      <c r="G368" s="313"/>
      <c r="H368" s="313"/>
      <c r="I368" s="313"/>
      <c r="J368" s="313"/>
      <c r="K368" s="314"/>
      <c r="L368" s="314"/>
      <c r="M368" s="314"/>
      <c r="N368" s="313"/>
      <c r="O368" s="314"/>
      <c r="P368" s="314"/>
      <c r="Q368" s="314"/>
      <c r="R368" s="314"/>
      <c r="S368" s="315"/>
    </row>
    <row r="369" spans="1:19">
      <c r="A369" s="310"/>
      <c r="B369" s="310"/>
      <c r="C369" s="310"/>
      <c r="D369" s="311"/>
      <c r="E369" s="311"/>
      <c r="F369" s="312"/>
      <c r="G369" s="313"/>
      <c r="H369" s="313"/>
      <c r="I369" s="313"/>
      <c r="J369" s="313"/>
      <c r="K369" s="314"/>
      <c r="L369" s="314"/>
      <c r="M369" s="314"/>
      <c r="N369" s="313"/>
      <c r="O369" s="314"/>
      <c r="P369" s="314"/>
      <c r="Q369" s="314"/>
      <c r="R369" s="314"/>
      <c r="S369" s="315"/>
    </row>
    <row r="370" spans="1:19">
      <c r="A370" s="310"/>
      <c r="B370" s="310"/>
      <c r="C370" s="310"/>
      <c r="D370" s="311"/>
      <c r="E370" s="311"/>
      <c r="F370" s="312"/>
      <c r="G370" s="313"/>
      <c r="H370" s="313"/>
      <c r="I370" s="313"/>
      <c r="J370" s="313"/>
      <c r="K370" s="314"/>
      <c r="L370" s="314"/>
      <c r="M370" s="314"/>
      <c r="N370" s="313"/>
      <c r="O370" s="314"/>
      <c r="P370" s="314"/>
      <c r="Q370" s="314"/>
      <c r="R370" s="314"/>
      <c r="S370" s="315"/>
    </row>
    <row r="371" spans="1:19">
      <c r="A371" s="310"/>
      <c r="B371" s="310"/>
      <c r="C371" s="310"/>
      <c r="D371" s="311"/>
      <c r="E371" s="311"/>
      <c r="F371" s="312"/>
      <c r="G371" s="313"/>
      <c r="H371" s="313"/>
      <c r="I371" s="313"/>
      <c r="J371" s="313"/>
      <c r="K371" s="314"/>
      <c r="L371" s="314"/>
      <c r="M371" s="314"/>
      <c r="N371" s="313"/>
      <c r="O371" s="314"/>
      <c r="P371" s="314"/>
      <c r="Q371" s="314"/>
      <c r="R371" s="314"/>
      <c r="S371" s="315"/>
    </row>
    <row r="372" spans="1:19">
      <c r="A372" s="310"/>
      <c r="B372" s="310"/>
      <c r="C372" s="310"/>
      <c r="D372" s="311"/>
      <c r="E372" s="311"/>
      <c r="F372" s="312"/>
      <c r="G372" s="313"/>
      <c r="H372" s="313"/>
      <c r="I372" s="313"/>
      <c r="J372" s="313"/>
      <c r="K372" s="314"/>
      <c r="L372" s="314"/>
      <c r="M372" s="314"/>
      <c r="N372" s="313"/>
      <c r="O372" s="314"/>
      <c r="P372" s="314"/>
      <c r="Q372" s="314"/>
      <c r="R372" s="314"/>
      <c r="S372" s="315"/>
    </row>
    <row r="373" spans="1:19">
      <c r="A373" s="310"/>
      <c r="B373" s="310"/>
      <c r="C373" s="310"/>
      <c r="D373" s="311"/>
      <c r="E373" s="311"/>
      <c r="F373" s="312"/>
      <c r="G373" s="313"/>
      <c r="H373" s="313"/>
      <c r="I373" s="313"/>
      <c r="J373" s="313"/>
      <c r="K373" s="314"/>
      <c r="L373" s="314"/>
      <c r="M373" s="314"/>
      <c r="N373" s="313"/>
      <c r="O373" s="314"/>
      <c r="P373" s="314"/>
      <c r="Q373" s="314"/>
      <c r="R373" s="314"/>
      <c r="S373" s="315"/>
    </row>
    <row r="374" spans="1:19">
      <c r="A374" s="310"/>
      <c r="B374" s="310"/>
      <c r="C374" s="310"/>
      <c r="D374" s="311"/>
      <c r="E374" s="311"/>
      <c r="F374" s="312"/>
      <c r="G374" s="313"/>
      <c r="H374" s="313"/>
      <c r="I374" s="313"/>
      <c r="J374" s="313"/>
      <c r="K374" s="314"/>
      <c r="L374" s="314"/>
      <c r="M374" s="314"/>
      <c r="N374" s="313"/>
      <c r="O374" s="314"/>
      <c r="P374" s="314"/>
      <c r="Q374" s="314"/>
      <c r="R374" s="314"/>
      <c r="S374" s="315"/>
    </row>
    <row r="375" spans="1:19">
      <c r="A375" s="310"/>
      <c r="B375" s="310"/>
      <c r="C375" s="310"/>
      <c r="D375" s="311"/>
      <c r="E375" s="311"/>
      <c r="F375" s="312"/>
      <c r="G375" s="313"/>
      <c r="H375" s="313"/>
      <c r="I375" s="313"/>
      <c r="J375" s="313"/>
      <c r="K375" s="314"/>
      <c r="L375" s="314"/>
      <c r="M375" s="314"/>
      <c r="N375" s="313"/>
      <c r="O375" s="314"/>
      <c r="P375" s="314"/>
      <c r="Q375" s="314"/>
      <c r="R375" s="314"/>
      <c r="S375" s="315"/>
    </row>
    <row r="376" spans="1:19">
      <c r="A376" s="310"/>
      <c r="B376" s="310"/>
      <c r="C376" s="310"/>
      <c r="D376" s="311"/>
      <c r="E376" s="311"/>
      <c r="F376" s="312"/>
      <c r="G376" s="313"/>
      <c r="H376" s="313"/>
      <c r="I376" s="313"/>
      <c r="J376" s="313"/>
      <c r="K376" s="314"/>
      <c r="L376" s="314"/>
      <c r="M376" s="314"/>
      <c r="N376" s="313"/>
      <c r="O376" s="314"/>
      <c r="P376" s="314"/>
      <c r="Q376" s="314"/>
      <c r="R376" s="314"/>
      <c r="S376" s="315"/>
    </row>
    <row r="377" spans="1:19">
      <c r="A377" s="310"/>
      <c r="B377" s="310"/>
      <c r="C377" s="310"/>
      <c r="D377" s="311"/>
      <c r="E377" s="311"/>
      <c r="F377" s="312"/>
      <c r="G377" s="313"/>
      <c r="H377" s="313"/>
      <c r="I377" s="313"/>
      <c r="J377" s="313"/>
      <c r="K377" s="314"/>
      <c r="L377" s="314"/>
      <c r="M377" s="314"/>
      <c r="N377" s="313"/>
      <c r="O377" s="314"/>
      <c r="P377" s="314"/>
      <c r="Q377" s="314"/>
      <c r="R377" s="314"/>
      <c r="S377" s="315"/>
    </row>
    <row r="378" spans="1:19">
      <c r="A378" s="310"/>
      <c r="B378" s="310"/>
      <c r="C378" s="310"/>
      <c r="D378" s="311"/>
      <c r="E378" s="311"/>
      <c r="F378" s="312"/>
      <c r="G378" s="313"/>
      <c r="H378" s="313"/>
      <c r="I378" s="313"/>
      <c r="J378" s="313"/>
      <c r="K378" s="314"/>
      <c r="L378" s="314"/>
      <c r="M378" s="314"/>
      <c r="N378" s="313"/>
      <c r="O378" s="314"/>
      <c r="P378" s="314"/>
      <c r="Q378" s="314"/>
      <c r="R378" s="314"/>
      <c r="S378" s="315"/>
    </row>
    <row r="379" spans="1:19">
      <c r="A379" s="310"/>
      <c r="B379" s="310"/>
      <c r="C379" s="310"/>
      <c r="D379" s="311"/>
      <c r="E379" s="311"/>
      <c r="F379" s="312"/>
      <c r="G379" s="313"/>
      <c r="H379" s="313"/>
      <c r="I379" s="313"/>
      <c r="J379" s="313"/>
      <c r="K379" s="314"/>
      <c r="L379" s="314"/>
      <c r="M379" s="314"/>
      <c r="N379" s="313"/>
      <c r="O379" s="314"/>
      <c r="P379" s="314"/>
      <c r="Q379" s="314"/>
      <c r="R379" s="314"/>
      <c r="S379" s="315"/>
    </row>
    <row r="380" spans="1:19">
      <c r="A380" s="310"/>
      <c r="B380" s="310"/>
      <c r="C380" s="310"/>
      <c r="D380" s="311"/>
      <c r="E380" s="311"/>
      <c r="F380" s="312"/>
      <c r="G380" s="313"/>
      <c r="H380" s="313"/>
      <c r="I380" s="313"/>
      <c r="J380" s="313"/>
      <c r="K380" s="314"/>
      <c r="L380" s="314"/>
      <c r="M380" s="314"/>
      <c r="N380" s="313"/>
      <c r="O380" s="314"/>
      <c r="P380" s="314"/>
      <c r="Q380" s="314"/>
      <c r="R380" s="314"/>
      <c r="S380" s="315"/>
    </row>
    <row r="381" spans="1:19">
      <c r="A381" s="310"/>
      <c r="B381" s="310"/>
      <c r="C381" s="310"/>
      <c r="D381" s="311"/>
      <c r="E381" s="311"/>
      <c r="F381" s="312"/>
      <c r="G381" s="313"/>
      <c r="H381" s="313"/>
      <c r="I381" s="313"/>
      <c r="J381" s="313"/>
      <c r="K381" s="314"/>
      <c r="L381" s="314"/>
      <c r="M381" s="314"/>
      <c r="N381" s="313"/>
      <c r="O381" s="314"/>
      <c r="P381" s="314"/>
      <c r="Q381" s="314"/>
      <c r="R381" s="314"/>
      <c r="S381" s="315"/>
    </row>
    <row r="382" spans="1:19">
      <c r="A382" s="310"/>
      <c r="B382" s="310"/>
      <c r="C382" s="310"/>
      <c r="D382" s="311"/>
      <c r="E382" s="311"/>
      <c r="F382" s="312"/>
      <c r="G382" s="313"/>
      <c r="H382" s="313"/>
      <c r="I382" s="313"/>
      <c r="J382" s="313"/>
      <c r="K382" s="314"/>
      <c r="L382" s="314"/>
      <c r="M382" s="314"/>
      <c r="N382" s="313"/>
      <c r="O382" s="314"/>
      <c r="P382" s="314"/>
      <c r="Q382" s="314"/>
      <c r="R382" s="314"/>
      <c r="S382" s="315"/>
    </row>
    <row r="383" spans="1:19">
      <c r="A383" s="310"/>
      <c r="B383" s="310"/>
      <c r="C383" s="310"/>
      <c r="D383" s="311"/>
      <c r="E383" s="311"/>
      <c r="F383" s="312"/>
      <c r="G383" s="313"/>
      <c r="H383" s="313"/>
      <c r="I383" s="313"/>
      <c r="J383" s="313"/>
      <c r="K383" s="314"/>
      <c r="L383" s="314"/>
      <c r="M383" s="314"/>
      <c r="N383" s="313"/>
      <c r="O383" s="314"/>
      <c r="P383" s="314"/>
      <c r="Q383" s="314"/>
      <c r="R383" s="314"/>
      <c r="S383" s="315"/>
    </row>
    <row r="384" spans="1:19">
      <c r="A384" s="310"/>
      <c r="B384" s="310"/>
      <c r="C384" s="310"/>
      <c r="D384" s="311"/>
      <c r="E384" s="311"/>
      <c r="F384" s="312"/>
      <c r="G384" s="313"/>
      <c r="H384" s="313"/>
      <c r="I384" s="313"/>
      <c r="J384" s="313"/>
      <c r="K384" s="314"/>
      <c r="L384" s="314"/>
      <c r="M384" s="314"/>
      <c r="N384" s="313"/>
      <c r="O384" s="314"/>
      <c r="P384" s="314"/>
      <c r="Q384" s="314"/>
      <c r="R384" s="314"/>
      <c r="S384" s="315"/>
    </row>
    <row r="385" spans="1:19">
      <c r="A385" s="310"/>
      <c r="B385" s="310"/>
      <c r="C385" s="310"/>
      <c r="D385" s="311"/>
      <c r="E385" s="311"/>
      <c r="F385" s="312"/>
      <c r="G385" s="313"/>
      <c r="H385" s="313"/>
      <c r="I385" s="313"/>
      <c r="J385" s="313"/>
      <c r="K385" s="314"/>
      <c r="L385" s="314"/>
      <c r="M385" s="314"/>
      <c r="N385" s="313"/>
      <c r="O385" s="314"/>
      <c r="P385" s="314"/>
      <c r="Q385" s="314"/>
      <c r="R385" s="314"/>
      <c r="S385" s="315"/>
    </row>
    <row r="386" spans="1:19">
      <c r="A386" s="310"/>
      <c r="B386" s="310"/>
      <c r="C386" s="310"/>
      <c r="D386" s="311"/>
      <c r="E386" s="311"/>
      <c r="F386" s="312"/>
      <c r="G386" s="313"/>
      <c r="H386" s="313"/>
      <c r="I386" s="313"/>
      <c r="J386" s="313"/>
      <c r="K386" s="314"/>
      <c r="L386" s="314"/>
      <c r="M386" s="314"/>
      <c r="N386" s="313"/>
      <c r="O386" s="314"/>
      <c r="P386" s="314"/>
      <c r="Q386" s="314"/>
      <c r="R386" s="314"/>
      <c r="S386" s="315"/>
    </row>
    <row r="387" spans="1:19">
      <c r="A387" s="310"/>
      <c r="B387" s="310"/>
      <c r="C387" s="310"/>
      <c r="D387" s="311"/>
      <c r="E387" s="311"/>
      <c r="F387" s="312"/>
      <c r="G387" s="313"/>
      <c r="H387" s="313"/>
      <c r="I387" s="313"/>
      <c r="J387" s="313"/>
      <c r="K387" s="314"/>
      <c r="L387" s="314"/>
      <c r="M387" s="314"/>
      <c r="N387" s="313"/>
      <c r="O387" s="314"/>
      <c r="P387" s="314"/>
      <c r="Q387" s="314"/>
      <c r="R387" s="314"/>
      <c r="S387" s="315"/>
    </row>
    <row r="388" spans="1:19">
      <c r="A388" s="310"/>
      <c r="B388" s="310"/>
      <c r="C388" s="310"/>
      <c r="D388" s="311"/>
      <c r="E388" s="311"/>
      <c r="F388" s="312"/>
      <c r="G388" s="313"/>
      <c r="H388" s="313"/>
      <c r="I388" s="313"/>
      <c r="J388" s="313"/>
      <c r="K388" s="314"/>
      <c r="L388" s="314"/>
      <c r="M388" s="314"/>
      <c r="N388" s="313"/>
      <c r="O388" s="314"/>
      <c r="P388" s="314"/>
      <c r="Q388" s="314"/>
      <c r="R388" s="314"/>
      <c r="S388" s="315"/>
    </row>
    <row r="389" spans="1:19">
      <c r="A389" s="310"/>
      <c r="B389" s="310"/>
      <c r="C389" s="310"/>
      <c r="D389" s="311"/>
      <c r="E389" s="311"/>
      <c r="F389" s="312"/>
      <c r="G389" s="313"/>
      <c r="H389" s="313"/>
      <c r="I389" s="313"/>
      <c r="J389" s="313"/>
      <c r="K389" s="314"/>
      <c r="L389" s="314"/>
      <c r="M389" s="314"/>
      <c r="N389" s="313"/>
      <c r="O389" s="314"/>
      <c r="P389" s="314"/>
      <c r="Q389" s="314"/>
      <c r="R389" s="314"/>
      <c r="S389" s="315"/>
    </row>
    <row r="390" spans="1:19">
      <c r="A390" s="310"/>
      <c r="B390" s="310"/>
      <c r="C390" s="310"/>
      <c r="D390" s="311"/>
      <c r="E390" s="311"/>
      <c r="F390" s="312"/>
      <c r="G390" s="313"/>
      <c r="H390" s="313"/>
      <c r="I390" s="313"/>
      <c r="J390" s="313"/>
      <c r="K390" s="314"/>
      <c r="L390" s="314"/>
      <c r="M390" s="314"/>
      <c r="N390" s="313"/>
      <c r="O390" s="314"/>
      <c r="P390" s="314"/>
      <c r="Q390" s="314"/>
      <c r="R390" s="314"/>
      <c r="S390" s="315"/>
    </row>
    <row r="391" spans="1:19">
      <c r="A391" s="310"/>
      <c r="B391" s="310"/>
      <c r="C391" s="310"/>
      <c r="D391" s="311"/>
      <c r="E391" s="311"/>
      <c r="F391" s="312"/>
      <c r="G391" s="313"/>
      <c r="H391" s="313"/>
      <c r="I391" s="313"/>
      <c r="J391" s="313"/>
      <c r="K391" s="314"/>
      <c r="L391" s="314"/>
      <c r="M391" s="314"/>
      <c r="N391" s="313"/>
      <c r="O391" s="314"/>
      <c r="P391" s="314"/>
      <c r="Q391" s="314"/>
      <c r="R391" s="314"/>
      <c r="S391" s="315"/>
    </row>
    <row r="392" spans="1:19">
      <c r="A392" s="310"/>
      <c r="B392" s="310"/>
      <c r="C392" s="310"/>
      <c r="D392" s="311"/>
      <c r="E392" s="311"/>
      <c r="F392" s="312"/>
      <c r="G392" s="313"/>
      <c r="H392" s="313"/>
      <c r="I392" s="313"/>
      <c r="J392" s="313"/>
      <c r="K392" s="314"/>
      <c r="L392" s="314"/>
      <c r="M392" s="314"/>
      <c r="N392" s="313"/>
      <c r="O392" s="314"/>
      <c r="P392" s="314"/>
      <c r="Q392" s="314"/>
      <c r="R392" s="314"/>
      <c r="S392" s="315"/>
    </row>
    <row r="393" spans="1:19">
      <c r="A393" s="310"/>
      <c r="B393" s="310"/>
      <c r="C393" s="310"/>
      <c r="D393" s="311"/>
      <c r="E393" s="311"/>
      <c r="F393" s="312"/>
      <c r="G393" s="313"/>
      <c r="H393" s="313"/>
      <c r="I393" s="313"/>
      <c r="J393" s="313"/>
      <c r="K393" s="314"/>
      <c r="L393" s="314"/>
      <c r="M393" s="314"/>
      <c r="N393" s="313"/>
      <c r="O393" s="314"/>
      <c r="P393" s="314"/>
      <c r="Q393" s="314"/>
      <c r="R393" s="314"/>
      <c r="S393" s="315"/>
    </row>
    <row r="394" spans="1:19">
      <c r="A394" s="310"/>
      <c r="B394" s="310"/>
      <c r="C394" s="310"/>
      <c r="D394" s="311"/>
      <c r="E394" s="311"/>
      <c r="F394" s="312"/>
      <c r="G394" s="313"/>
      <c r="H394" s="313"/>
      <c r="I394" s="313"/>
      <c r="J394" s="313"/>
      <c r="K394" s="314"/>
      <c r="L394" s="314"/>
      <c r="M394" s="314"/>
      <c r="N394" s="313"/>
      <c r="O394" s="314"/>
      <c r="P394" s="314"/>
      <c r="Q394" s="314"/>
      <c r="R394" s="314"/>
      <c r="S394" s="315"/>
    </row>
    <row r="395" spans="1:19">
      <c r="A395" s="310"/>
      <c r="B395" s="310"/>
      <c r="C395" s="310"/>
      <c r="D395" s="311"/>
      <c r="E395" s="311"/>
      <c r="F395" s="312"/>
      <c r="G395" s="313"/>
      <c r="H395" s="313"/>
      <c r="I395" s="313"/>
      <c r="J395" s="313"/>
      <c r="K395" s="314"/>
      <c r="L395" s="314"/>
      <c r="M395" s="314"/>
      <c r="N395" s="313"/>
      <c r="O395" s="314"/>
      <c r="P395" s="314"/>
      <c r="Q395" s="314"/>
      <c r="R395" s="314"/>
      <c r="S395" s="315"/>
    </row>
    <row r="396" spans="1:19">
      <c r="A396" s="310"/>
      <c r="B396" s="310"/>
      <c r="C396" s="310"/>
      <c r="D396" s="311"/>
      <c r="E396" s="311"/>
      <c r="F396" s="312"/>
      <c r="G396" s="313"/>
      <c r="H396" s="313"/>
      <c r="I396" s="313"/>
      <c r="J396" s="313"/>
      <c r="K396" s="314"/>
      <c r="L396" s="314"/>
      <c r="M396" s="314"/>
      <c r="N396" s="313"/>
      <c r="O396" s="314"/>
      <c r="P396" s="314"/>
      <c r="Q396" s="314"/>
      <c r="R396" s="314"/>
      <c r="S396" s="315"/>
    </row>
    <row r="397" spans="1:19">
      <c r="A397" s="310"/>
      <c r="B397" s="310"/>
      <c r="C397" s="310"/>
      <c r="D397" s="311"/>
      <c r="E397" s="311"/>
      <c r="F397" s="312"/>
      <c r="G397" s="313"/>
      <c r="H397" s="313"/>
      <c r="I397" s="313"/>
      <c r="J397" s="313"/>
      <c r="K397" s="314"/>
      <c r="L397" s="314"/>
      <c r="M397" s="314"/>
      <c r="N397" s="313"/>
      <c r="O397" s="314"/>
      <c r="P397" s="314"/>
      <c r="Q397" s="314"/>
      <c r="R397" s="314"/>
      <c r="S397" s="315"/>
    </row>
    <row r="398" spans="1:19">
      <c r="A398" s="310"/>
      <c r="B398" s="310"/>
      <c r="C398" s="310"/>
      <c r="D398" s="311"/>
      <c r="E398" s="311"/>
      <c r="F398" s="312"/>
      <c r="G398" s="313"/>
      <c r="H398" s="313"/>
      <c r="I398" s="313"/>
      <c r="J398" s="313"/>
      <c r="K398" s="314"/>
      <c r="L398" s="314"/>
      <c r="M398" s="314"/>
      <c r="N398" s="313"/>
      <c r="O398" s="314"/>
      <c r="P398" s="314"/>
      <c r="Q398" s="314"/>
      <c r="R398" s="314"/>
      <c r="S398" s="315"/>
    </row>
    <row r="399" spans="1:19">
      <c r="A399" s="310"/>
      <c r="B399" s="310"/>
      <c r="C399" s="310"/>
      <c r="D399" s="311"/>
      <c r="E399" s="311"/>
      <c r="F399" s="312"/>
      <c r="G399" s="313"/>
      <c r="H399" s="313"/>
      <c r="I399" s="313"/>
      <c r="J399" s="313"/>
      <c r="K399" s="314"/>
      <c r="L399" s="314"/>
      <c r="M399" s="314"/>
      <c r="N399" s="313"/>
      <c r="O399" s="314"/>
      <c r="P399" s="314"/>
      <c r="Q399" s="314"/>
      <c r="R399" s="314"/>
      <c r="S399" s="315"/>
    </row>
    <row r="400" spans="1:19">
      <c r="A400" s="310"/>
      <c r="B400" s="310"/>
      <c r="C400" s="310"/>
      <c r="D400" s="311"/>
      <c r="E400" s="311"/>
      <c r="F400" s="312"/>
      <c r="G400" s="313"/>
      <c r="H400" s="313"/>
      <c r="I400" s="313"/>
      <c r="J400" s="313"/>
      <c r="K400" s="314"/>
      <c r="L400" s="314"/>
      <c r="M400" s="314"/>
      <c r="N400" s="313"/>
      <c r="O400" s="314"/>
      <c r="P400" s="314"/>
      <c r="Q400" s="314"/>
      <c r="R400" s="314"/>
      <c r="S400" s="315"/>
    </row>
    <row r="401" spans="1:19">
      <c r="A401" s="310"/>
      <c r="B401" s="310"/>
      <c r="C401" s="310"/>
      <c r="D401" s="311"/>
      <c r="E401" s="311"/>
      <c r="F401" s="312"/>
      <c r="G401" s="313"/>
      <c r="H401" s="313"/>
      <c r="I401" s="313"/>
      <c r="J401" s="313"/>
      <c r="K401" s="314"/>
      <c r="L401" s="314"/>
      <c r="M401" s="314"/>
      <c r="N401" s="313"/>
      <c r="O401" s="314"/>
      <c r="P401" s="314"/>
      <c r="Q401" s="314"/>
      <c r="R401" s="314"/>
      <c r="S401" s="315"/>
    </row>
    <row r="402" spans="1:19">
      <c r="A402" s="310"/>
      <c r="B402" s="310"/>
      <c r="C402" s="310"/>
      <c r="D402" s="311"/>
      <c r="E402" s="311"/>
      <c r="F402" s="312"/>
      <c r="G402" s="313"/>
      <c r="H402" s="313"/>
      <c r="I402" s="313"/>
      <c r="J402" s="313"/>
      <c r="K402" s="314"/>
      <c r="L402" s="314"/>
      <c r="M402" s="314"/>
      <c r="N402" s="313"/>
      <c r="O402" s="314"/>
      <c r="P402" s="314"/>
      <c r="Q402" s="314"/>
      <c r="R402" s="314"/>
      <c r="S402" s="315"/>
    </row>
    <row r="403" spans="1:19">
      <c r="A403" s="310"/>
      <c r="B403" s="310"/>
      <c r="C403" s="310"/>
      <c r="D403" s="311"/>
      <c r="E403" s="311"/>
      <c r="F403" s="312"/>
      <c r="G403" s="313"/>
      <c r="H403" s="313"/>
      <c r="I403" s="313"/>
      <c r="J403" s="313"/>
      <c r="K403" s="314"/>
      <c r="L403" s="314"/>
      <c r="M403" s="314"/>
      <c r="N403" s="313"/>
      <c r="O403" s="314"/>
      <c r="P403" s="314"/>
      <c r="Q403" s="314"/>
      <c r="R403" s="314"/>
      <c r="S403" s="315"/>
    </row>
    <row r="404" spans="1:19">
      <c r="A404" s="310"/>
      <c r="B404" s="310"/>
      <c r="C404" s="310"/>
      <c r="D404" s="311"/>
      <c r="E404" s="311"/>
      <c r="F404" s="312"/>
      <c r="G404" s="313"/>
      <c r="H404" s="313"/>
      <c r="I404" s="313"/>
      <c r="J404" s="313"/>
      <c r="K404" s="314"/>
      <c r="L404" s="314"/>
      <c r="M404" s="314"/>
      <c r="N404" s="313"/>
      <c r="O404" s="314"/>
      <c r="P404" s="314"/>
      <c r="Q404" s="314"/>
      <c r="R404" s="314"/>
      <c r="S404" s="315"/>
    </row>
    <row r="405" spans="1:19">
      <c r="A405" s="310"/>
      <c r="B405" s="310"/>
      <c r="C405" s="310"/>
      <c r="D405" s="311"/>
      <c r="E405" s="311"/>
      <c r="F405" s="312"/>
      <c r="G405" s="313"/>
      <c r="H405" s="313"/>
      <c r="I405" s="313"/>
      <c r="J405" s="313"/>
      <c r="K405" s="314"/>
      <c r="L405" s="314"/>
      <c r="M405" s="314"/>
      <c r="N405" s="313"/>
      <c r="O405" s="314"/>
      <c r="P405" s="314"/>
      <c r="Q405" s="314"/>
      <c r="R405" s="314"/>
      <c r="S405" s="315"/>
    </row>
    <row r="406" spans="1:19">
      <c r="A406" s="310"/>
      <c r="B406" s="310"/>
      <c r="C406" s="310"/>
      <c r="D406" s="311"/>
      <c r="E406" s="311"/>
      <c r="F406" s="312"/>
      <c r="G406" s="313"/>
      <c r="H406" s="313"/>
      <c r="I406" s="313"/>
      <c r="J406" s="313"/>
      <c r="K406" s="314"/>
      <c r="L406" s="314"/>
      <c r="M406" s="314"/>
      <c r="N406" s="313"/>
      <c r="O406" s="314"/>
      <c r="P406" s="314"/>
      <c r="Q406" s="314"/>
      <c r="R406" s="314"/>
      <c r="S406" s="315"/>
    </row>
    <row r="407" spans="1:19">
      <c r="A407" s="310"/>
      <c r="B407" s="310"/>
      <c r="C407" s="310"/>
      <c r="D407" s="311"/>
      <c r="E407" s="311"/>
      <c r="F407" s="312"/>
      <c r="G407" s="313"/>
      <c r="H407" s="313"/>
      <c r="I407" s="313"/>
      <c r="J407" s="313"/>
      <c r="K407" s="314"/>
      <c r="L407" s="314"/>
      <c r="M407" s="314"/>
      <c r="N407" s="313"/>
      <c r="O407" s="314"/>
      <c r="P407" s="314"/>
      <c r="Q407" s="314"/>
      <c r="R407" s="314"/>
      <c r="S407" s="315"/>
    </row>
    <row r="408" spans="1:19">
      <c r="A408" s="310"/>
      <c r="B408" s="310"/>
      <c r="C408" s="310"/>
      <c r="D408" s="311"/>
      <c r="E408" s="311"/>
      <c r="F408" s="312"/>
      <c r="G408" s="313"/>
      <c r="H408" s="313"/>
      <c r="I408" s="313"/>
      <c r="J408" s="313"/>
      <c r="K408" s="314"/>
      <c r="L408" s="314"/>
      <c r="M408" s="314"/>
      <c r="N408" s="313"/>
      <c r="O408" s="314"/>
      <c r="P408" s="314"/>
      <c r="Q408" s="314"/>
      <c r="R408" s="314"/>
      <c r="S408" s="315"/>
    </row>
    <row r="409" spans="1:19">
      <c r="A409" s="310"/>
      <c r="B409" s="310"/>
      <c r="C409" s="310"/>
      <c r="D409" s="311"/>
      <c r="E409" s="311"/>
      <c r="F409" s="312"/>
      <c r="G409" s="313"/>
      <c r="H409" s="313"/>
      <c r="I409" s="313"/>
      <c r="J409" s="313"/>
      <c r="K409" s="314"/>
      <c r="L409" s="314"/>
      <c r="M409" s="314"/>
      <c r="N409" s="313"/>
      <c r="O409" s="314"/>
      <c r="P409" s="314"/>
      <c r="Q409" s="314"/>
      <c r="R409" s="314"/>
      <c r="S409" s="315"/>
    </row>
    <row r="410" spans="1:19">
      <c r="A410" s="310"/>
      <c r="B410" s="310"/>
      <c r="C410" s="310"/>
      <c r="D410" s="311"/>
      <c r="E410" s="311"/>
      <c r="F410" s="312"/>
      <c r="G410" s="313"/>
      <c r="H410" s="313"/>
      <c r="I410" s="313"/>
      <c r="J410" s="313"/>
      <c r="K410" s="314"/>
      <c r="L410" s="314"/>
      <c r="M410" s="314"/>
      <c r="N410" s="313"/>
      <c r="O410" s="314"/>
      <c r="P410" s="314"/>
      <c r="Q410" s="314"/>
      <c r="R410" s="314"/>
      <c r="S410" s="315"/>
    </row>
    <row r="411" spans="1:19">
      <c r="A411" s="310"/>
      <c r="B411" s="310"/>
      <c r="C411" s="310"/>
      <c r="D411" s="311"/>
      <c r="E411" s="311"/>
      <c r="F411" s="312"/>
      <c r="G411" s="313"/>
      <c r="H411" s="313"/>
      <c r="I411" s="313"/>
      <c r="J411" s="313"/>
      <c r="K411" s="314"/>
      <c r="L411" s="314"/>
      <c r="M411" s="314"/>
      <c r="N411" s="313"/>
      <c r="O411" s="314"/>
      <c r="P411" s="314"/>
      <c r="Q411" s="314"/>
      <c r="R411" s="314"/>
      <c r="S411" s="315"/>
    </row>
    <row r="412" spans="1:19">
      <c r="A412" s="310"/>
      <c r="B412" s="310"/>
      <c r="C412" s="310"/>
      <c r="D412" s="311"/>
      <c r="E412" s="311"/>
      <c r="F412" s="312"/>
      <c r="G412" s="313"/>
      <c r="H412" s="313"/>
      <c r="I412" s="313"/>
      <c r="J412" s="313"/>
      <c r="K412" s="314"/>
      <c r="L412" s="314"/>
      <c r="M412" s="314"/>
      <c r="N412" s="313"/>
      <c r="O412" s="314"/>
      <c r="P412" s="314"/>
      <c r="Q412" s="314"/>
      <c r="R412" s="314"/>
      <c r="S412" s="315"/>
    </row>
    <row r="413" spans="1:19">
      <c r="A413" s="310"/>
      <c r="B413" s="310"/>
      <c r="C413" s="310"/>
      <c r="D413" s="311"/>
      <c r="E413" s="311"/>
      <c r="F413" s="312"/>
      <c r="G413" s="313"/>
      <c r="H413" s="313"/>
      <c r="I413" s="313"/>
      <c r="J413" s="313"/>
      <c r="K413" s="314"/>
      <c r="L413" s="314"/>
      <c r="M413" s="314"/>
      <c r="N413" s="313"/>
      <c r="O413" s="314"/>
      <c r="P413" s="314"/>
      <c r="Q413" s="314"/>
      <c r="R413" s="314"/>
      <c r="S413" s="315"/>
    </row>
    <row r="414" spans="1:19">
      <c r="A414" s="310"/>
      <c r="B414" s="310"/>
      <c r="C414" s="310"/>
      <c r="D414" s="311"/>
      <c r="E414" s="311"/>
      <c r="F414" s="312"/>
      <c r="G414" s="313"/>
      <c r="H414" s="313"/>
      <c r="I414" s="313"/>
      <c r="J414" s="313"/>
      <c r="K414" s="314"/>
      <c r="L414" s="314"/>
      <c r="M414" s="314"/>
      <c r="N414" s="313"/>
      <c r="O414" s="314"/>
      <c r="P414" s="314"/>
      <c r="Q414" s="314"/>
      <c r="R414" s="314"/>
      <c r="S414" s="315"/>
    </row>
    <row r="415" spans="1:19">
      <c r="A415" s="310"/>
      <c r="B415" s="310"/>
      <c r="C415" s="310"/>
      <c r="D415" s="311"/>
      <c r="E415" s="311"/>
      <c r="F415" s="312"/>
      <c r="G415" s="313"/>
      <c r="H415" s="313"/>
      <c r="I415" s="313"/>
      <c r="J415" s="313"/>
      <c r="K415" s="314"/>
      <c r="L415" s="314"/>
      <c r="M415" s="314"/>
      <c r="N415" s="313"/>
      <c r="O415" s="314"/>
      <c r="P415" s="314"/>
      <c r="Q415" s="314"/>
      <c r="R415" s="314"/>
      <c r="S415" s="315"/>
    </row>
    <row r="416" spans="1:19">
      <c r="A416" s="310"/>
      <c r="B416" s="310"/>
      <c r="C416" s="310"/>
      <c r="D416" s="311"/>
      <c r="E416" s="311"/>
      <c r="F416" s="312"/>
      <c r="G416" s="313"/>
      <c r="H416" s="313"/>
      <c r="I416" s="313"/>
      <c r="J416" s="313"/>
      <c r="K416" s="314"/>
      <c r="L416" s="314"/>
      <c r="M416" s="314"/>
      <c r="N416" s="313"/>
      <c r="O416" s="314"/>
      <c r="P416" s="314"/>
      <c r="Q416" s="314"/>
      <c r="R416" s="314"/>
      <c r="S416" s="315"/>
    </row>
    <row r="417" spans="1:19">
      <c r="A417" s="310"/>
      <c r="B417" s="310"/>
      <c r="C417" s="310"/>
      <c r="D417" s="311"/>
      <c r="E417" s="311"/>
      <c r="F417" s="312"/>
      <c r="G417" s="313"/>
      <c r="H417" s="313"/>
      <c r="I417" s="313"/>
      <c r="J417" s="313"/>
      <c r="K417" s="314"/>
      <c r="L417" s="314"/>
      <c r="M417" s="314"/>
      <c r="N417" s="313"/>
      <c r="O417" s="314"/>
      <c r="P417" s="314"/>
      <c r="Q417" s="314"/>
      <c r="R417" s="314"/>
      <c r="S417" s="315"/>
    </row>
    <row r="418" spans="1:19">
      <c r="A418" s="310"/>
      <c r="B418" s="310"/>
      <c r="C418" s="310"/>
      <c r="D418" s="311"/>
      <c r="E418" s="311"/>
      <c r="F418" s="312"/>
      <c r="G418" s="313"/>
      <c r="H418" s="313"/>
      <c r="I418" s="313"/>
      <c r="J418" s="313"/>
      <c r="K418" s="314"/>
      <c r="L418" s="314"/>
      <c r="M418" s="314"/>
      <c r="N418" s="313"/>
      <c r="O418" s="314"/>
      <c r="P418" s="314"/>
      <c r="Q418" s="314"/>
      <c r="R418" s="314"/>
      <c r="S418" s="315"/>
    </row>
    <row r="419" spans="1:19">
      <c r="A419" s="310"/>
      <c r="B419" s="310"/>
      <c r="C419" s="310"/>
      <c r="D419" s="311"/>
      <c r="E419" s="311"/>
      <c r="F419" s="312"/>
      <c r="G419" s="313"/>
      <c r="H419" s="313"/>
      <c r="I419" s="313"/>
      <c r="J419" s="313"/>
      <c r="K419" s="314"/>
      <c r="L419" s="314"/>
      <c r="M419" s="314"/>
      <c r="N419" s="313"/>
      <c r="O419" s="314"/>
      <c r="P419" s="314"/>
      <c r="Q419" s="314"/>
      <c r="R419" s="314"/>
      <c r="S419" s="315"/>
    </row>
    <row r="420" spans="1:19">
      <c r="A420" s="310"/>
      <c r="B420" s="310"/>
      <c r="C420" s="310"/>
      <c r="D420" s="311"/>
      <c r="E420" s="311"/>
      <c r="F420" s="312"/>
      <c r="G420" s="313"/>
      <c r="H420" s="313"/>
      <c r="I420" s="313"/>
      <c r="J420" s="313"/>
      <c r="K420" s="314"/>
      <c r="L420" s="314"/>
      <c r="M420" s="314"/>
      <c r="N420" s="313"/>
      <c r="O420" s="314"/>
      <c r="P420" s="314"/>
      <c r="Q420" s="314"/>
      <c r="R420" s="314"/>
      <c r="S420" s="315"/>
    </row>
    <row r="421" spans="1:19">
      <c r="A421" s="310"/>
      <c r="B421" s="310"/>
      <c r="C421" s="310"/>
      <c r="D421" s="311"/>
      <c r="E421" s="311"/>
      <c r="F421" s="312"/>
      <c r="G421" s="313"/>
      <c r="H421" s="313"/>
      <c r="I421" s="313"/>
      <c r="J421" s="313"/>
      <c r="K421" s="314"/>
      <c r="L421" s="314"/>
      <c r="M421" s="314"/>
      <c r="N421" s="313"/>
      <c r="O421" s="314"/>
      <c r="P421" s="314"/>
      <c r="Q421" s="314"/>
      <c r="R421" s="314"/>
      <c r="S421" s="315"/>
    </row>
    <row r="422" spans="1:19">
      <c r="A422" s="310"/>
      <c r="B422" s="310"/>
      <c r="C422" s="310"/>
      <c r="D422" s="311"/>
      <c r="E422" s="311"/>
      <c r="F422" s="312"/>
      <c r="G422" s="313"/>
      <c r="H422" s="313"/>
      <c r="I422" s="313"/>
      <c r="J422" s="313"/>
      <c r="K422" s="314"/>
      <c r="L422" s="314"/>
      <c r="M422" s="314"/>
      <c r="N422" s="313"/>
      <c r="O422" s="314"/>
      <c r="P422" s="314"/>
      <c r="Q422" s="314"/>
      <c r="R422" s="314"/>
      <c r="S422" s="315"/>
    </row>
    <row r="423" spans="1:19">
      <c r="A423" s="310"/>
      <c r="B423" s="310"/>
      <c r="C423" s="310"/>
      <c r="D423" s="311"/>
      <c r="E423" s="311"/>
      <c r="F423" s="312"/>
      <c r="G423" s="313"/>
      <c r="H423" s="313"/>
      <c r="I423" s="313"/>
      <c r="J423" s="313"/>
      <c r="K423" s="314"/>
      <c r="L423" s="314"/>
      <c r="M423" s="314"/>
      <c r="N423" s="313"/>
      <c r="O423" s="314"/>
      <c r="P423" s="314"/>
      <c r="Q423" s="314"/>
      <c r="R423" s="314"/>
      <c r="S423" s="315"/>
    </row>
    <row r="424" spans="1:19">
      <c r="A424" s="310"/>
      <c r="B424" s="310"/>
      <c r="C424" s="310"/>
      <c r="D424" s="311"/>
      <c r="E424" s="311"/>
      <c r="F424" s="312"/>
      <c r="G424" s="313"/>
      <c r="H424" s="313"/>
      <c r="I424" s="313"/>
      <c r="J424" s="313"/>
      <c r="K424" s="314"/>
      <c r="L424" s="314"/>
      <c r="M424" s="314"/>
      <c r="N424" s="313"/>
      <c r="O424" s="314"/>
      <c r="P424" s="314"/>
      <c r="Q424" s="314"/>
      <c r="R424" s="314"/>
      <c r="S424" s="315"/>
    </row>
    <row r="425" spans="1:19">
      <c r="A425" s="310"/>
      <c r="B425" s="310"/>
      <c r="C425" s="310"/>
      <c r="D425" s="311"/>
      <c r="E425" s="311"/>
      <c r="F425" s="312"/>
      <c r="G425" s="313"/>
      <c r="H425" s="313"/>
      <c r="I425" s="313"/>
      <c r="J425" s="313"/>
      <c r="K425" s="314"/>
      <c r="L425" s="314"/>
      <c r="M425" s="314"/>
      <c r="N425" s="313"/>
      <c r="O425" s="314"/>
      <c r="P425" s="314"/>
      <c r="Q425" s="314"/>
      <c r="R425" s="314"/>
      <c r="S425" s="315"/>
    </row>
    <row r="426" spans="1:19">
      <c r="A426" s="310"/>
      <c r="B426" s="310"/>
      <c r="C426" s="310"/>
      <c r="D426" s="311"/>
      <c r="E426" s="311"/>
      <c r="F426" s="312"/>
      <c r="G426" s="313"/>
      <c r="H426" s="313"/>
      <c r="I426" s="313"/>
      <c r="J426" s="313"/>
      <c r="K426" s="314"/>
      <c r="L426" s="314"/>
      <c r="M426" s="314"/>
      <c r="N426" s="313"/>
      <c r="O426" s="314"/>
      <c r="P426" s="314"/>
      <c r="Q426" s="314"/>
      <c r="R426" s="314"/>
      <c r="S426" s="315"/>
    </row>
    <row r="427" spans="1:19">
      <c r="A427" s="310"/>
      <c r="B427" s="310"/>
      <c r="C427" s="310"/>
      <c r="D427" s="311"/>
      <c r="E427" s="311"/>
      <c r="F427" s="312"/>
      <c r="G427" s="313"/>
      <c r="H427" s="313"/>
      <c r="I427" s="313"/>
      <c r="J427" s="313"/>
      <c r="K427" s="314"/>
      <c r="L427" s="314"/>
      <c r="M427" s="314"/>
      <c r="N427" s="313"/>
      <c r="O427" s="314"/>
      <c r="P427" s="314"/>
      <c r="Q427" s="314"/>
      <c r="R427" s="314"/>
      <c r="S427" s="315"/>
    </row>
    <row r="428" spans="1:19">
      <c r="A428" s="310"/>
      <c r="B428" s="310"/>
      <c r="C428" s="310"/>
      <c r="D428" s="311"/>
      <c r="E428" s="311"/>
      <c r="F428" s="312"/>
      <c r="G428" s="313"/>
      <c r="H428" s="313"/>
      <c r="I428" s="313"/>
      <c r="J428" s="313"/>
      <c r="K428" s="314"/>
      <c r="L428" s="314"/>
      <c r="M428" s="314"/>
      <c r="N428" s="313"/>
      <c r="O428" s="314"/>
      <c r="P428" s="314"/>
      <c r="Q428" s="314"/>
      <c r="R428" s="314"/>
      <c r="S428" s="315"/>
    </row>
    <row r="429" spans="1:19">
      <c r="A429" s="310"/>
      <c r="B429" s="310"/>
      <c r="C429" s="310"/>
      <c r="D429" s="311"/>
      <c r="E429" s="311"/>
      <c r="F429" s="312"/>
      <c r="G429" s="313"/>
      <c r="H429" s="313"/>
      <c r="I429" s="313"/>
      <c r="J429" s="313"/>
      <c r="K429" s="314"/>
      <c r="L429" s="314"/>
      <c r="M429" s="314"/>
      <c r="N429" s="313"/>
      <c r="O429" s="314"/>
      <c r="P429" s="314"/>
      <c r="Q429" s="314"/>
      <c r="R429" s="314"/>
      <c r="S429" s="315"/>
    </row>
    <row r="430" spans="1:19">
      <c r="A430" s="310"/>
      <c r="B430" s="310"/>
      <c r="C430" s="310"/>
      <c r="D430" s="311"/>
      <c r="E430" s="311"/>
      <c r="F430" s="312"/>
      <c r="G430" s="313"/>
      <c r="H430" s="313"/>
      <c r="I430" s="313"/>
      <c r="J430" s="313"/>
      <c r="K430" s="314"/>
      <c r="L430" s="314"/>
      <c r="M430" s="314"/>
      <c r="N430" s="313"/>
      <c r="O430" s="314"/>
      <c r="P430" s="314"/>
      <c r="Q430" s="314"/>
      <c r="R430" s="314"/>
      <c r="S430" s="315"/>
    </row>
    <row r="431" spans="1:19">
      <c r="A431" s="310"/>
      <c r="B431" s="310"/>
      <c r="C431" s="310"/>
      <c r="D431" s="311"/>
      <c r="E431" s="311"/>
      <c r="F431" s="312"/>
      <c r="G431" s="313"/>
      <c r="H431" s="313"/>
      <c r="I431" s="313"/>
      <c r="J431" s="313"/>
      <c r="K431" s="314"/>
      <c r="L431" s="314"/>
      <c r="M431" s="314"/>
      <c r="N431" s="313"/>
      <c r="O431" s="314"/>
      <c r="P431" s="314"/>
      <c r="Q431" s="314"/>
      <c r="R431" s="314"/>
      <c r="S431" s="315"/>
    </row>
    <row r="432" spans="1:19">
      <c r="A432" s="310"/>
      <c r="B432" s="310"/>
      <c r="C432" s="310"/>
      <c r="D432" s="311"/>
      <c r="E432" s="311"/>
      <c r="F432" s="312"/>
      <c r="G432" s="313"/>
      <c r="H432" s="313"/>
      <c r="I432" s="313"/>
      <c r="J432" s="313"/>
      <c r="K432" s="314"/>
      <c r="L432" s="314"/>
      <c r="M432" s="314"/>
      <c r="N432" s="313"/>
      <c r="O432" s="314"/>
      <c r="P432" s="314"/>
      <c r="Q432" s="314"/>
      <c r="R432" s="314"/>
      <c r="S432" s="315"/>
    </row>
    <row r="433" spans="1:19">
      <c r="A433" s="310"/>
      <c r="B433" s="310"/>
      <c r="C433" s="310"/>
      <c r="D433" s="311"/>
      <c r="E433" s="311"/>
      <c r="F433" s="312"/>
      <c r="G433" s="313"/>
      <c r="H433" s="313"/>
      <c r="I433" s="313"/>
      <c r="J433" s="313"/>
      <c r="K433" s="314"/>
      <c r="L433" s="314"/>
      <c r="M433" s="314"/>
      <c r="N433" s="313"/>
      <c r="O433" s="314"/>
      <c r="P433" s="314"/>
      <c r="Q433" s="314"/>
      <c r="R433" s="314"/>
      <c r="S433" s="315"/>
    </row>
    <row r="434" spans="1:19">
      <c r="A434" s="310"/>
      <c r="B434" s="310"/>
      <c r="C434" s="310"/>
      <c r="D434" s="311"/>
      <c r="E434" s="311"/>
      <c r="F434" s="312"/>
      <c r="G434" s="313"/>
      <c r="H434" s="313"/>
      <c r="I434" s="313"/>
      <c r="J434" s="313"/>
      <c r="K434" s="314"/>
      <c r="L434" s="314"/>
      <c r="M434" s="314"/>
      <c r="N434" s="313"/>
      <c r="O434" s="314"/>
      <c r="P434" s="314"/>
      <c r="Q434" s="314"/>
      <c r="R434" s="314"/>
      <c r="S434" s="315"/>
    </row>
    <row r="435" spans="1:19">
      <c r="A435" s="310"/>
      <c r="B435" s="310"/>
      <c r="C435" s="310"/>
      <c r="D435" s="311"/>
      <c r="E435" s="311"/>
      <c r="F435" s="312"/>
      <c r="G435" s="313"/>
      <c r="H435" s="313"/>
      <c r="I435" s="313"/>
      <c r="J435" s="313"/>
      <c r="K435" s="314"/>
      <c r="L435" s="314"/>
      <c r="M435" s="314"/>
      <c r="N435" s="313"/>
      <c r="O435" s="314"/>
      <c r="P435" s="314"/>
      <c r="Q435" s="314"/>
      <c r="R435" s="314"/>
      <c r="S435" s="315"/>
    </row>
    <row r="436" spans="1:19">
      <c r="A436" s="310"/>
      <c r="B436" s="310"/>
      <c r="C436" s="310"/>
      <c r="D436" s="311"/>
      <c r="E436" s="311"/>
      <c r="F436" s="312"/>
      <c r="G436" s="313"/>
      <c r="H436" s="313"/>
      <c r="I436" s="313"/>
      <c r="J436" s="313"/>
      <c r="K436" s="314"/>
      <c r="L436" s="314"/>
      <c r="M436" s="314"/>
      <c r="N436" s="313"/>
      <c r="O436" s="314"/>
      <c r="P436" s="314"/>
      <c r="Q436" s="314"/>
      <c r="R436" s="314"/>
      <c r="S436" s="315"/>
    </row>
    <row r="437" spans="1:19">
      <c r="A437" s="310"/>
      <c r="B437" s="310"/>
      <c r="C437" s="310"/>
      <c r="D437" s="311"/>
      <c r="E437" s="311"/>
      <c r="F437" s="312"/>
      <c r="G437" s="313"/>
      <c r="H437" s="313"/>
      <c r="I437" s="313"/>
      <c r="J437" s="313"/>
      <c r="K437" s="314"/>
      <c r="L437" s="314"/>
      <c r="M437" s="314"/>
      <c r="N437" s="313"/>
      <c r="O437" s="314"/>
      <c r="P437" s="314"/>
      <c r="Q437" s="314"/>
      <c r="R437" s="314"/>
      <c r="S437" s="315"/>
    </row>
    <row r="438" spans="1:19">
      <c r="A438" s="310"/>
      <c r="B438" s="310"/>
      <c r="C438" s="310"/>
      <c r="D438" s="311"/>
      <c r="E438" s="311"/>
      <c r="F438" s="312"/>
      <c r="G438" s="313"/>
      <c r="H438" s="313"/>
      <c r="I438" s="313"/>
      <c r="J438" s="313"/>
      <c r="K438" s="314"/>
      <c r="L438" s="314"/>
      <c r="M438" s="314"/>
      <c r="N438" s="313"/>
      <c r="O438" s="314"/>
      <c r="P438" s="314"/>
      <c r="Q438" s="314"/>
      <c r="R438" s="314"/>
      <c r="S438" s="315"/>
    </row>
    <row r="439" spans="1:19">
      <c r="A439" s="310"/>
      <c r="B439" s="310"/>
      <c r="C439" s="310"/>
      <c r="D439" s="311"/>
      <c r="E439" s="311"/>
      <c r="F439" s="312"/>
      <c r="G439" s="313"/>
      <c r="H439" s="313"/>
      <c r="I439" s="313"/>
      <c r="J439" s="313"/>
      <c r="K439" s="314"/>
      <c r="L439" s="314"/>
      <c r="M439" s="314"/>
      <c r="N439" s="313"/>
      <c r="O439" s="314"/>
      <c r="P439" s="314"/>
      <c r="Q439" s="314"/>
      <c r="R439" s="314"/>
      <c r="S439" s="315"/>
    </row>
    <row r="440" spans="1:19">
      <c r="A440" s="310"/>
      <c r="B440" s="310"/>
      <c r="C440" s="310"/>
      <c r="D440" s="311"/>
      <c r="E440" s="311"/>
      <c r="F440" s="312"/>
      <c r="G440" s="313"/>
      <c r="H440" s="313"/>
      <c r="I440" s="313"/>
      <c r="J440" s="313"/>
      <c r="K440" s="314"/>
      <c r="L440" s="314"/>
      <c r="M440" s="314"/>
      <c r="N440" s="313"/>
      <c r="O440" s="314"/>
      <c r="P440" s="314"/>
      <c r="Q440" s="314"/>
      <c r="R440" s="314"/>
      <c r="S440" s="315"/>
    </row>
    <row r="441" spans="1:19">
      <c r="A441" s="310"/>
      <c r="B441" s="310"/>
      <c r="C441" s="310"/>
      <c r="D441" s="311"/>
      <c r="E441" s="311"/>
      <c r="F441" s="312"/>
      <c r="G441" s="313"/>
      <c r="H441" s="313"/>
      <c r="I441" s="313"/>
      <c r="J441" s="313"/>
      <c r="K441" s="314"/>
      <c r="L441" s="314"/>
      <c r="M441" s="314"/>
      <c r="N441" s="313"/>
      <c r="O441" s="314"/>
      <c r="P441" s="314"/>
      <c r="Q441" s="314"/>
      <c r="R441" s="314"/>
      <c r="S441" s="315"/>
    </row>
    <row r="442" spans="1:19">
      <c r="A442" s="310"/>
      <c r="B442" s="310"/>
      <c r="C442" s="310"/>
      <c r="D442" s="311"/>
      <c r="E442" s="311"/>
      <c r="F442" s="312"/>
      <c r="G442" s="313"/>
      <c r="H442" s="313"/>
      <c r="I442" s="313"/>
      <c r="J442" s="313"/>
      <c r="K442" s="314"/>
      <c r="L442" s="314"/>
      <c r="M442" s="314"/>
      <c r="N442" s="313"/>
      <c r="O442" s="314"/>
      <c r="P442" s="314"/>
      <c r="Q442" s="314"/>
      <c r="R442" s="314"/>
      <c r="S442" s="315"/>
    </row>
    <row r="443" spans="1:19">
      <c r="A443" s="310"/>
      <c r="B443" s="310"/>
      <c r="C443" s="310"/>
      <c r="D443" s="311"/>
      <c r="E443" s="311"/>
      <c r="F443" s="312"/>
      <c r="G443" s="313"/>
      <c r="H443" s="313"/>
      <c r="I443" s="313"/>
      <c r="J443" s="313"/>
      <c r="K443" s="314"/>
      <c r="L443" s="314"/>
      <c r="M443" s="314"/>
      <c r="N443" s="313"/>
      <c r="O443" s="314"/>
      <c r="P443" s="314"/>
      <c r="Q443" s="314"/>
      <c r="R443" s="314"/>
      <c r="S443" s="315"/>
    </row>
    <row r="444" spans="1:19">
      <c r="A444" s="310"/>
      <c r="B444" s="310"/>
      <c r="C444" s="310"/>
      <c r="D444" s="311"/>
      <c r="E444" s="311"/>
      <c r="F444" s="312"/>
      <c r="G444" s="313"/>
      <c r="H444" s="313"/>
      <c r="I444" s="313"/>
      <c r="J444" s="313"/>
      <c r="K444" s="314"/>
      <c r="L444" s="314"/>
      <c r="M444" s="314"/>
      <c r="N444" s="313"/>
      <c r="O444" s="314"/>
      <c r="P444" s="314"/>
      <c r="Q444" s="314"/>
      <c r="R444" s="314"/>
      <c r="S444" s="315"/>
    </row>
    <row r="445" spans="1:19">
      <c r="A445" s="310"/>
      <c r="B445" s="310"/>
      <c r="C445" s="310"/>
      <c r="D445" s="311"/>
      <c r="E445" s="311"/>
      <c r="F445" s="312"/>
      <c r="G445" s="313"/>
      <c r="H445" s="313"/>
      <c r="I445" s="313"/>
      <c r="J445" s="313"/>
      <c r="K445" s="314"/>
      <c r="L445" s="314"/>
      <c r="M445" s="314"/>
      <c r="N445" s="313"/>
      <c r="O445" s="314"/>
      <c r="P445" s="314"/>
      <c r="Q445" s="314"/>
      <c r="R445" s="314"/>
      <c r="S445" s="315"/>
    </row>
    <row r="446" spans="1:19">
      <c r="A446" s="310"/>
      <c r="B446" s="310"/>
      <c r="C446" s="310"/>
      <c r="D446" s="311"/>
      <c r="E446" s="311"/>
      <c r="F446" s="312"/>
      <c r="G446" s="313"/>
      <c r="H446" s="313"/>
      <c r="I446" s="313"/>
      <c r="J446" s="313"/>
      <c r="K446" s="314"/>
      <c r="L446" s="314"/>
      <c r="M446" s="314"/>
      <c r="N446" s="313"/>
      <c r="O446" s="314"/>
      <c r="P446" s="314"/>
      <c r="Q446" s="314"/>
      <c r="R446" s="314"/>
      <c r="S446" s="315"/>
    </row>
    <row r="447" spans="1:19">
      <c r="A447" s="310"/>
      <c r="B447" s="310"/>
      <c r="C447" s="310"/>
      <c r="D447" s="311"/>
      <c r="E447" s="311"/>
      <c r="F447" s="312"/>
      <c r="G447" s="313"/>
      <c r="H447" s="313"/>
      <c r="I447" s="313"/>
      <c r="J447" s="313"/>
      <c r="K447" s="314"/>
      <c r="L447" s="314"/>
      <c r="M447" s="314"/>
      <c r="N447" s="313"/>
      <c r="O447" s="314"/>
      <c r="P447" s="314"/>
      <c r="Q447" s="314"/>
      <c r="R447" s="314"/>
      <c r="S447" s="315"/>
    </row>
    <row r="448" spans="1:19">
      <c r="A448" s="310"/>
      <c r="B448" s="310"/>
      <c r="C448" s="310"/>
      <c r="D448" s="311"/>
      <c r="E448" s="311"/>
      <c r="F448" s="312"/>
      <c r="G448" s="313"/>
      <c r="H448" s="313"/>
      <c r="I448" s="313"/>
      <c r="J448" s="313"/>
      <c r="K448" s="314"/>
      <c r="L448" s="314"/>
      <c r="M448" s="314"/>
      <c r="N448" s="313"/>
      <c r="O448" s="314"/>
      <c r="P448" s="314"/>
      <c r="Q448" s="314"/>
      <c r="R448" s="314"/>
      <c r="S448" s="315"/>
    </row>
    <row r="449" spans="1:19">
      <c r="A449" s="310"/>
      <c r="B449" s="310"/>
      <c r="C449" s="310"/>
      <c r="D449" s="311"/>
      <c r="E449" s="311"/>
      <c r="F449" s="312"/>
      <c r="G449" s="313"/>
      <c r="H449" s="313"/>
      <c r="I449" s="313"/>
      <c r="J449" s="313"/>
      <c r="K449" s="314"/>
      <c r="L449" s="314"/>
      <c r="M449" s="314"/>
      <c r="N449" s="313"/>
      <c r="O449" s="314"/>
      <c r="P449" s="314"/>
      <c r="Q449" s="314"/>
      <c r="R449" s="314"/>
      <c r="S449" s="315"/>
    </row>
    <row r="450" spans="1:19">
      <c r="A450" s="310"/>
      <c r="B450" s="310"/>
      <c r="C450" s="310"/>
      <c r="D450" s="311"/>
      <c r="E450" s="311"/>
      <c r="F450" s="312"/>
      <c r="G450" s="313"/>
      <c r="H450" s="313"/>
      <c r="I450" s="313"/>
      <c r="J450" s="313"/>
      <c r="K450" s="314"/>
      <c r="L450" s="314"/>
      <c r="M450" s="314"/>
      <c r="N450" s="313"/>
      <c r="O450" s="314"/>
      <c r="P450" s="314"/>
      <c r="Q450" s="314"/>
      <c r="R450" s="314"/>
      <c r="S450" s="315"/>
    </row>
    <row r="451" spans="1:19">
      <c r="A451" s="310"/>
      <c r="B451" s="310"/>
      <c r="C451" s="310"/>
      <c r="D451" s="311"/>
      <c r="E451" s="311"/>
      <c r="F451" s="312"/>
      <c r="G451" s="313"/>
      <c r="H451" s="313"/>
      <c r="I451" s="313"/>
      <c r="J451" s="313"/>
      <c r="K451" s="314"/>
      <c r="L451" s="314"/>
      <c r="M451" s="314"/>
      <c r="N451" s="313"/>
      <c r="O451" s="314"/>
      <c r="P451" s="314"/>
      <c r="Q451" s="314"/>
      <c r="R451" s="314"/>
      <c r="S451" s="315"/>
    </row>
    <row r="452" spans="1:19">
      <c r="A452" s="310"/>
      <c r="B452" s="310"/>
      <c r="C452" s="310"/>
      <c r="D452" s="311"/>
      <c r="E452" s="311"/>
      <c r="F452" s="312"/>
      <c r="G452" s="313"/>
      <c r="H452" s="313"/>
      <c r="I452" s="313"/>
      <c r="J452" s="313"/>
      <c r="K452" s="314"/>
      <c r="L452" s="314"/>
      <c r="M452" s="314"/>
      <c r="N452" s="313"/>
      <c r="O452" s="314"/>
      <c r="P452" s="314"/>
      <c r="Q452" s="314"/>
      <c r="R452" s="314"/>
      <c r="S452" s="315"/>
    </row>
    <row r="453" spans="1:19">
      <c r="A453" s="310"/>
      <c r="B453" s="310"/>
      <c r="C453" s="310"/>
      <c r="D453" s="311"/>
      <c r="E453" s="311"/>
      <c r="F453" s="312"/>
      <c r="G453" s="313"/>
      <c r="H453" s="313"/>
      <c r="I453" s="313"/>
      <c r="J453" s="313"/>
      <c r="K453" s="314"/>
      <c r="L453" s="314"/>
      <c r="M453" s="314"/>
      <c r="N453" s="313"/>
      <c r="O453" s="314"/>
      <c r="P453" s="314"/>
      <c r="Q453" s="314"/>
      <c r="R453" s="314"/>
      <c r="S453" s="315"/>
    </row>
    <row r="454" spans="1:19">
      <c r="A454" s="310"/>
      <c r="B454" s="310"/>
      <c r="C454" s="310"/>
      <c r="D454" s="311"/>
      <c r="E454" s="311"/>
      <c r="F454" s="312"/>
      <c r="G454" s="313"/>
      <c r="H454" s="313"/>
      <c r="I454" s="313"/>
      <c r="J454" s="313"/>
      <c r="K454" s="314"/>
      <c r="L454" s="314"/>
      <c r="M454" s="314"/>
      <c r="N454" s="313"/>
      <c r="O454" s="314"/>
      <c r="P454" s="314"/>
      <c r="Q454" s="314"/>
      <c r="R454" s="314"/>
      <c r="S454" s="315"/>
    </row>
    <row r="455" spans="1:19">
      <c r="A455" s="310"/>
      <c r="B455" s="310"/>
      <c r="C455" s="310"/>
      <c r="D455" s="311"/>
      <c r="E455" s="311"/>
      <c r="F455" s="312"/>
      <c r="G455" s="313"/>
      <c r="H455" s="313"/>
      <c r="I455" s="313"/>
      <c r="J455" s="313"/>
      <c r="K455" s="314"/>
      <c r="L455" s="314"/>
      <c r="M455" s="314"/>
      <c r="N455" s="313"/>
      <c r="O455" s="314"/>
      <c r="P455" s="314"/>
      <c r="Q455" s="314"/>
      <c r="R455" s="314"/>
      <c r="S455" s="315"/>
    </row>
    <row r="456" spans="1:19">
      <c r="A456" s="310"/>
      <c r="B456" s="310"/>
      <c r="C456" s="310"/>
      <c r="D456" s="311"/>
      <c r="E456" s="311"/>
      <c r="F456" s="312"/>
      <c r="G456" s="313"/>
      <c r="H456" s="313"/>
      <c r="I456" s="313"/>
      <c r="J456" s="313"/>
      <c r="K456" s="314"/>
      <c r="L456" s="314"/>
      <c r="M456" s="314"/>
      <c r="N456" s="313"/>
      <c r="O456" s="314"/>
      <c r="P456" s="314"/>
      <c r="Q456" s="314"/>
      <c r="R456" s="314"/>
      <c r="S456" s="315"/>
    </row>
    <row r="457" spans="1:19">
      <c r="A457" s="310"/>
      <c r="B457" s="310"/>
      <c r="C457" s="310"/>
      <c r="D457" s="311"/>
      <c r="E457" s="311"/>
      <c r="F457" s="312"/>
      <c r="G457" s="313"/>
      <c r="H457" s="313"/>
      <c r="I457" s="313"/>
      <c r="J457" s="313"/>
      <c r="K457" s="314"/>
      <c r="L457" s="314"/>
      <c r="M457" s="314"/>
      <c r="N457" s="313"/>
      <c r="O457" s="314"/>
      <c r="P457" s="314"/>
      <c r="Q457" s="314"/>
      <c r="R457" s="314"/>
      <c r="S457" s="315"/>
    </row>
    <row r="458" spans="1:19">
      <c r="A458" s="310"/>
      <c r="B458" s="310"/>
      <c r="C458" s="310"/>
      <c r="D458" s="311"/>
      <c r="E458" s="311"/>
      <c r="F458" s="312"/>
      <c r="G458" s="313"/>
      <c r="H458" s="313"/>
      <c r="I458" s="313"/>
      <c r="J458" s="313"/>
      <c r="K458" s="314"/>
      <c r="L458" s="314"/>
      <c r="M458" s="314"/>
      <c r="N458" s="313"/>
      <c r="O458" s="314"/>
      <c r="P458" s="314"/>
      <c r="Q458" s="314"/>
      <c r="R458" s="314"/>
      <c r="S458" s="315"/>
    </row>
    <row r="459" spans="1:19">
      <c r="A459" s="310"/>
      <c r="B459" s="310"/>
      <c r="C459" s="310"/>
      <c r="D459" s="311"/>
      <c r="E459" s="311"/>
      <c r="F459" s="312"/>
      <c r="G459" s="313"/>
      <c r="H459" s="313"/>
      <c r="I459" s="313"/>
      <c r="J459" s="313"/>
      <c r="K459" s="314"/>
      <c r="L459" s="314"/>
      <c r="M459" s="314"/>
      <c r="N459" s="313"/>
      <c r="O459" s="314"/>
      <c r="P459" s="314"/>
      <c r="Q459" s="314"/>
      <c r="R459" s="314"/>
      <c r="S459" s="315"/>
    </row>
    <row r="460" spans="1:19">
      <c r="A460" s="310"/>
      <c r="B460" s="310"/>
      <c r="C460" s="310"/>
      <c r="D460" s="311"/>
      <c r="E460" s="311"/>
      <c r="F460" s="312"/>
      <c r="G460" s="313"/>
      <c r="H460" s="313"/>
      <c r="I460" s="313"/>
      <c r="J460" s="313"/>
      <c r="K460" s="314"/>
      <c r="L460" s="314"/>
      <c r="M460" s="314"/>
      <c r="N460" s="313"/>
      <c r="O460" s="314"/>
      <c r="P460" s="314"/>
      <c r="Q460" s="314"/>
      <c r="R460" s="314"/>
      <c r="S460" s="315"/>
    </row>
    <row r="461" spans="1:19">
      <c r="A461" s="310"/>
      <c r="B461" s="310"/>
      <c r="C461" s="310"/>
      <c r="D461" s="311"/>
      <c r="E461" s="311"/>
      <c r="F461" s="312"/>
      <c r="G461" s="313"/>
      <c r="H461" s="313"/>
      <c r="I461" s="313"/>
      <c r="J461" s="313"/>
      <c r="K461" s="314"/>
      <c r="L461" s="314"/>
      <c r="M461" s="314"/>
      <c r="N461" s="313"/>
      <c r="O461" s="314"/>
      <c r="P461" s="314"/>
      <c r="Q461" s="314"/>
      <c r="R461" s="314"/>
      <c r="S461" s="315"/>
    </row>
    <row r="462" spans="1:19">
      <c r="A462" s="310"/>
      <c r="B462" s="310"/>
      <c r="C462" s="310"/>
      <c r="D462" s="311"/>
      <c r="E462" s="311"/>
      <c r="F462" s="312"/>
      <c r="G462" s="313"/>
      <c r="H462" s="313"/>
      <c r="I462" s="313"/>
      <c r="J462" s="313"/>
      <c r="K462" s="314"/>
      <c r="L462" s="314"/>
      <c r="M462" s="314"/>
      <c r="N462" s="313"/>
      <c r="O462" s="314"/>
      <c r="P462" s="314"/>
      <c r="Q462" s="314"/>
      <c r="R462" s="314"/>
      <c r="S462" s="315"/>
    </row>
    <row r="463" spans="1:19">
      <c r="A463" s="310"/>
      <c r="B463" s="310"/>
      <c r="C463" s="310"/>
      <c r="D463" s="311"/>
      <c r="E463" s="311"/>
      <c r="F463" s="312"/>
      <c r="G463" s="313"/>
      <c r="H463" s="313"/>
      <c r="I463" s="313"/>
      <c r="J463" s="313"/>
      <c r="K463" s="314"/>
      <c r="L463" s="314"/>
      <c r="M463" s="314"/>
      <c r="N463" s="313"/>
      <c r="O463" s="314"/>
      <c r="P463" s="314"/>
      <c r="Q463" s="314"/>
      <c r="R463" s="314"/>
      <c r="S463" s="315"/>
    </row>
    <row r="464" spans="1:19">
      <c r="A464" s="310"/>
      <c r="B464" s="310"/>
      <c r="C464" s="310"/>
      <c r="D464" s="311"/>
      <c r="E464" s="311"/>
      <c r="F464" s="312"/>
      <c r="G464" s="313"/>
      <c r="H464" s="313"/>
      <c r="I464" s="313"/>
      <c r="J464" s="313"/>
      <c r="K464" s="314"/>
      <c r="L464" s="314"/>
      <c r="M464" s="314"/>
      <c r="N464" s="313"/>
      <c r="O464" s="314"/>
      <c r="P464" s="314"/>
      <c r="Q464" s="314"/>
      <c r="R464" s="314"/>
      <c r="S464" s="315"/>
    </row>
    <row r="465" spans="1:19">
      <c r="A465" s="310"/>
      <c r="B465" s="310"/>
      <c r="C465" s="310"/>
      <c r="D465" s="311"/>
      <c r="E465" s="311"/>
      <c r="F465" s="312"/>
      <c r="G465" s="313"/>
      <c r="H465" s="313"/>
      <c r="I465" s="313"/>
      <c r="J465" s="313"/>
      <c r="K465" s="314"/>
      <c r="L465" s="314"/>
      <c r="M465" s="314"/>
      <c r="N465" s="313"/>
      <c r="O465" s="314"/>
      <c r="P465" s="314"/>
      <c r="Q465" s="314"/>
      <c r="R465" s="314"/>
      <c r="S465" s="315"/>
    </row>
    <row r="466" spans="1:19">
      <c r="A466" s="310"/>
      <c r="B466" s="310"/>
      <c r="C466" s="310"/>
      <c r="D466" s="311"/>
      <c r="E466" s="311"/>
      <c r="F466" s="312"/>
      <c r="G466" s="313"/>
      <c r="H466" s="313"/>
      <c r="I466" s="313"/>
      <c r="J466" s="313"/>
      <c r="K466" s="314"/>
      <c r="L466" s="314"/>
      <c r="M466" s="314"/>
      <c r="N466" s="313"/>
      <c r="O466" s="314"/>
      <c r="P466" s="314"/>
      <c r="Q466" s="314"/>
      <c r="R466" s="314"/>
      <c r="S466" s="315"/>
    </row>
    <row r="467" spans="1:19">
      <c r="A467" s="310"/>
      <c r="B467" s="310"/>
      <c r="C467" s="310"/>
      <c r="D467" s="311"/>
      <c r="E467" s="311"/>
      <c r="F467" s="312"/>
      <c r="G467" s="313"/>
      <c r="H467" s="313"/>
      <c r="I467" s="313"/>
      <c r="J467" s="313"/>
      <c r="K467" s="314"/>
      <c r="L467" s="314"/>
      <c r="M467" s="314"/>
      <c r="N467" s="313"/>
      <c r="O467" s="314"/>
      <c r="P467" s="314"/>
      <c r="Q467" s="314"/>
      <c r="R467" s="314"/>
      <c r="S467" s="315"/>
    </row>
    <row r="468" spans="1:19">
      <c r="A468" s="310"/>
      <c r="B468" s="310"/>
      <c r="C468" s="310"/>
      <c r="D468" s="311"/>
      <c r="E468" s="311"/>
      <c r="F468" s="312"/>
      <c r="G468" s="313"/>
      <c r="H468" s="313"/>
      <c r="I468" s="313"/>
      <c r="J468" s="313"/>
      <c r="K468" s="314"/>
      <c r="L468" s="314"/>
      <c r="M468" s="314"/>
      <c r="N468" s="313"/>
      <c r="O468" s="314"/>
      <c r="P468" s="314"/>
      <c r="Q468" s="314"/>
      <c r="R468" s="314"/>
      <c r="S468" s="315"/>
    </row>
    <row r="469" spans="1:19">
      <c r="A469" s="310"/>
      <c r="B469" s="310"/>
      <c r="C469" s="310"/>
      <c r="D469" s="311"/>
      <c r="E469" s="311"/>
      <c r="F469" s="312"/>
      <c r="G469" s="313"/>
      <c r="H469" s="313"/>
      <c r="I469" s="313"/>
      <c r="J469" s="313"/>
      <c r="K469" s="314"/>
      <c r="L469" s="314"/>
      <c r="M469" s="314"/>
      <c r="N469" s="313"/>
      <c r="O469" s="314"/>
      <c r="P469" s="314"/>
      <c r="Q469" s="314"/>
      <c r="R469" s="314"/>
      <c r="S469" s="315"/>
    </row>
    <row r="470" spans="1:19">
      <c r="A470" s="310"/>
      <c r="B470" s="310"/>
      <c r="C470" s="310"/>
      <c r="D470" s="311"/>
      <c r="E470" s="311"/>
      <c r="F470" s="312"/>
      <c r="G470" s="313"/>
      <c r="H470" s="313"/>
      <c r="I470" s="313"/>
      <c r="J470" s="313"/>
      <c r="K470" s="314"/>
      <c r="L470" s="314"/>
      <c r="M470" s="314"/>
      <c r="N470" s="313"/>
      <c r="O470" s="314"/>
      <c r="P470" s="314"/>
      <c r="Q470" s="314"/>
      <c r="R470" s="314"/>
      <c r="S470" s="315"/>
    </row>
    <row r="471" spans="1:19">
      <c r="A471" s="310"/>
      <c r="B471" s="310"/>
      <c r="C471" s="310"/>
      <c r="D471" s="311"/>
      <c r="E471" s="311"/>
      <c r="F471" s="312"/>
      <c r="G471" s="313"/>
      <c r="H471" s="313"/>
      <c r="I471" s="313"/>
      <c r="J471" s="313"/>
      <c r="K471" s="314"/>
      <c r="L471" s="314"/>
      <c r="M471" s="314"/>
      <c r="N471" s="313"/>
      <c r="O471" s="314"/>
      <c r="P471" s="314"/>
      <c r="Q471" s="314"/>
      <c r="R471" s="314"/>
      <c r="S471" s="315"/>
    </row>
    <row r="472" spans="1:19">
      <c r="A472" s="310"/>
      <c r="B472" s="310"/>
      <c r="C472" s="310"/>
      <c r="D472" s="311"/>
      <c r="E472" s="311"/>
      <c r="F472" s="312"/>
      <c r="G472" s="313"/>
      <c r="H472" s="313"/>
      <c r="I472" s="313"/>
      <c r="J472" s="313"/>
      <c r="K472" s="314"/>
      <c r="L472" s="314"/>
      <c r="M472" s="314"/>
      <c r="N472" s="313"/>
      <c r="O472" s="314"/>
      <c r="P472" s="314"/>
      <c r="Q472" s="314"/>
      <c r="R472" s="314"/>
      <c r="S472" s="315"/>
    </row>
    <row r="473" spans="1:19">
      <c r="A473" s="310"/>
      <c r="B473" s="310"/>
      <c r="C473" s="310"/>
      <c r="D473" s="311"/>
      <c r="E473" s="311"/>
      <c r="F473" s="312"/>
      <c r="G473" s="313"/>
      <c r="H473" s="313"/>
      <c r="I473" s="313"/>
      <c r="J473" s="313"/>
      <c r="K473" s="314"/>
      <c r="L473" s="314"/>
      <c r="M473" s="314"/>
      <c r="N473" s="313"/>
      <c r="O473" s="314"/>
      <c r="P473" s="314"/>
      <c r="Q473" s="314"/>
      <c r="R473" s="314"/>
      <c r="S473" s="315"/>
    </row>
    <row r="474" spans="1:19">
      <c r="A474" s="310"/>
      <c r="B474" s="310"/>
      <c r="C474" s="310"/>
      <c r="D474" s="311"/>
      <c r="E474" s="311"/>
      <c r="F474" s="312"/>
      <c r="G474" s="313"/>
      <c r="H474" s="313"/>
      <c r="I474" s="313"/>
      <c r="J474" s="313"/>
      <c r="K474" s="314"/>
      <c r="L474" s="314"/>
      <c r="M474" s="314"/>
      <c r="N474" s="313"/>
      <c r="O474" s="314"/>
      <c r="P474" s="314"/>
      <c r="Q474" s="314"/>
      <c r="R474" s="314"/>
      <c r="S474" s="315"/>
    </row>
    <row r="475" spans="1:19">
      <c r="A475" s="310"/>
      <c r="B475" s="310"/>
      <c r="C475" s="310"/>
      <c r="D475" s="311"/>
      <c r="E475" s="311"/>
      <c r="F475" s="312"/>
      <c r="G475" s="313"/>
      <c r="H475" s="313"/>
      <c r="I475" s="313"/>
      <c r="J475" s="313"/>
      <c r="K475" s="314"/>
      <c r="L475" s="314"/>
      <c r="M475" s="314"/>
      <c r="N475" s="313"/>
      <c r="O475" s="314"/>
      <c r="P475" s="314"/>
      <c r="Q475" s="314"/>
      <c r="R475" s="314"/>
      <c r="S475" s="315"/>
    </row>
    <row r="476" spans="1:19">
      <c r="A476" s="310"/>
      <c r="B476" s="310"/>
      <c r="C476" s="310"/>
      <c r="D476" s="311"/>
      <c r="E476" s="311"/>
      <c r="F476" s="312"/>
      <c r="G476" s="313"/>
      <c r="H476" s="313"/>
      <c r="I476" s="313"/>
      <c r="J476" s="313"/>
      <c r="K476" s="314"/>
      <c r="L476" s="314"/>
      <c r="M476" s="314"/>
      <c r="N476" s="313"/>
      <c r="O476" s="314"/>
      <c r="P476" s="314"/>
      <c r="Q476" s="314"/>
      <c r="R476" s="314"/>
      <c r="S476" s="315"/>
    </row>
    <row r="477" spans="1:19">
      <c r="A477" s="310"/>
      <c r="B477" s="310"/>
      <c r="C477" s="310"/>
      <c r="D477" s="311"/>
      <c r="E477" s="311"/>
      <c r="F477" s="312"/>
      <c r="G477" s="313"/>
      <c r="H477" s="313"/>
      <c r="I477" s="313"/>
      <c r="J477" s="313"/>
      <c r="K477" s="314"/>
      <c r="L477" s="314"/>
      <c r="M477" s="314"/>
      <c r="N477" s="313"/>
      <c r="O477" s="314"/>
      <c r="P477" s="314"/>
      <c r="Q477" s="314"/>
      <c r="R477" s="314"/>
      <c r="S477" s="315"/>
    </row>
    <row r="478" spans="1:19">
      <c r="A478" s="310"/>
      <c r="B478" s="310"/>
      <c r="C478" s="310"/>
      <c r="D478" s="311"/>
      <c r="E478" s="311"/>
      <c r="F478" s="312"/>
      <c r="G478" s="313"/>
      <c r="H478" s="313"/>
      <c r="I478" s="313"/>
      <c r="J478" s="313"/>
      <c r="K478" s="314"/>
      <c r="L478" s="314"/>
      <c r="M478" s="314"/>
      <c r="N478" s="313"/>
      <c r="O478" s="314"/>
      <c r="P478" s="314"/>
      <c r="Q478" s="314"/>
      <c r="R478" s="314"/>
      <c r="S478" s="315"/>
    </row>
    <row r="479" spans="1:19">
      <c r="A479" s="310"/>
      <c r="B479" s="310"/>
      <c r="C479" s="310"/>
      <c r="D479" s="311"/>
      <c r="E479" s="311"/>
      <c r="F479" s="312"/>
      <c r="G479" s="313"/>
      <c r="H479" s="313"/>
      <c r="I479" s="313"/>
      <c r="J479" s="313"/>
      <c r="K479" s="314"/>
      <c r="L479" s="314"/>
      <c r="M479" s="314"/>
      <c r="N479" s="313"/>
      <c r="O479" s="314"/>
      <c r="P479" s="314"/>
      <c r="Q479" s="314"/>
      <c r="R479" s="314"/>
      <c r="S479" s="315"/>
    </row>
    <row r="480" spans="1:19">
      <c r="A480" s="310"/>
      <c r="B480" s="310"/>
      <c r="C480" s="310"/>
      <c r="D480" s="311"/>
      <c r="E480" s="311"/>
      <c r="F480" s="312"/>
      <c r="G480" s="313"/>
      <c r="H480" s="313"/>
      <c r="I480" s="313"/>
      <c r="J480" s="313"/>
      <c r="K480" s="314"/>
      <c r="L480" s="314"/>
      <c r="M480" s="314"/>
      <c r="N480" s="313"/>
      <c r="O480" s="314"/>
      <c r="P480" s="314"/>
      <c r="Q480" s="314"/>
      <c r="R480" s="314"/>
      <c r="S480" s="315"/>
    </row>
    <row r="481" spans="1:19">
      <c r="A481" s="310"/>
      <c r="B481" s="310"/>
      <c r="C481" s="310"/>
      <c r="D481" s="311"/>
      <c r="E481" s="311"/>
      <c r="F481" s="312"/>
      <c r="G481" s="313"/>
      <c r="H481" s="313"/>
      <c r="I481" s="313"/>
      <c r="J481" s="313"/>
      <c r="K481" s="314"/>
      <c r="L481" s="314"/>
      <c r="M481" s="314"/>
      <c r="N481" s="313"/>
      <c r="O481" s="314"/>
      <c r="P481" s="314"/>
      <c r="Q481" s="314"/>
      <c r="R481" s="314"/>
      <c r="S481" s="315"/>
    </row>
    <row r="482" spans="1:19">
      <c r="A482" s="310"/>
      <c r="B482" s="310"/>
      <c r="C482" s="310"/>
      <c r="D482" s="311"/>
      <c r="E482" s="311"/>
      <c r="F482" s="312"/>
      <c r="G482" s="313"/>
      <c r="H482" s="313"/>
      <c r="I482" s="313"/>
      <c r="J482" s="313"/>
      <c r="K482" s="314"/>
      <c r="L482" s="314"/>
      <c r="M482" s="314"/>
      <c r="N482" s="313"/>
      <c r="O482" s="314"/>
      <c r="P482" s="314"/>
      <c r="Q482" s="314"/>
      <c r="R482" s="314"/>
      <c r="S482" s="315"/>
    </row>
    <row r="483" spans="1:19">
      <c r="A483" s="310"/>
      <c r="B483" s="310"/>
      <c r="C483" s="310"/>
      <c r="D483" s="311"/>
      <c r="E483" s="311"/>
      <c r="F483" s="312"/>
      <c r="G483" s="313"/>
      <c r="H483" s="313"/>
      <c r="I483" s="313"/>
      <c r="J483" s="313"/>
      <c r="K483" s="314"/>
      <c r="L483" s="314"/>
      <c r="M483" s="314"/>
      <c r="N483" s="313"/>
      <c r="O483" s="314"/>
      <c r="P483" s="314"/>
      <c r="Q483" s="314"/>
      <c r="R483" s="314"/>
      <c r="S483" s="315"/>
    </row>
    <row r="484" spans="1:19">
      <c r="A484" s="310"/>
      <c r="B484" s="310"/>
      <c r="C484" s="310"/>
      <c r="D484" s="311"/>
      <c r="E484" s="311"/>
      <c r="F484" s="312"/>
      <c r="G484" s="313"/>
      <c r="H484" s="313"/>
      <c r="I484" s="313"/>
      <c r="J484" s="313"/>
      <c r="K484" s="314"/>
      <c r="L484" s="314"/>
      <c r="M484" s="314"/>
      <c r="N484" s="313"/>
      <c r="O484" s="314"/>
      <c r="P484" s="314"/>
      <c r="Q484" s="314"/>
      <c r="R484" s="314"/>
      <c r="S484" s="315"/>
    </row>
    <row r="485" spans="1:19">
      <c r="A485" s="310"/>
      <c r="B485" s="310"/>
      <c r="C485" s="310"/>
      <c r="D485" s="311"/>
      <c r="E485" s="311"/>
      <c r="F485" s="312"/>
      <c r="G485" s="313"/>
      <c r="H485" s="313"/>
      <c r="I485" s="313"/>
      <c r="J485" s="313"/>
      <c r="K485" s="314"/>
      <c r="L485" s="314"/>
      <c r="M485" s="314"/>
      <c r="N485" s="313"/>
      <c r="O485" s="314"/>
      <c r="P485" s="314"/>
      <c r="Q485" s="314"/>
      <c r="R485" s="314"/>
      <c r="S485" s="315"/>
    </row>
    <row r="486" spans="1:19">
      <c r="A486" s="310"/>
      <c r="B486" s="310"/>
      <c r="C486" s="310"/>
      <c r="D486" s="311"/>
      <c r="E486" s="311"/>
      <c r="F486" s="312"/>
      <c r="G486" s="313"/>
      <c r="H486" s="313"/>
      <c r="I486" s="313"/>
      <c r="J486" s="313"/>
      <c r="K486" s="314"/>
      <c r="L486" s="314"/>
      <c r="M486" s="314"/>
      <c r="N486" s="313"/>
      <c r="O486" s="314"/>
      <c r="P486" s="314"/>
      <c r="Q486" s="314"/>
      <c r="R486" s="314"/>
      <c r="S486" s="315"/>
    </row>
    <row r="487" spans="1:19">
      <c r="A487" s="310"/>
      <c r="B487" s="310"/>
      <c r="C487" s="310"/>
      <c r="D487" s="311"/>
      <c r="E487" s="311"/>
      <c r="F487" s="312"/>
      <c r="G487" s="313"/>
      <c r="H487" s="313"/>
      <c r="I487" s="313"/>
      <c r="J487" s="313"/>
      <c r="K487" s="314"/>
      <c r="L487" s="314"/>
      <c r="M487" s="314"/>
      <c r="N487" s="313"/>
      <c r="O487" s="314"/>
      <c r="P487" s="314"/>
      <c r="Q487" s="314"/>
      <c r="R487" s="314"/>
      <c r="S487" s="315"/>
    </row>
    <row r="488" spans="1:19">
      <c r="A488" s="310"/>
      <c r="B488" s="310"/>
      <c r="C488" s="310"/>
      <c r="D488" s="311"/>
      <c r="E488" s="311"/>
      <c r="F488" s="312"/>
      <c r="G488" s="313"/>
      <c r="H488" s="313"/>
      <c r="I488" s="313"/>
      <c r="J488" s="313"/>
      <c r="K488" s="314"/>
      <c r="L488" s="314"/>
      <c r="M488" s="314"/>
      <c r="N488" s="313"/>
      <c r="O488" s="314"/>
      <c r="P488" s="314"/>
      <c r="Q488" s="314"/>
      <c r="R488" s="314"/>
      <c r="S488" s="315"/>
    </row>
    <row r="489" spans="1:19">
      <c r="A489" s="310"/>
      <c r="B489" s="310"/>
      <c r="C489" s="310"/>
      <c r="D489" s="311"/>
      <c r="E489" s="311"/>
      <c r="F489" s="312"/>
      <c r="G489" s="313"/>
      <c r="H489" s="313"/>
      <c r="I489" s="313"/>
      <c r="J489" s="313"/>
      <c r="K489" s="314"/>
      <c r="L489" s="314"/>
      <c r="M489" s="314"/>
      <c r="N489" s="313"/>
      <c r="O489" s="314"/>
      <c r="P489" s="314"/>
      <c r="Q489" s="314"/>
      <c r="R489" s="314"/>
      <c r="S489" s="315"/>
    </row>
    <row r="490" spans="1:19">
      <c r="A490" s="310"/>
      <c r="B490" s="310"/>
      <c r="C490" s="310"/>
      <c r="D490" s="311"/>
      <c r="E490" s="311"/>
      <c r="F490" s="312"/>
      <c r="G490" s="313"/>
      <c r="H490" s="313"/>
      <c r="I490" s="313"/>
      <c r="J490" s="313"/>
      <c r="K490" s="314"/>
      <c r="L490" s="314"/>
      <c r="M490" s="314"/>
      <c r="N490" s="313"/>
      <c r="O490" s="314"/>
      <c r="P490" s="314"/>
      <c r="Q490" s="314"/>
      <c r="R490" s="314"/>
      <c r="S490" s="315"/>
    </row>
    <row r="491" spans="1:19">
      <c r="A491" s="310"/>
      <c r="B491" s="310"/>
      <c r="C491" s="310"/>
      <c r="D491" s="311"/>
      <c r="E491" s="311"/>
      <c r="F491" s="312"/>
      <c r="G491" s="313"/>
      <c r="H491" s="313"/>
      <c r="I491" s="313"/>
      <c r="J491" s="313"/>
      <c r="K491" s="314"/>
      <c r="L491" s="314"/>
      <c r="M491" s="314"/>
      <c r="N491" s="313"/>
      <c r="O491" s="314"/>
      <c r="P491" s="314"/>
      <c r="Q491" s="314"/>
      <c r="R491" s="314"/>
      <c r="S491" s="315"/>
    </row>
    <row r="492" spans="1:19">
      <c r="A492" s="310"/>
      <c r="B492" s="310"/>
      <c r="C492" s="310"/>
      <c r="D492" s="311"/>
      <c r="E492" s="311"/>
      <c r="F492" s="312"/>
      <c r="G492" s="313"/>
      <c r="H492" s="313"/>
      <c r="I492" s="313"/>
      <c r="J492" s="313"/>
      <c r="K492" s="314"/>
      <c r="L492" s="314"/>
      <c r="M492" s="314"/>
      <c r="N492" s="313"/>
      <c r="O492" s="314"/>
      <c r="P492" s="314"/>
      <c r="Q492" s="314"/>
      <c r="R492" s="314"/>
      <c r="S492" s="315"/>
    </row>
    <row r="493" spans="1:19">
      <c r="A493" s="310"/>
      <c r="B493" s="310"/>
      <c r="C493" s="310"/>
      <c r="D493" s="311"/>
      <c r="E493" s="311"/>
      <c r="F493" s="312"/>
      <c r="G493" s="313"/>
      <c r="H493" s="313"/>
      <c r="I493" s="313"/>
      <c r="J493" s="313"/>
      <c r="K493" s="314"/>
      <c r="L493" s="314"/>
      <c r="M493" s="314"/>
      <c r="N493" s="313"/>
      <c r="O493" s="314"/>
      <c r="P493" s="314"/>
      <c r="Q493" s="314"/>
      <c r="R493" s="314"/>
      <c r="S493" s="315"/>
    </row>
    <row r="494" spans="1:19">
      <c r="A494" s="310"/>
      <c r="B494" s="310"/>
      <c r="C494" s="310"/>
      <c r="D494" s="311"/>
      <c r="E494" s="311"/>
      <c r="F494" s="312"/>
      <c r="G494" s="313"/>
      <c r="H494" s="313"/>
      <c r="I494" s="313"/>
      <c r="J494" s="313"/>
      <c r="K494" s="314"/>
      <c r="L494" s="314"/>
      <c r="M494" s="314"/>
      <c r="N494" s="313"/>
      <c r="O494" s="314"/>
      <c r="P494" s="314"/>
      <c r="Q494" s="314"/>
      <c r="R494" s="314"/>
      <c r="S494" s="315"/>
    </row>
    <row r="495" spans="1:19">
      <c r="A495" s="310"/>
      <c r="B495" s="310"/>
      <c r="C495" s="310"/>
      <c r="D495" s="311"/>
      <c r="E495" s="311"/>
      <c r="F495" s="312"/>
      <c r="G495" s="313"/>
      <c r="H495" s="313"/>
      <c r="I495" s="313"/>
      <c r="J495" s="313"/>
      <c r="K495" s="314"/>
      <c r="L495" s="314"/>
      <c r="M495" s="314"/>
      <c r="N495" s="313"/>
      <c r="O495" s="314"/>
      <c r="P495" s="314"/>
      <c r="Q495" s="314"/>
      <c r="R495" s="314"/>
      <c r="S495" s="315"/>
    </row>
    <row r="496" spans="1:19">
      <c r="A496" s="310"/>
      <c r="B496" s="310"/>
      <c r="C496" s="310"/>
      <c r="D496" s="311"/>
      <c r="E496" s="311"/>
      <c r="F496" s="312"/>
      <c r="G496" s="313"/>
      <c r="H496" s="313"/>
      <c r="I496" s="313"/>
      <c r="J496" s="313"/>
      <c r="K496" s="314"/>
      <c r="L496" s="314"/>
      <c r="M496" s="314"/>
      <c r="N496" s="313"/>
      <c r="O496" s="314"/>
      <c r="P496" s="314"/>
      <c r="Q496" s="314"/>
      <c r="R496" s="314"/>
      <c r="S496" s="315"/>
    </row>
    <row r="497" spans="1:19">
      <c r="A497" s="310"/>
      <c r="B497" s="310"/>
      <c r="C497" s="310"/>
      <c r="D497" s="311"/>
      <c r="E497" s="311"/>
      <c r="F497" s="312"/>
      <c r="G497" s="313"/>
      <c r="H497" s="313"/>
      <c r="I497" s="313"/>
      <c r="J497" s="313"/>
      <c r="K497" s="314"/>
      <c r="L497" s="314"/>
      <c r="M497" s="314"/>
      <c r="N497" s="313"/>
      <c r="O497" s="314"/>
      <c r="P497" s="314"/>
      <c r="Q497" s="314"/>
      <c r="R497" s="314"/>
      <c r="S497" s="315"/>
    </row>
    <row r="498" spans="1:19">
      <c r="A498" s="310"/>
      <c r="B498" s="310"/>
      <c r="C498" s="310"/>
      <c r="D498" s="311"/>
      <c r="E498" s="311"/>
      <c r="F498" s="312"/>
      <c r="G498" s="313"/>
      <c r="H498" s="313"/>
      <c r="I498" s="313"/>
      <c r="J498" s="313"/>
      <c r="K498" s="314"/>
      <c r="L498" s="314"/>
      <c r="M498" s="314"/>
      <c r="N498" s="313"/>
      <c r="O498" s="314"/>
      <c r="P498" s="314"/>
      <c r="Q498" s="314"/>
      <c r="R498" s="314"/>
      <c r="S498" s="315"/>
    </row>
    <row r="499" spans="1:19">
      <c r="A499" s="310"/>
      <c r="B499" s="310"/>
      <c r="C499" s="310"/>
      <c r="D499" s="311"/>
      <c r="E499" s="311"/>
      <c r="F499" s="312"/>
      <c r="G499" s="313"/>
      <c r="H499" s="313"/>
      <c r="I499" s="313"/>
      <c r="J499" s="313"/>
      <c r="K499" s="314"/>
      <c r="L499" s="314"/>
      <c r="M499" s="314"/>
      <c r="N499" s="313"/>
      <c r="O499" s="314"/>
      <c r="P499" s="314"/>
      <c r="Q499" s="314"/>
      <c r="R499" s="314"/>
      <c r="S499" s="315"/>
    </row>
    <row r="500" spans="1:19">
      <c r="A500" s="310"/>
      <c r="B500" s="310"/>
      <c r="C500" s="310"/>
      <c r="D500" s="311"/>
      <c r="E500" s="311"/>
      <c r="F500" s="312"/>
      <c r="G500" s="313"/>
      <c r="H500" s="313"/>
      <c r="I500" s="313"/>
      <c r="J500" s="313"/>
      <c r="K500" s="314"/>
      <c r="L500" s="314"/>
      <c r="M500" s="314"/>
      <c r="N500" s="313"/>
      <c r="O500" s="314"/>
      <c r="P500" s="314"/>
      <c r="Q500" s="314"/>
      <c r="R500" s="314"/>
      <c r="S500" s="315"/>
    </row>
    <row r="501" spans="1:19">
      <c r="A501" s="310"/>
      <c r="B501" s="310"/>
      <c r="C501" s="310"/>
      <c r="D501" s="311"/>
      <c r="E501" s="311"/>
      <c r="F501" s="312"/>
      <c r="G501" s="313"/>
      <c r="H501" s="313"/>
      <c r="I501" s="313"/>
      <c r="J501" s="313"/>
      <c r="K501" s="314"/>
      <c r="L501" s="314"/>
      <c r="M501" s="314"/>
      <c r="N501" s="313"/>
      <c r="O501" s="314"/>
      <c r="P501" s="314"/>
      <c r="Q501" s="314"/>
      <c r="R501" s="314"/>
      <c r="S501" s="315"/>
    </row>
    <row r="502" spans="1:19">
      <c r="A502" s="310"/>
      <c r="B502" s="310"/>
      <c r="C502" s="310"/>
      <c r="D502" s="311"/>
      <c r="E502" s="311"/>
      <c r="F502" s="312"/>
      <c r="G502" s="313"/>
      <c r="H502" s="313"/>
      <c r="I502" s="313"/>
      <c r="J502" s="313"/>
      <c r="K502" s="314"/>
      <c r="L502" s="314"/>
      <c r="M502" s="314"/>
      <c r="N502" s="313"/>
      <c r="O502" s="314"/>
      <c r="P502" s="314"/>
      <c r="Q502" s="314"/>
      <c r="R502" s="314"/>
      <c r="S502" s="315"/>
    </row>
    <row r="503" spans="1:19">
      <c r="A503" s="310"/>
      <c r="B503" s="310"/>
      <c r="C503" s="310"/>
      <c r="D503" s="311"/>
      <c r="E503" s="311"/>
      <c r="F503" s="312"/>
      <c r="G503" s="313"/>
      <c r="H503" s="313"/>
      <c r="I503" s="313"/>
      <c r="J503" s="313"/>
      <c r="K503" s="314"/>
      <c r="L503" s="314"/>
      <c r="M503" s="314"/>
      <c r="N503" s="313"/>
      <c r="O503" s="314"/>
      <c r="P503" s="314"/>
      <c r="Q503" s="314"/>
      <c r="R503" s="314"/>
      <c r="S503" s="315"/>
    </row>
    <row r="504" spans="1:19">
      <c r="A504" s="310"/>
      <c r="B504" s="310"/>
      <c r="C504" s="310"/>
      <c r="D504" s="311"/>
      <c r="E504" s="311"/>
      <c r="F504" s="312"/>
      <c r="G504" s="313"/>
      <c r="H504" s="313"/>
      <c r="I504" s="313"/>
      <c r="J504" s="313"/>
      <c r="K504" s="314"/>
      <c r="L504" s="314"/>
      <c r="M504" s="314"/>
      <c r="N504" s="313"/>
      <c r="O504" s="314"/>
      <c r="P504" s="314"/>
      <c r="Q504" s="314"/>
      <c r="R504" s="314"/>
      <c r="S504" s="315"/>
    </row>
    <row r="505" spans="1:19">
      <c r="A505" s="310"/>
      <c r="B505" s="310"/>
      <c r="C505" s="310"/>
      <c r="D505" s="311"/>
      <c r="E505" s="311"/>
      <c r="F505" s="312"/>
      <c r="G505" s="313"/>
      <c r="H505" s="313"/>
      <c r="I505" s="313"/>
      <c r="J505" s="313"/>
      <c r="K505" s="314"/>
      <c r="L505" s="314"/>
      <c r="M505" s="314"/>
      <c r="N505" s="313"/>
      <c r="O505" s="314"/>
      <c r="P505" s="314"/>
      <c r="Q505" s="314"/>
      <c r="R505" s="314"/>
      <c r="S505" s="315"/>
    </row>
    <row r="506" spans="1:19">
      <c r="A506" s="310"/>
      <c r="B506" s="310"/>
      <c r="C506" s="310"/>
      <c r="D506" s="311"/>
      <c r="E506" s="311"/>
      <c r="F506" s="312"/>
      <c r="G506" s="313"/>
      <c r="H506" s="313"/>
      <c r="I506" s="313"/>
      <c r="J506" s="313"/>
      <c r="K506" s="314"/>
      <c r="L506" s="314"/>
      <c r="M506" s="314"/>
      <c r="N506" s="313"/>
      <c r="O506" s="314"/>
      <c r="P506" s="314"/>
      <c r="Q506" s="314"/>
      <c r="R506" s="314"/>
      <c r="S506" s="315"/>
    </row>
    <row r="507" spans="1:19">
      <c r="A507" s="310"/>
      <c r="B507" s="310"/>
      <c r="C507" s="310"/>
      <c r="D507" s="311"/>
      <c r="E507" s="311"/>
      <c r="F507" s="312"/>
      <c r="G507" s="313"/>
      <c r="H507" s="313"/>
      <c r="I507" s="313"/>
      <c r="J507" s="313"/>
      <c r="K507" s="314"/>
      <c r="L507" s="314"/>
      <c r="M507" s="314"/>
      <c r="N507" s="313"/>
      <c r="O507" s="314"/>
      <c r="P507" s="314"/>
      <c r="Q507" s="314"/>
      <c r="R507" s="314"/>
      <c r="S507" s="315"/>
    </row>
    <row r="508" spans="1:19">
      <c r="A508" s="310"/>
      <c r="B508" s="310"/>
      <c r="C508" s="310"/>
      <c r="D508" s="311"/>
      <c r="E508" s="311"/>
      <c r="F508" s="312"/>
      <c r="G508" s="313"/>
      <c r="H508" s="313"/>
      <c r="I508" s="313"/>
      <c r="J508" s="313"/>
      <c r="K508" s="314"/>
      <c r="L508" s="314"/>
      <c r="M508" s="314"/>
      <c r="N508" s="313"/>
      <c r="O508" s="314"/>
      <c r="P508" s="314"/>
      <c r="Q508" s="314"/>
      <c r="R508" s="314"/>
      <c r="S508" s="315"/>
    </row>
    <row r="509" spans="1:19">
      <c r="A509" s="310"/>
      <c r="B509" s="310"/>
      <c r="C509" s="310"/>
      <c r="D509" s="311"/>
      <c r="E509" s="311"/>
      <c r="F509" s="312"/>
      <c r="G509" s="313"/>
      <c r="H509" s="313"/>
      <c r="I509" s="313"/>
      <c r="J509" s="313"/>
      <c r="K509" s="314"/>
      <c r="L509" s="314"/>
      <c r="M509" s="314"/>
      <c r="N509" s="313"/>
      <c r="O509" s="314"/>
      <c r="P509" s="314"/>
      <c r="Q509" s="314"/>
      <c r="R509" s="314"/>
      <c r="S509" s="315"/>
    </row>
    <row r="510" spans="1:19">
      <c r="A510" s="310"/>
      <c r="B510" s="310"/>
      <c r="C510" s="310"/>
      <c r="D510" s="311"/>
      <c r="E510" s="311"/>
      <c r="F510" s="312"/>
      <c r="G510" s="313"/>
      <c r="H510" s="313"/>
      <c r="I510" s="313"/>
      <c r="J510" s="313"/>
      <c r="K510" s="314"/>
      <c r="L510" s="314"/>
      <c r="M510" s="314"/>
      <c r="N510" s="313"/>
      <c r="O510" s="314"/>
      <c r="P510" s="314"/>
      <c r="Q510" s="314"/>
      <c r="R510" s="314"/>
      <c r="S510" s="315"/>
    </row>
    <row r="511" spans="1:19">
      <c r="A511" s="310"/>
      <c r="B511" s="310"/>
      <c r="C511" s="310"/>
      <c r="D511" s="311"/>
      <c r="E511" s="311"/>
      <c r="F511" s="312"/>
      <c r="G511" s="313"/>
      <c r="H511" s="313"/>
      <c r="I511" s="313"/>
      <c r="J511" s="313"/>
      <c r="K511" s="314"/>
      <c r="L511" s="314"/>
      <c r="M511" s="314"/>
      <c r="N511" s="313"/>
      <c r="O511" s="314"/>
      <c r="P511" s="314"/>
      <c r="Q511" s="314"/>
      <c r="R511" s="314"/>
      <c r="S511" s="315"/>
    </row>
    <row r="512" spans="1:19">
      <c r="A512" s="310"/>
      <c r="B512" s="310"/>
      <c r="C512" s="310"/>
      <c r="D512" s="311"/>
      <c r="E512" s="311"/>
      <c r="F512" s="312"/>
      <c r="G512" s="313"/>
      <c r="H512" s="313"/>
      <c r="I512" s="313"/>
      <c r="J512" s="313"/>
      <c r="K512" s="314"/>
      <c r="L512" s="314"/>
      <c r="M512" s="314"/>
      <c r="N512" s="313"/>
      <c r="O512" s="314"/>
      <c r="P512" s="314"/>
      <c r="Q512" s="314"/>
      <c r="R512" s="314"/>
      <c r="S512" s="315"/>
    </row>
    <row r="513" spans="1:19">
      <c r="A513" s="310"/>
      <c r="B513" s="310"/>
      <c r="C513" s="310"/>
      <c r="D513" s="311"/>
      <c r="E513" s="311"/>
      <c r="F513" s="312"/>
      <c r="G513" s="313"/>
      <c r="H513" s="313"/>
      <c r="I513" s="313"/>
      <c r="J513" s="313"/>
      <c r="K513" s="314"/>
      <c r="L513" s="314"/>
      <c r="M513" s="314"/>
      <c r="N513" s="313"/>
      <c r="O513" s="314"/>
      <c r="P513" s="314"/>
      <c r="Q513" s="314"/>
      <c r="R513" s="314"/>
      <c r="S513" s="315"/>
    </row>
    <row r="514" spans="1:19">
      <c r="A514" s="310"/>
      <c r="B514" s="310"/>
      <c r="C514" s="310"/>
      <c r="D514" s="311"/>
      <c r="E514" s="311"/>
      <c r="F514" s="312"/>
      <c r="G514" s="313"/>
      <c r="H514" s="313"/>
      <c r="I514" s="313"/>
      <c r="J514" s="313"/>
      <c r="K514" s="314"/>
      <c r="L514" s="314"/>
      <c r="M514" s="314"/>
      <c r="N514" s="313"/>
      <c r="O514" s="314"/>
      <c r="P514" s="314"/>
      <c r="Q514" s="314"/>
      <c r="R514" s="314"/>
      <c r="S514" s="315"/>
    </row>
    <row r="515" spans="1:19">
      <c r="A515" s="310"/>
      <c r="B515" s="310"/>
      <c r="C515" s="310"/>
      <c r="D515" s="311"/>
      <c r="E515" s="311"/>
      <c r="F515" s="312"/>
      <c r="G515" s="313"/>
      <c r="H515" s="313"/>
      <c r="I515" s="313"/>
      <c r="J515" s="313"/>
      <c r="K515" s="314"/>
      <c r="L515" s="314"/>
      <c r="M515" s="314"/>
      <c r="N515" s="313"/>
      <c r="O515" s="314"/>
      <c r="P515" s="314"/>
      <c r="Q515" s="314"/>
      <c r="R515" s="314"/>
      <c r="S515" s="315"/>
    </row>
    <row r="516" spans="1:19">
      <c r="A516" s="310"/>
      <c r="B516" s="310"/>
      <c r="C516" s="310"/>
      <c r="D516" s="311"/>
      <c r="E516" s="311"/>
      <c r="F516" s="312"/>
      <c r="G516" s="313"/>
      <c r="H516" s="313"/>
      <c r="I516" s="313"/>
      <c r="J516" s="313"/>
      <c r="K516" s="314"/>
      <c r="L516" s="314"/>
      <c r="M516" s="314"/>
      <c r="N516" s="313"/>
      <c r="O516" s="314"/>
      <c r="P516" s="314"/>
      <c r="Q516" s="314"/>
      <c r="R516" s="314"/>
      <c r="S516" s="315"/>
    </row>
    <row r="517" spans="1:19">
      <c r="A517" s="310"/>
      <c r="B517" s="310"/>
      <c r="C517" s="310"/>
      <c r="D517" s="311"/>
      <c r="E517" s="311"/>
      <c r="F517" s="312"/>
      <c r="G517" s="313"/>
      <c r="H517" s="313"/>
      <c r="I517" s="313"/>
      <c r="J517" s="313"/>
      <c r="K517" s="314"/>
      <c r="L517" s="314"/>
      <c r="M517" s="314"/>
      <c r="N517" s="313"/>
      <c r="O517" s="314"/>
      <c r="P517" s="314"/>
      <c r="Q517" s="314"/>
      <c r="R517" s="314"/>
      <c r="S517" s="315"/>
    </row>
    <row r="518" spans="1:19">
      <c r="A518" s="310"/>
      <c r="B518" s="310"/>
      <c r="C518" s="310"/>
      <c r="D518" s="311"/>
      <c r="E518" s="311"/>
      <c r="F518" s="312"/>
      <c r="G518" s="313"/>
      <c r="H518" s="313"/>
      <c r="I518" s="313"/>
      <c r="J518" s="313"/>
      <c r="K518" s="314"/>
      <c r="L518" s="314"/>
      <c r="M518" s="314"/>
      <c r="N518" s="313"/>
      <c r="O518" s="314"/>
      <c r="P518" s="314"/>
      <c r="Q518" s="314"/>
      <c r="R518" s="314"/>
      <c r="S518" s="315"/>
    </row>
    <row r="519" spans="1:19">
      <c r="A519" s="310"/>
      <c r="B519" s="310"/>
      <c r="C519" s="310"/>
      <c r="D519" s="311"/>
      <c r="E519" s="311"/>
      <c r="F519" s="312"/>
      <c r="G519" s="313"/>
      <c r="H519" s="313"/>
      <c r="I519" s="313"/>
      <c r="J519" s="313"/>
      <c r="K519" s="314"/>
      <c r="L519" s="314"/>
      <c r="M519" s="314"/>
      <c r="N519" s="313"/>
      <c r="O519" s="314"/>
      <c r="P519" s="314"/>
      <c r="Q519" s="314"/>
      <c r="R519" s="314"/>
      <c r="S519" s="315"/>
    </row>
    <row r="520" spans="1:19">
      <c r="A520" s="310"/>
      <c r="B520" s="310"/>
      <c r="C520" s="310"/>
      <c r="D520" s="311"/>
      <c r="E520" s="311"/>
      <c r="F520" s="312"/>
      <c r="G520" s="313"/>
      <c r="H520" s="313"/>
      <c r="I520" s="313"/>
      <c r="J520" s="313"/>
      <c r="K520" s="314"/>
      <c r="L520" s="314"/>
      <c r="M520" s="314"/>
      <c r="N520" s="313"/>
      <c r="O520" s="314"/>
      <c r="P520" s="314"/>
      <c r="Q520" s="314"/>
      <c r="R520" s="314"/>
      <c r="S520" s="315"/>
    </row>
    <row r="521" spans="1:19">
      <c r="A521" s="310"/>
      <c r="B521" s="310"/>
      <c r="C521" s="310"/>
      <c r="D521" s="311"/>
      <c r="E521" s="311"/>
      <c r="F521" s="312"/>
      <c r="G521" s="313"/>
      <c r="H521" s="313"/>
      <c r="I521" s="313"/>
      <c r="J521" s="313"/>
      <c r="K521" s="314"/>
      <c r="L521" s="314"/>
      <c r="M521" s="314"/>
      <c r="N521" s="313"/>
      <c r="O521" s="314"/>
      <c r="P521" s="314"/>
      <c r="Q521" s="314"/>
      <c r="R521" s="314"/>
      <c r="S521" s="315"/>
    </row>
    <row r="522" spans="1:19">
      <c r="A522" s="310"/>
      <c r="B522" s="310"/>
      <c r="C522" s="310"/>
      <c r="D522" s="311"/>
      <c r="E522" s="311"/>
      <c r="F522" s="312"/>
      <c r="G522" s="313"/>
      <c r="H522" s="313"/>
      <c r="I522" s="313"/>
      <c r="J522" s="313"/>
      <c r="K522" s="314"/>
      <c r="L522" s="314"/>
      <c r="M522" s="314"/>
      <c r="N522" s="313"/>
      <c r="O522" s="314"/>
      <c r="P522" s="314"/>
      <c r="Q522" s="314"/>
      <c r="R522" s="314"/>
      <c r="S522" s="315"/>
    </row>
    <row r="523" spans="1:19">
      <c r="A523" s="310"/>
      <c r="B523" s="310"/>
      <c r="C523" s="310"/>
      <c r="D523" s="311"/>
      <c r="E523" s="311"/>
      <c r="F523" s="312"/>
      <c r="G523" s="313"/>
      <c r="H523" s="313"/>
      <c r="I523" s="313"/>
      <c r="J523" s="313"/>
      <c r="K523" s="314"/>
      <c r="L523" s="314"/>
      <c r="M523" s="314"/>
      <c r="N523" s="313"/>
      <c r="O523" s="314"/>
      <c r="P523" s="314"/>
      <c r="Q523" s="314"/>
      <c r="R523" s="314"/>
      <c r="S523" s="315"/>
    </row>
    <row r="524" spans="1:19">
      <c r="A524" s="310"/>
      <c r="B524" s="310"/>
      <c r="C524" s="310"/>
      <c r="D524" s="311"/>
      <c r="E524" s="311"/>
      <c r="F524" s="312"/>
      <c r="G524" s="313"/>
      <c r="H524" s="313"/>
      <c r="I524" s="313"/>
      <c r="J524" s="313"/>
      <c r="K524" s="314"/>
      <c r="L524" s="314"/>
      <c r="M524" s="314"/>
      <c r="N524" s="313"/>
      <c r="O524" s="314"/>
      <c r="P524" s="314"/>
      <c r="Q524" s="314"/>
      <c r="R524" s="314"/>
      <c r="S524" s="315"/>
    </row>
    <row r="525" spans="1:19">
      <c r="A525" s="310"/>
      <c r="B525" s="310"/>
      <c r="C525" s="310"/>
      <c r="D525" s="311"/>
      <c r="E525" s="311"/>
      <c r="F525" s="312"/>
      <c r="G525" s="313"/>
      <c r="H525" s="313"/>
      <c r="I525" s="313"/>
      <c r="J525" s="313"/>
      <c r="K525" s="314"/>
      <c r="L525" s="314"/>
      <c r="M525" s="314"/>
      <c r="N525" s="313"/>
      <c r="O525" s="314"/>
      <c r="P525" s="314"/>
      <c r="Q525" s="314"/>
      <c r="R525" s="314"/>
      <c r="S525" s="315"/>
    </row>
    <row r="526" spans="1:19">
      <c r="A526" s="310"/>
      <c r="B526" s="310"/>
      <c r="C526" s="310"/>
      <c r="D526" s="311"/>
      <c r="E526" s="311"/>
      <c r="F526" s="312"/>
      <c r="G526" s="313"/>
      <c r="H526" s="313"/>
      <c r="I526" s="313"/>
      <c r="J526" s="313"/>
      <c r="K526" s="314"/>
      <c r="L526" s="314"/>
      <c r="M526" s="314"/>
      <c r="N526" s="313"/>
      <c r="O526" s="314"/>
      <c r="P526" s="314"/>
      <c r="Q526" s="314"/>
      <c r="R526" s="314"/>
      <c r="S526" s="315"/>
    </row>
    <row r="527" spans="1:19">
      <c r="A527" s="310"/>
      <c r="B527" s="310"/>
      <c r="C527" s="310"/>
      <c r="D527" s="311"/>
      <c r="E527" s="311"/>
      <c r="F527" s="312"/>
      <c r="G527" s="313"/>
      <c r="H527" s="313"/>
      <c r="I527" s="313"/>
      <c r="J527" s="313"/>
      <c r="K527" s="314"/>
      <c r="L527" s="314"/>
      <c r="M527" s="314"/>
      <c r="N527" s="313"/>
      <c r="O527" s="314"/>
      <c r="P527" s="314"/>
      <c r="Q527" s="314"/>
      <c r="R527" s="314"/>
      <c r="S527" s="315"/>
    </row>
    <row r="528" spans="1:19">
      <c r="A528" s="310"/>
      <c r="B528" s="310"/>
      <c r="C528" s="310"/>
      <c r="D528" s="311"/>
      <c r="E528" s="311"/>
      <c r="F528" s="312"/>
      <c r="G528" s="313"/>
      <c r="H528" s="313"/>
      <c r="I528" s="313"/>
      <c r="J528" s="313"/>
      <c r="K528" s="314"/>
      <c r="L528" s="314"/>
      <c r="M528" s="314"/>
      <c r="N528" s="313"/>
      <c r="O528" s="314"/>
      <c r="P528" s="314"/>
      <c r="Q528" s="314"/>
      <c r="R528" s="314"/>
      <c r="S528" s="315"/>
    </row>
    <row r="529" spans="1:19">
      <c r="A529" s="310"/>
      <c r="B529" s="310"/>
      <c r="C529" s="310"/>
      <c r="D529" s="311"/>
      <c r="E529" s="311"/>
      <c r="F529" s="312"/>
      <c r="G529" s="313"/>
      <c r="H529" s="313"/>
      <c r="I529" s="313"/>
      <c r="J529" s="313"/>
      <c r="K529" s="314"/>
      <c r="L529" s="314"/>
      <c r="M529" s="314"/>
      <c r="N529" s="313"/>
      <c r="O529" s="314"/>
      <c r="P529" s="314"/>
      <c r="Q529" s="314"/>
      <c r="R529" s="314"/>
      <c r="S529" s="315"/>
    </row>
    <row r="530" spans="1:19">
      <c r="A530" s="310"/>
      <c r="B530" s="310"/>
      <c r="C530" s="310"/>
      <c r="D530" s="311"/>
      <c r="E530" s="311"/>
      <c r="F530" s="312"/>
      <c r="G530" s="313"/>
      <c r="H530" s="313"/>
      <c r="I530" s="313"/>
      <c r="J530" s="313"/>
      <c r="K530" s="314"/>
      <c r="L530" s="314"/>
      <c r="M530" s="314"/>
      <c r="N530" s="313"/>
      <c r="O530" s="314"/>
      <c r="P530" s="314"/>
      <c r="Q530" s="314"/>
      <c r="R530" s="314"/>
      <c r="S530" s="315"/>
    </row>
    <row r="531" spans="1:19">
      <c r="A531" s="310"/>
      <c r="B531" s="310"/>
      <c r="C531" s="310"/>
      <c r="D531" s="311"/>
      <c r="E531" s="311"/>
      <c r="F531" s="312"/>
      <c r="G531" s="313"/>
      <c r="H531" s="313"/>
      <c r="I531" s="313"/>
      <c r="J531" s="313"/>
      <c r="K531" s="314"/>
      <c r="L531" s="314"/>
      <c r="M531" s="314"/>
      <c r="N531" s="313"/>
      <c r="O531" s="314"/>
      <c r="P531" s="314"/>
      <c r="Q531" s="314"/>
      <c r="R531" s="314"/>
      <c r="S531" s="315"/>
    </row>
    <row r="532" spans="1:19">
      <c r="A532" s="310"/>
      <c r="B532" s="310"/>
      <c r="C532" s="310"/>
      <c r="D532" s="311"/>
      <c r="E532" s="311"/>
      <c r="F532" s="312"/>
      <c r="G532" s="313"/>
      <c r="H532" s="313"/>
      <c r="I532" s="313"/>
      <c r="J532" s="313"/>
      <c r="K532" s="314"/>
      <c r="L532" s="314"/>
      <c r="M532" s="314"/>
      <c r="N532" s="313"/>
      <c r="O532" s="314"/>
      <c r="P532" s="314"/>
      <c r="Q532" s="314"/>
      <c r="R532" s="314"/>
      <c r="S532" s="315"/>
    </row>
    <row r="533" spans="1:19">
      <c r="A533" s="310"/>
      <c r="B533" s="310"/>
      <c r="C533" s="310"/>
      <c r="D533" s="311"/>
      <c r="E533" s="311"/>
      <c r="F533" s="312"/>
      <c r="G533" s="313"/>
      <c r="H533" s="313"/>
      <c r="I533" s="313"/>
      <c r="J533" s="313"/>
      <c r="K533" s="314"/>
      <c r="L533" s="314"/>
      <c r="M533" s="314"/>
      <c r="N533" s="313"/>
      <c r="O533" s="314"/>
      <c r="P533" s="314"/>
      <c r="Q533" s="314"/>
      <c r="R533" s="314"/>
      <c r="S533" s="315"/>
    </row>
    <row r="534" spans="1:19">
      <c r="A534" s="310"/>
      <c r="B534" s="310"/>
      <c r="C534" s="310"/>
      <c r="D534" s="311"/>
      <c r="E534" s="311"/>
      <c r="F534" s="312"/>
      <c r="G534" s="313"/>
      <c r="H534" s="313"/>
      <c r="I534" s="313"/>
      <c r="J534" s="313"/>
      <c r="K534" s="314"/>
      <c r="L534" s="314"/>
      <c r="M534" s="314"/>
      <c r="N534" s="313"/>
      <c r="O534" s="314"/>
      <c r="P534" s="314"/>
      <c r="Q534" s="314"/>
      <c r="R534" s="314"/>
      <c r="S534" s="315"/>
    </row>
    <row r="535" spans="1:19">
      <c r="A535" s="310"/>
      <c r="B535" s="310"/>
      <c r="C535" s="310"/>
      <c r="D535" s="311"/>
      <c r="E535" s="311"/>
      <c r="F535" s="312"/>
      <c r="G535" s="313"/>
      <c r="H535" s="313"/>
      <c r="I535" s="313"/>
      <c r="J535" s="313"/>
      <c r="K535" s="314"/>
      <c r="L535" s="314"/>
      <c r="M535" s="314"/>
      <c r="N535" s="313"/>
      <c r="O535" s="314"/>
      <c r="P535" s="314"/>
      <c r="Q535" s="314"/>
      <c r="R535" s="314"/>
      <c r="S535" s="315"/>
    </row>
    <row r="536" spans="1:19">
      <c r="A536" s="310"/>
      <c r="B536" s="310"/>
      <c r="C536" s="310"/>
      <c r="D536" s="311"/>
      <c r="E536" s="311"/>
      <c r="F536" s="312"/>
      <c r="G536" s="313"/>
      <c r="H536" s="313"/>
      <c r="I536" s="313"/>
      <c r="J536" s="313"/>
      <c r="K536" s="314"/>
      <c r="L536" s="314"/>
      <c r="M536" s="314"/>
      <c r="N536" s="313"/>
      <c r="O536" s="314"/>
      <c r="P536" s="314"/>
      <c r="Q536" s="314"/>
      <c r="R536" s="314"/>
      <c r="S536" s="315"/>
    </row>
    <row r="537" spans="1:19">
      <c r="A537" s="310"/>
      <c r="B537" s="310"/>
      <c r="C537" s="310"/>
      <c r="D537" s="311"/>
      <c r="E537" s="311"/>
      <c r="F537" s="312"/>
      <c r="G537" s="313"/>
      <c r="H537" s="313"/>
      <c r="I537" s="313"/>
      <c r="J537" s="313"/>
      <c r="K537" s="314"/>
      <c r="L537" s="314"/>
      <c r="M537" s="314"/>
      <c r="N537" s="313"/>
      <c r="O537" s="314"/>
      <c r="P537" s="314"/>
      <c r="Q537" s="314"/>
      <c r="R537" s="314"/>
      <c r="S537" s="315"/>
    </row>
    <row r="538" spans="1:19">
      <c r="A538" s="310"/>
      <c r="B538" s="310"/>
      <c r="C538" s="310"/>
      <c r="D538" s="311"/>
      <c r="E538" s="311"/>
      <c r="F538" s="312"/>
      <c r="G538" s="313"/>
      <c r="H538" s="313"/>
      <c r="I538" s="313"/>
      <c r="J538" s="313"/>
      <c r="K538" s="314"/>
      <c r="L538" s="314"/>
      <c r="M538" s="314"/>
      <c r="N538" s="313"/>
      <c r="O538" s="314"/>
      <c r="P538" s="314"/>
      <c r="Q538" s="314"/>
      <c r="R538" s="314"/>
      <c r="S538" s="315"/>
    </row>
    <row r="539" spans="1:19">
      <c r="A539" s="310"/>
      <c r="B539" s="310"/>
      <c r="C539" s="310"/>
      <c r="D539" s="311"/>
      <c r="E539" s="311"/>
      <c r="F539" s="312"/>
      <c r="G539" s="313"/>
      <c r="H539" s="313"/>
      <c r="I539" s="313"/>
      <c r="J539" s="313"/>
      <c r="K539" s="314"/>
      <c r="L539" s="314"/>
      <c r="M539" s="314"/>
      <c r="N539" s="313"/>
      <c r="O539" s="314"/>
      <c r="P539" s="314"/>
      <c r="Q539" s="314"/>
      <c r="R539" s="314"/>
      <c r="S539" s="315"/>
    </row>
    <row r="540" spans="1:19">
      <c r="A540" s="310"/>
      <c r="B540" s="310"/>
      <c r="C540" s="310"/>
      <c r="D540" s="311"/>
      <c r="E540" s="311"/>
      <c r="F540" s="312"/>
      <c r="G540" s="313"/>
      <c r="H540" s="313"/>
      <c r="I540" s="313"/>
      <c r="J540" s="313"/>
      <c r="K540" s="314"/>
      <c r="L540" s="314"/>
      <c r="M540" s="314"/>
      <c r="N540" s="313"/>
      <c r="O540" s="314"/>
      <c r="P540" s="314"/>
      <c r="Q540" s="314"/>
      <c r="R540" s="314"/>
      <c r="S540" s="315"/>
    </row>
    <row r="541" spans="1:19">
      <c r="A541" s="310"/>
      <c r="B541" s="310"/>
      <c r="C541" s="310"/>
      <c r="D541" s="311"/>
      <c r="E541" s="311"/>
      <c r="F541" s="312"/>
      <c r="G541" s="313"/>
      <c r="H541" s="313"/>
      <c r="I541" s="313"/>
      <c r="J541" s="313"/>
      <c r="K541" s="314"/>
      <c r="L541" s="314"/>
      <c r="M541" s="314"/>
      <c r="N541" s="313"/>
      <c r="O541" s="314"/>
      <c r="P541" s="314"/>
      <c r="Q541" s="314"/>
      <c r="R541" s="314"/>
      <c r="S541" s="315"/>
    </row>
    <row r="542" spans="1:19">
      <c r="A542" s="310"/>
      <c r="B542" s="310"/>
      <c r="C542" s="310"/>
      <c r="D542" s="311"/>
      <c r="E542" s="311"/>
      <c r="F542" s="312"/>
      <c r="G542" s="313"/>
      <c r="H542" s="313"/>
      <c r="I542" s="313"/>
      <c r="J542" s="313"/>
      <c r="K542" s="314"/>
      <c r="L542" s="314"/>
      <c r="M542" s="314"/>
      <c r="N542" s="313"/>
      <c r="O542" s="314"/>
      <c r="P542" s="314"/>
      <c r="Q542" s="314"/>
      <c r="R542" s="314"/>
      <c r="S542" s="315"/>
    </row>
    <row r="543" spans="1:19">
      <c r="A543" s="310"/>
      <c r="B543" s="310"/>
      <c r="C543" s="310"/>
      <c r="D543" s="311"/>
      <c r="E543" s="311"/>
      <c r="F543" s="312"/>
      <c r="G543" s="313"/>
      <c r="H543" s="313"/>
      <c r="I543" s="313"/>
      <c r="J543" s="313"/>
      <c r="K543" s="314"/>
      <c r="L543" s="314"/>
      <c r="M543" s="314"/>
      <c r="N543" s="313"/>
      <c r="O543" s="314"/>
      <c r="P543" s="314"/>
      <c r="Q543" s="314"/>
      <c r="R543" s="314"/>
      <c r="S543" s="315"/>
    </row>
    <row r="544" spans="1:19">
      <c r="A544" s="310"/>
      <c r="B544" s="310"/>
      <c r="C544" s="310"/>
      <c r="D544" s="311"/>
      <c r="E544" s="311"/>
      <c r="F544" s="312"/>
      <c r="G544" s="313"/>
      <c r="H544" s="313"/>
      <c r="I544" s="313"/>
      <c r="J544" s="313"/>
      <c r="K544" s="314"/>
      <c r="L544" s="314"/>
      <c r="M544" s="314"/>
      <c r="N544" s="313"/>
      <c r="O544" s="314"/>
      <c r="P544" s="314"/>
      <c r="Q544" s="314"/>
      <c r="R544" s="314"/>
      <c r="S544" s="315"/>
    </row>
    <row r="545" spans="1:19">
      <c r="A545" s="310"/>
      <c r="B545" s="310"/>
      <c r="C545" s="310"/>
      <c r="D545" s="311"/>
      <c r="E545" s="311"/>
      <c r="F545" s="312"/>
      <c r="G545" s="313"/>
      <c r="H545" s="313"/>
      <c r="I545" s="313"/>
      <c r="J545" s="313"/>
      <c r="K545" s="314"/>
      <c r="L545" s="314"/>
      <c r="M545" s="314"/>
      <c r="N545" s="313"/>
      <c r="O545" s="314"/>
      <c r="P545" s="314"/>
      <c r="Q545" s="314"/>
      <c r="R545" s="314"/>
      <c r="S545" s="315"/>
    </row>
    <row r="546" spans="1:19">
      <c r="A546" s="310"/>
      <c r="B546" s="310"/>
      <c r="C546" s="310"/>
      <c r="D546" s="311"/>
      <c r="E546" s="311"/>
      <c r="F546" s="312"/>
      <c r="G546" s="313"/>
      <c r="H546" s="313"/>
      <c r="I546" s="313"/>
      <c r="J546" s="313"/>
      <c r="K546" s="314"/>
      <c r="L546" s="314"/>
      <c r="M546" s="314"/>
      <c r="N546" s="313"/>
      <c r="O546" s="314"/>
      <c r="P546" s="314"/>
      <c r="Q546" s="314"/>
      <c r="R546" s="314"/>
      <c r="S546" s="315"/>
    </row>
    <row r="547" spans="1:19">
      <c r="A547" s="310"/>
      <c r="B547" s="310"/>
      <c r="C547" s="310"/>
      <c r="D547" s="311"/>
      <c r="E547" s="311"/>
      <c r="F547" s="312"/>
      <c r="G547" s="313"/>
      <c r="H547" s="313"/>
      <c r="I547" s="313"/>
      <c r="J547" s="313"/>
      <c r="K547" s="314"/>
      <c r="L547" s="314"/>
      <c r="M547" s="314"/>
      <c r="N547" s="313"/>
      <c r="O547" s="314"/>
      <c r="P547" s="314"/>
      <c r="Q547" s="314"/>
      <c r="R547" s="314"/>
      <c r="S547" s="315"/>
    </row>
    <row r="548" spans="1:19">
      <c r="A548" s="310"/>
      <c r="B548" s="310"/>
      <c r="C548" s="310"/>
      <c r="D548" s="311"/>
      <c r="E548" s="311"/>
      <c r="F548" s="312"/>
      <c r="G548" s="313"/>
      <c r="H548" s="313"/>
      <c r="I548" s="313"/>
      <c r="J548" s="313"/>
      <c r="K548" s="314"/>
      <c r="L548" s="314"/>
      <c r="M548" s="314"/>
      <c r="N548" s="313"/>
      <c r="O548" s="314"/>
      <c r="P548" s="314"/>
      <c r="Q548" s="314"/>
      <c r="R548" s="314"/>
      <c r="S548" s="315"/>
    </row>
    <row r="549" spans="1:19">
      <c r="A549" s="310"/>
      <c r="B549" s="310"/>
      <c r="C549" s="310"/>
      <c r="D549" s="311"/>
      <c r="E549" s="311"/>
      <c r="F549" s="312"/>
      <c r="G549" s="313"/>
      <c r="H549" s="313"/>
      <c r="I549" s="313"/>
      <c r="J549" s="313"/>
      <c r="K549" s="314"/>
      <c r="L549" s="314"/>
      <c r="M549" s="314"/>
      <c r="N549" s="313"/>
      <c r="O549" s="314"/>
      <c r="P549" s="314"/>
      <c r="Q549" s="314"/>
      <c r="R549" s="314"/>
      <c r="S549" s="315"/>
    </row>
    <row r="550" spans="1:19">
      <c r="A550" s="310"/>
      <c r="B550" s="310"/>
      <c r="C550" s="310"/>
      <c r="D550" s="311"/>
      <c r="E550" s="311"/>
      <c r="F550" s="312"/>
      <c r="G550" s="313"/>
      <c r="H550" s="313"/>
      <c r="I550" s="313"/>
      <c r="J550" s="313"/>
      <c r="K550" s="314"/>
      <c r="L550" s="314"/>
      <c r="M550" s="314"/>
      <c r="N550" s="313"/>
      <c r="O550" s="314"/>
      <c r="P550" s="314"/>
      <c r="Q550" s="314"/>
      <c r="R550" s="314"/>
      <c r="S550" s="315"/>
    </row>
    <row r="551" spans="1:19">
      <c r="A551" s="310"/>
      <c r="B551" s="310"/>
      <c r="C551" s="310"/>
      <c r="D551" s="311"/>
      <c r="E551" s="311"/>
      <c r="F551" s="312"/>
      <c r="G551" s="313"/>
      <c r="H551" s="313"/>
      <c r="I551" s="313"/>
      <c r="J551" s="313"/>
      <c r="K551" s="314"/>
      <c r="L551" s="314"/>
      <c r="M551" s="314"/>
      <c r="N551" s="313"/>
      <c r="O551" s="314"/>
      <c r="P551" s="314"/>
      <c r="Q551" s="314"/>
      <c r="R551" s="314"/>
      <c r="S551" s="315"/>
    </row>
    <row r="552" spans="1:19">
      <c r="A552" s="310"/>
      <c r="B552" s="310"/>
      <c r="C552" s="310"/>
      <c r="D552" s="311"/>
      <c r="E552" s="311"/>
      <c r="F552" s="312"/>
      <c r="G552" s="313"/>
      <c r="H552" s="313"/>
      <c r="I552" s="313"/>
      <c r="J552" s="313"/>
      <c r="K552" s="314"/>
      <c r="L552" s="314"/>
      <c r="M552" s="314"/>
      <c r="N552" s="313"/>
      <c r="O552" s="314"/>
      <c r="P552" s="314"/>
      <c r="Q552" s="314"/>
      <c r="R552" s="314"/>
      <c r="S552" s="315"/>
    </row>
    <row r="553" spans="1:19">
      <c r="A553" s="310"/>
      <c r="B553" s="310"/>
      <c r="C553" s="310"/>
      <c r="D553" s="311"/>
      <c r="E553" s="311"/>
      <c r="F553" s="312"/>
      <c r="G553" s="313"/>
      <c r="H553" s="313"/>
      <c r="I553" s="313"/>
      <c r="J553" s="313"/>
      <c r="K553" s="314"/>
      <c r="L553" s="314"/>
      <c r="M553" s="314"/>
      <c r="N553" s="313"/>
      <c r="O553" s="314"/>
      <c r="P553" s="314"/>
      <c r="Q553" s="314"/>
      <c r="R553" s="314"/>
      <c r="S553" s="315"/>
    </row>
    <row r="554" spans="1:19">
      <c r="A554" s="310"/>
      <c r="B554" s="310"/>
      <c r="C554" s="310"/>
      <c r="D554" s="311"/>
      <c r="E554" s="311"/>
      <c r="F554" s="312"/>
      <c r="G554" s="313"/>
      <c r="H554" s="313"/>
      <c r="I554" s="313"/>
      <c r="J554" s="313"/>
      <c r="K554" s="314"/>
      <c r="L554" s="314"/>
      <c r="M554" s="314"/>
      <c r="N554" s="313"/>
      <c r="O554" s="314"/>
      <c r="P554" s="314"/>
      <c r="Q554" s="314"/>
      <c r="R554" s="314"/>
      <c r="S554" s="315"/>
    </row>
    <row r="555" spans="1:19">
      <c r="A555" s="310"/>
      <c r="B555" s="310"/>
      <c r="C555" s="310"/>
      <c r="D555" s="311"/>
      <c r="E555" s="311"/>
      <c r="F555" s="312"/>
      <c r="G555" s="313"/>
      <c r="H555" s="313"/>
      <c r="I555" s="313"/>
      <c r="J555" s="313"/>
      <c r="K555" s="314"/>
      <c r="L555" s="314"/>
      <c r="M555" s="314"/>
      <c r="N555" s="313"/>
      <c r="O555" s="314"/>
      <c r="P555" s="314"/>
      <c r="Q555" s="314"/>
      <c r="R555" s="314"/>
      <c r="S555" s="315"/>
    </row>
    <row r="556" spans="1:19">
      <c r="A556" s="310"/>
      <c r="B556" s="310"/>
      <c r="C556" s="310"/>
      <c r="D556" s="311"/>
      <c r="E556" s="311"/>
      <c r="F556" s="312"/>
      <c r="G556" s="313"/>
      <c r="H556" s="313"/>
      <c r="I556" s="313"/>
      <c r="J556" s="313"/>
      <c r="K556" s="314"/>
      <c r="L556" s="314"/>
      <c r="M556" s="314"/>
      <c r="N556" s="313"/>
      <c r="O556" s="314"/>
      <c r="P556" s="314"/>
      <c r="Q556" s="314"/>
      <c r="R556" s="314"/>
      <c r="S556" s="315"/>
    </row>
    <row r="557" spans="1:19">
      <c r="A557" s="310"/>
      <c r="B557" s="310"/>
      <c r="C557" s="310"/>
      <c r="D557" s="311"/>
      <c r="E557" s="311"/>
      <c r="F557" s="312"/>
      <c r="G557" s="313"/>
      <c r="H557" s="313"/>
      <c r="I557" s="313"/>
      <c r="J557" s="313"/>
      <c r="K557" s="314"/>
      <c r="L557" s="314"/>
      <c r="M557" s="314"/>
      <c r="N557" s="313"/>
      <c r="O557" s="314"/>
      <c r="P557" s="314"/>
      <c r="Q557" s="314"/>
      <c r="R557" s="314"/>
      <c r="S557" s="315"/>
    </row>
    <row r="558" spans="1:19">
      <c r="A558" s="310"/>
      <c r="B558" s="310"/>
      <c r="C558" s="310"/>
      <c r="D558" s="311"/>
      <c r="E558" s="311"/>
      <c r="F558" s="312"/>
      <c r="G558" s="313"/>
      <c r="H558" s="313"/>
      <c r="I558" s="313"/>
      <c r="J558" s="313"/>
      <c r="K558" s="314"/>
      <c r="L558" s="314"/>
      <c r="M558" s="314"/>
      <c r="N558" s="313"/>
      <c r="O558" s="314"/>
      <c r="P558" s="314"/>
      <c r="Q558" s="314"/>
      <c r="R558" s="314"/>
      <c r="S558" s="315"/>
    </row>
    <row r="559" spans="1:19">
      <c r="A559" s="310"/>
      <c r="B559" s="310"/>
      <c r="C559" s="310"/>
      <c r="D559" s="311"/>
      <c r="E559" s="311"/>
      <c r="F559" s="312"/>
      <c r="G559" s="313"/>
      <c r="H559" s="313"/>
      <c r="I559" s="313"/>
      <c r="J559" s="313"/>
      <c r="K559" s="314"/>
      <c r="L559" s="314"/>
      <c r="M559" s="314"/>
      <c r="N559" s="313"/>
      <c r="O559" s="314"/>
      <c r="P559" s="314"/>
      <c r="Q559" s="314"/>
      <c r="R559" s="314"/>
      <c r="S559" s="315"/>
    </row>
    <row r="560" spans="1:19">
      <c r="A560" s="310"/>
      <c r="B560" s="310"/>
      <c r="C560" s="310"/>
      <c r="D560" s="311"/>
      <c r="E560" s="311"/>
      <c r="F560" s="312"/>
      <c r="G560" s="313"/>
      <c r="H560" s="313"/>
      <c r="I560" s="313"/>
      <c r="J560" s="313"/>
      <c r="K560" s="314"/>
      <c r="L560" s="314"/>
      <c r="M560" s="314"/>
      <c r="N560" s="313"/>
      <c r="O560" s="314"/>
      <c r="P560" s="314"/>
      <c r="Q560" s="314"/>
      <c r="R560" s="314"/>
      <c r="S560" s="315"/>
    </row>
    <row r="561" spans="1:19">
      <c r="A561" s="310"/>
      <c r="B561" s="310"/>
      <c r="C561" s="310"/>
      <c r="D561" s="311"/>
      <c r="E561" s="311"/>
      <c r="F561" s="312"/>
      <c r="G561" s="313"/>
      <c r="H561" s="313"/>
      <c r="I561" s="313"/>
      <c r="J561" s="313"/>
      <c r="K561" s="314"/>
      <c r="L561" s="314"/>
      <c r="M561" s="314"/>
      <c r="N561" s="313"/>
      <c r="O561" s="314"/>
      <c r="P561" s="314"/>
      <c r="Q561" s="314"/>
      <c r="R561" s="314"/>
      <c r="S561" s="315"/>
    </row>
    <row r="562" spans="1:19">
      <c r="A562" s="310"/>
      <c r="B562" s="310"/>
      <c r="C562" s="310"/>
      <c r="D562" s="311"/>
      <c r="E562" s="311"/>
      <c r="F562" s="312"/>
      <c r="G562" s="313"/>
      <c r="H562" s="313"/>
      <c r="I562" s="313"/>
      <c r="J562" s="313"/>
      <c r="K562" s="314"/>
      <c r="L562" s="314"/>
      <c r="M562" s="314"/>
      <c r="N562" s="313"/>
      <c r="O562" s="314"/>
      <c r="P562" s="314"/>
      <c r="Q562" s="314"/>
      <c r="R562" s="314"/>
      <c r="S562" s="315"/>
    </row>
    <row r="563" spans="1:19">
      <c r="A563" s="310"/>
      <c r="B563" s="310"/>
      <c r="C563" s="310"/>
      <c r="D563" s="311"/>
      <c r="E563" s="311"/>
      <c r="F563" s="312"/>
      <c r="G563" s="313"/>
      <c r="H563" s="313"/>
      <c r="I563" s="313"/>
      <c r="J563" s="313"/>
      <c r="K563" s="314"/>
      <c r="L563" s="314"/>
      <c r="M563" s="314"/>
      <c r="N563" s="313"/>
      <c r="O563" s="314"/>
      <c r="P563" s="314"/>
      <c r="Q563" s="314"/>
      <c r="R563" s="314"/>
      <c r="S563" s="315"/>
    </row>
    <row r="564" spans="1:19">
      <c r="A564" s="310"/>
      <c r="B564" s="310"/>
      <c r="C564" s="310"/>
      <c r="D564" s="311"/>
      <c r="E564" s="311"/>
      <c r="F564" s="312"/>
      <c r="G564" s="313"/>
      <c r="H564" s="313"/>
      <c r="I564" s="313"/>
      <c r="J564" s="313"/>
      <c r="K564" s="314"/>
      <c r="L564" s="314"/>
      <c r="M564" s="314"/>
      <c r="N564" s="313"/>
      <c r="O564" s="314"/>
      <c r="P564" s="314"/>
      <c r="Q564" s="314"/>
      <c r="R564" s="314"/>
      <c r="S564" s="315"/>
    </row>
    <row r="565" spans="1:19">
      <c r="A565" s="310"/>
      <c r="B565" s="310"/>
      <c r="C565" s="310"/>
      <c r="D565" s="311"/>
      <c r="E565" s="311"/>
      <c r="F565" s="312"/>
      <c r="G565" s="313"/>
      <c r="H565" s="313"/>
      <c r="I565" s="313"/>
      <c r="J565" s="313"/>
      <c r="K565" s="314"/>
      <c r="L565" s="314"/>
      <c r="M565" s="314"/>
      <c r="N565" s="313"/>
      <c r="O565" s="314"/>
      <c r="P565" s="314"/>
      <c r="Q565" s="314"/>
      <c r="R565" s="314"/>
      <c r="S565" s="315"/>
    </row>
    <row r="566" spans="1:19">
      <c r="A566" s="310"/>
      <c r="B566" s="310"/>
      <c r="C566" s="310"/>
      <c r="D566" s="311"/>
      <c r="E566" s="311"/>
      <c r="F566" s="312"/>
      <c r="G566" s="313"/>
      <c r="H566" s="313"/>
      <c r="I566" s="313"/>
      <c r="J566" s="313"/>
      <c r="K566" s="314"/>
      <c r="L566" s="314"/>
      <c r="M566" s="314"/>
      <c r="N566" s="313"/>
      <c r="O566" s="314"/>
      <c r="P566" s="314"/>
      <c r="Q566" s="314"/>
      <c r="R566" s="314"/>
      <c r="S566" s="315"/>
    </row>
    <row r="567" spans="1:19">
      <c r="A567" s="310"/>
      <c r="B567" s="310"/>
      <c r="C567" s="310"/>
      <c r="D567" s="311"/>
      <c r="E567" s="311"/>
      <c r="F567" s="312"/>
      <c r="G567" s="313"/>
      <c r="H567" s="313"/>
      <c r="I567" s="313"/>
      <c r="J567" s="313"/>
      <c r="K567" s="314"/>
      <c r="L567" s="314"/>
      <c r="M567" s="314"/>
      <c r="N567" s="313"/>
      <c r="O567" s="314"/>
      <c r="P567" s="314"/>
      <c r="Q567" s="314"/>
      <c r="R567" s="314"/>
      <c r="S567" s="315"/>
    </row>
    <row r="568" spans="1:19">
      <c r="A568" s="310"/>
      <c r="B568" s="310"/>
      <c r="C568" s="310"/>
      <c r="D568" s="311"/>
      <c r="E568" s="311"/>
      <c r="F568" s="312"/>
      <c r="G568" s="313"/>
      <c r="H568" s="313"/>
      <c r="I568" s="313"/>
      <c r="J568" s="313"/>
      <c r="K568" s="314"/>
      <c r="L568" s="314"/>
      <c r="M568" s="314"/>
      <c r="N568" s="313"/>
      <c r="O568" s="314"/>
      <c r="P568" s="314"/>
      <c r="Q568" s="314"/>
      <c r="R568" s="314"/>
      <c r="S568" s="315"/>
    </row>
    <row r="569" spans="1:19">
      <c r="A569" s="310"/>
      <c r="B569" s="310"/>
      <c r="C569" s="310"/>
      <c r="D569" s="311"/>
      <c r="E569" s="311"/>
      <c r="F569" s="312"/>
      <c r="G569" s="313"/>
      <c r="H569" s="313"/>
      <c r="I569" s="313"/>
      <c r="J569" s="313"/>
      <c r="K569" s="314"/>
      <c r="L569" s="314"/>
      <c r="M569" s="314"/>
      <c r="N569" s="313"/>
      <c r="O569" s="314"/>
      <c r="P569" s="314"/>
      <c r="Q569" s="314"/>
      <c r="R569" s="314"/>
      <c r="S569" s="315"/>
    </row>
    <row r="570" spans="1:19">
      <c r="A570" s="310"/>
      <c r="B570" s="310"/>
      <c r="C570" s="310"/>
      <c r="D570" s="311"/>
      <c r="E570" s="311"/>
      <c r="F570" s="312"/>
      <c r="G570" s="313"/>
      <c r="H570" s="313"/>
      <c r="I570" s="313"/>
      <c r="J570" s="313"/>
      <c r="K570" s="314"/>
      <c r="L570" s="314"/>
      <c r="M570" s="314"/>
      <c r="N570" s="313"/>
      <c r="O570" s="314"/>
      <c r="P570" s="314"/>
      <c r="Q570" s="314"/>
      <c r="R570" s="314"/>
      <c r="S570" s="315"/>
    </row>
    <row r="571" spans="1:19">
      <c r="A571" s="310"/>
      <c r="B571" s="310"/>
      <c r="C571" s="310"/>
      <c r="D571" s="311"/>
      <c r="E571" s="311"/>
      <c r="F571" s="312"/>
      <c r="G571" s="313"/>
      <c r="H571" s="313"/>
      <c r="I571" s="313"/>
      <c r="J571" s="313"/>
      <c r="K571" s="314"/>
      <c r="L571" s="314"/>
      <c r="M571" s="314"/>
      <c r="N571" s="313"/>
      <c r="O571" s="314"/>
      <c r="P571" s="314"/>
      <c r="Q571" s="314"/>
      <c r="R571" s="314"/>
      <c r="S571" s="315"/>
    </row>
    <row r="572" spans="1:19">
      <c r="A572" s="310"/>
      <c r="B572" s="310"/>
      <c r="C572" s="310"/>
      <c r="D572" s="311"/>
      <c r="E572" s="311"/>
      <c r="F572" s="312"/>
      <c r="G572" s="313"/>
      <c r="H572" s="313"/>
      <c r="I572" s="313"/>
      <c r="J572" s="313"/>
      <c r="K572" s="314"/>
      <c r="L572" s="314"/>
      <c r="M572" s="314"/>
      <c r="N572" s="313"/>
      <c r="O572" s="314"/>
      <c r="P572" s="314"/>
      <c r="Q572" s="314"/>
      <c r="R572" s="314"/>
      <c r="S572" s="315"/>
    </row>
    <row r="573" spans="1:19">
      <c r="A573" s="310"/>
      <c r="B573" s="310"/>
      <c r="C573" s="310"/>
      <c r="D573" s="311"/>
      <c r="E573" s="311"/>
      <c r="F573" s="312"/>
      <c r="G573" s="313"/>
      <c r="H573" s="313"/>
      <c r="I573" s="313"/>
      <c r="J573" s="313"/>
      <c r="K573" s="314"/>
      <c r="L573" s="314"/>
      <c r="M573" s="314"/>
      <c r="N573" s="313"/>
      <c r="O573" s="314"/>
      <c r="P573" s="314"/>
      <c r="Q573" s="314"/>
      <c r="R573" s="314"/>
      <c r="S573" s="315"/>
    </row>
    <row r="574" spans="1:19">
      <c r="A574" s="310"/>
      <c r="B574" s="310"/>
      <c r="C574" s="310"/>
      <c r="D574" s="311"/>
      <c r="E574" s="311"/>
      <c r="F574" s="312"/>
      <c r="G574" s="313"/>
      <c r="H574" s="313"/>
      <c r="I574" s="313"/>
      <c r="J574" s="313"/>
      <c r="K574" s="314"/>
      <c r="L574" s="314"/>
      <c r="M574" s="314"/>
      <c r="N574" s="313"/>
      <c r="O574" s="314"/>
      <c r="P574" s="314"/>
      <c r="Q574" s="314"/>
      <c r="R574" s="314"/>
      <c r="S574" s="315"/>
    </row>
    <row r="575" spans="1:19">
      <c r="A575" s="310"/>
      <c r="B575" s="310"/>
      <c r="C575" s="310"/>
      <c r="D575" s="311"/>
      <c r="E575" s="311"/>
      <c r="F575" s="312"/>
      <c r="G575" s="313"/>
      <c r="H575" s="313"/>
      <c r="I575" s="313"/>
      <c r="J575" s="313"/>
      <c r="K575" s="314"/>
      <c r="L575" s="314"/>
      <c r="M575" s="314"/>
      <c r="N575" s="313"/>
      <c r="O575" s="314"/>
      <c r="P575" s="314"/>
      <c r="Q575" s="314"/>
      <c r="R575" s="314"/>
      <c r="S575" s="315"/>
    </row>
    <row r="576" spans="1:19">
      <c r="A576" s="310"/>
      <c r="B576" s="310"/>
      <c r="C576" s="310"/>
      <c r="D576" s="311"/>
      <c r="E576" s="311"/>
      <c r="F576" s="312"/>
      <c r="G576" s="313"/>
      <c r="H576" s="313"/>
      <c r="I576" s="313"/>
      <c r="J576" s="313"/>
      <c r="K576" s="314"/>
      <c r="L576" s="314"/>
      <c r="M576" s="314"/>
      <c r="N576" s="313"/>
      <c r="O576" s="314"/>
      <c r="P576" s="314"/>
      <c r="Q576" s="314"/>
      <c r="R576" s="314"/>
      <c r="S576" s="315"/>
    </row>
    <row r="577" spans="1:19">
      <c r="A577" s="310"/>
      <c r="B577" s="310"/>
      <c r="C577" s="310"/>
      <c r="D577" s="311"/>
      <c r="E577" s="311"/>
      <c r="F577" s="312"/>
      <c r="G577" s="313"/>
      <c r="H577" s="313"/>
      <c r="I577" s="313"/>
      <c r="J577" s="313"/>
      <c r="K577" s="314"/>
      <c r="L577" s="314"/>
      <c r="M577" s="314"/>
      <c r="N577" s="313"/>
      <c r="O577" s="314"/>
      <c r="P577" s="314"/>
      <c r="Q577" s="314"/>
      <c r="R577" s="314"/>
      <c r="S577" s="315"/>
    </row>
    <row r="578" spans="1:19">
      <c r="A578" s="310"/>
      <c r="B578" s="310"/>
      <c r="C578" s="310"/>
      <c r="D578" s="311"/>
      <c r="E578" s="311"/>
      <c r="F578" s="312"/>
      <c r="G578" s="313"/>
      <c r="H578" s="313"/>
      <c r="I578" s="313"/>
      <c r="J578" s="313"/>
      <c r="K578" s="314"/>
      <c r="L578" s="314"/>
      <c r="M578" s="314"/>
      <c r="N578" s="313"/>
      <c r="O578" s="314"/>
      <c r="P578" s="314"/>
      <c r="Q578" s="314"/>
      <c r="R578" s="314"/>
      <c r="S578" s="315"/>
    </row>
    <row r="579" spans="1:19">
      <c r="A579" s="310"/>
      <c r="B579" s="310"/>
      <c r="C579" s="310"/>
      <c r="D579" s="311"/>
      <c r="E579" s="311"/>
      <c r="F579" s="312"/>
      <c r="G579" s="313"/>
      <c r="H579" s="313"/>
      <c r="I579" s="313"/>
      <c r="J579" s="313"/>
      <c r="K579" s="314"/>
      <c r="L579" s="314"/>
      <c r="M579" s="314"/>
      <c r="N579" s="313"/>
      <c r="O579" s="314"/>
      <c r="P579" s="314"/>
      <c r="Q579" s="314"/>
      <c r="R579" s="314"/>
      <c r="S579" s="315"/>
    </row>
    <row r="580" spans="1:19">
      <c r="A580" s="310"/>
      <c r="B580" s="310"/>
      <c r="C580" s="310"/>
      <c r="D580" s="311"/>
      <c r="E580" s="311"/>
      <c r="F580" s="312"/>
      <c r="G580" s="313"/>
      <c r="H580" s="313"/>
      <c r="I580" s="313"/>
      <c r="J580" s="313"/>
      <c r="K580" s="314"/>
      <c r="L580" s="314"/>
      <c r="M580" s="314"/>
      <c r="N580" s="313"/>
      <c r="O580" s="314"/>
      <c r="P580" s="314"/>
      <c r="Q580" s="314"/>
      <c r="R580" s="314"/>
      <c r="S580" s="315"/>
    </row>
    <row r="581" spans="1:19">
      <c r="A581" s="310"/>
      <c r="B581" s="310"/>
      <c r="C581" s="310"/>
      <c r="D581" s="311"/>
      <c r="E581" s="311"/>
      <c r="F581" s="312"/>
      <c r="G581" s="313"/>
      <c r="H581" s="313"/>
      <c r="I581" s="313"/>
      <c r="J581" s="313"/>
      <c r="K581" s="314"/>
      <c r="L581" s="314"/>
      <c r="M581" s="314"/>
      <c r="N581" s="313"/>
      <c r="O581" s="314"/>
      <c r="P581" s="314"/>
      <c r="Q581" s="314"/>
      <c r="R581" s="314"/>
      <c r="S581" s="315"/>
    </row>
    <row r="582" spans="1:19">
      <c r="A582" s="310"/>
      <c r="B582" s="310"/>
      <c r="C582" s="310"/>
      <c r="D582" s="311"/>
      <c r="E582" s="311"/>
      <c r="F582" s="312"/>
      <c r="G582" s="313"/>
      <c r="H582" s="313"/>
      <c r="I582" s="313"/>
      <c r="J582" s="313"/>
      <c r="K582" s="314"/>
      <c r="L582" s="314"/>
      <c r="M582" s="314"/>
      <c r="N582" s="313"/>
      <c r="O582" s="314"/>
      <c r="P582" s="314"/>
      <c r="Q582" s="314"/>
      <c r="R582" s="314"/>
      <c r="S582" s="315"/>
    </row>
    <row r="583" spans="1:19">
      <c r="A583" s="310"/>
      <c r="B583" s="310"/>
      <c r="C583" s="310"/>
      <c r="D583" s="311"/>
      <c r="E583" s="311"/>
      <c r="F583" s="312"/>
      <c r="G583" s="313"/>
      <c r="H583" s="313"/>
      <c r="I583" s="313"/>
      <c r="J583" s="313"/>
      <c r="K583" s="314"/>
      <c r="L583" s="314"/>
      <c r="M583" s="314"/>
      <c r="N583" s="313"/>
      <c r="O583" s="314"/>
      <c r="P583" s="314"/>
      <c r="Q583" s="314"/>
      <c r="R583" s="314"/>
      <c r="S583" s="315"/>
    </row>
    <row r="584" spans="1:19">
      <c r="A584" s="310"/>
      <c r="B584" s="310"/>
      <c r="C584" s="310"/>
      <c r="D584" s="311"/>
      <c r="E584" s="311"/>
      <c r="F584" s="312"/>
      <c r="G584" s="313"/>
      <c r="H584" s="313"/>
      <c r="I584" s="313"/>
      <c r="J584" s="313"/>
      <c r="K584" s="314"/>
      <c r="L584" s="314"/>
      <c r="M584" s="314"/>
      <c r="N584" s="313"/>
      <c r="O584" s="314"/>
      <c r="P584" s="314"/>
      <c r="Q584" s="314"/>
      <c r="R584" s="314"/>
      <c r="S584" s="315"/>
    </row>
    <row r="585" spans="1:19">
      <c r="A585" s="310"/>
      <c r="B585" s="310"/>
      <c r="C585" s="310"/>
      <c r="D585" s="311"/>
      <c r="E585" s="311"/>
      <c r="F585" s="312"/>
      <c r="G585" s="313"/>
      <c r="H585" s="313"/>
      <c r="I585" s="313"/>
      <c r="J585" s="313"/>
      <c r="K585" s="314"/>
      <c r="L585" s="314"/>
      <c r="M585" s="314"/>
      <c r="N585" s="313"/>
      <c r="O585" s="314"/>
      <c r="P585" s="314"/>
      <c r="Q585" s="314"/>
      <c r="R585" s="314"/>
      <c r="S585" s="315"/>
    </row>
    <row r="586" spans="1:19">
      <c r="A586" s="310"/>
      <c r="B586" s="310"/>
      <c r="C586" s="310"/>
      <c r="D586" s="311"/>
      <c r="E586" s="311"/>
      <c r="F586" s="312"/>
      <c r="G586" s="313"/>
      <c r="H586" s="313"/>
      <c r="I586" s="313"/>
      <c r="J586" s="313"/>
      <c r="K586" s="314"/>
      <c r="L586" s="314"/>
      <c r="M586" s="314"/>
      <c r="N586" s="313"/>
      <c r="O586" s="314"/>
      <c r="P586" s="314"/>
      <c r="Q586" s="314"/>
      <c r="R586" s="314"/>
      <c r="S586" s="315"/>
    </row>
    <row r="587" spans="1:19">
      <c r="A587" s="310"/>
      <c r="B587" s="310"/>
      <c r="C587" s="310"/>
      <c r="D587" s="311"/>
      <c r="E587" s="311"/>
      <c r="F587" s="312"/>
      <c r="G587" s="313"/>
      <c r="H587" s="313"/>
      <c r="I587" s="313"/>
      <c r="J587" s="313"/>
      <c r="K587" s="314"/>
      <c r="L587" s="314"/>
      <c r="M587" s="314"/>
      <c r="N587" s="313"/>
      <c r="O587" s="314"/>
      <c r="P587" s="314"/>
      <c r="Q587" s="314"/>
      <c r="R587" s="314"/>
      <c r="S587" s="315"/>
    </row>
    <row r="588" spans="1:19">
      <c r="A588" s="310"/>
      <c r="B588" s="310"/>
      <c r="C588" s="310"/>
      <c r="D588" s="311"/>
      <c r="E588" s="311"/>
      <c r="F588" s="312"/>
      <c r="G588" s="313"/>
      <c r="H588" s="313"/>
      <c r="I588" s="313"/>
      <c r="J588" s="313"/>
      <c r="K588" s="314"/>
      <c r="L588" s="314"/>
      <c r="M588" s="314"/>
      <c r="N588" s="313"/>
      <c r="O588" s="314"/>
      <c r="P588" s="314"/>
      <c r="Q588" s="314"/>
      <c r="R588" s="314"/>
      <c r="S588" s="315"/>
    </row>
    <row r="589" spans="1:19">
      <c r="A589" s="310"/>
      <c r="B589" s="310"/>
      <c r="C589" s="310"/>
      <c r="D589" s="311"/>
      <c r="E589" s="311"/>
      <c r="F589" s="312"/>
      <c r="G589" s="313"/>
      <c r="H589" s="313"/>
      <c r="I589" s="313"/>
      <c r="J589" s="313"/>
      <c r="K589" s="314"/>
      <c r="L589" s="314"/>
      <c r="M589" s="314"/>
      <c r="N589" s="313"/>
      <c r="O589" s="314"/>
      <c r="P589" s="314"/>
      <c r="Q589" s="314"/>
      <c r="R589" s="314"/>
      <c r="S589" s="315"/>
    </row>
    <row r="590" spans="1:19">
      <c r="A590" s="310"/>
      <c r="B590" s="310"/>
      <c r="C590" s="310"/>
      <c r="D590" s="311"/>
      <c r="E590" s="311"/>
      <c r="F590" s="312"/>
      <c r="G590" s="313"/>
      <c r="H590" s="313"/>
      <c r="I590" s="313"/>
      <c r="J590" s="313"/>
      <c r="K590" s="314"/>
      <c r="L590" s="314"/>
      <c r="M590" s="314"/>
      <c r="N590" s="313"/>
      <c r="O590" s="314"/>
      <c r="P590" s="314"/>
      <c r="Q590" s="314"/>
      <c r="R590" s="314"/>
      <c r="S590" s="315"/>
    </row>
    <row r="591" spans="1:19">
      <c r="A591" s="310"/>
      <c r="B591" s="310"/>
      <c r="C591" s="310"/>
      <c r="D591" s="311"/>
      <c r="E591" s="311"/>
      <c r="F591" s="312"/>
      <c r="G591" s="313"/>
      <c r="H591" s="313"/>
      <c r="I591" s="313"/>
      <c r="J591" s="313"/>
      <c r="K591" s="314"/>
      <c r="L591" s="314"/>
      <c r="M591" s="314"/>
      <c r="N591" s="313"/>
      <c r="O591" s="314"/>
      <c r="P591" s="314"/>
      <c r="Q591" s="314"/>
      <c r="R591" s="314"/>
      <c r="S591" s="315"/>
    </row>
    <row r="592" spans="1:19">
      <c r="A592" s="310"/>
      <c r="B592" s="310"/>
      <c r="C592" s="310"/>
      <c r="D592" s="311"/>
      <c r="E592" s="311"/>
      <c r="F592" s="312"/>
      <c r="G592" s="313"/>
      <c r="H592" s="313"/>
      <c r="I592" s="313"/>
      <c r="J592" s="313"/>
      <c r="K592" s="314"/>
      <c r="L592" s="314"/>
      <c r="M592" s="314"/>
      <c r="N592" s="313"/>
      <c r="O592" s="314"/>
      <c r="P592" s="314"/>
      <c r="Q592" s="314"/>
      <c r="R592" s="314"/>
      <c r="S592" s="315"/>
    </row>
    <row r="593" spans="1:19">
      <c r="A593" s="310"/>
      <c r="B593" s="310"/>
      <c r="C593" s="310"/>
      <c r="D593" s="311"/>
      <c r="E593" s="311"/>
      <c r="F593" s="312"/>
      <c r="G593" s="313"/>
      <c r="H593" s="313"/>
      <c r="I593" s="313"/>
      <c r="J593" s="313"/>
      <c r="K593" s="314"/>
      <c r="L593" s="314"/>
      <c r="M593" s="314"/>
      <c r="N593" s="313"/>
      <c r="O593" s="314"/>
      <c r="P593" s="314"/>
      <c r="Q593" s="314"/>
      <c r="R593" s="314"/>
      <c r="S593" s="315"/>
    </row>
    <row r="594" spans="1:19">
      <c r="A594" s="310"/>
      <c r="B594" s="310"/>
      <c r="C594" s="310"/>
      <c r="D594" s="311"/>
      <c r="E594" s="311"/>
      <c r="F594" s="312"/>
      <c r="G594" s="313"/>
      <c r="H594" s="313"/>
      <c r="I594" s="313"/>
      <c r="J594" s="313"/>
      <c r="K594" s="314"/>
      <c r="L594" s="314"/>
      <c r="M594" s="314"/>
      <c r="N594" s="313"/>
      <c r="O594" s="314"/>
      <c r="P594" s="314"/>
      <c r="Q594" s="314"/>
      <c r="R594" s="314"/>
      <c r="S594" s="315"/>
    </row>
    <row r="595" spans="1:19">
      <c r="A595" s="310"/>
      <c r="B595" s="310"/>
      <c r="C595" s="310"/>
      <c r="D595" s="311"/>
      <c r="E595" s="311"/>
      <c r="F595" s="312"/>
      <c r="G595" s="313"/>
      <c r="H595" s="313"/>
      <c r="I595" s="313"/>
      <c r="J595" s="313"/>
      <c r="K595" s="314"/>
      <c r="L595" s="314"/>
      <c r="M595" s="314"/>
      <c r="N595" s="313"/>
      <c r="O595" s="314"/>
      <c r="P595" s="314"/>
      <c r="Q595" s="314"/>
      <c r="R595" s="314"/>
      <c r="S595" s="315"/>
    </row>
    <row r="596" spans="1:19">
      <c r="A596" s="310"/>
      <c r="B596" s="310"/>
      <c r="C596" s="310"/>
      <c r="D596" s="311"/>
      <c r="E596" s="311"/>
      <c r="F596" s="312"/>
      <c r="G596" s="313"/>
      <c r="H596" s="313"/>
      <c r="I596" s="313"/>
      <c r="J596" s="313"/>
      <c r="K596" s="314"/>
      <c r="L596" s="314"/>
      <c r="M596" s="314"/>
      <c r="N596" s="313"/>
      <c r="O596" s="314"/>
      <c r="P596" s="314"/>
      <c r="Q596" s="314"/>
      <c r="R596" s="314"/>
      <c r="S596" s="315"/>
    </row>
    <row r="597" spans="1:19">
      <c r="A597" s="310"/>
      <c r="B597" s="310"/>
      <c r="C597" s="310"/>
      <c r="D597" s="311"/>
      <c r="E597" s="311"/>
      <c r="F597" s="312"/>
      <c r="G597" s="313"/>
      <c r="H597" s="313"/>
      <c r="I597" s="313"/>
      <c r="J597" s="313"/>
      <c r="K597" s="314"/>
      <c r="L597" s="314"/>
      <c r="M597" s="314"/>
      <c r="N597" s="313"/>
      <c r="O597" s="314"/>
      <c r="P597" s="314"/>
      <c r="Q597" s="314"/>
      <c r="R597" s="314"/>
      <c r="S597" s="315"/>
    </row>
    <row r="598" spans="1:19">
      <c r="A598" s="310"/>
      <c r="B598" s="310"/>
      <c r="C598" s="310"/>
      <c r="D598" s="311"/>
      <c r="E598" s="311"/>
      <c r="F598" s="312"/>
      <c r="G598" s="313"/>
      <c r="H598" s="313"/>
      <c r="I598" s="313"/>
      <c r="J598" s="313"/>
      <c r="K598" s="314"/>
      <c r="L598" s="314"/>
      <c r="M598" s="314"/>
      <c r="N598" s="313"/>
      <c r="O598" s="314"/>
      <c r="P598" s="314"/>
      <c r="Q598" s="314"/>
      <c r="R598" s="314"/>
      <c r="S598" s="315"/>
    </row>
    <row r="599" spans="1:19">
      <c r="A599" s="310"/>
      <c r="B599" s="310"/>
      <c r="C599" s="310"/>
      <c r="D599" s="311"/>
      <c r="E599" s="311"/>
      <c r="F599" s="312"/>
      <c r="G599" s="313"/>
      <c r="H599" s="313"/>
      <c r="I599" s="313"/>
      <c r="J599" s="313"/>
      <c r="K599" s="314"/>
      <c r="L599" s="314"/>
      <c r="M599" s="314"/>
      <c r="N599" s="313"/>
      <c r="O599" s="314"/>
      <c r="P599" s="314"/>
      <c r="Q599" s="314"/>
      <c r="R599" s="314"/>
      <c r="S599" s="315"/>
    </row>
    <row r="600" spans="1:19">
      <c r="A600" s="310"/>
      <c r="B600" s="310"/>
      <c r="C600" s="310"/>
      <c r="D600" s="311"/>
      <c r="E600" s="311"/>
      <c r="F600" s="312"/>
      <c r="G600" s="313"/>
      <c r="H600" s="313"/>
      <c r="I600" s="313"/>
      <c r="J600" s="313"/>
      <c r="K600" s="314"/>
      <c r="L600" s="314"/>
      <c r="M600" s="314"/>
      <c r="N600" s="313"/>
      <c r="O600" s="314"/>
      <c r="P600" s="314"/>
      <c r="Q600" s="314"/>
      <c r="R600" s="314"/>
      <c r="S600" s="315"/>
    </row>
    <row r="601" spans="1:19">
      <c r="A601" s="310"/>
      <c r="B601" s="310"/>
      <c r="C601" s="310"/>
      <c r="D601" s="311"/>
      <c r="E601" s="311"/>
      <c r="F601" s="312"/>
      <c r="G601" s="313"/>
      <c r="H601" s="313"/>
      <c r="I601" s="313"/>
      <c r="J601" s="313"/>
      <c r="K601" s="314"/>
      <c r="L601" s="314"/>
      <c r="M601" s="314"/>
      <c r="N601" s="313"/>
      <c r="O601" s="314"/>
      <c r="P601" s="314"/>
      <c r="Q601" s="314"/>
      <c r="R601" s="314"/>
      <c r="S601" s="315"/>
    </row>
    <row r="602" spans="1:19">
      <c r="A602" s="310"/>
      <c r="B602" s="310"/>
      <c r="C602" s="310"/>
      <c r="D602" s="311"/>
      <c r="E602" s="311"/>
      <c r="F602" s="312"/>
      <c r="G602" s="313"/>
      <c r="H602" s="313"/>
      <c r="I602" s="313"/>
      <c r="J602" s="313"/>
      <c r="K602" s="314"/>
      <c r="L602" s="314"/>
      <c r="M602" s="314"/>
      <c r="N602" s="313"/>
      <c r="O602" s="314"/>
      <c r="P602" s="314"/>
      <c r="Q602" s="314"/>
      <c r="R602" s="314"/>
      <c r="S602" s="315"/>
    </row>
    <row r="603" spans="1:19">
      <c r="A603" s="310"/>
      <c r="B603" s="310"/>
      <c r="C603" s="310"/>
      <c r="D603" s="311"/>
      <c r="E603" s="311"/>
      <c r="F603" s="312"/>
      <c r="G603" s="313"/>
      <c r="H603" s="313"/>
      <c r="I603" s="313"/>
      <c r="J603" s="313"/>
      <c r="K603" s="314"/>
      <c r="L603" s="314"/>
      <c r="M603" s="314"/>
      <c r="N603" s="313"/>
      <c r="O603" s="314"/>
      <c r="P603" s="314"/>
      <c r="Q603" s="314"/>
      <c r="R603" s="314"/>
      <c r="S603" s="315"/>
    </row>
    <row r="604" spans="1:19">
      <c r="A604" s="310"/>
      <c r="B604" s="310"/>
      <c r="C604" s="310"/>
      <c r="D604" s="311"/>
      <c r="E604" s="311"/>
      <c r="F604" s="312"/>
      <c r="G604" s="313"/>
      <c r="H604" s="313"/>
      <c r="I604" s="313"/>
      <c r="J604" s="313"/>
      <c r="K604" s="314"/>
      <c r="L604" s="314"/>
      <c r="M604" s="314"/>
      <c r="N604" s="313"/>
      <c r="O604" s="314"/>
      <c r="P604" s="314"/>
      <c r="Q604" s="314"/>
      <c r="R604" s="314"/>
      <c r="S604" s="315"/>
    </row>
    <row r="605" spans="1:19">
      <c r="A605" s="310"/>
      <c r="B605" s="310"/>
      <c r="C605" s="310"/>
      <c r="D605" s="311"/>
      <c r="E605" s="311"/>
      <c r="F605" s="312"/>
      <c r="G605" s="313"/>
      <c r="H605" s="313"/>
      <c r="I605" s="313"/>
      <c r="J605" s="313"/>
      <c r="K605" s="314"/>
      <c r="L605" s="314"/>
      <c r="M605" s="314"/>
      <c r="N605" s="313"/>
      <c r="O605" s="314"/>
      <c r="P605" s="314"/>
      <c r="Q605" s="314"/>
      <c r="R605" s="314"/>
      <c r="S605" s="315"/>
    </row>
    <row r="606" spans="1:19">
      <c r="A606" s="310"/>
      <c r="B606" s="310"/>
      <c r="C606" s="310"/>
      <c r="D606" s="311"/>
      <c r="E606" s="311"/>
      <c r="F606" s="312"/>
      <c r="G606" s="313"/>
      <c r="H606" s="313"/>
      <c r="I606" s="313"/>
      <c r="J606" s="313"/>
      <c r="K606" s="314"/>
      <c r="L606" s="314"/>
      <c r="M606" s="314"/>
      <c r="N606" s="313"/>
      <c r="O606" s="314"/>
      <c r="P606" s="314"/>
      <c r="Q606" s="314"/>
      <c r="R606" s="314"/>
      <c r="S606" s="315"/>
    </row>
    <row r="607" spans="1:19">
      <c r="A607" s="310"/>
      <c r="B607" s="310"/>
      <c r="C607" s="310"/>
      <c r="D607" s="311"/>
      <c r="E607" s="311"/>
      <c r="F607" s="312"/>
      <c r="G607" s="313"/>
      <c r="H607" s="313"/>
      <c r="I607" s="313"/>
      <c r="J607" s="313"/>
      <c r="K607" s="314"/>
      <c r="L607" s="314"/>
      <c r="M607" s="314"/>
      <c r="N607" s="313"/>
      <c r="O607" s="314"/>
      <c r="P607" s="314"/>
      <c r="Q607" s="314"/>
      <c r="R607" s="314"/>
      <c r="S607" s="315"/>
    </row>
    <row r="608" spans="1:19">
      <c r="A608" s="310"/>
      <c r="B608" s="310"/>
      <c r="C608" s="310"/>
      <c r="D608" s="311"/>
      <c r="E608" s="311"/>
      <c r="F608" s="312"/>
      <c r="G608" s="313"/>
      <c r="H608" s="313"/>
      <c r="I608" s="313"/>
      <c r="J608" s="313"/>
      <c r="K608" s="314"/>
      <c r="L608" s="314"/>
      <c r="M608" s="314"/>
      <c r="N608" s="313"/>
      <c r="O608" s="314"/>
      <c r="P608" s="314"/>
      <c r="Q608" s="314"/>
      <c r="R608" s="314"/>
      <c r="S608" s="315"/>
    </row>
    <row r="609" spans="1:19">
      <c r="A609" s="310"/>
      <c r="B609" s="310"/>
      <c r="C609" s="310"/>
      <c r="D609" s="311"/>
      <c r="E609" s="311"/>
      <c r="F609" s="312"/>
      <c r="G609" s="313"/>
      <c r="H609" s="313"/>
      <c r="I609" s="313"/>
      <c r="J609" s="313"/>
      <c r="K609" s="314"/>
      <c r="L609" s="314"/>
      <c r="M609" s="314"/>
      <c r="N609" s="313"/>
      <c r="O609" s="314"/>
      <c r="P609" s="314"/>
      <c r="Q609" s="314"/>
      <c r="R609" s="314"/>
      <c r="S609" s="315"/>
    </row>
    <row r="610" spans="1:19">
      <c r="A610" s="310"/>
      <c r="B610" s="310"/>
      <c r="C610" s="310"/>
      <c r="D610" s="311"/>
      <c r="E610" s="311"/>
      <c r="F610" s="312"/>
      <c r="G610" s="313"/>
      <c r="H610" s="313"/>
      <c r="I610" s="313"/>
      <c r="J610" s="313"/>
      <c r="K610" s="314"/>
      <c r="L610" s="314"/>
      <c r="M610" s="314"/>
      <c r="N610" s="313"/>
      <c r="O610" s="314"/>
      <c r="P610" s="314"/>
      <c r="Q610" s="314"/>
      <c r="R610" s="314"/>
      <c r="S610" s="315"/>
    </row>
    <row r="611" spans="1:19">
      <c r="A611" s="310"/>
      <c r="B611" s="310"/>
      <c r="C611" s="310"/>
      <c r="D611" s="311"/>
      <c r="E611" s="311"/>
      <c r="F611" s="312"/>
      <c r="G611" s="313"/>
      <c r="H611" s="313"/>
      <c r="I611" s="313"/>
      <c r="J611" s="313"/>
      <c r="K611" s="314"/>
      <c r="L611" s="314"/>
      <c r="M611" s="314"/>
      <c r="N611" s="313"/>
      <c r="O611" s="314"/>
      <c r="P611" s="314"/>
      <c r="Q611" s="314"/>
      <c r="R611" s="314"/>
      <c r="S611" s="315"/>
    </row>
    <row r="612" spans="1:19">
      <c r="A612" s="310"/>
      <c r="B612" s="310"/>
      <c r="C612" s="310"/>
      <c r="D612" s="311"/>
      <c r="E612" s="311"/>
      <c r="F612" s="312"/>
      <c r="G612" s="313"/>
      <c r="H612" s="313"/>
      <c r="I612" s="313"/>
      <c r="J612" s="313"/>
      <c r="K612" s="314"/>
      <c r="L612" s="314"/>
      <c r="M612" s="314"/>
      <c r="N612" s="313"/>
      <c r="O612" s="314"/>
      <c r="P612" s="314"/>
      <c r="Q612" s="314"/>
      <c r="R612" s="314"/>
      <c r="S612" s="315"/>
    </row>
    <row r="613" spans="1:19">
      <c r="A613" s="310"/>
      <c r="B613" s="310"/>
      <c r="C613" s="310"/>
      <c r="D613" s="311"/>
      <c r="E613" s="311"/>
      <c r="F613" s="312"/>
      <c r="G613" s="313"/>
      <c r="H613" s="313"/>
      <c r="I613" s="313"/>
      <c r="J613" s="313"/>
      <c r="K613" s="314"/>
      <c r="L613" s="314"/>
      <c r="M613" s="314"/>
      <c r="N613" s="313"/>
      <c r="O613" s="314"/>
      <c r="P613" s="314"/>
      <c r="Q613" s="314"/>
      <c r="R613" s="314"/>
      <c r="S613" s="315"/>
    </row>
    <row r="614" spans="1:19">
      <c r="A614" s="310"/>
      <c r="B614" s="310"/>
      <c r="C614" s="310"/>
      <c r="D614" s="311"/>
      <c r="E614" s="311"/>
      <c r="F614" s="312"/>
      <c r="G614" s="313"/>
      <c r="H614" s="313"/>
      <c r="I614" s="313"/>
      <c r="J614" s="313"/>
      <c r="K614" s="314"/>
      <c r="L614" s="314"/>
      <c r="M614" s="314"/>
      <c r="N614" s="313"/>
      <c r="O614" s="314"/>
      <c r="P614" s="314"/>
      <c r="Q614" s="314"/>
      <c r="R614" s="314"/>
      <c r="S614" s="315"/>
    </row>
    <row r="615" spans="1:19">
      <c r="A615" s="310"/>
      <c r="B615" s="310"/>
      <c r="C615" s="310"/>
      <c r="D615" s="311"/>
      <c r="E615" s="311"/>
      <c r="F615" s="312"/>
      <c r="G615" s="313"/>
      <c r="H615" s="313"/>
      <c r="I615" s="313"/>
      <c r="J615" s="313"/>
      <c r="K615" s="314"/>
      <c r="L615" s="314"/>
      <c r="M615" s="314"/>
      <c r="N615" s="313"/>
      <c r="O615" s="314"/>
      <c r="P615" s="314"/>
      <c r="Q615" s="314"/>
      <c r="R615" s="314"/>
      <c r="S615" s="315"/>
    </row>
    <row r="616" spans="1:19">
      <c r="A616" s="310"/>
      <c r="B616" s="310"/>
      <c r="C616" s="310"/>
      <c r="D616" s="311"/>
      <c r="E616" s="311"/>
      <c r="F616" s="312"/>
      <c r="G616" s="313"/>
      <c r="H616" s="313"/>
      <c r="I616" s="313"/>
      <c r="J616" s="313"/>
      <c r="K616" s="314"/>
      <c r="L616" s="314"/>
      <c r="M616" s="314"/>
      <c r="N616" s="313"/>
      <c r="O616" s="314"/>
      <c r="P616" s="314"/>
      <c r="Q616" s="314"/>
      <c r="R616" s="314"/>
      <c r="S616" s="315"/>
    </row>
    <row r="617" spans="1:19">
      <c r="A617" s="310"/>
      <c r="B617" s="310"/>
      <c r="C617" s="310"/>
      <c r="D617" s="311"/>
      <c r="E617" s="311"/>
      <c r="F617" s="312"/>
      <c r="G617" s="313"/>
      <c r="H617" s="313"/>
      <c r="I617" s="313"/>
      <c r="J617" s="313"/>
      <c r="K617" s="314"/>
      <c r="L617" s="314"/>
      <c r="M617" s="314"/>
      <c r="N617" s="313"/>
      <c r="O617" s="314"/>
      <c r="P617" s="314"/>
      <c r="Q617" s="314"/>
      <c r="R617" s="314"/>
      <c r="S617" s="315"/>
    </row>
    <row r="618" spans="1:19">
      <c r="A618" s="310"/>
      <c r="B618" s="310"/>
      <c r="C618" s="310"/>
      <c r="D618" s="311"/>
      <c r="E618" s="311"/>
      <c r="F618" s="312"/>
      <c r="G618" s="313"/>
      <c r="H618" s="313"/>
      <c r="I618" s="313"/>
      <c r="J618" s="313"/>
      <c r="K618" s="314"/>
      <c r="L618" s="314"/>
      <c r="M618" s="314"/>
      <c r="N618" s="313"/>
      <c r="O618" s="314"/>
      <c r="P618" s="314"/>
      <c r="Q618" s="314"/>
      <c r="R618" s="314"/>
      <c r="S618" s="315"/>
    </row>
    <row r="619" spans="1:19">
      <c r="A619" s="310"/>
      <c r="B619" s="310"/>
      <c r="C619" s="310"/>
      <c r="D619" s="311"/>
      <c r="E619" s="311"/>
      <c r="F619" s="312"/>
      <c r="G619" s="313"/>
      <c r="H619" s="313"/>
      <c r="I619" s="313"/>
      <c r="J619" s="313"/>
      <c r="K619" s="314"/>
      <c r="L619" s="314"/>
      <c r="M619" s="314"/>
      <c r="N619" s="313"/>
      <c r="O619" s="314"/>
      <c r="P619" s="314"/>
      <c r="Q619" s="314"/>
      <c r="R619" s="314"/>
      <c r="S619" s="315"/>
    </row>
    <row r="620" spans="1:19">
      <c r="A620" s="310"/>
      <c r="B620" s="310"/>
      <c r="C620" s="310"/>
      <c r="D620" s="311"/>
      <c r="E620" s="311"/>
      <c r="F620" s="312"/>
      <c r="G620" s="313"/>
      <c r="H620" s="313"/>
      <c r="I620" s="313"/>
      <c r="J620" s="313"/>
      <c r="K620" s="314"/>
      <c r="L620" s="314"/>
      <c r="M620" s="314"/>
      <c r="N620" s="313"/>
      <c r="O620" s="314"/>
      <c r="P620" s="314"/>
      <c r="Q620" s="314"/>
      <c r="R620" s="314"/>
      <c r="S620" s="315"/>
    </row>
    <row r="621" spans="1:19">
      <c r="A621" s="310"/>
      <c r="B621" s="310"/>
      <c r="C621" s="310"/>
      <c r="D621" s="311"/>
      <c r="E621" s="311"/>
      <c r="F621" s="312"/>
      <c r="G621" s="313"/>
      <c r="H621" s="313"/>
      <c r="I621" s="313"/>
      <c r="J621" s="313"/>
      <c r="K621" s="314"/>
      <c r="L621" s="314"/>
      <c r="M621" s="314"/>
      <c r="N621" s="313"/>
      <c r="O621" s="314"/>
      <c r="P621" s="314"/>
      <c r="Q621" s="314"/>
      <c r="R621" s="314"/>
      <c r="S621" s="315"/>
    </row>
    <row r="622" spans="1:19">
      <c r="A622" s="310"/>
      <c r="B622" s="310"/>
      <c r="C622" s="310"/>
      <c r="D622" s="311"/>
      <c r="E622" s="311"/>
      <c r="F622" s="312"/>
      <c r="G622" s="313"/>
      <c r="H622" s="313"/>
      <c r="I622" s="313"/>
      <c r="J622" s="313"/>
      <c r="K622" s="314"/>
      <c r="L622" s="314"/>
      <c r="M622" s="314"/>
      <c r="N622" s="313"/>
      <c r="O622" s="314"/>
      <c r="P622" s="314"/>
      <c r="Q622" s="314"/>
      <c r="R622" s="314"/>
      <c r="S622" s="315"/>
    </row>
    <row r="623" spans="1:19">
      <c r="A623" s="310"/>
      <c r="B623" s="310"/>
      <c r="C623" s="310"/>
      <c r="D623" s="311"/>
      <c r="E623" s="311"/>
      <c r="F623" s="312"/>
      <c r="G623" s="313"/>
      <c r="H623" s="313"/>
      <c r="I623" s="313"/>
      <c r="J623" s="313"/>
      <c r="K623" s="314"/>
      <c r="L623" s="314"/>
      <c r="M623" s="314"/>
      <c r="N623" s="313"/>
      <c r="O623" s="314"/>
      <c r="P623" s="314"/>
      <c r="Q623" s="314"/>
      <c r="R623" s="314"/>
      <c r="S623" s="315"/>
    </row>
    <row r="624" spans="1:19">
      <c r="A624" s="310"/>
      <c r="B624" s="310"/>
      <c r="C624" s="310"/>
      <c r="D624" s="311"/>
      <c r="E624" s="311"/>
      <c r="F624" s="312"/>
      <c r="G624" s="313"/>
      <c r="H624" s="313"/>
      <c r="I624" s="313"/>
      <c r="J624" s="313"/>
      <c r="K624" s="314"/>
      <c r="L624" s="314"/>
      <c r="M624" s="314"/>
      <c r="N624" s="313"/>
      <c r="O624" s="314"/>
      <c r="P624" s="314"/>
      <c r="Q624" s="314"/>
      <c r="R624" s="314"/>
      <c r="S624" s="315"/>
    </row>
    <row r="625" spans="1:19">
      <c r="A625" s="310"/>
      <c r="B625" s="310"/>
      <c r="C625" s="310"/>
      <c r="D625" s="311"/>
      <c r="E625" s="311"/>
      <c r="F625" s="312"/>
      <c r="G625" s="313"/>
      <c r="H625" s="313"/>
      <c r="I625" s="313"/>
      <c r="J625" s="313"/>
      <c r="K625" s="314"/>
      <c r="L625" s="314"/>
      <c r="M625" s="314"/>
      <c r="N625" s="313"/>
      <c r="O625" s="314"/>
      <c r="P625" s="314"/>
      <c r="Q625" s="314"/>
      <c r="R625" s="314"/>
      <c r="S625" s="315"/>
    </row>
    <row r="626" spans="1:19">
      <c r="A626" s="310"/>
      <c r="B626" s="310"/>
      <c r="C626" s="310"/>
      <c r="D626" s="311"/>
      <c r="E626" s="311"/>
      <c r="F626" s="312"/>
      <c r="G626" s="313"/>
      <c r="H626" s="313"/>
      <c r="I626" s="313"/>
      <c r="J626" s="313"/>
      <c r="K626" s="314"/>
      <c r="L626" s="314"/>
      <c r="M626" s="314"/>
      <c r="N626" s="313"/>
      <c r="O626" s="314"/>
      <c r="P626" s="314"/>
      <c r="Q626" s="314"/>
      <c r="R626" s="314"/>
      <c r="S626" s="315"/>
    </row>
    <row r="627" spans="1:19">
      <c r="A627" s="310"/>
      <c r="B627" s="310"/>
      <c r="C627" s="310"/>
      <c r="D627" s="311"/>
      <c r="E627" s="311"/>
      <c r="F627" s="312"/>
      <c r="G627" s="313"/>
      <c r="H627" s="313"/>
      <c r="I627" s="313"/>
      <c r="J627" s="313"/>
      <c r="K627" s="314"/>
      <c r="L627" s="314"/>
      <c r="M627" s="314"/>
      <c r="N627" s="313"/>
      <c r="O627" s="314"/>
      <c r="P627" s="314"/>
      <c r="Q627" s="314"/>
      <c r="R627" s="314"/>
      <c r="S627" s="315"/>
    </row>
    <row r="628" spans="1:19">
      <c r="A628" s="310"/>
      <c r="B628" s="310"/>
      <c r="C628" s="310"/>
      <c r="D628" s="311"/>
      <c r="E628" s="311"/>
      <c r="F628" s="312"/>
      <c r="G628" s="313"/>
      <c r="H628" s="313"/>
      <c r="I628" s="313"/>
      <c r="J628" s="313"/>
      <c r="K628" s="314"/>
      <c r="L628" s="314"/>
      <c r="M628" s="314"/>
      <c r="N628" s="313"/>
      <c r="O628" s="314"/>
      <c r="P628" s="314"/>
      <c r="Q628" s="314"/>
      <c r="R628" s="314"/>
      <c r="S628" s="315"/>
    </row>
    <row r="629" spans="1:19">
      <c r="A629" s="310"/>
      <c r="B629" s="310"/>
      <c r="C629" s="310"/>
      <c r="D629" s="311"/>
      <c r="E629" s="311"/>
      <c r="F629" s="312"/>
      <c r="G629" s="313"/>
      <c r="H629" s="313"/>
      <c r="I629" s="313"/>
      <c r="J629" s="313"/>
      <c r="K629" s="314"/>
      <c r="L629" s="314"/>
      <c r="M629" s="314"/>
      <c r="N629" s="313"/>
      <c r="O629" s="314"/>
      <c r="P629" s="314"/>
      <c r="Q629" s="314"/>
      <c r="R629" s="314"/>
      <c r="S629" s="315"/>
    </row>
    <row r="630" spans="1:19">
      <c r="A630" s="310"/>
      <c r="B630" s="310"/>
      <c r="C630" s="310"/>
      <c r="D630" s="311"/>
      <c r="E630" s="311"/>
      <c r="F630" s="312"/>
      <c r="G630" s="313"/>
      <c r="H630" s="313"/>
      <c r="I630" s="313"/>
      <c r="J630" s="313"/>
      <c r="K630" s="314"/>
      <c r="L630" s="314"/>
      <c r="M630" s="314"/>
      <c r="N630" s="313"/>
      <c r="O630" s="314"/>
      <c r="P630" s="314"/>
      <c r="Q630" s="314"/>
      <c r="R630" s="314"/>
      <c r="S630" s="315"/>
    </row>
    <row r="631" spans="1:19">
      <c r="A631" s="310"/>
      <c r="B631" s="310"/>
      <c r="C631" s="310"/>
      <c r="D631" s="311"/>
      <c r="E631" s="311"/>
      <c r="F631" s="312"/>
      <c r="G631" s="313"/>
      <c r="H631" s="313"/>
      <c r="I631" s="313"/>
      <c r="J631" s="313"/>
      <c r="K631" s="314"/>
      <c r="L631" s="314"/>
      <c r="M631" s="314"/>
      <c r="N631" s="313"/>
      <c r="O631" s="314"/>
      <c r="P631" s="314"/>
      <c r="Q631" s="314"/>
      <c r="R631" s="314"/>
      <c r="S631" s="315"/>
    </row>
    <row r="632" spans="1:19">
      <c r="A632" s="310"/>
      <c r="B632" s="310"/>
      <c r="C632" s="310"/>
      <c r="D632" s="311"/>
      <c r="E632" s="311"/>
      <c r="F632" s="312"/>
      <c r="G632" s="313"/>
      <c r="H632" s="313"/>
      <c r="I632" s="313"/>
      <c r="J632" s="313"/>
      <c r="K632" s="314"/>
      <c r="L632" s="314"/>
      <c r="M632" s="314"/>
      <c r="N632" s="313"/>
      <c r="O632" s="314"/>
      <c r="P632" s="314"/>
      <c r="Q632" s="314"/>
      <c r="R632" s="314"/>
      <c r="S632" s="315"/>
    </row>
    <row r="633" spans="1:19">
      <c r="A633" s="310"/>
      <c r="B633" s="310"/>
      <c r="C633" s="310"/>
      <c r="D633" s="311"/>
      <c r="E633" s="311"/>
      <c r="F633" s="312"/>
      <c r="G633" s="313"/>
      <c r="H633" s="313"/>
      <c r="I633" s="313"/>
      <c r="J633" s="313"/>
      <c r="K633" s="314"/>
      <c r="L633" s="314"/>
      <c r="M633" s="314"/>
      <c r="N633" s="313"/>
      <c r="O633" s="314"/>
      <c r="P633" s="314"/>
      <c r="Q633" s="314"/>
      <c r="R633" s="314"/>
      <c r="S633" s="315"/>
    </row>
    <row r="634" spans="1:19">
      <c r="A634" s="310"/>
      <c r="B634" s="310"/>
      <c r="C634" s="310"/>
      <c r="D634" s="311"/>
      <c r="E634" s="311"/>
      <c r="F634" s="312"/>
      <c r="G634" s="313"/>
      <c r="H634" s="313"/>
      <c r="I634" s="313"/>
      <c r="J634" s="313"/>
      <c r="K634" s="314"/>
      <c r="L634" s="314"/>
      <c r="M634" s="314"/>
      <c r="N634" s="313"/>
      <c r="O634" s="314"/>
      <c r="P634" s="314"/>
      <c r="Q634" s="314"/>
      <c r="R634" s="314"/>
      <c r="S634" s="315"/>
    </row>
    <row r="635" spans="1:19">
      <c r="A635" s="310"/>
      <c r="B635" s="310"/>
      <c r="C635" s="310"/>
      <c r="D635" s="311"/>
      <c r="E635" s="311"/>
      <c r="F635" s="312"/>
      <c r="G635" s="313"/>
      <c r="H635" s="313"/>
      <c r="I635" s="313"/>
      <c r="J635" s="313"/>
      <c r="K635" s="314"/>
      <c r="L635" s="314"/>
      <c r="M635" s="314"/>
      <c r="N635" s="313"/>
      <c r="O635" s="314"/>
      <c r="P635" s="314"/>
      <c r="Q635" s="314"/>
      <c r="R635" s="314"/>
      <c r="S635" s="315"/>
    </row>
    <row r="636" spans="1:19">
      <c r="A636" s="310"/>
      <c r="B636" s="310"/>
      <c r="C636" s="310"/>
      <c r="D636" s="311"/>
      <c r="E636" s="311"/>
      <c r="F636" s="312"/>
      <c r="G636" s="313"/>
      <c r="H636" s="313"/>
      <c r="I636" s="313"/>
      <c r="J636" s="313"/>
      <c r="K636" s="314"/>
      <c r="L636" s="314"/>
      <c r="M636" s="314"/>
      <c r="N636" s="313"/>
      <c r="O636" s="314"/>
      <c r="P636" s="314"/>
      <c r="Q636" s="314"/>
      <c r="R636" s="314"/>
      <c r="S636" s="315"/>
    </row>
    <row r="637" spans="1:19">
      <c r="A637" s="310"/>
      <c r="B637" s="310"/>
      <c r="C637" s="310"/>
      <c r="D637" s="311"/>
      <c r="E637" s="311"/>
      <c r="F637" s="312"/>
      <c r="G637" s="313"/>
      <c r="H637" s="313"/>
      <c r="I637" s="313"/>
      <c r="J637" s="313"/>
      <c r="K637" s="314"/>
      <c r="L637" s="314"/>
      <c r="M637" s="314"/>
      <c r="N637" s="313"/>
      <c r="O637" s="314"/>
      <c r="P637" s="314"/>
      <c r="Q637" s="314"/>
      <c r="R637" s="314"/>
      <c r="S637" s="315"/>
    </row>
    <row r="638" spans="1:19">
      <c r="A638" s="310"/>
      <c r="B638" s="310"/>
      <c r="C638" s="310"/>
      <c r="D638" s="311"/>
      <c r="E638" s="311"/>
      <c r="F638" s="312"/>
      <c r="G638" s="313"/>
      <c r="H638" s="313"/>
      <c r="I638" s="313"/>
      <c r="J638" s="313"/>
      <c r="K638" s="314"/>
      <c r="L638" s="314"/>
      <c r="M638" s="314"/>
      <c r="N638" s="313"/>
      <c r="O638" s="314"/>
      <c r="P638" s="314"/>
      <c r="Q638" s="314"/>
      <c r="R638" s="314"/>
      <c r="S638" s="315"/>
    </row>
    <row r="639" spans="1:19">
      <c r="A639" s="310"/>
      <c r="B639" s="310"/>
      <c r="C639" s="310"/>
      <c r="D639" s="311"/>
      <c r="E639" s="311"/>
      <c r="F639" s="312"/>
      <c r="G639" s="313"/>
      <c r="H639" s="313"/>
      <c r="I639" s="313"/>
      <c r="J639" s="313"/>
      <c r="K639" s="314"/>
      <c r="L639" s="314"/>
      <c r="M639" s="314"/>
      <c r="N639" s="313"/>
      <c r="O639" s="314"/>
      <c r="P639" s="314"/>
      <c r="Q639" s="314"/>
      <c r="R639" s="314"/>
      <c r="S639" s="315"/>
    </row>
    <row r="640" spans="1:19">
      <c r="A640" s="310"/>
      <c r="B640" s="310"/>
      <c r="C640" s="310"/>
      <c r="D640" s="311"/>
      <c r="E640" s="311"/>
      <c r="F640" s="312"/>
      <c r="G640" s="313"/>
      <c r="H640" s="313"/>
      <c r="I640" s="313"/>
      <c r="J640" s="313"/>
      <c r="K640" s="314"/>
      <c r="L640" s="314"/>
      <c r="M640" s="314"/>
      <c r="N640" s="313"/>
      <c r="O640" s="314"/>
      <c r="P640" s="314"/>
      <c r="Q640" s="314"/>
      <c r="R640" s="314"/>
      <c r="S640" s="315"/>
    </row>
    <row r="641" spans="1:19">
      <c r="A641" s="310"/>
      <c r="B641" s="310"/>
      <c r="C641" s="310"/>
      <c r="D641" s="311"/>
      <c r="E641" s="311"/>
      <c r="F641" s="312"/>
      <c r="G641" s="313"/>
      <c r="H641" s="313"/>
      <c r="I641" s="313"/>
      <c r="J641" s="313"/>
      <c r="K641" s="314"/>
      <c r="L641" s="314"/>
      <c r="M641" s="314"/>
      <c r="N641" s="313"/>
      <c r="O641" s="314"/>
      <c r="P641" s="314"/>
      <c r="Q641" s="314"/>
      <c r="R641" s="314"/>
      <c r="S641" s="315"/>
    </row>
    <row r="642" spans="1:19">
      <c r="A642" s="310"/>
      <c r="B642" s="310"/>
      <c r="C642" s="310"/>
      <c r="D642" s="311"/>
      <c r="E642" s="311"/>
      <c r="F642" s="312"/>
      <c r="G642" s="313"/>
      <c r="H642" s="313"/>
      <c r="I642" s="313"/>
      <c r="J642" s="313"/>
      <c r="K642" s="314"/>
      <c r="L642" s="314"/>
      <c r="M642" s="314"/>
      <c r="N642" s="313"/>
      <c r="O642" s="314"/>
      <c r="P642" s="314"/>
      <c r="Q642" s="314"/>
      <c r="R642" s="314"/>
      <c r="S642" s="315"/>
    </row>
    <row r="643" spans="1:19">
      <c r="A643" s="310"/>
      <c r="B643" s="310"/>
      <c r="C643" s="310"/>
      <c r="D643" s="311"/>
      <c r="E643" s="311"/>
      <c r="F643" s="312"/>
      <c r="G643" s="313"/>
      <c r="H643" s="313"/>
      <c r="I643" s="313"/>
      <c r="J643" s="313"/>
      <c r="K643" s="314"/>
      <c r="L643" s="314"/>
      <c r="M643" s="314"/>
      <c r="N643" s="313"/>
      <c r="O643" s="314"/>
      <c r="P643" s="314"/>
      <c r="Q643" s="314"/>
      <c r="R643" s="314"/>
      <c r="S643" s="315"/>
    </row>
    <row r="644" spans="1:19">
      <c r="A644" s="310"/>
      <c r="B644" s="310"/>
      <c r="C644" s="310"/>
      <c r="D644" s="311"/>
      <c r="E644" s="311"/>
      <c r="F644" s="312"/>
      <c r="G644" s="313"/>
      <c r="H644" s="313"/>
      <c r="I644" s="313"/>
      <c r="J644" s="313"/>
      <c r="K644" s="314"/>
      <c r="L644" s="314"/>
      <c r="M644" s="314"/>
      <c r="N644" s="313"/>
      <c r="O644" s="314"/>
      <c r="P644" s="314"/>
      <c r="Q644" s="314"/>
      <c r="R644" s="314"/>
      <c r="S644" s="315"/>
    </row>
    <row r="645" spans="1:19">
      <c r="A645" s="310"/>
      <c r="B645" s="310"/>
      <c r="C645" s="310"/>
      <c r="D645" s="311"/>
      <c r="E645" s="311"/>
      <c r="F645" s="312"/>
      <c r="G645" s="313"/>
      <c r="H645" s="313"/>
      <c r="I645" s="313"/>
      <c r="J645" s="313"/>
      <c r="K645" s="314"/>
      <c r="L645" s="314"/>
      <c r="M645" s="314"/>
      <c r="N645" s="313"/>
      <c r="O645" s="314"/>
      <c r="P645" s="314"/>
      <c r="Q645" s="314"/>
      <c r="R645" s="314"/>
      <c r="S645" s="315"/>
    </row>
    <row r="646" spans="1:19">
      <c r="A646" s="310"/>
      <c r="B646" s="310"/>
      <c r="C646" s="310"/>
      <c r="D646" s="311"/>
      <c r="E646" s="311"/>
      <c r="F646" s="312"/>
      <c r="G646" s="313"/>
      <c r="H646" s="313"/>
      <c r="I646" s="313"/>
      <c r="J646" s="313"/>
      <c r="K646" s="314"/>
      <c r="L646" s="314"/>
      <c r="M646" s="314"/>
      <c r="N646" s="313"/>
      <c r="O646" s="314"/>
      <c r="P646" s="314"/>
      <c r="Q646" s="314"/>
      <c r="R646" s="314"/>
      <c r="S646" s="315"/>
    </row>
    <row r="647" spans="1:19">
      <c r="A647" s="310"/>
      <c r="B647" s="310"/>
      <c r="C647" s="310"/>
      <c r="D647" s="311"/>
      <c r="E647" s="311"/>
      <c r="F647" s="312"/>
      <c r="G647" s="313"/>
      <c r="H647" s="313"/>
      <c r="I647" s="313"/>
      <c r="J647" s="313"/>
      <c r="K647" s="314"/>
      <c r="L647" s="314"/>
      <c r="M647" s="314"/>
      <c r="N647" s="313"/>
      <c r="O647" s="314"/>
      <c r="P647" s="314"/>
      <c r="Q647" s="314"/>
      <c r="R647" s="314"/>
      <c r="S647" s="315"/>
    </row>
    <row r="648" spans="1:19">
      <c r="A648" s="310"/>
      <c r="B648" s="310"/>
      <c r="C648" s="310"/>
      <c r="D648" s="311"/>
      <c r="E648" s="311"/>
      <c r="F648" s="312"/>
      <c r="G648" s="313"/>
      <c r="H648" s="313"/>
      <c r="I648" s="313"/>
      <c r="J648" s="313"/>
      <c r="K648" s="314"/>
      <c r="L648" s="314"/>
      <c r="M648" s="314"/>
      <c r="N648" s="313"/>
      <c r="O648" s="314"/>
      <c r="P648" s="314"/>
      <c r="Q648" s="314"/>
      <c r="R648" s="314"/>
      <c r="S648" s="315"/>
    </row>
    <row r="649" spans="1:19">
      <c r="A649" s="310"/>
      <c r="B649" s="310"/>
      <c r="C649" s="310"/>
      <c r="D649" s="311"/>
      <c r="E649" s="311"/>
      <c r="F649" s="312"/>
      <c r="G649" s="313"/>
      <c r="H649" s="313"/>
      <c r="I649" s="313"/>
      <c r="J649" s="313"/>
      <c r="K649" s="314"/>
      <c r="L649" s="314"/>
      <c r="M649" s="314"/>
      <c r="N649" s="313"/>
      <c r="O649" s="314"/>
      <c r="P649" s="314"/>
      <c r="Q649" s="314"/>
      <c r="R649" s="314"/>
      <c r="S649" s="315"/>
    </row>
    <row r="650" spans="1:19">
      <c r="A650" s="310"/>
      <c r="B650" s="310"/>
      <c r="C650" s="310"/>
      <c r="D650" s="311"/>
      <c r="E650" s="311"/>
      <c r="F650" s="312"/>
      <c r="G650" s="313"/>
      <c r="H650" s="313"/>
      <c r="I650" s="313"/>
      <c r="J650" s="313"/>
      <c r="K650" s="314"/>
      <c r="L650" s="314"/>
      <c r="M650" s="314"/>
      <c r="N650" s="313"/>
      <c r="O650" s="314"/>
      <c r="P650" s="314"/>
      <c r="Q650" s="314"/>
      <c r="R650" s="314"/>
      <c r="S650" s="315"/>
    </row>
    <row r="651" spans="1:19">
      <c r="A651" s="310"/>
      <c r="B651" s="310"/>
      <c r="C651" s="310"/>
      <c r="D651" s="311"/>
      <c r="E651" s="311"/>
      <c r="F651" s="312"/>
      <c r="G651" s="313"/>
      <c r="H651" s="313"/>
      <c r="I651" s="313"/>
      <c r="J651" s="313"/>
      <c r="K651" s="314"/>
      <c r="L651" s="314"/>
      <c r="M651" s="314"/>
      <c r="N651" s="313"/>
      <c r="O651" s="314"/>
      <c r="P651" s="314"/>
      <c r="Q651" s="314"/>
      <c r="R651" s="314"/>
      <c r="S651" s="315"/>
    </row>
    <row r="652" spans="1:19">
      <c r="A652" s="310"/>
      <c r="B652" s="310"/>
      <c r="C652" s="310"/>
      <c r="D652" s="311"/>
      <c r="E652" s="311"/>
      <c r="F652" s="312"/>
      <c r="G652" s="313"/>
      <c r="H652" s="313"/>
      <c r="I652" s="313"/>
      <c r="J652" s="313"/>
      <c r="K652" s="314"/>
      <c r="L652" s="314"/>
      <c r="M652" s="314"/>
      <c r="N652" s="313"/>
      <c r="O652" s="314"/>
      <c r="P652" s="314"/>
      <c r="Q652" s="314"/>
      <c r="R652" s="314"/>
      <c r="S652" s="315"/>
    </row>
    <row r="653" spans="1:19">
      <c r="A653" s="310"/>
      <c r="B653" s="310"/>
      <c r="C653" s="310"/>
      <c r="D653" s="311"/>
      <c r="E653" s="311"/>
      <c r="F653" s="312"/>
      <c r="G653" s="313"/>
      <c r="H653" s="313"/>
      <c r="I653" s="313"/>
      <c r="J653" s="313"/>
      <c r="K653" s="314"/>
      <c r="L653" s="314"/>
      <c r="M653" s="314"/>
      <c r="N653" s="313"/>
      <c r="O653" s="314"/>
      <c r="P653" s="314"/>
      <c r="Q653" s="314"/>
      <c r="R653" s="314"/>
      <c r="S653" s="315"/>
    </row>
    <row r="654" spans="1:19">
      <c r="A654" s="310"/>
      <c r="B654" s="310"/>
      <c r="C654" s="310"/>
      <c r="D654" s="311"/>
      <c r="E654" s="311"/>
      <c r="F654" s="312"/>
      <c r="G654" s="313"/>
      <c r="H654" s="313"/>
      <c r="I654" s="313"/>
      <c r="J654" s="313"/>
      <c r="K654" s="314"/>
      <c r="L654" s="314"/>
      <c r="M654" s="314"/>
      <c r="N654" s="313"/>
      <c r="O654" s="314"/>
      <c r="P654" s="314"/>
      <c r="Q654" s="314"/>
      <c r="R654" s="314"/>
      <c r="S654" s="315"/>
    </row>
    <row r="655" spans="1:19">
      <c r="A655" s="310"/>
      <c r="B655" s="310"/>
      <c r="C655" s="310"/>
      <c r="D655" s="311"/>
      <c r="E655" s="311"/>
      <c r="F655" s="312"/>
      <c r="G655" s="313"/>
      <c r="H655" s="313"/>
      <c r="I655" s="313"/>
      <c r="J655" s="313"/>
      <c r="K655" s="314"/>
      <c r="L655" s="314"/>
      <c r="M655" s="314"/>
      <c r="N655" s="313"/>
      <c r="O655" s="314"/>
      <c r="P655" s="314"/>
      <c r="Q655" s="314"/>
      <c r="R655" s="314"/>
      <c r="S655" s="315"/>
    </row>
    <row r="656" spans="1:19">
      <c r="A656" s="310"/>
      <c r="B656" s="310"/>
      <c r="C656" s="310"/>
      <c r="D656" s="311"/>
      <c r="E656" s="311"/>
      <c r="F656" s="312"/>
      <c r="G656" s="313"/>
      <c r="H656" s="313"/>
      <c r="I656" s="313"/>
      <c r="J656" s="313"/>
      <c r="K656" s="314"/>
      <c r="L656" s="314"/>
      <c r="M656" s="314"/>
      <c r="N656" s="313"/>
      <c r="O656" s="314"/>
      <c r="P656" s="314"/>
      <c r="Q656" s="314"/>
      <c r="R656" s="314"/>
      <c r="S656" s="315"/>
    </row>
    <row r="657" spans="1:19">
      <c r="A657" s="310"/>
      <c r="B657" s="310"/>
      <c r="C657" s="310"/>
      <c r="D657" s="311"/>
      <c r="E657" s="311"/>
      <c r="F657" s="312"/>
      <c r="G657" s="313"/>
      <c r="H657" s="313"/>
      <c r="I657" s="313"/>
      <c r="J657" s="313"/>
      <c r="K657" s="314"/>
      <c r="L657" s="314"/>
      <c r="M657" s="314"/>
      <c r="N657" s="313"/>
      <c r="O657" s="314"/>
      <c r="P657" s="314"/>
      <c r="Q657" s="314"/>
      <c r="R657" s="314"/>
      <c r="S657" s="315"/>
    </row>
    <row r="658" spans="1:19">
      <c r="A658" s="310"/>
      <c r="B658" s="310"/>
      <c r="C658" s="310"/>
      <c r="D658" s="311"/>
      <c r="E658" s="311"/>
      <c r="F658" s="312"/>
      <c r="G658" s="313"/>
      <c r="H658" s="313"/>
      <c r="I658" s="313"/>
      <c r="J658" s="313"/>
      <c r="K658" s="314"/>
      <c r="L658" s="314"/>
      <c r="M658" s="314"/>
      <c r="N658" s="313"/>
      <c r="O658" s="314"/>
      <c r="P658" s="314"/>
      <c r="Q658" s="314"/>
      <c r="R658" s="314"/>
      <c r="S658" s="315"/>
    </row>
    <row r="659" spans="1:19">
      <c r="A659" s="310"/>
      <c r="B659" s="310"/>
      <c r="C659" s="310"/>
      <c r="D659" s="311"/>
      <c r="E659" s="311"/>
      <c r="F659" s="312"/>
      <c r="G659" s="313"/>
      <c r="H659" s="313"/>
      <c r="I659" s="313"/>
      <c r="J659" s="313"/>
      <c r="K659" s="314"/>
      <c r="L659" s="314"/>
      <c r="M659" s="314"/>
      <c r="N659" s="313"/>
      <c r="O659" s="314"/>
      <c r="P659" s="314"/>
      <c r="Q659" s="314"/>
      <c r="R659" s="314"/>
      <c r="S659" s="315"/>
    </row>
    <row r="660" spans="1:19">
      <c r="A660" s="310"/>
      <c r="B660" s="310"/>
      <c r="C660" s="310"/>
      <c r="D660" s="311"/>
      <c r="E660" s="311"/>
      <c r="F660" s="312"/>
      <c r="G660" s="313"/>
      <c r="H660" s="313"/>
      <c r="I660" s="313"/>
      <c r="J660" s="313"/>
      <c r="K660" s="314"/>
      <c r="L660" s="314"/>
      <c r="M660" s="314"/>
      <c r="N660" s="313"/>
      <c r="O660" s="314"/>
      <c r="P660" s="314"/>
      <c r="Q660" s="314"/>
      <c r="R660" s="314"/>
      <c r="S660" s="315"/>
    </row>
    <row r="661" spans="1:19">
      <c r="A661" s="310"/>
      <c r="B661" s="310"/>
      <c r="C661" s="310"/>
      <c r="D661" s="311"/>
      <c r="E661" s="311"/>
      <c r="F661" s="312"/>
      <c r="G661" s="313"/>
      <c r="H661" s="313"/>
      <c r="I661" s="313"/>
      <c r="J661" s="313"/>
      <c r="K661" s="314"/>
      <c r="L661" s="314"/>
      <c r="M661" s="314"/>
      <c r="N661" s="313"/>
      <c r="O661" s="314"/>
      <c r="P661" s="314"/>
      <c r="Q661" s="314"/>
      <c r="R661" s="314"/>
      <c r="S661" s="315"/>
    </row>
    <row r="662" spans="1:19">
      <c r="A662" s="310"/>
      <c r="B662" s="310"/>
      <c r="C662" s="310"/>
      <c r="D662" s="311"/>
      <c r="E662" s="311"/>
      <c r="F662" s="312"/>
      <c r="G662" s="313"/>
      <c r="H662" s="313"/>
      <c r="I662" s="313"/>
      <c r="J662" s="313"/>
      <c r="K662" s="314"/>
      <c r="L662" s="314"/>
      <c r="M662" s="314"/>
      <c r="N662" s="313"/>
      <c r="O662" s="314"/>
      <c r="P662" s="314"/>
      <c r="Q662" s="314"/>
      <c r="R662" s="314"/>
      <c r="S662" s="315"/>
    </row>
    <row r="663" spans="1:19">
      <c r="A663" s="310"/>
      <c r="B663" s="310"/>
      <c r="C663" s="310"/>
      <c r="D663" s="311"/>
      <c r="E663" s="311"/>
      <c r="F663" s="312"/>
      <c r="G663" s="313"/>
      <c r="H663" s="313"/>
      <c r="I663" s="313"/>
      <c r="J663" s="313"/>
      <c r="K663" s="314"/>
      <c r="L663" s="314"/>
      <c r="M663" s="314"/>
      <c r="N663" s="313"/>
      <c r="O663" s="314"/>
      <c r="P663" s="314"/>
      <c r="Q663" s="314"/>
      <c r="R663" s="314"/>
      <c r="S663" s="315"/>
    </row>
    <row r="664" spans="1:19">
      <c r="A664" s="310"/>
      <c r="B664" s="310"/>
      <c r="C664" s="310"/>
      <c r="D664" s="311"/>
      <c r="E664" s="311"/>
      <c r="F664" s="312"/>
      <c r="G664" s="313"/>
      <c r="H664" s="313"/>
      <c r="I664" s="313"/>
      <c r="J664" s="313"/>
      <c r="K664" s="314"/>
      <c r="L664" s="314"/>
      <c r="M664" s="314"/>
      <c r="N664" s="313"/>
      <c r="O664" s="314"/>
      <c r="P664" s="314"/>
      <c r="Q664" s="314"/>
      <c r="R664" s="314"/>
      <c r="S664" s="315"/>
    </row>
    <row r="665" spans="1:19">
      <c r="A665" s="310"/>
      <c r="B665" s="310"/>
      <c r="C665" s="310"/>
      <c r="D665" s="311"/>
      <c r="E665" s="311"/>
      <c r="F665" s="312"/>
      <c r="G665" s="313"/>
      <c r="H665" s="313"/>
      <c r="I665" s="313"/>
      <c r="J665" s="313"/>
      <c r="K665" s="314"/>
      <c r="L665" s="314"/>
      <c r="M665" s="314"/>
      <c r="N665" s="313"/>
      <c r="O665" s="314"/>
      <c r="P665" s="314"/>
      <c r="Q665" s="314"/>
      <c r="R665" s="314"/>
      <c r="S665" s="315"/>
    </row>
    <row r="666" spans="1:19">
      <c r="A666" s="310"/>
      <c r="B666" s="310"/>
      <c r="C666" s="310"/>
      <c r="D666" s="311"/>
      <c r="E666" s="311"/>
      <c r="F666" s="312"/>
      <c r="G666" s="313"/>
      <c r="H666" s="313"/>
      <c r="I666" s="313"/>
      <c r="J666" s="313"/>
      <c r="K666" s="314"/>
      <c r="L666" s="314"/>
      <c r="M666" s="314"/>
      <c r="N666" s="313"/>
      <c r="O666" s="314"/>
      <c r="P666" s="314"/>
      <c r="Q666" s="314"/>
      <c r="R666" s="314"/>
      <c r="S666" s="315"/>
    </row>
    <row r="667" spans="1:19">
      <c r="A667" s="310"/>
      <c r="B667" s="310"/>
      <c r="C667" s="310"/>
      <c r="D667" s="311"/>
      <c r="E667" s="311"/>
      <c r="F667" s="312"/>
      <c r="G667" s="313"/>
      <c r="H667" s="313"/>
      <c r="I667" s="313"/>
      <c r="J667" s="313"/>
      <c r="K667" s="314"/>
      <c r="L667" s="314"/>
      <c r="M667" s="314"/>
      <c r="N667" s="313"/>
      <c r="O667" s="314"/>
      <c r="P667" s="314"/>
      <c r="Q667" s="314"/>
      <c r="R667" s="314"/>
      <c r="S667" s="315"/>
    </row>
    <row r="668" spans="1:19">
      <c r="A668" s="310"/>
      <c r="B668" s="310"/>
      <c r="C668" s="310"/>
      <c r="D668" s="311"/>
      <c r="E668" s="311"/>
      <c r="F668" s="312"/>
      <c r="G668" s="313"/>
      <c r="H668" s="313"/>
      <c r="I668" s="313"/>
      <c r="J668" s="313"/>
      <c r="K668" s="314"/>
      <c r="L668" s="314"/>
      <c r="M668" s="314"/>
      <c r="N668" s="313"/>
      <c r="O668" s="314"/>
      <c r="P668" s="314"/>
      <c r="Q668" s="314"/>
      <c r="R668" s="314"/>
      <c r="S668" s="315"/>
    </row>
    <row r="669" spans="1:19">
      <c r="A669" s="310"/>
      <c r="B669" s="310"/>
      <c r="C669" s="310"/>
      <c r="D669" s="311"/>
      <c r="E669" s="311"/>
      <c r="F669" s="312"/>
      <c r="G669" s="313"/>
      <c r="H669" s="313"/>
      <c r="I669" s="313"/>
      <c r="J669" s="313"/>
      <c r="K669" s="314"/>
      <c r="L669" s="314"/>
      <c r="M669" s="314"/>
      <c r="N669" s="313"/>
      <c r="O669" s="314"/>
      <c r="P669" s="314"/>
      <c r="Q669" s="314"/>
      <c r="R669" s="314"/>
      <c r="S669" s="315"/>
    </row>
    <row r="670" spans="1:19">
      <c r="A670" s="310"/>
      <c r="B670" s="310"/>
      <c r="C670" s="310"/>
      <c r="D670" s="311"/>
      <c r="E670" s="311"/>
      <c r="F670" s="312"/>
      <c r="G670" s="313"/>
      <c r="H670" s="313"/>
      <c r="I670" s="313"/>
      <c r="J670" s="313"/>
      <c r="K670" s="314"/>
      <c r="L670" s="314"/>
      <c r="M670" s="314"/>
      <c r="N670" s="313"/>
      <c r="O670" s="314"/>
      <c r="P670" s="314"/>
      <c r="Q670" s="314"/>
      <c r="R670" s="314"/>
      <c r="S670" s="315"/>
    </row>
    <row r="671" spans="1:19">
      <c r="A671" s="310"/>
      <c r="B671" s="310"/>
      <c r="C671" s="310"/>
      <c r="D671" s="311"/>
      <c r="E671" s="311"/>
      <c r="F671" s="312"/>
      <c r="G671" s="313"/>
      <c r="H671" s="313"/>
      <c r="I671" s="313"/>
      <c r="J671" s="313"/>
      <c r="K671" s="314"/>
      <c r="L671" s="314"/>
      <c r="M671" s="314"/>
      <c r="N671" s="313"/>
      <c r="O671" s="314"/>
      <c r="P671" s="314"/>
      <c r="Q671" s="314"/>
      <c r="R671" s="314"/>
      <c r="S671" s="315"/>
    </row>
    <row r="672" spans="1:19">
      <c r="A672" s="310"/>
      <c r="B672" s="310"/>
      <c r="C672" s="310"/>
      <c r="D672" s="311"/>
      <c r="E672" s="311"/>
      <c r="F672" s="312"/>
      <c r="G672" s="313"/>
      <c r="H672" s="313"/>
      <c r="I672" s="313"/>
      <c r="J672" s="313"/>
      <c r="K672" s="314"/>
      <c r="L672" s="314"/>
      <c r="M672" s="314"/>
      <c r="N672" s="313"/>
      <c r="O672" s="314"/>
      <c r="P672" s="314"/>
      <c r="Q672" s="314"/>
      <c r="R672" s="314"/>
      <c r="S672" s="315"/>
    </row>
    <row r="673" spans="1:19">
      <c r="A673" s="310"/>
      <c r="B673" s="310"/>
      <c r="C673" s="310"/>
      <c r="D673" s="311"/>
      <c r="E673" s="311"/>
      <c r="F673" s="312"/>
      <c r="G673" s="313"/>
      <c r="H673" s="313"/>
      <c r="I673" s="313"/>
      <c r="J673" s="313"/>
      <c r="K673" s="314"/>
      <c r="L673" s="314"/>
      <c r="M673" s="314"/>
      <c r="N673" s="313"/>
      <c r="O673" s="314"/>
      <c r="P673" s="314"/>
      <c r="Q673" s="314"/>
      <c r="R673" s="314"/>
      <c r="S673" s="315"/>
    </row>
    <row r="674" spans="1:19">
      <c r="A674" s="310"/>
      <c r="B674" s="310"/>
      <c r="C674" s="310"/>
      <c r="D674" s="311"/>
      <c r="E674" s="311"/>
      <c r="F674" s="312"/>
      <c r="G674" s="313"/>
      <c r="H674" s="313"/>
      <c r="I674" s="313"/>
      <c r="J674" s="313"/>
      <c r="K674" s="314"/>
      <c r="L674" s="314"/>
      <c r="M674" s="314"/>
      <c r="N674" s="313"/>
      <c r="O674" s="314"/>
      <c r="P674" s="314"/>
      <c r="Q674" s="314"/>
      <c r="R674" s="314"/>
      <c r="S674" s="315"/>
    </row>
    <row r="675" spans="1:19">
      <c r="A675" s="310"/>
      <c r="B675" s="310"/>
      <c r="C675" s="310"/>
      <c r="D675" s="311"/>
      <c r="E675" s="311"/>
      <c r="F675" s="312"/>
      <c r="G675" s="313"/>
      <c r="H675" s="313"/>
      <c r="I675" s="313"/>
      <c r="J675" s="313"/>
      <c r="K675" s="314"/>
      <c r="L675" s="314"/>
      <c r="M675" s="314"/>
      <c r="N675" s="313"/>
      <c r="O675" s="314"/>
      <c r="P675" s="314"/>
      <c r="Q675" s="314"/>
      <c r="R675" s="314"/>
      <c r="S675" s="315"/>
    </row>
    <row r="676" spans="1:19">
      <c r="A676" s="310"/>
      <c r="B676" s="310"/>
      <c r="C676" s="310"/>
      <c r="D676" s="311"/>
      <c r="E676" s="311"/>
      <c r="F676" s="312"/>
      <c r="G676" s="313"/>
      <c r="H676" s="313"/>
      <c r="I676" s="313"/>
      <c r="J676" s="313"/>
      <c r="K676" s="314"/>
      <c r="L676" s="314"/>
      <c r="M676" s="314"/>
      <c r="N676" s="313"/>
      <c r="O676" s="314"/>
      <c r="P676" s="314"/>
      <c r="Q676" s="314"/>
      <c r="R676" s="314"/>
      <c r="S676" s="315"/>
    </row>
    <row r="677" spans="1:19">
      <c r="A677" s="310"/>
      <c r="B677" s="310"/>
      <c r="C677" s="310"/>
      <c r="D677" s="311"/>
      <c r="E677" s="311"/>
      <c r="F677" s="312"/>
      <c r="G677" s="313"/>
      <c r="H677" s="313"/>
      <c r="I677" s="313"/>
      <c r="J677" s="313"/>
      <c r="K677" s="314"/>
      <c r="L677" s="314"/>
      <c r="M677" s="314"/>
      <c r="N677" s="313"/>
      <c r="O677" s="314"/>
      <c r="P677" s="314"/>
      <c r="Q677" s="314"/>
      <c r="R677" s="314"/>
      <c r="S677" s="315"/>
    </row>
    <row r="678" spans="1:19">
      <c r="A678" s="310"/>
      <c r="B678" s="310"/>
      <c r="C678" s="310"/>
      <c r="D678" s="311"/>
      <c r="E678" s="311"/>
      <c r="F678" s="312"/>
      <c r="G678" s="313"/>
      <c r="H678" s="313"/>
      <c r="I678" s="313"/>
      <c r="J678" s="313"/>
      <c r="K678" s="314"/>
      <c r="L678" s="314"/>
      <c r="M678" s="314"/>
      <c r="N678" s="313"/>
      <c r="O678" s="314"/>
      <c r="P678" s="314"/>
      <c r="Q678" s="314"/>
      <c r="R678" s="314"/>
      <c r="S678" s="315"/>
    </row>
    <row r="679" spans="1:19">
      <c r="A679" s="310"/>
      <c r="B679" s="310"/>
      <c r="C679" s="310"/>
      <c r="D679" s="311"/>
      <c r="E679" s="311"/>
      <c r="F679" s="312"/>
      <c r="G679" s="313"/>
      <c r="H679" s="313"/>
      <c r="I679" s="313"/>
      <c r="J679" s="313"/>
      <c r="K679" s="314"/>
      <c r="L679" s="314"/>
      <c r="M679" s="314"/>
      <c r="N679" s="313"/>
      <c r="O679" s="314"/>
      <c r="P679" s="314"/>
      <c r="Q679" s="314"/>
      <c r="R679" s="314"/>
      <c r="S679" s="315"/>
    </row>
    <row r="680" spans="1:19">
      <c r="A680" s="310"/>
      <c r="B680" s="310"/>
      <c r="C680" s="310"/>
      <c r="D680" s="311"/>
      <c r="E680" s="311"/>
      <c r="F680" s="312"/>
      <c r="G680" s="313"/>
      <c r="H680" s="313"/>
      <c r="I680" s="313"/>
      <c r="J680" s="313"/>
      <c r="K680" s="314"/>
      <c r="L680" s="314"/>
      <c r="M680" s="314"/>
      <c r="N680" s="313"/>
      <c r="O680" s="314"/>
      <c r="P680" s="314"/>
      <c r="Q680" s="314"/>
      <c r="R680" s="314"/>
      <c r="S680" s="315"/>
    </row>
    <row r="681" spans="1:19">
      <c r="A681" s="310"/>
      <c r="B681" s="310"/>
      <c r="C681" s="310"/>
      <c r="D681" s="311"/>
      <c r="E681" s="311"/>
      <c r="F681" s="312"/>
      <c r="G681" s="313"/>
      <c r="H681" s="313"/>
      <c r="I681" s="313"/>
      <c r="J681" s="313"/>
      <c r="K681" s="314"/>
      <c r="L681" s="314"/>
      <c r="M681" s="314"/>
      <c r="N681" s="313"/>
      <c r="O681" s="314"/>
      <c r="P681" s="314"/>
      <c r="Q681" s="314"/>
      <c r="R681" s="314"/>
      <c r="S681" s="315"/>
    </row>
    <row r="682" spans="1:19">
      <c r="A682" s="310"/>
      <c r="B682" s="310"/>
      <c r="C682" s="310"/>
      <c r="D682" s="311"/>
      <c r="E682" s="311"/>
      <c r="F682" s="312"/>
      <c r="G682" s="313"/>
      <c r="H682" s="313"/>
      <c r="I682" s="313"/>
      <c r="J682" s="313"/>
      <c r="K682" s="314"/>
      <c r="L682" s="314"/>
      <c r="M682" s="314"/>
      <c r="N682" s="313"/>
      <c r="O682" s="314"/>
      <c r="P682" s="314"/>
      <c r="Q682" s="314"/>
      <c r="R682" s="314"/>
      <c r="S682" s="315"/>
    </row>
    <row r="683" spans="1:19">
      <c r="A683" s="310"/>
      <c r="B683" s="310"/>
      <c r="C683" s="310"/>
      <c r="D683" s="311"/>
      <c r="E683" s="311"/>
      <c r="F683" s="312"/>
      <c r="G683" s="313"/>
      <c r="H683" s="313"/>
      <c r="I683" s="313"/>
      <c r="J683" s="313"/>
      <c r="K683" s="314"/>
      <c r="L683" s="314"/>
      <c r="M683" s="314"/>
      <c r="N683" s="313"/>
      <c r="O683" s="314"/>
      <c r="P683" s="314"/>
      <c r="Q683" s="314"/>
      <c r="R683" s="314"/>
      <c r="S683" s="315"/>
    </row>
    <row r="684" spans="1:19">
      <c r="A684" s="310"/>
      <c r="B684" s="310"/>
      <c r="C684" s="310"/>
      <c r="D684" s="311"/>
      <c r="E684" s="311"/>
      <c r="F684" s="312"/>
      <c r="G684" s="313"/>
      <c r="H684" s="313"/>
      <c r="I684" s="313"/>
      <c r="J684" s="313"/>
      <c r="K684" s="314"/>
      <c r="L684" s="314"/>
      <c r="M684" s="314"/>
      <c r="N684" s="313"/>
      <c r="O684" s="314"/>
      <c r="P684" s="314"/>
      <c r="Q684" s="314"/>
      <c r="R684" s="314"/>
      <c r="S684" s="315"/>
    </row>
    <row r="685" spans="1:19">
      <c r="A685" s="310"/>
      <c r="B685" s="310"/>
      <c r="C685" s="310"/>
      <c r="D685" s="311"/>
      <c r="E685" s="311"/>
      <c r="F685" s="312"/>
      <c r="G685" s="313"/>
      <c r="H685" s="313"/>
      <c r="I685" s="313"/>
      <c r="J685" s="313"/>
      <c r="K685" s="314"/>
      <c r="L685" s="314"/>
      <c r="M685" s="314"/>
      <c r="N685" s="313"/>
      <c r="O685" s="314"/>
      <c r="P685" s="314"/>
      <c r="Q685" s="314"/>
      <c r="R685" s="314"/>
      <c r="S685" s="315"/>
    </row>
    <row r="686" spans="1:19">
      <c r="A686" s="310"/>
      <c r="B686" s="310"/>
      <c r="C686" s="310"/>
      <c r="D686" s="311"/>
      <c r="E686" s="311"/>
      <c r="F686" s="312"/>
      <c r="G686" s="313"/>
      <c r="H686" s="313"/>
      <c r="I686" s="313"/>
      <c r="J686" s="313"/>
      <c r="K686" s="314"/>
      <c r="L686" s="314"/>
      <c r="M686" s="314"/>
      <c r="N686" s="313"/>
      <c r="O686" s="314"/>
      <c r="P686" s="314"/>
      <c r="Q686" s="314"/>
      <c r="R686" s="314"/>
      <c r="S686" s="315"/>
    </row>
    <row r="687" spans="1:19">
      <c r="A687" s="310"/>
      <c r="B687" s="310"/>
      <c r="C687" s="310"/>
      <c r="D687" s="311"/>
      <c r="E687" s="311"/>
      <c r="F687" s="312"/>
      <c r="G687" s="313"/>
      <c r="H687" s="313"/>
      <c r="I687" s="313"/>
      <c r="J687" s="313"/>
      <c r="K687" s="314"/>
      <c r="L687" s="314"/>
      <c r="M687" s="314"/>
      <c r="N687" s="313"/>
      <c r="O687" s="314"/>
      <c r="P687" s="314"/>
      <c r="Q687" s="314"/>
      <c r="R687" s="314"/>
      <c r="S687" s="315"/>
    </row>
    <row r="688" spans="1:19">
      <c r="A688" s="310"/>
      <c r="B688" s="310"/>
      <c r="C688" s="310"/>
      <c r="D688" s="311"/>
      <c r="E688" s="311"/>
      <c r="F688" s="312"/>
      <c r="G688" s="313"/>
      <c r="H688" s="313"/>
      <c r="I688" s="313"/>
      <c r="J688" s="313"/>
      <c r="K688" s="314"/>
      <c r="L688" s="314"/>
      <c r="M688" s="314"/>
      <c r="N688" s="313"/>
      <c r="O688" s="314"/>
      <c r="P688" s="314"/>
      <c r="Q688" s="314"/>
      <c r="R688" s="314"/>
      <c r="S688" s="315"/>
    </row>
    <row r="689" spans="1:19">
      <c r="A689" s="310"/>
      <c r="B689" s="310"/>
      <c r="C689" s="310"/>
      <c r="D689" s="311"/>
      <c r="E689" s="311"/>
      <c r="F689" s="312"/>
      <c r="G689" s="313"/>
      <c r="H689" s="313"/>
      <c r="I689" s="313"/>
      <c r="J689" s="313"/>
      <c r="K689" s="314"/>
      <c r="L689" s="314"/>
      <c r="M689" s="314"/>
      <c r="N689" s="313"/>
      <c r="O689" s="314"/>
      <c r="P689" s="314"/>
      <c r="Q689" s="314"/>
      <c r="R689" s="314"/>
      <c r="S689" s="315"/>
    </row>
    <row r="690" spans="1:19">
      <c r="A690" s="310"/>
      <c r="B690" s="310"/>
      <c r="C690" s="310"/>
      <c r="D690" s="311"/>
      <c r="E690" s="311"/>
      <c r="F690" s="312"/>
      <c r="G690" s="313"/>
      <c r="H690" s="313"/>
      <c r="I690" s="313"/>
      <c r="J690" s="313"/>
      <c r="K690" s="314"/>
      <c r="L690" s="314"/>
      <c r="M690" s="314"/>
      <c r="N690" s="313"/>
      <c r="O690" s="314"/>
      <c r="P690" s="314"/>
      <c r="Q690" s="314"/>
      <c r="R690" s="314"/>
      <c r="S690" s="315"/>
    </row>
    <row r="691" spans="1:19">
      <c r="A691" s="310"/>
      <c r="B691" s="310"/>
      <c r="C691" s="310"/>
      <c r="D691" s="311"/>
      <c r="E691" s="311"/>
      <c r="F691" s="312"/>
      <c r="G691" s="313"/>
      <c r="H691" s="313"/>
      <c r="I691" s="313"/>
      <c r="J691" s="313"/>
      <c r="K691" s="314"/>
      <c r="L691" s="314"/>
      <c r="M691" s="314"/>
      <c r="N691" s="313"/>
      <c r="O691" s="314"/>
      <c r="P691" s="314"/>
      <c r="Q691" s="314"/>
      <c r="R691" s="314"/>
      <c r="S691" s="315"/>
    </row>
    <row r="692" spans="1:19">
      <c r="A692" s="310"/>
      <c r="B692" s="310"/>
      <c r="C692" s="310"/>
      <c r="D692" s="311"/>
      <c r="E692" s="311"/>
      <c r="F692" s="312"/>
      <c r="G692" s="313"/>
      <c r="H692" s="313"/>
      <c r="I692" s="313"/>
      <c r="J692" s="313"/>
      <c r="K692" s="314"/>
      <c r="L692" s="314"/>
      <c r="M692" s="314"/>
      <c r="N692" s="313"/>
      <c r="O692" s="314"/>
      <c r="P692" s="314"/>
      <c r="Q692" s="314"/>
      <c r="R692" s="314"/>
      <c r="S692" s="315"/>
    </row>
    <row r="693" spans="1:19">
      <c r="A693" s="310"/>
      <c r="B693" s="310"/>
      <c r="C693" s="310"/>
      <c r="D693" s="311"/>
      <c r="E693" s="311"/>
      <c r="F693" s="312"/>
      <c r="G693" s="313"/>
      <c r="H693" s="313"/>
      <c r="I693" s="313"/>
      <c r="J693" s="313"/>
      <c r="K693" s="314"/>
      <c r="L693" s="314"/>
      <c r="M693" s="314"/>
      <c r="N693" s="313"/>
      <c r="O693" s="314"/>
      <c r="P693" s="314"/>
      <c r="Q693" s="314"/>
      <c r="R693" s="314"/>
      <c r="S693" s="315"/>
    </row>
    <row r="694" spans="1:19">
      <c r="A694" s="310"/>
      <c r="B694" s="310"/>
      <c r="C694" s="310"/>
      <c r="D694" s="311"/>
      <c r="E694" s="311"/>
      <c r="F694" s="312"/>
      <c r="G694" s="313"/>
      <c r="H694" s="313"/>
      <c r="I694" s="313"/>
      <c r="J694" s="313"/>
      <c r="K694" s="314"/>
      <c r="L694" s="314"/>
      <c r="M694" s="314"/>
      <c r="N694" s="313"/>
      <c r="O694" s="314"/>
      <c r="P694" s="314"/>
      <c r="Q694" s="314"/>
      <c r="R694" s="314"/>
      <c r="S694" s="315"/>
    </row>
    <row r="695" spans="1:19">
      <c r="A695" s="310"/>
      <c r="B695" s="310"/>
      <c r="C695" s="310"/>
      <c r="D695" s="311"/>
      <c r="E695" s="311"/>
      <c r="F695" s="312"/>
      <c r="G695" s="313"/>
      <c r="H695" s="313"/>
      <c r="I695" s="313"/>
      <c r="J695" s="313"/>
      <c r="K695" s="314"/>
      <c r="L695" s="314"/>
      <c r="M695" s="314"/>
      <c r="N695" s="313"/>
      <c r="O695" s="314"/>
      <c r="P695" s="314"/>
      <c r="Q695" s="314"/>
      <c r="R695" s="314"/>
      <c r="S695" s="315"/>
    </row>
    <row r="696" spans="1:19">
      <c r="A696" s="310"/>
      <c r="B696" s="310"/>
      <c r="C696" s="310"/>
      <c r="D696" s="311"/>
      <c r="E696" s="311"/>
      <c r="F696" s="312"/>
      <c r="G696" s="313"/>
      <c r="H696" s="313"/>
      <c r="I696" s="313"/>
      <c r="J696" s="313"/>
      <c r="K696" s="314"/>
      <c r="L696" s="314"/>
      <c r="M696" s="314"/>
      <c r="N696" s="313"/>
      <c r="O696" s="314"/>
      <c r="P696" s="314"/>
      <c r="Q696" s="314"/>
      <c r="R696" s="314"/>
      <c r="S696" s="315"/>
    </row>
    <row r="697" spans="1:19">
      <c r="A697" s="310"/>
      <c r="B697" s="310"/>
      <c r="C697" s="310"/>
      <c r="D697" s="311"/>
      <c r="E697" s="311"/>
      <c r="F697" s="312"/>
      <c r="G697" s="313"/>
      <c r="H697" s="313"/>
      <c r="I697" s="313"/>
      <c r="J697" s="313"/>
      <c r="K697" s="314"/>
      <c r="L697" s="314"/>
      <c r="M697" s="314"/>
      <c r="N697" s="313"/>
      <c r="O697" s="314"/>
      <c r="P697" s="314"/>
      <c r="Q697" s="314"/>
      <c r="R697" s="314"/>
      <c r="S697" s="315"/>
    </row>
    <row r="698" spans="1:19">
      <c r="A698" s="310"/>
      <c r="B698" s="310"/>
      <c r="C698" s="310"/>
      <c r="D698" s="311"/>
      <c r="E698" s="311"/>
      <c r="F698" s="312"/>
      <c r="G698" s="313"/>
      <c r="H698" s="313"/>
      <c r="I698" s="313"/>
      <c r="J698" s="313"/>
      <c r="K698" s="314"/>
      <c r="L698" s="314"/>
      <c r="M698" s="314"/>
      <c r="N698" s="313"/>
      <c r="O698" s="314"/>
      <c r="P698" s="314"/>
      <c r="Q698" s="314"/>
      <c r="R698" s="314"/>
      <c r="S698" s="315"/>
    </row>
    <row r="699" spans="1:19">
      <c r="A699" s="310"/>
      <c r="B699" s="310"/>
      <c r="C699" s="310"/>
      <c r="D699" s="311"/>
      <c r="E699" s="311"/>
      <c r="F699" s="312"/>
      <c r="G699" s="313"/>
      <c r="H699" s="313"/>
      <c r="I699" s="313"/>
      <c r="J699" s="313"/>
      <c r="K699" s="314"/>
      <c r="L699" s="314"/>
      <c r="M699" s="314"/>
      <c r="N699" s="313"/>
      <c r="O699" s="314"/>
      <c r="P699" s="314"/>
      <c r="Q699" s="314"/>
      <c r="R699" s="314"/>
      <c r="S699" s="315"/>
    </row>
    <row r="700" spans="1:19">
      <c r="A700" s="310"/>
      <c r="B700" s="310"/>
      <c r="C700" s="310"/>
      <c r="D700" s="311"/>
      <c r="E700" s="311"/>
      <c r="F700" s="312"/>
      <c r="G700" s="313"/>
      <c r="H700" s="313"/>
      <c r="I700" s="313"/>
      <c r="J700" s="313"/>
      <c r="K700" s="314"/>
      <c r="L700" s="314"/>
      <c r="M700" s="314"/>
      <c r="N700" s="313"/>
      <c r="O700" s="314"/>
      <c r="P700" s="314"/>
      <c r="Q700" s="314"/>
      <c r="R700" s="314"/>
      <c r="S700" s="315"/>
    </row>
    <row r="701" spans="1:19">
      <c r="A701" s="310"/>
      <c r="B701" s="310"/>
      <c r="C701" s="310"/>
      <c r="D701" s="311"/>
      <c r="E701" s="311"/>
      <c r="F701" s="312"/>
      <c r="G701" s="313"/>
      <c r="H701" s="313"/>
      <c r="I701" s="313"/>
      <c r="J701" s="313"/>
      <c r="K701" s="314"/>
      <c r="L701" s="314"/>
      <c r="M701" s="314"/>
      <c r="N701" s="313"/>
      <c r="O701" s="314"/>
      <c r="P701" s="314"/>
      <c r="Q701" s="314"/>
      <c r="R701" s="314"/>
      <c r="S701" s="315"/>
    </row>
    <row r="702" spans="1:19">
      <c r="A702" s="310"/>
      <c r="B702" s="310"/>
      <c r="C702" s="310"/>
      <c r="D702" s="311"/>
      <c r="E702" s="311"/>
      <c r="F702" s="312"/>
      <c r="G702" s="313"/>
      <c r="H702" s="313"/>
      <c r="I702" s="313"/>
      <c r="J702" s="313"/>
      <c r="K702" s="314"/>
      <c r="L702" s="314"/>
      <c r="M702" s="314"/>
      <c r="N702" s="313"/>
      <c r="O702" s="314"/>
      <c r="P702" s="314"/>
      <c r="Q702" s="314"/>
      <c r="R702" s="314"/>
      <c r="S702" s="315"/>
    </row>
    <row r="703" spans="1:19">
      <c r="A703" s="310"/>
      <c r="B703" s="310"/>
      <c r="C703" s="310"/>
      <c r="D703" s="311"/>
      <c r="E703" s="311"/>
      <c r="F703" s="312"/>
      <c r="G703" s="313"/>
      <c r="H703" s="313"/>
      <c r="I703" s="313"/>
      <c r="J703" s="313"/>
      <c r="K703" s="314"/>
      <c r="L703" s="314"/>
      <c r="M703" s="314"/>
      <c r="N703" s="313"/>
      <c r="O703" s="314"/>
      <c r="P703" s="314"/>
      <c r="Q703" s="314"/>
      <c r="R703" s="314"/>
      <c r="S703" s="315"/>
    </row>
    <row r="704" spans="1:19">
      <c r="A704" s="310"/>
      <c r="B704" s="310"/>
      <c r="C704" s="310"/>
      <c r="D704" s="311"/>
      <c r="E704" s="311"/>
      <c r="F704" s="312"/>
      <c r="G704" s="313"/>
      <c r="H704" s="313"/>
      <c r="I704" s="313"/>
      <c r="J704" s="313"/>
      <c r="K704" s="314"/>
      <c r="L704" s="314"/>
      <c r="M704" s="314"/>
      <c r="N704" s="313"/>
      <c r="O704" s="314"/>
      <c r="P704" s="314"/>
      <c r="Q704" s="314"/>
      <c r="R704" s="314"/>
      <c r="S704" s="315"/>
    </row>
    <row r="705" spans="1:19">
      <c r="A705" s="310"/>
      <c r="B705" s="310"/>
      <c r="C705" s="310"/>
      <c r="D705" s="311"/>
      <c r="E705" s="311"/>
      <c r="F705" s="312"/>
      <c r="G705" s="313"/>
      <c r="H705" s="313"/>
      <c r="I705" s="313"/>
      <c r="J705" s="313"/>
      <c r="K705" s="314"/>
      <c r="L705" s="314"/>
      <c r="M705" s="314"/>
      <c r="N705" s="313"/>
      <c r="O705" s="314"/>
      <c r="P705" s="314"/>
      <c r="Q705" s="314"/>
      <c r="R705" s="314"/>
      <c r="S705" s="315"/>
    </row>
    <row r="706" spans="1:19">
      <c r="A706" s="310"/>
      <c r="B706" s="310"/>
      <c r="C706" s="310"/>
      <c r="D706" s="311"/>
      <c r="E706" s="311"/>
      <c r="F706" s="312"/>
      <c r="G706" s="313"/>
      <c r="H706" s="313"/>
      <c r="I706" s="313"/>
      <c r="J706" s="313"/>
      <c r="K706" s="314"/>
      <c r="L706" s="314"/>
      <c r="M706" s="314"/>
      <c r="N706" s="313"/>
      <c r="O706" s="314"/>
      <c r="P706" s="314"/>
      <c r="Q706" s="314"/>
      <c r="R706" s="314"/>
      <c r="S706" s="315"/>
    </row>
    <row r="707" spans="1:19">
      <c r="A707" s="310"/>
      <c r="B707" s="310"/>
      <c r="C707" s="310"/>
      <c r="D707" s="311"/>
      <c r="E707" s="311"/>
      <c r="F707" s="312"/>
      <c r="G707" s="313"/>
      <c r="H707" s="313"/>
      <c r="I707" s="313"/>
      <c r="J707" s="313"/>
      <c r="K707" s="314"/>
      <c r="L707" s="314"/>
      <c r="M707" s="314"/>
      <c r="N707" s="313"/>
      <c r="O707" s="314"/>
      <c r="P707" s="314"/>
      <c r="Q707" s="314"/>
      <c r="R707" s="314"/>
      <c r="S707" s="315"/>
    </row>
    <row r="708" spans="1:19">
      <c r="A708" s="310"/>
      <c r="B708" s="310"/>
      <c r="C708" s="310"/>
      <c r="D708" s="311"/>
      <c r="E708" s="311"/>
      <c r="F708" s="312"/>
      <c r="G708" s="313"/>
      <c r="H708" s="313"/>
      <c r="I708" s="313"/>
      <c r="J708" s="313"/>
      <c r="K708" s="314"/>
      <c r="L708" s="314"/>
      <c r="M708" s="314"/>
      <c r="N708" s="313"/>
      <c r="O708" s="314"/>
      <c r="P708" s="314"/>
      <c r="Q708" s="314"/>
      <c r="R708" s="314"/>
      <c r="S708" s="315"/>
    </row>
    <row r="709" spans="1:19">
      <c r="A709" s="310"/>
      <c r="B709" s="310"/>
      <c r="C709" s="310"/>
      <c r="D709" s="311"/>
      <c r="E709" s="311"/>
      <c r="F709" s="312"/>
      <c r="G709" s="313"/>
      <c r="H709" s="313"/>
      <c r="I709" s="313"/>
      <c r="J709" s="313"/>
      <c r="K709" s="314"/>
      <c r="L709" s="314"/>
      <c r="M709" s="314"/>
      <c r="N709" s="313"/>
      <c r="O709" s="314"/>
      <c r="P709" s="314"/>
      <c r="Q709" s="314"/>
      <c r="R709" s="314"/>
      <c r="S709" s="315"/>
    </row>
    <row r="710" spans="1:19">
      <c r="A710" s="310"/>
      <c r="B710" s="310"/>
      <c r="C710" s="310"/>
      <c r="D710" s="311"/>
      <c r="E710" s="311"/>
      <c r="F710" s="312"/>
      <c r="G710" s="313"/>
      <c r="H710" s="313"/>
      <c r="I710" s="313"/>
      <c r="J710" s="313"/>
      <c r="K710" s="314"/>
      <c r="L710" s="314"/>
      <c r="M710" s="314"/>
      <c r="N710" s="313"/>
      <c r="O710" s="314"/>
      <c r="P710" s="314"/>
      <c r="Q710" s="314"/>
      <c r="R710" s="314"/>
      <c r="S710" s="315"/>
    </row>
    <row r="711" spans="1:19">
      <c r="A711" s="310"/>
      <c r="B711" s="310"/>
      <c r="C711" s="310"/>
      <c r="D711" s="311"/>
      <c r="E711" s="311"/>
      <c r="F711" s="312"/>
      <c r="G711" s="313"/>
      <c r="H711" s="313"/>
      <c r="I711" s="313"/>
      <c r="J711" s="313"/>
      <c r="K711" s="314"/>
      <c r="L711" s="314"/>
      <c r="M711" s="314"/>
      <c r="N711" s="313"/>
      <c r="O711" s="314"/>
      <c r="P711" s="314"/>
      <c r="Q711" s="314"/>
      <c r="R711" s="314"/>
      <c r="S711" s="315"/>
    </row>
    <row r="712" spans="1:19">
      <c r="A712" s="310"/>
      <c r="B712" s="310"/>
      <c r="C712" s="310"/>
      <c r="D712" s="311"/>
      <c r="E712" s="311"/>
      <c r="F712" s="312"/>
      <c r="G712" s="313"/>
      <c r="H712" s="313"/>
      <c r="I712" s="313"/>
      <c r="J712" s="313"/>
      <c r="K712" s="314"/>
      <c r="L712" s="314"/>
      <c r="M712" s="314"/>
      <c r="N712" s="313"/>
      <c r="O712" s="314"/>
      <c r="P712" s="314"/>
      <c r="Q712" s="314"/>
      <c r="R712" s="314"/>
      <c r="S712" s="315"/>
    </row>
    <row r="713" spans="1:19">
      <c r="A713" s="310"/>
      <c r="B713" s="310"/>
      <c r="C713" s="310"/>
      <c r="D713" s="311"/>
      <c r="E713" s="311"/>
      <c r="F713" s="312"/>
      <c r="G713" s="313"/>
      <c r="H713" s="313"/>
      <c r="I713" s="313"/>
      <c r="J713" s="313"/>
      <c r="K713" s="314"/>
      <c r="L713" s="314"/>
      <c r="M713" s="314"/>
      <c r="N713" s="313"/>
      <c r="O713" s="314"/>
      <c r="P713" s="314"/>
      <c r="Q713" s="314"/>
      <c r="R713" s="314"/>
      <c r="S713" s="315"/>
    </row>
    <row r="714" spans="1:19">
      <c r="A714" s="310"/>
      <c r="B714" s="310"/>
      <c r="C714" s="310"/>
      <c r="D714" s="311"/>
      <c r="E714" s="311"/>
      <c r="F714" s="312"/>
      <c r="G714" s="313"/>
      <c r="H714" s="313"/>
      <c r="I714" s="313"/>
      <c r="J714" s="313"/>
      <c r="K714" s="314"/>
      <c r="L714" s="314"/>
      <c r="M714" s="314"/>
      <c r="N714" s="313"/>
      <c r="O714" s="314"/>
      <c r="P714" s="314"/>
      <c r="Q714" s="314"/>
      <c r="R714" s="314"/>
      <c r="S714" s="315"/>
    </row>
    <row r="715" spans="1:19">
      <c r="A715" s="310"/>
      <c r="B715" s="310"/>
      <c r="C715" s="310"/>
      <c r="D715" s="311"/>
      <c r="E715" s="311"/>
      <c r="F715" s="312"/>
      <c r="G715" s="313"/>
      <c r="H715" s="313"/>
      <c r="I715" s="313"/>
      <c r="J715" s="313"/>
      <c r="K715" s="314"/>
      <c r="L715" s="314"/>
      <c r="M715" s="314"/>
      <c r="N715" s="313"/>
      <c r="O715" s="314"/>
      <c r="P715" s="314"/>
      <c r="Q715" s="314"/>
      <c r="R715" s="314"/>
      <c r="S715" s="315"/>
    </row>
    <row r="716" spans="1:19">
      <c r="A716" s="310"/>
      <c r="B716" s="310"/>
      <c r="C716" s="310"/>
      <c r="D716" s="311"/>
      <c r="E716" s="311"/>
      <c r="F716" s="312"/>
      <c r="G716" s="313"/>
      <c r="H716" s="313"/>
      <c r="I716" s="313"/>
      <c r="J716" s="313"/>
      <c r="K716" s="314"/>
      <c r="L716" s="314"/>
      <c r="M716" s="314"/>
      <c r="N716" s="313"/>
      <c r="O716" s="314"/>
      <c r="P716" s="314"/>
      <c r="Q716" s="314"/>
      <c r="R716" s="314"/>
      <c r="S716" s="315"/>
    </row>
    <row r="717" spans="1:19">
      <c r="A717" s="310"/>
      <c r="B717" s="310"/>
      <c r="C717" s="310"/>
      <c r="D717" s="311"/>
      <c r="E717" s="311"/>
      <c r="F717" s="312"/>
      <c r="G717" s="313"/>
      <c r="H717" s="313"/>
      <c r="I717" s="313"/>
      <c r="J717" s="313"/>
      <c r="K717" s="314"/>
      <c r="L717" s="314"/>
      <c r="M717" s="314"/>
      <c r="N717" s="313"/>
      <c r="O717" s="314"/>
      <c r="P717" s="314"/>
      <c r="Q717" s="314"/>
      <c r="R717" s="314"/>
      <c r="S717" s="315"/>
    </row>
    <row r="718" spans="1:19">
      <c r="A718" s="310"/>
      <c r="B718" s="310"/>
      <c r="C718" s="310"/>
      <c r="D718" s="311"/>
      <c r="E718" s="311"/>
      <c r="F718" s="312"/>
      <c r="G718" s="313"/>
      <c r="H718" s="313"/>
      <c r="I718" s="313"/>
      <c r="J718" s="313"/>
      <c r="K718" s="314"/>
      <c r="L718" s="314"/>
      <c r="M718" s="314"/>
      <c r="N718" s="313"/>
      <c r="O718" s="314"/>
      <c r="P718" s="314"/>
      <c r="Q718" s="314"/>
      <c r="R718" s="314"/>
      <c r="S718" s="315"/>
    </row>
    <row r="719" spans="1:19">
      <c r="A719" s="310"/>
      <c r="B719" s="310"/>
      <c r="C719" s="310"/>
      <c r="D719" s="311"/>
      <c r="E719" s="311"/>
      <c r="F719" s="312"/>
      <c r="G719" s="313"/>
      <c r="H719" s="313"/>
      <c r="I719" s="313"/>
      <c r="J719" s="313"/>
      <c r="K719" s="314"/>
      <c r="L719" s="314"/>
      <c r="M719" s="314"/>
      <c r="N719" s="313"/>
      <c r="O719" s="314"/>
      <c r="P719" s="314"/>
      <c r="Q719" s="314"/>
      <c r="R719" s="314"/>
      <c r="S719" s="315"/>
    </row>
    <row r="720" spans="1:19">
      <c r="A720" s="310"/>
      <c r="B720" s="310"/>
      <c r="C720" s="310"/>
      <c r="D720" s="311"/>
      <c r="E720" s="311"/>
      <c r="F720" s="312"/>
      <c r="G720" s="313"/>
      <c r="H720" s="313"/>
      <c r="I720" s="313"/>
      <c r="J720" s="313"/>
      <c r="K720" s="314"/>
      <c r="L720" s="314"/>
      <c r="M720" s="314"/>
      <c r="N720" s="313"/>
      <c r="O720" s="314"/>
      <c r="P720" s="314"/>
      <c r="Q720" s="314"/>
      <c r="R720" s="314"/>
      <c r="S720" s="315"/>
    </row>
    <row r="721" spans="1:19">
      <c r="A721" s="310"/>
      <c r="B721" s="310"/>
      <c r="C721" s="310"/>
      <c r="D721" s="311"/>
      <c r="E721" s="311"/>
      <c r="F721" s="312"/>
      <c r="G721" s="313"/>
      <c r="H721" s="313"/>
      <c r="I721" s="313"/>
      <c r="J721" s="313"/>
      <c r="K721" s="314"/>
      <c r="L721" s="314"/>
      <c r="M721" s="314"/>
      <c r="N721" s="313"/>
      <c r="O721" s="314"/>
      <c r="P721" s="314"/>
      <c r="Q721" s="314"/>
      <c r="R721" s="314"/>
      <c r="S721" s="315"/>
    </row>
    <row r="722" spans="1:19">
      <c r="A722" s="310"/>
      <c r="B722" s="310"/>
      <c r="C722" s="310"/>
      <c r="D722" s="311"/>
      <c r="E722" s="311"/>
      <c r="F722" s="312"/>
      <c r="G722" s="313"/>
      <c r="H722" s="313"/>
      <c r="I722" s="313"/>
      <c r="J722" s="313"/>
      <c r="K722" s="314"/>
      <c r="L722" s="314"/>
      <c r="M722" s="314"/>
      <c r="N722" s="313"/>
      <c r="O722" s="314"/>
      <c r="P722" s="314"/>
      <c r="Q722" s="314"/>
      <c r="R722" s="314"/>
      <c r="S722" s="315"/>
    </row>
    <row r="723" spans="1:19">
      <c r="A723" s="310"/>
      <c r="B723" s="310"/>
      <c r="C723" s="310"/>
      <c r="D723" s="311"/>
      <c r="E723" s="311"/>
      <c r="F723" s="312"/>
      <c r="G723" s="313"/>
      <c r="H723" s="313"/>
      <c r="I723" s="313"/>
      <c r="J723" s="313"/>
      <c r="K723" s="314"/>
      <c r="L723" s="314"/>
      <c r="M723" s="314"/>
      <c r="N723" s="313"/>
      <c r="O723" s="314"/>
      <c r="P723" s="314"/>
      <c r="Q723" s="314"/>
      <c r="R723" s="314"/>
      <c r="S723" s="315"/>
    </row>
    <row r="724" spans="1:19">
      <c r="A724" s="310"/>
      <c r="B724" s="310"/>
      <c r="C724" s="310"/>
      <c r="D724" s="311"/>
      <c r="E724" s="311"/>
      <c r="F724" s="312"/>
      <c r="G724" s="313"/>
      <c r="H724" s="313"/>
      <c r="I724" s="313"/>
      <c r="J724" s="313"/>
      <c r="K724" s="314"/>
      <c r="L724" s="314"/>
      <c r="M724" s="314"/>
      <c r="N724" s="313"/>
      <c r="O724" s="314"/>
      <c r="P724" s="314"/>
      <c r="Q724" s="314"/>
      <c r="R724" s="314"/>
      <c r="S724" s="315"/>
    </row>
    <row r="725" spans="1:19">
      <c r="A725" s="310"/>
      <c r="B725" s="310"/>
      <c r="C725" s="310"/>
      <c r="D725" s="311"/>
      <c r="E725" s="311"/>
      <c r="F725" s="312"/>
      <c r="G725" s="313"/>
      <c r="H725" s="313"/>
      <c r="I725" s="313"/>
      <c r="J725" s="313"/>
      <c r="K725" s="314"/>
      <c r="L725" s="314"/>
      <c r="M725" s="314"/>
      <c r="N725" s="313"/>
      <c r="O725" s="314"/>
      <c r="P725" s="314"/>
      <c r="Q725" s="314"/>
      <c r="R725" s="314"/>
      <c r="S725" s="315"/>
    </row>
    <row r="726" spans="1:19">
      <c r="A726" s="310"/>
      <c r="B726" s="310"/>
      <c r="C726" s="310"/>
      <c r="D726" s="311"/>
      <c r="E726" s="311"/>
      <c r="F726" s="312"/>
      <c r="G726" s="313"/>
      <c r="H726" s="313"/>
      <c r="I726" s="313"/>
      <c r="J726" s="313"/>
      <c r="K726" s="314"/>
      <c r="L726" s="314"/>
      <c r="M726" s="314"/>
      <c r="N726" s="313"/>
      <c r="O726" s="314"/>
      <c r="P726" s="314"/>
      <c r="Q726" s="314"/>
      <c r="R726" s="314"/>
      <c r="S726" s="315"/>
    </row>
    <row r="727" spans="1:19">
      <c r="A727" s="310"/>
      <c r="B727" s="310"/>
      <c r="C727" s="310"/>
      <c r="D727" s="311"/>
      <c r="E727" s="311"/>
      <c r="F727" s="312"/>
      <c r="G727" s="313"/>
      <c r="H727" s="313"/>
      <c r="I727" s="313"/>
      <c r="J727" s="313"/>
      <c r="K727" s="314"/>
      <c r="L727" s="314"/>
      <c r="M727" s="314"/>
      <c r="N727" s="313"/>
      <c r="O727" s="314"/>
      <c r="P727" s="314"/>
      <c r="Q727" s="314"/>
      <c r="R727" s="314"/>
      <c r="S727" s="315"/>
    </row>
    <row r="728" spans="1:19">
      <c r="A728" s="310"/>
      <c r="B728" s="310"/>
      <c r="C728" s="310"/>
      <c r="D728" s="311"/>
      <c r="E728" s="311"/>
      <c r="F728" s="312"/>
      <c r="G728" s="313"/>
      <c r="H728" s="313"/>
      <c r="I728" s="313"/>
      <c r="J728" s="313"/>
      <c r="K728" s="314"/>
      <c r="L728" s="314"/>
      <c r="M728" s="314"/>
      <c r="N728" s="313"/>
      <c r="O728" s="314"/>
      <c r="P728" s="314"/>
      <c r="Q728" s="314"/>
      <c r="R728" s="314"/>
      <c r="S728" s="315"/>
    </row>
    <row r="729" spans="1:19">
      <c r="A729" s="310"/>
      <c r="B729" s="310"/>
      <c r="C729" s="310"/>
      <c r="D729" s="311"/>
      <c r="E729" s="311"/>
      <c r="F729" s="312"/>
      <c r="G729" s="313"/>
      <c r="H729" s="313"/>
      <c r="I729" s="313"/>
      <c r="J729" s="313"/>
      <c r="K729" s="314"/>
      <c r="L729" s="314"/>
      <c r="M729" s="314"/>
      <c r="N729" s="313"/>
      <c r="O729" s="314"/>
      <c r="P729" s="314"/>
      <c r="Q729" s="314"/>
      <c r="R729" s="314"/>
      <c r="S729" s="315"/>
    </row>
    <row r="730" spans="1:19">
      <c r="A730" s="310"/>
      <c r="B730" s="310"/>
      <c r="C730" s="310"/>
      <c r="D730" s="311"/>
      <c r="E730" s="311"/>
      <c r="F730" s="312"/>
      <c r="G730" s="313"/>
      <c r="H730" s="313"/>
      <c r="I730" s="313"/>
      <c r="J730" s="313"/>
      <c r="K730" s="314"/>
      <c r="L730" s="314"/>
      <c r="M730" s="314"/>
      <c r="N730" s="313"/>
      <c r="O730" s="314"/>
      <c r="P730" s="314"/>
      <c r="Q730" s="314"/>
      <c r="R730" s="314"/>
      <c r="S730" s="315"/>
    </row>
    <row r="731" spans="1:19">
      <c r="A731" s="310"/>
      <c r="B731" s="310"/>
      <c r="C731" s="310"/>
      <c r="D731" s="311"/>
      <c r="E731" s="311"/>
      <c r="F731" s="312"/>
      <c r="G731" s="313"/>
      <c r="H731" s="313"/>
      <c r="I731" s="313"/>
      <c r="J731" s="313"/>
      <c r="K731" s="314"/>
      <c r="L731" s="314"/>
      <c r="M731" s="314"/>
      <c r="N731" s="313"/>
      <c r="O731" s="314"/>
      <c r="P731" s="314"/>
      <c r="Q731" s="314"/>
      <c r="R731" s="314"/>
      <c r="S731" s="315"/>
    </row>
    <row r="732" spans="1:19">
      <c r="A732" s="310"/>
      <c r="B732" s="310"/>
      <c r="C732" s="310"/>
      <c r="D732" s="311"/>
      <c r="E732" s="311"/>
      <c r="F732" s="312"/>
      <c r="G732" s="313"/>
      <c r="H732" s="313"/>
      <c r="I732" s="313"/>
      <c r="J732" s="313"/>
      <c r="K732" s="314"/>
      <c r="L732" s="314"/>
      <c r="M732" s="314"/>
      <c r="N732" s="313"/>
      <c r="O732" s="314"/>
      <c r="P732" s="314"/>
      <c r="Q732" s="314"/>
      <c r="R732" s="314"/>
      <c r="S732" s="315"/>
    </row>
    <row r="733" spans="1:19">
      <c r="A733" s="310"/>
      <c r="B733" s="310"/>
      <c r="C733" s="310"/>
      <c r="D733" s="311"/>
      <c r="E733" s="311"/>
      <c r="F733" s="312"/>
      <c r="G733" s="313"/>
      <c r="H733" s="313"/>
      <c r="I733" s="313"/>
      <c r="J733" s="313"/>
      <c r="K733" s="314"/>
      <c r="L733" s="314"/>
      <c r="M733" s="314"/>
      <c r="N733" s="313"/>
      <c r="O733" s="314"/>
      <c r="P733" s="314"/>
      <c r="Q733" s="314"/>
      <c r="R733" s="314"/>
      <c r="S733" s="315"/>
    </row>
    <row r="734" spans="1:19">
      <c r="A734" s="310"/>
      <c r="B734" s="310"/>
      <c r="C734" s="310"/>
      <c r="D734" s="311"/>
      <c r="E734" s="311"/>
      <c r="F734" s="312"/>
      <c r="G734" s="313"/>
      <c r="H734" s="313"/>
      <c r="I734" s="313"/>
      <c r="J734" s="313"/>
      <c r="K734" s="314"/>
      <c r="L734" s="314"/>
      <c r="M734" s="314"/>
      <c r="N734" s="313"/>
      <c r="O734" s="314"/>
      <c r="P734" s="314"/>
      <c r="Q734" s="314"/>
      <c r="R734" s="314"/>
      <c r="S734" s="315"/>
    </row>
    <row r="735" spans="1:19">
      <c r="A735" s="310"/>
      <c r="B735" s="310"/>
      <c r="C735" s="310"/>
      <c r="D735" s="311"/>
      <c r="E735" s="311"/>
      <c r="F735" s="312"/>
      <c r="G735" s="313"/>
      <c r="H735" s="313"/>
      <c r="I735" s="313"/>
      <c r="J735" s="313"/>
      <c r="K735" s="314"/>
      <c r="L735" s="314"/>
      <c r="M735" s="314"/>
      <c r="N735" s="313"/>
      <c r="O735" s="314"/>
      <c r="P735" s="314"/>
      <c r="Q735" s="314"/>
      <c r="R735" s="314"/>
      <c r="S735" s="315"/>
    </row>
    <row r="736" spans="1:19">
      <c r="A736" s="310"/>
      <c r="B736" s="310"/>
      <c r="C736" s="310"/>
      <c r="D736" s="311"/>
      <c r="E736" s="311"/>
      <c r="F736" s="312"/>
      <c r="G736" s="313"/>
      <c r="H736" s="313"/>
      <c r="I736" s="313"/>
      <c r="J736" s="313"/>
      <c r="K736" s="314"/>
      <c r="L736" s="314"/>
      <c r="M736" s="314"/>
      <c r="N736" s="313"/>
      <c r="O736" s="314"/>
      <c r="P736" s="314"/>
      <c r="Q736" s="314"/>
      <c r="R736" s="314"/>
      <c r="S736" s="315"/>
    </row>
    <row r="737" spans="1:19">
      <c r="A737" s="310"/>
      <c r="B737" s="310"/>
      <c r="C737" s="310"/>
      <c r="D737" s="311"/>
      <c r="E737" s="311"/>
      <c r="F737" s="312"/>
      <c r="G737" s="313"/>
      <c r="H737" s="313"/>
      <c r="I737" s="313"/>
      <c r="J737" s="313"/>
      <c r="K737" s="314"/>
      <c r="L737" s="314"/>
      <c r="M737" s="314"/>
      <c r="N737" s="313"/>
      <c r="O737" s="314"/>
      <c r="P737" s="314"/>
      <c r="Q737" s="314"/>
      <c r="R737" s="314"/>
      <c r="S737" s="315"/>
    </row>
    <row r="738" spans="1:19">
      <c r="A738" s="310"/>
      <c r="B738" s="310"/>
      <c r="C738" s="310"/>
      <c r="D738" s="311"/>
      <c r="E738" s="311"/>
      <c r="F738" s="312"/>
      <c r="G738" s="313"/>
      <c r="H738" s="313"/>
      <c r="I738" s="313"/>
      <c r="J738" s="313"/>
      <c r="K738" s="314"/>
      <c r="L738" s="314"/>
      <c r="M738" s="314"/>
      <c r="N738" s="313"/>
      <c r="O738" s="314"/>
      <c r="P738" s="314"/>
      <c r="Q738" s="314"/>
      <c r="R738" s="314"/>
      <c r="S738" s="315"/>
    </row>
    <row r="739" spans="1:19">
      <c r="A739" s="310"/>
      <c r="B739" s="310"/>
      <c r="C739" s="310"/>
      <c r="D739" s="311"/>
      <c r="E739" s="311"/>
      <c r="F739" s="312"/>
      <c r="G739" s="313"/>
      <c r="H739" s="313"/>
      <c r="I739" s="313"/>
      <c r="J739" s="313"/>
      <c r="K739" s="314"/>
      <c r="L739" s="314"/>
      <c r="M739" s="314"/>
      <c r="N739" s="313"/>
      <c r="O739" s="314"/>
      <c r="P739" s="314"/>
      <c r="Q739" s="314"/>
      <c r="R739" s="314"/>
      <c r="S739" s="315"/>
    </row>
    <row r="740" spans="1:19">
      <c r="A740" s="310"/>
      <c r="B740" s="310"/>
      <c r="C740" s="310"/>
      <c r="D740" s="311"/>
      <c r="E740" s="311"/>
      <c r="F740" s="312"/>
      <c r="G740" s="313"/>
      <c r="H740" s="313"/>
      <c r="I740" s="313"/>
      <c r="J740" s="313"/>
      <c r="K740" s="314"/>
      <c r="L740" s="314"/>
      <c r="M740" s="314"/>
      <c r="N740" s="313"/>
      <c r="O740" s="314"/>
      <c r="P740" s="314"/>
      <c r="Q740" s="314"/>
      <c r="R740" s="314"/>
      <c r="S740" s="315"/>
    </row>
    <row r="741" spans="1:19">
      <c r="A741" s="310"/>
      <c r="B741" s="310"/>
      <c r="C741" s="310"/>
      <c r="D741" s="311"/>
      <c r="E741" s="311"/>
      <c r="F741" s="312"/>
      <c r="G741" s="313"/>
      <c r="H741" s="313"/>
      <c r="I741" s="313"/>
      <c r="J741" s="313"/>
      <c r="K741" s="314"/>
      <c r="L741" s="314"/>
      <c r="M741" s="314"/>
      <c r="N741" s="313"/>
      <c r="O741" s="314"/>
      <c r="P741" s="314"/>
      <c r="Q741" s="314"/>
      <c r="R741" s="314"/>
      <c r="S741" s="315"/>
    </row>
    <row r="742" spans="1:19">
      <c r="A742" s="310"/>
      <c r="B742" s="310"/>
      <c r="C742" s="310"/>
      <c r="D742" s="311"/>
      <c r="E742" s="311"/>
      <c r="F742" s="312"/>
      <c r="G742" s="313"/>
      <c r="H742" s="313"/>
      <c r="I742" s="313"/>
      <c r="J742" s="313"/>
      <c r="K742" s="314"/>
      <c r="L742" s="314"/>
      <c r="M742" s="314"/>
      <c r="N742" s="313"/>
      <c r="O742" s="314"/>
      <c r="P742" s="314"/>
      <c r="Q742" s="314"/>
      <c r="R742" s="314"/>
      <c r="S742" s="315"/>
    </row>
    <row r="743" spans="1:19">
      <c r="A743" s="310"/>
      <c r="B743" s="310"/>
      <c r="C743" s="310"/>
      <c r="D743" s="311"/>
      <c r="E743" s="311"/>
      <c r="F743" s="312"/>
      <c r="G743" s="313"/>
      <c r="H743" s="313"/>
      <c r="I743" s="313"/>
      <c r="J743" s="313"/>
      <c r="K743" s="314"/>
      <c r="L743" s="314"/>
      <c r="M743" s="314"/>
      <c r="N743" s="313"/>
      <c r="O743" s="314"/>
      <c r="P743" s="314"/>
      <c r="Q743" s="314"/>
      <c r="R743" s="314"/>
      <c r="S743" s="315"/>
    </row>
    <row r="744" spans="1:19">
      <c r="A744" s="310"/>
      <c r="B744" s="310"/>
      <c r="C744" s="310"/>
      <c r="D744" s="311"/>
      <c r="E744" s="311"/>
      <c r="F744" s="312"/>
      <c r="G744" s="313"/>
      <c r="H744" s="313"/>
      <c r="I744" s="313"/>
      <c r="J744" s="313"/>
      <c r="K744" s="314"/>
      <c r="L744" s="314"/>
      <c r="M744" s="314"/>
      <c r="N744" s="313"/>
      <c r="O744" s="314"/>
      <c r="P744" s="314"/>
      <c r="Q744" s="314"/>
      <c r="R744" s="314"/>
      <c r="S744" s="315"/>
    </row>
    <row r="745" spans="1:19">
      <c r="A745" s="310"/>
      <c r="B745" s="310"/>
      <c r="C745" s="310"/>
      <c r="D745" s="311"/>
      <c r="E745" s="311"/>
      <c r="F745" s="312"/>
      <c r="G745" s="313"/>
      <c r="H745" s="313"/>
      <c r="I745" s="313"/>
      <c r="J745" s="313"/>
      <c r="K745" s="314"/>
      <c r="L745" s="314"/>
      <c r="M745" s="314"/>
      <c r="N745" s="313"/>
      <c r="O745" s="314"/>
      <c r="P745" s="314"/>
      <c r="Q745" s="314"/>
      <c r="R745" s="314"/>
      <c r="S745" s="315"/>
    </row>
    <row r="746" spans="1:19">
      <c r="A746" s="310"/>
      <c r="B746" s="310"/>
      <c r="C746" s="310"/>
      <c r="D746" s="311"/>
      <c r="E746" s="311"/>
      <c r="F746" s="312"/>
      <c r="G746" s="313"/>
      <c r="H746" s="313"/>
      <c r="I746" s="313"/>
      <c r="J746" s="313"/>
      <c r="K746" s="314"/>
      <c r="L746" s="314"/>
      <c r="M746" s="314"/>
      <c r="N746" s="313"/>
      <c r="O746" s="314"/>
      <c r="P746" s="314"/>
      <c r="Q746" s="314"/>
      <c r="R746" s="314"/>
      <c r="S746" s="315"/>
    </row>
    <row r="747" spans="1:19">
      <c r="A747" s="310"/>
      <c r="B747" s="310"/>
      <c r="C747" s="310"/>
      <c r="D747" s="311"/>
      <c r="E747" s="311"/>
      <c r="F747" s="312"/>
      <c r="G747" s="313"/>
      <c r="H747" s="313"/>
      <c r="I747" s="313"/>
      <c r="J747" s="313"/>
      <c r="K747" s="314"/>
      <c r="L747" s="314"/>
      <c r="M747" s="314"/>
      <c r="N747" s="313"/>
      <c r="O747" s="314"/>
      <c r="P747" s="314"/>
      <c r="Q747" s="314"/>
      <c r="R747" s="314"/>
      <c r="S747" s="315"/>
    </row>
    <row r="748" spans="1:19">
      <c r="A748" s="310"/>
      <c r="B748" s="310"/>
      <c r="C748" s="310"/>
      <c r="D748" s="311"/>
      <c r="E748" s="311"/>
      <c r="F748" s="312"/>
      <c r="G748" s="313"/>
      <c r="H748" s="313"/>
      <c r="I748" s="313"/>
      <c r="J748" s="313"/>
      <c r="K748" s="314"/>
      <c r="L748" s="314"/>
      <c r="M748" s="314"/>
      <c r="N748" s="313"/>
      <c r="O748" s="314"/>
      <c r="P748" s="314"/>
      <c r="Q748" s="314"/>
      <c r="R748" s="314"/>
      <c r="S748" s="315"/>
    </row>
    <row r="749" spans="1:19">
      <c r="A749" s="310"/>
      <c r="B749" s="310"/>
      <c r="C749" s="310"/>
      <c r="D749" s="311"/>
      <c r="E749" s="311"/>
      <c r="F749" s="312"/>
      <c r="G749" s="313"/>
      <c r="H749" s="313"/>
      <c r="I749" s="313"/>
      <c r="J749" s="313"/>
      <c r="K749" s="314"/>
      <c r="L749" s="314"/>
      <c r="M749" s="314"/>
      <c r="N749" s="313"/>
      <c r="O749" s="314"/>
      <c r="P749" s="314"/>
      <c r="Q749" s="314"/>
      <c r="R749" s="314"/>
      <c r="S749" s="315"/>
    </row>
    <row r="750" spans="1:19">
      <c r="A750" s="310"/>
      <c r="B750" s="310"/>
      <c r="C750" s="310"/>
      <c r="D750" s="311"/>
      <c r="E750" s="311"/>
      <c r="F750" s="312"/>
      <c r="G750" s="313"/>
      <c r="H750" s="313"/>
      <c r="I750" s="313"/>
      <c r="J750" s="313"/>
      <c r="K750" s="314"/>
      <c r="L750" s="314"/>
      <c r="M750" s="314"/>
      <c r="N750" s="313"/>
      <c r="O750" s="314"/>
      <c r="P750" s="314"/>
      <c r="Q750" s="314"/>
      <c r="R750" s="314"/>
      <c r="S750" s="315"/>
    </row>
    <row r="751" spans="1:19">
      <c r="A751" s="310"/>
      <c r="B751" s="310"/>
      <c r="C751" s="310"/>
      <c r="D751" s="311"/>
      <c r="E751" s="311"/>
      <c r="F751" s="312"/>
      <c r="G751" s="313"/>
      <c r="H751" s="313"/>
      <c r="I751" s="313"/>
      <c r="J751" s="313"/>
      <c r="K751" s="314"/>
      <c r="L751" s="314"/>
      <c r="M751" s="314"/>
      <c r="N751" s="313"/>
      <c r="O751" s="314"/>
      <c r="P751" s="314"/>
      <c r="Q751" s="314"/>
      <c r="R751" s="314"/>
      <c r="S751" s="315"/>
    </row>
    <row r="752" spans="1:19">
      <c r="A752" s="310"/>
      <c r="B752" s="310"/>
      <c r="C752" s="310"/>
      <c r="D752" s="311"/>
      <c r="E752" s="311"/>
      <c r="F752" s="312"/>
      <c r="G752" s="313"/>
      <c r="H752" s="313"/>
      <c r="I752" s="313"/>
      <c r="J752" s="313"/>
      <c r="K752" s="314"/>
      <c r="L752" s="314"/>
      <c r="M752" s="314"/>
      <c r="N752" s="313"/>
      <c r="O752" s="314"/>
      <c r="P752" s="314"/>
      <c r="Q752" s="314"/>
      <c r="R752" s="314"/>
      <c r="S752" s="315"/>
    </row>
    <row r="753" spans="1:19">
      <c r="A753" s="310"/>
      <c r="B753" s="310"/>
      <c r="C753" s="310"/>
      <c r="D753" s="311"/>
      <c r="E753" s="311"/>
      <c r="F753" s="312"/>
      <c r="G753" s="313"/>
      <c r="H753" s="313"/>
      <c r="I753" s="313"/>
      <c r="J753" s="313"/>
      <c r="K753" s="314"/>
      <c r="L753" s="314"/>
      <c r="M753" s="314"/>
      <c r="N753" s="313"/>
      <c r="O753" s="314"/>
      <c r="P753" s="314"/>
      <c r="Q753" s="314"/>
      <c r="R753" s="314"/>
      <c r="S753" s="315"/>
    </row>
    <row r="754" spans="1:19">
      <c r="A754" s="310"/>
      <c r="B754" s="310"/>
      <c r="C754" s="310"/>
      <c r="D754" s="311"/>
      <c r="E754" s="311"/>
      <c r="F754" s="312"/>
      <c r="G754" s="313"/>
      <c r="H754" s="313"/>
      <c r="I754" s="313"/>
      <c r="J754" s="313"/>
      <c r="K754" s="314"/>
      <c r="L754" s="314"/>
      <c r="M754" s="314"/>
      <c r="N754" s="313"/>
      <c r="O754" s="314"/>
      <c r="P754" s="314"/>
      <c r="Q754" s="314"/>
      <c r="R754" s="314"/>
      <c r="S754" s="315"/>
    </row>
    <row r="755" spans="1:19">
      <c r="A755" s="310"/>
      <c r="B755" s="310"/>
      <c r="C755" s="310"/>
      <c r="D755" s="311"/>
      <c r="E755" s="311"/>
      <c r="F755" s="312"/>
      <c r="G755" s="313"/>
      <c r="H755" s="313"/>
      <c r="I755" s="313"/>
      <c r="J755" s="313"/>
      <c r="K755" s="314"/>
      <c r="L755" s="314"/>
      <c r="M755" s="314"/>
      <c r="N755" s="313"/>
      <c r="O755" s="314"/>
      <c r="P755" s="314"/>
      <c r="Q755" s="314"/>
      <c r="R755" s="314"/>
      <c r="S755" s="315"/>
    </row>
    <row r="756" spans="1:19">
      <c r="A756" s="310"/>
      <c r="B756" s="310"/>
      <c r="C756" s="310"/>
      <c r="D756" s="311"/>
      <c r="E756" s="311"/>
      <c r="F756" s="312"/>
      <c r="G756" s="313"/>
      <c r="H756" s="313"/>
      <c r="I756" s="313"/>
      <c r="J756" s="313"/>
      <c r="K756" s="314"/>
      <c r="L756" s="314"/>
      <c r="M756" s="314"/>
      <c r="N756" s="313"/>
      <c r="O756" s="314"/>
      <c r="P756" s="314"/>
      <c r="Q756" s="314"/>
      <c r="R756" s="314"/>
      <c r="S756" s="315"/>
    </row>
    <row r="757" spans="1:19">
      <c r="A757" s="310"/>
      <c r="B757" s="310"/>
      <c r="C757" s="310"/>
      <c r="D757" s="311"/>
      <c r="E757" s="311"/>
      <c r="F757" s="312"/>
      <c r="G757" s="313"/>
      <c r="H757" s="313"/>
      <c r="I757" s="313"/>
      <c r="J757" s="313"/>
      <c r="K757" s="314"/>
      <c r="L757" s="314"/>
      <c r="M757" s="314"/>
      <c r="N757" s="313"/>
      <c r="O757" s="314"/>
      <c r="P757" s="314"/>
      <c r="Q757" s="314"/>
      <c r="R757" s="314"/>
      <c r="S757" s="315"/>
    </row>
    <row r="758" spans="1:19">
      <c r="A758" s="310"/>
      <c r="B758" s="310"/>
      <c r="C758" s="310"/>
      <c r="D758" s="311"/>
      <c r="E758" s="311"/>
      <c r="F758" s="312"/>
      <c r="G758" s="313"/>
      <c r="H758" s="313"/>
      <c r="I758" s="313"/>
      <c r="J758" s="313"/>
      <c r="K758" s="314"/>
      <c r="L758" s="314"/>
      <c r="M758" s="314"/>
      <c r="N758" s="313"/>
      <c r="O758" s="314"/>
      <c r="P758" s="314"/>
      <c r="Q758" s="314"/>
      <c r="R758" s="314"/>
      <c r="S758" s="315"/>
    </row>
    <row r="759" spans="1:19">
      <c r="A759" s="310"/>
      <c r="B759" s="310"/>
      <c r="C759" s="310"/>
      <c r="D759" s="311"/>
      <c r="E759" s="311"/>
      <c r="F759" s="312"/>
      <c r="G759" s="313"/>
      <c r="H759" s="313"/>
      <c r="I759" s="313"/>
      <c r="J759" s="313"/>
      <c r="K759" s="314"/>
      <c r="L759" s="314"/>
      <c r="M759" s="314"/>
      <c r="N759" s="313"/>
      <c r="O759" s="314"/>
      <c r="P759" s="314"/>
      <c r="Q759" s="314"/>
      <c r="R759" s="314"/>
      <c r="S759" s="315"/>
    </row>
    <row r="760" spans="1:19">
      <c r="A760" s="310"/>
      <c r="B760" s="310"/>
      <c r="C760" s="310"/>
      <c r="D760" s="311"/>
      <c r="E760" s="311"/>
      <c r="F760" s="312"/>
      <c r="G760" s="313"/>
      <c r="H760" s="313"/>
      <c r="I760" s="313"/>
      <c r="J760" s="313"/>
      <c r="K760" s="314"/>
      <c r="L760" s="314"/>
      <c r="M760" s="314"/>
      <c r="N760" s="313"/>
      <c r="O760" s="314"/>
      <c r="P760" s="314"/>
      <c r="Q760" s="314"/>
      <c r="R760" s="314"/>
      <c r="S760" s="315"/>
    </row>
    <row r="761" spans="1:19">
      <c r="A761" s="310"/>
      <c r="B761" s="310"/>
      <c r="C761" s="310"/>
      <c r="D761" s="311"/>
      <c r="E761" s="311"/>
      <c r="F761" s="312"/>
      <c r="G761" s="313"/>
      <c r="H761" s="313"/>
      <c r="I761" s="313"/>
      <c r="J761" s="313"/>
      <c r="K761" s="314"/>
      <c r="L761" s="314"/>
      <c r="M761" s="314"/>
      <c r="N761" s="313"/>
      <c r="O761" s="314"/>
      <c r="P761" s="314"/>
      <c r="Q761" s="314"/>
      <c r="R761" s="314"/>
      <c r="S761" s="315"/>
    </row>
    <row r="762" spans="1:19">
      <c r="A762" s="310"/>
      <c r="B762" s="310"/>
      <c r="C762" s="310"/>
      <c r="D762" s="311"/>
      <c r="E762" s="311"/>
      <c r="F762" s="312"/>
      <c r="G762" s="313"/>
      <c r="H762" s="313"/>
      <c r="I762" s="313"/>
      <c r="J762" s="313"/>
      <c r="K762" s="314"/>
      <c r="L762" s="314"/>
      <c r="M762" s="314"/>
      <c r="N762" s="313"/>
      <c r="O762" s="314"/>
      <c r="P762" s="314"/>
      <c r="Q762" s="314"/>
      <c r="R762" s="314"/>
      <c r="S762" s="315"/>
    </row>
    <row r="763" spans="1:19">
      <c r="A763" s="310"/>
      <c r="B763" s="310"/>
      <c r="C763" s="310"/>
      <c r="D763" s="311"/>
      <c r="E763" s="311"/>
      <c r="F763" s="312"/>
      <c r="G763" s="313"/>
      <c r="H763" s="313"/>
      <c r="I763" s="313"/>
      <c r="J763" s="313"/>
      <c r="K763" s="314"/>
      <c r="L763" s="314"/>
      <c r="M763" s="314"/>
      <c r="N763" s="313"/>
      <c r="O763" s="314"/>
      <c r="P763" s="314"/>
      <c r="Q763" s="314"/>
      <c r="R763" s="314"/>
      <c r="S763" s="315"/>
    </row>
    <row r="764" spans="1:19">
      <c r="A764" s="310"/>
      <c r="B764" s="310"/>
      <c r="C764" s="310"/>
      <c r="D764" s="311"/>
      <c r="E764" s="311"/>
      <c r="F764" s="312"/>
      <c r="G764" s="313"/>
      <c r="H764" s="313"/>
      <c r="I764" s="313"/>
      <c r="J764" s="313"/>
      <c r="K764" s="314"/>
      <c r="L764" s="314"/>
      <c r="M764" s="314"/>
      <c r="N764" s="313"/>
      <c r="O764" s="314"/>
      <c r="P764" s="314"/>
      <c r="Q764" s="314"/>
      <c r="R764" s="314"/>
      <c r="S764" s="315"/>
    </row>
    <row r="765" spans="1:19">
      <c r="A765" s="310"/>
      <c r="B765" s="310"/>
      <c r="C765" s="310"/>
      <c r="D765" s="311"/>
      <c r="E765" s="311"/>
      <c r="F765" s="312"/>
      <c r="G765" s="313"/>
      <c r="H765" s="313"/>
      <c r="I765" s="313"/>
      <c r="J765" s="313"/>
      <c r="K765" s="314"/>
      <c r="L765" s="314"/>
      <c r="M765" s="314"/>
      <c r="N765" s="313"/>
      <c r="O765" s="314"/>
      <c r="P765" s="314"/>
      <c r="Q765" s="314"/>
      <c r="R765" s="314"/>
      <c r="S765" s="315"/>
    </row>
    <row r="766" spans="1:19">
      <c r="A766" s="310"/>
      <c r="B766" s="310"/>
      <c r="C766" s="310"/>
      <c r="D766" s="311"/>
      <c r="E766" s="311"/>
      <c r="F766" s="312"/>
      <c r="G766" s="313"/>
      <c r="H766" s="313"/>
      <c r="I766" s="313"/>
      <c r="J766" s="313"/>
      <c r="K766" s="314"/>
      <c r="L766" s="314"/>
      <c r="M766" s="314"/>
      <c r="N766" s="313"/>
      <c r="O766" s="314"/>
      <c r="P766" s="314"/>
      <c r="Q766" s="314"/>
      <c r="R766" s="314"/>
      <c r="S766" s="315"/>
    </row>
    <row r="767" spans="1:19">
      <c r="A767" s="310"/>
      <c r="B767" s="310"/>
      <c r="C767" s="310"/>
      <c r="D767" s="311"/>
      <c r="E767" s="311"/>
      <c r="F767" s="312"/>
      <c r="G767" s="313"/>
      <c r="H767" s="313"/>
      <c r="I767" s="313"/>
      <c r="J767" s="313"/>
      <c r="K767" s="314"/>
      <c r="L767" s="314"/>
      <c r="M767" s="314"/>
      <c r="N767" s="313"/>
      <c r="O767" s="314"/>
      <c r="P767" s="314"/>
      <c r="Q767" s="314"/>
      <c r="R767" s="314"/>
      <c r="S767" s="315"/>
    </row>
    <row r="768" spans="1:19">
      <c r="A768" s="310"/>
      <c r="B768" s="310"/>
      <c r="C768" s="310"/>
      <c r="D768" s="311"/>
      <c r="E768" s="311"/>
      <c r="F768" s="312"/>
      <c r="G768" s="313"/>
      <c r="H768" s="313"/>
      <c r="I768" s="313"/>
      <c r="J768" s="313"/>
      <c r="K768" s="314"/>
      <c r="L768" s="314"/>
      <c r="M768" s="314"/>
      <c r="N768" s="313"/>
      <c r="O768" s="314"/>
      <c r="P768" s="314"/>
      <c r="Q768" s="314"/>
      <c r="R768" s="314"/>
      <c r="S768" s="315"/>
    </row>
    <row r="769" spans="1:19">
      <c r="A769" s="310"/>
      <c r="B769" s="310"/>
      <c r="C769" s="310"/>
      <c r="D769" s="311"/>
      <c r="E769" s="311"/>
      <c r="F769" s="312"/>
      <c r="G769" s="313"/>
      <c r="H769" s="313"/>
      <c r="I769" s="313"/>
      <c r="J769" s="313"/>
      <c r="K769" s="314"/>
      <c r="L769" s="314"/>
      <c r="M769" s="314"/>
      <c r="N769" s="313"/>
      <c r="O769" s="314"/>
      <c r="P769" s="314"/>
      <c r="Q769" s="314"/>
      <c r="R769" s="314"/>
      <c r="S769" s="315"/>
    </row>
    <row r="770" spans="1:19">
      <c r="A770" s="310"/>
      <c r="B770" s="310"/>
      <c r="C770" s="310"/>
      <c r="D770" s="311"/>
      <c r="E770" s="311"/>
      <c r="F770" s="312"/>
      <c r="G770" s="313"/>
      <c r="H770" s="313"/>
      <c r="I770" s="313"/>
      <c r="J770" s="313"/>
      <c r="K770" s="314"/>
      <c r="L770" s="314"/>
      <c r="M770" s="314"/>
      <c r="N770" s="313"/>
      <c r="O770" s="314"/>
      <c r="P770" s="314"/>
      <c r="Q770" s="314"/>
      <c r="R770" s="314"/>
      <c r="S770" s="315"/>
    </row>
    <row r="771" spans="1:19">
      <c r="A771" s="310"/>
      <c r="B771" s="310"/>
      <c r="C771" s="310"/>
      <c r="D771" s="311"/>
      <c r="E771" s="311"/>
      <c r="F771" s="312"/>
      <c r="G771" s="313"/>
      <c r="H771" s="313"/>
      <c r="I771" s="313"/>
      <c r="J771" s="313"/>
      <c r="K771" s="314"/>
      <c r="L771" s="314"/>
      <c r="M771" s="314"/>
      <c r="N771" s="313"/>
      <c r="O771" s="314"/>
      <c r="P771" s="314"/>
      <c r="Q771" s="314"/>
      <c r="R771" s="314"/>
      <c r="S771" s="315"/>
    </row>
    <row r="772" spans="1:19">
      <c r="A772" s="310"/>
      <c r="B772" s="310"/>
      <c r="C772" s="310"/>
      <c r="D772" s="311"/>
      <c r="E772" s="311"/>
      <c r="F772" s="312"/>
      <c r="G772" s="313"/>
      <c r="H772" s="313"/>
      <c r="I772" s="313"/>
      <c r="J772" s="313"/>
      <c r="K772" s="314"/>
      <c r="L772" s="314"/>
      <c r="M772" s="314"/>
      <c r="N772" s="313"/>
      <c r="O772" s="314"/>
      <c r="P772" s="314"/>
      <c r="Q772" s="314"/>
      <c r="R772" s="314"/>
      <c r="S772" s="315"/>
    </row>
    <row r="773" spans="1:19">
      <c r="A773" s="310"/>
      <c r="B773" s="310"/>
      <c r="C773" s="310"/>
      <c r="D773" s="311"/>
      <c r="E773" s="311"/>
      <c r="F773" s="312"/>
      <c r="G773" s="313"/>
      <c r="H773" s="313"/>
      <c r="I773" s="313"/>
      <c r="J773" s="313"/>
      <c r="K773" s="314"/>
      <c r="L773" s="314"/>
      <c r="M773" s="314"/>
      <c r="N773" s="313"/>
      <c r="O773" s="314"/>
      <c r="P773" s="314"/>
      <c r="Q773" s="314"/>
      <c r="R773" s="314"/>
      <c r="S773" s="315"/>
    </row>
    <row r="774" spans="1:19">
      <c r="A774" s="310"/>
      <c r="B774" s="310"/>
      <c r="C774" s="310"/>
      <c r="D774" s="311"/>
      <c r="E774" s="311"/>
      <c r="F774" s="312"/>
      <c r="G774" s="313"/>
      <c r="H774" s="313"/>
      <c r="I774" s="313"/>
      <c r="J774" s="313"/>
      <c r="K774" s="314"/>
      <c r="L774" s="314"/>
      <c r="M774" s="314"/>
      <c r="N774" s="313"/>
      <c r="O774" s="314"/>
      <c r="P774" s="314"/>
      <c r="Q774" s="314"/>
      <c r="R774" s="314"/>
      <c r="S774" s="315"/>
    </row>
    <row r="775" spans="1:19">
      <c r="A775" s="310"/>
      <c r="B775" s="310"/>
      <c r="C775" s="310"/>
      <c r="D775" s="311"/>
      <c r="E775" s="311"/>
      <c r="F775" s="312"/>
      <c r="G775" s="313"/>
      <c r="H775" s="313"/>
      <c r="I775" s="313"/>
      <c r="J775" s="313"/>
      <c r="K775" s="314"/>
      <c r="L775" s="314"/>
      <c r="M775" s="314"/>
      <c r="N775" s="313"/>
      <c r="O775" s="314"/>
      <c r="P775" s="314"/>
      <c r="Q775" s="314"/>
      <c r="R775" s="314"/>
      <c r="S775" s="315"/>
    </row>
    <row r="776" spans="1:19">
      <c r="A776" s="310"/>
      <c r="B776" s="310"/>
      <c r="C776" s="310"/>
      <c r="D776" s="311"/>
      <c r="E776" s="311"/>
      <c r="F776" s="312"/>
      <c r="G776" s="313"/>
      <c r="H776" s="313"/>
      <c r="I776" s="313"/>
      <c r="J776" s="313"/>
      <c r="K776" s="314"/>
      <c r="L776" s="314"/>
      <c r="M776" s="314"/>
      <c r="N776" s="313"/>
      <c r="O776" s="314"/>
      <c r="P776" s="314"/>
      <c r="Q776" s="314"/>
      <c r="R776" s="314"/>
      <c r="S776" s="315"/>
    </row>
    <row r="777" spans="1:19">
      <c r="A777" s="310"/>
      <c r="B777" s="310"/>
      <c r="C777" s="310"/>
      <c r="D777" s="311"/>
      <c r="E777" s="311"/>
      <c r="F777" s="312"/>
      <c r="G777" s="313"/>
      <c r="H777" s="313"/>
      <c r="I777" s="313"/>
      <c r="J777" s="313"/>
      <c r="K777" s="314"/>
      <c r="L777" s="314"/>
      <c r="M777" s="314"/>
      <c r="N777" s="313"/>
      <c r="O777" s="314"/>
      <c r="P777" s="314"/>
      <c r="Q777" s="314"/>
      <c r="R777" s="314"/>
      <c r="S777" s="315"/>
    </row>
    <row r="778" spans="1:19">
      <c r="A778" s="310"/>
      <c r="B778" s="310"/>
      <c r="C778" s="310"/>
      <c r="D778" s="311"/>
      <c r="E778" s="311"/>
      <c r="F778" s="312"/>
      <c r="G778" s="313"/>
      <c r="H778" s="313"/>
      <c r="I778" s="313"/>
      <c r="J778" s="313"/>
      <c r="K778" s="314"/>
      <c r="L778" s="314"/>
      <c r="M778" s="314"/>
      <c r="N778" s="313"/>
      <c r="O778" s="314"/>
      <c r="P778" s="314"/>
      <c r="Q778" s="314"/>
      <c r="R778" s="314"/>
      <c r="S778" s="315"/>
    </row>
    <row r="779" spans="1:19">
      <c r="A779" s="310"/>
      <c r="B779" s="310"/>
      <c r="C779" s="310"/>
      <c r="D779" s="311"/>
      <c r="E779" s="311"/>
      <c r="F779" s="312"/>
      <c r="G779" s="313"/>
      <c r="H779" s="313"/>
      <c r="I779" s="313"/>
      <c r="J779" s="313"/>
      <c r="K779" s="314"/>
      <c r="L779" s="314"/>
      <c r="M779" s="314"/>
      <c r="N779" s="313"/>
      <c r="O779" s="314"/>
      <c r="P779" s="314"/>
      <c r="Q779" s="314"/>
      <c r="R779" s="314"/>
      <c r="S779" s="315"/>
    </row>
    <row r="780" spans="1:19">
      <c r="A780" s="310"/>
      <c r="B780" s="310"/>
      <c r="C780" s="310"/>
      <c r="D780" s="311"/>
      <c r="E780" s="311"/>
      <c r="F780" s="312"/>
      <c r="G780" s="313"/>
      <c r="H780" s="313"/>
      <c r="I780" s="313"/>
      <c r="J780" s="313"/>
      <c r="K780" s="314"/>
      <c r="L780" s="314"/>
      <c r="M780" s="314"/>
      <c r="N780" s="313"/>
      <c r="O780" s="314"/>
      <c r="P780" s="314"/>
      <c r="Q780" s="314"/>
      <c r="R780" s="314"/>
      <c r="S780" s="315"/>
    </row>
    <row r="781" spans="1:19">
      <c r="A781" s="310"/>
      <c r="B781" s="310"/>
      <c r="C781" s="310"/>
      <c r="D781" s="311"/>
      <c r="E781" s="311"/>
      <c r="F781" s="312"/>
      <c r="G781" s="313"/>
      <c r="H781" s="313"/>
      <c r="I781" s="313"/>
      <c r="J781" s="313"/>
      <c r="K781" s="314"/>
      <c r="L781" s="314"/>
      <c r="M781" s="314"/>
      <c r="N781" s="313"/>
      <c r="O781" s="314"/>
      <c r="P781" s="314"/>
      <c r="Q781" s="314"/>
      <c r="R781" s="314"/>
      <c r="S781" s="315"/>
    </row>
    <row r="782" spans="1:19">
      <c r="A782" s="310"/>
      <c r="B782" s="310"/>
      <c r="C782" s="310"/>
      <c r="D782" s="311"/>
      <c r="E782" s="311"/>
      <c r="F782" s="312"/>
      <c r="G782" s="313"/>
      <c r="H782" s="313"/>
      <c r="I782" s="313"/>
      <c r="J782" s="313"/>
      <c r="K782" s="314"/>
      <c r="L782" s="314"/>
      <c r="M782" s="314"/>
      <c r="N782" s="313"/>
      <c r="O782" s="314"/>
      <c r="P782" s="314"/>
      <c r="Q782" s="314"/>
      <c r="R782" s="314"/>
      <c r="S782" s="315"/>
    </row>
    <row r="783" spans="1:19">
      <c r="A783" s="310"/>
      <c r="B783" s="310"/>
      <c r="C783" s="310"/>
      <c r="D783" s="311"/>
      <c r="E783" s="311"/>
      <c r="F783" s="312"/>
      <c r="G783" s="313"/>
      <c r="H783" s="313"/>
      <c r="I783" s="313"/>
      <c r="J783" s="313"/>
      <c r="K783" s="314"/>
      <c r="L783" s="314"/>
      <c r="M783" s="314"/>
      <c r="N783" s="313"/>
      <c r="O783" s="314"/>
      <c r="P783" s="314"/>
      <c r="Q783" s="314"/>
      <c r="R783" s="314"/>
      <c r="S783" s="315"/>
    </row>
    <row r="784" spans="1:19">
      <c r="A784" s="310"/>
      <c r="B784" s="310"/>
      <c r="C784" s="310"/>
      <c r="D784" s="311"/>
      <c r="E784" s="311"/>
      <c r="F784" s="312"/>
      <c r="G784" s="313"/>
      <c r="H784" s="313"/>
      <c r="I784" s="313"/>
      <c r="J784" s="313"/>
      <c r="K784" s="314"/>
      <c r="L784" s="314"/>
      <c r="M784" s="314"/>
      <c r="N784" s="313"/>
      <c r="O784" s="314"/>
      <c r="P784" s="314"/>
      <c r="Q784" s="314"/>
      <c r="R784" s="314"/>
      <c r="S784" s="315"/>
    </row>
    <row r="785" spans="1:19">
      <c r="A785" s="310"/>
      <c r="B785" s="310"/>
      <c r="C785" s="310"/>
      <c r="D785" s="311"/>
      <c r="E785" s="311"/>
      <c r="F785" s="312"/>
      <c r="G785" s="313"/>
      <c r="H785" s="313"/>
      <c r="I785" s="313"/>
      <c r="J785" s="313"/>
      <c r="K785" s="314"/>
      <c r="L785" s="314"/>
      <c r="M785" s="314"/>
      <c r="N785" s="313"/>
      <c r="O785" s="314"/>
      <c r="P785" s="314"/>
      <c r="Q785" s="314"/>
      <c r="R785" s="314"/>
      <c r="S785" s="315"/>
    </row>
    <row r="786" spans="1:19">
      <c r="A786" s="310"/>
      <c r="B786" s="310"/>
      <c r="C786" s="310"/>
      <c r="D786" s="311"/>
      <c r="E786" s="311"/>
      <c r="F786" s="312"/>
      <c r="G786" s="313"/>
      <c r="H786" s="313"/>
      <c r="I786" s="313"/>
      <c r="J786" s="313"/>
      <c r="K786" s="314"/>
      <c r="L786" s="314"/>
      <c r="M786" s="314"/>
      <c r="N786" s="313"/>
      <c r="O786" s="314"/>
      <c r="P786" s="314"/>
      <c r="Q786" s="314"/>
      <c r="R786" s="314"/>
      <c r="S786" s="315"/>
    </row>
    <row r="787" spans="1:19">
      <c r="A787" s="310"/>
      <c r="B787" s="310"/>
      <c r="C787" s="310"/>
      <c r="D787" s="311"/>
      <c r="E787" s="311"/>
      <c r="F787" s="312"/>
      <c r="G787" s="313"/>
      <c r="H787" s="313"/>
      <c r="I787" s="313"/>
      <c r="J787" s="313"/>
      <c r="K787" s="314"/>
      <c r="L787" s="314"/>
      <c r="M787" s="314"/>
      <c r="N787" s="313"/>
      <c r="O787" s="314"/>
      <c r="P787" s="314"/>
      <c r="Q787" s="314"/>
      <c r="R787" s="314"/>
      <c r="S787" s="315"/>
    </row>
    <row r="788" spans="1:19">
      <c r="A788" s="310"/>
      <c r="B788" s="310"/>
      <c r="C788" s="310"/>
      <c r="D788" s="311"/>
      <c r="E788" s="311"/>
      <c r="F788" s="312"/>
      <c r="G788" s="313"/>
      <c r="H788" s="313"/>
      <c r="I788" s="313"/>
      <c r="J788" s="313"/>
      <c r="K788" s="314"/>
      <c r="L788" s="314"/>
      <c r="M788" s="314"/>
      <c r="N788" s="313"/>
      <c r="O788" s="314"/>
      <c r="P788" s="314"/>
      <c r="Q788" s="314"/>
      <c r="R788" s="314"/>
      <c r="S788" s="315"/>
    </row>
    <row r="789" spans="1:19">
      <c r="A789" s="310"/>
      <c r="B789" s="310"/>
      <c r="C789" s="310"/>
      <c r="D789" s="311"/>
      <c r="E789" s="311"/>
      <c r="F789" s="312"/>
      <c r="G789" s="313"/>
      <c r="H789" s="313"/>
      <c r="I789" s="313"/>
      <c r="J789" s="313"/>
      <c r="K789" s="314"/>
      <c r="L789" s="314"/>
      <c r="M789" s="314"/>
      <c r="N789" s="313"/>
      <c r="O789" s="314"/>
      <c r="P789" s="314"/>
      <c r="Q789" s="314"/>
      <c r="R789" s="314"/>
      <c r="S789" s="315"/>
    </row>
    <row r="790" spans="1:19">
      <c r="A790" s="310"/>
      <c r="B790" s="310"/>
      <c r="C790" s="310"/>
      <c r="D790" s="311"/>
      <c r="E790" s="311"/>
      <c r="F790" s="312"/>
      <c r="G790" s="313"/>
      <c r="H790" s="313"/>
      <c r="I790" s="313"/>
      <c r="J790" s="313"/>
      <c r="K790" s="314"/>
      <c r="L790" s="314"/>
      <c r="M790" s="314"/>
      <c r="N790" s="313"/>
      <c r="O790" s="314"/>
      <c r="P790" s="314"/>
      <c r="Q790" s="314"/>
      <c r="R790" s="314"/>
      <c r="S790" s="315"/>
    </row>
    <row r="791" spans="1:19">
      <c r="A791" s="310"/>
      <c r="B791" s="310"/>
      <c r="C791" s="310"/>
      <c r="D791" s="311"/>
      <c r="E791" s="311"/>
      <c r="F791" s="312"/>
      <c r="G791" s="313"/>
      <c r="H791" s="313"/>
      <c r="I791" s="313"/>
      <c r="J791" s="313"/>
      <c r="K791" s="314"/>
      <c r="L791" s="314"/>
      <c r="M791" s="314"/>
      <c r="N791" s="313"/>
      <c r="O791" s="314"/>
      <c r="P791" s="314"/>
      <c r="Q791" s="314"/>
      <c r="R791" s="314"/>
      <c r="S791" s="315"/>
    </row>
    <row r="792" spans="1:19">
      <c r="A792" s="310"/>
      <c r="B792" s="310"/>
      <c r="C792" s="310"/>
      <c r="D792" s="311"/>
      <c r="E792" s="311"/>
      <c r="F792" s="312"/>
      <c r="G792" s="313"/>
      <c r="H792" s="313"/>
      <c r="I792" s="313"/>
      <c r="J792" s="313"/>
      <c r="K792" s="314"/>
      <c r="L792" s="314"/>
      <c r="M792" s="314"/>
      <c r="N792" s="313"/>
      <c r="O792" s="314"/>
      <c r="P792" s="314"/>
      <c r="Q792" s="314"/>
      <c r="R792" s="314"/>
      <c r="S792" s="315"/>
    </row>
    <row r="793" spans="1:19">
      <c r="A793" s="310"/>
      <c r="B793" s="310"/>
      <c r="C793" s="310"/>
      <c r="D793" s="311"/>
      <c r="E793" s="311"/>
      <c r="F793" s="312"/>
      <c r="G793" s="313"/>
      <c r="H793" s="313"/>
      <c r="I793" s="313"/>
      <c r="J793" s="313"/>
      <c r="K793" s="314"/>
      <c r="L793" s="314"/>
      <c r="M793" s="314"/>
      <c r="N793" s="313"/>
      <c r="O793" s="314"/>
      <c r="P793" s="314"/>
      <c r="Q793" s="314"/>
      <c r="R793" s="314"/>
      <c r="S793" s="315"/>
    </row>
    <row r="794" spans="1:19">
      <c r="A794" s="310"/>
      <c r="B794" s="310"/>
      <c r="C794" s="310"/>
      <c r="D794" s="311"/>
      <c r="E794" s="311"/>
      <c r="F794" s="312"/>
      <c r="G794" s="313"/>
      <c r="H794" s="313"/>
      <c r="I794" s="313"/>
      <c r="J794" s="313"/>
      <c r="K794" s="314"/>
      <c r="L794" s="314"/>
      <c r="M794" s="314"/>
      <c r="N794" s="313"/>
      <c r="O794" s="314"/>
      <c r="P794" s="314"/>
      <c r="Q794" s="314"/>
      <c r="R794" s="314"/>
      <c r="S794" s="315"/>
    </row>
    <row r="795" spans="1:19">
      <c r="A795" s="310"/>
      <c r="B795" s="310"/>
      <c r="C795" s="310"/>
      <c r="D795" s="311"/>
      <c r="E795" s="311"/>
      <c r="F795" s="312"/>
      <c r="G795" s="313"/>
      <c r="H795" s="313"/>
      <c r="I795" s="313"/>
      <c r="J795" s="313"/>
      <c r="K795" s="314"/>
      <c r="L795" s="314"/>
      <c r="M795" s="314"/>
      <c r="N795" s="313"/>
      <c r="O795" s="314"/>
      <c r="P795" s="314"/>
      <c r="Q795" s="314"/>
      <c r="R795" s="314"/>
      <c r="S795" s="315"/>
    </row>
    <row r="796" spans="1:19">
      <c r="A796" s="310"/>
      <c r="B796" s="310"/>
      <c r="C796" s="310"/>
      <c r="D796" s="311"/>
      <c r="E796" s="311"/>
      <c r="F796" s="312"/>
      <c r="G796" s="313"/>
      <c r="H796" s="313"/>
      <c r="I796" s="313"/>
      <c r="J796" s="313"/>
      <c r="K796" s="314"/>
      <c r="L796" s="314"/>
      <c r="M796" s="314"/>
      <c r="N796" s="313"/>
      <c r="O796" s="314"/>
      <c r="P796" s="314"/>
      <c r="Q796" s="314"/>
      <c r="R796" s="314"/>
      <c r="S796" s="315"/>
    </row>
    <row r="797" spans="1:19">
      <c r="A797" s="310"/>
      <c r="B797" s="310"/>
      <c r="C797" s="310"/>
      <c r="D797" s="311"/>
      <c r="E797" s="311"/>
      <c r="F797" s="312"/>
      <c r="G797" s="313"/>
      <c r="H797" s="313"/>
      <c r="I797" s="313"/>
      <c r="J797" s="313"/>
      <c r="K797" s="314"/>
      <c r="L797" s="314"/>
      <c r="M797" s="314"/>
      <c r="N797" s="313"/>
      <c r="O797" s="314"/>
      <c r="P797" s="314"/>
      <c r="Q797" s="314"/>
      <c r="R797" s="314"/>
      <c r="S797" s="315"/>
    </row>
    <row r="798" spans="1:19">
      <c r="A798" s="310"/>
      <c r="B798" s="310"/>
      <c r="C798" s="310"/>
      <c r="D798" s="311"/>
      <c r="E798" s="311"/>
      <c r="F798" s="312"/>
      <c r="G798" s="313"/>
      <c r="H798" s="313"/>
      <c r="I798" s="313"/>
      <c r="J798" s="313"/>
      <c r="K798" s="314"/>
      <c r="L798" s="314"/>
      <c r="M798" s="314"/>
      <c r="N798" s="313"/>
      <c r="O798" s="314"/>
      <c r="P798" s="314"/>
      <c r="Q798" s="314"/>
      <c r="R798" s="314"/>
      <c r="S798" s="315"/>
    </row>
    <row r="799" spans="1:19">
      <c r="A799" s="310"/>
      <c r="B799" s="310"/>
      <c r="C799" s="310"/>
      <c r="D799" s="311"/>
      <c r="E799" s="311"/>
      <c r="F799" s="312"/>
      <c r="G799" s="313"/>
      <c r="H799" s="313"/>
      <c r="I799" s="313"/>
      <c r="J799" s="313"/>
      <c r="K799" s="314"/>
      <c r="L799" s="314"/>
      <c r="M799" s="314"/>
      <c r="N799" s="313"/>
      <c r="O799" s="314"/>
      <c r="P799" s="314"/>
      <c r="Q799" s="314"/>
      <c r="R799" s="314"/>
      <c r="S799" s="315"/>
    </row>
    <row r="800" spans="1:19">
      <c r="A800" s="310"/>
      <c r="B800" s="310"/>
      <c r="C800" s="310"/>
      <c r="D800" s="311"/>
      <c r="E800" s="311"/>
      <c r="F800" s="312"/>
      <c r="G800" s="313"/>
      <c r="H800" s="313"/>
      <c r="I800" s="313"/>
      <c r="J800" s="313"/>
      <c r="K800" s="314"/>
      <c r="L800" s="314"/>
      <c r="M800" s="314"/>
      <c r="N800" s="313"/>
      <c r="O800" s="314"/>
      <c r="P800" s="314"/>
      <c r="Q800" s="314"/>
      <c r="R800" s="314"/>
      <c r="S800" s="315"/>
    </row>
    <row r="801" spans="1:19">
      <c r="A801" s="310"/>
      <c r="B801" s="310"/>
      <c r="C801" s="310"/>
      <c r="D801" s="311"/>
      <c r="E801" s="311"/>
      <c r="F801" s="312"/>
      <c r="G801" s="313"/>
      <c r="H801" s="313"/>
      <c r="I801" s="313"/>
      <c r="J801" s="313"/>
      <c r="K801" s="314"/>
      <c r="L801" s="314"/>
      <c r="M801" s="314"/>
      <c r="N801" s="313"/>
      <c r="O801" s="314"/>
      <c r="P801" s="314"/>
      <c r="Q801" s="314"/>
      <c r="R801" s="314"/>
      <c r="S801" s="315"/>
    </row>
    <row r="802" spans="1:19">
      <c r="A802" s="310"/>
      <c r="B802" s="310"/>
      <c r="C802" s="310"/>
      <c r="D802" s="311"/>
      <c r="E802" s="311"/>
      <c r="F802" s="312"/>
      <c r="G802" s="313"/>
      <c r="H802" s="313"/>
      <c r="I802" s="313"/>
      <c r="J802" s="313"/>
      <c r="K802" s="314"/>
      <c r="L802" s="314"/>
      <c r="M802" s="314"/>
      <c r="N802" s="313"/>
      <c r="O802" s="314"/>
      <c r="P802" s="314"/>
      <c r="Q802" s="314"/>
      <c r="R802" s="314"/>
      <c r="S802" s="315"/>
    </row>
    <row r="803" spans="1:19">
      <c r="A803" s="310"/>
      <c r="B803" s="310"/>
      <c r="C803" s="310"/>
      <c r="D803" s="311"/>
      <c r="E803" s="311"/>
      <c r="F803" s="312"/>
      <c r="G803" s="313"/>
      <c r="H803" s="313"/>
      <c r="I803" s="313"/>
      <c r="J803" s="313"/>
      <c r="K803" s="314"/>
      <c r="L803" s="314"/>
      <c r="M803" s="314"/>
      <c r="N803" s="313"/>
      <c r="O803" s="314"/>
      <c r="P803" s="314"/>
      <c r="Q803" s="314"/>
      <c r="R803" s="314"/>
      <c r="S803" s="315"/>
    </row>
    <row r="804" spans="1:19">
      <c r="A804" s="310"/>
      <c r="B804" s="310"/>
      <c r="C804" s="310"/>
      <c r="D804" s="311"/>
      <c r="E804" s="311"/>
      <c r="F804" s="312"/>
      <c r="G804" s="313"/>
      <c r="H804" s="313"/>
      <c r="I804" s="313"/>
      <c r="J804" s="313"/>
      <c r="K804" s="314"/>
      <c r="L804" s="314"/>
      <c r="M804" s="314"/>
      <c r="N804" s="313"/>
      <c r="O804" s="314"/>
      <c r="P804" s="314"/>
      <c r="Q804" s="314"/>
      <c r="R804" s="314"/>
      <c r="S804" s="315"/>
    </row>
    <row r="805" spans="1:19">
      <c r="A805" s="310"/>
      <c r="B805" s="310"/>
      <c r="C805" s="310"/>
      <c r="D805" s="311"/>
      <c r="E805" s="311"/>
      <c r="F805" s="312"/>
      <c r="G805" s="313"/>
      <c r="H805" s="313"/>
      <c r="I805" s="313"/>
      <c r="J805" s="313"/>
      <c r="K805" s="314"/>
      <c r="L805" s="314"/>
      <c r="M805" s="314"/>
      <c r="N805" s="313"/>
      <c r="O805" s="314"/>
      <c r="P805" s="314"/>
      <c r="Q805" s="314"/>
      <c r="R805" s="314"/>
      <c r="S805" s="315"/>
    </row>
    <row r="806" spans="1:19">
      <c r="A806" s="310"/>
      <c r="B806" s="310"/>
      <c r="C806" s="310"/>
      <c r="D806" s="311"/>
      <c r="E806" s="311"/>
      <c r="F806" s="312"/>
      <c r="G806" s="313"/>
      <c r="H806" s="313"/>
      <c r="I806" s="313"/>
      <c r="J806" s="313"/>
      <c r="K806" s="314"/>
      <c r="L806" s="314"/>
      <c r="M806" s="314"/>
      <c r="N806" s="313"/>
      <c r="O806" s="314"/>
      <c r="P806" s="314"/>
      <c r="Q806" s="314"/>
      <c r="R806" s="314"/>
      <c r="S806" s="315"/>
    </row>
    <row r="807" spans="1:19">
      <c r="A807" s="310"/>
      <c r="B807" s="310"/>
      <c r="C807" s="310"/>
      <c r="D807" s="311"/>
      <c r="E807" s="311"/>
      <c r="F807" s="312"/>
      <c r="G807" s="313"/>
      <c r="H807" s="313"/>
      <c r="I807" s="313"/>
      <c r="J807" s="313"/>
      <c r="K807" s="314"/>
      <c r="L807" s="314"/>
      <c r="M807" s="314"/>
      <c r="N807" s="313"/>
      <c r="O807" s="314"/>
      <c r="P807" s="314"/>
      <c r="Q807" s="314"/>
      <c r="R807" s="314"/>
      <c r="S807" s="315"/>
    </row>
    <row r="808" spans="1:19">
      <c r="A808" s="310"/>
      <c r="B808" s="310"/>
      <c r="C808" s="310"/>
      <c r="D808" s="311"/>
      <c r="E808" s="311"/>
      <c r="F808" s="312"/>
      <c r="G808" s="313"/>
      <c r="H808" s="313"/>
      <c r="I808" s="313"/>
      <c r="J808" s="313"/>
      <c r="K808" s="314"/>
      <c r="L808" s="314"/>
      <c r="M808" s="314"/>
      <c r="N808" s="313"/>
      <c r="O808" s="314"/>
      <c r="P808" s="314"/>
      <c r="Q808" s="314"/>
      <c r="R808" s="314"/>
      <c r="S808" s="315"/>
    </row>
    <row r="809" spans="1:19">
      <c r="A809" s="310"/>
      <c r="B809" s="310"/>
      <c r="C809" s="310"/>
      <c r="D809" s="311"/>
      <c r="E809" s="311"/>
      <c r="F809" s="312"/>
      <c r="G809" s="313"/>
      <c r="H809" s="313"/>
      <c r="I809" s="313"/>
      <c r="J809" s="313"/>
      <c r="K809" s="314"/>
      <c r="L809" s="314"/>
      <c r="M809" s="314"/>
      <c r="N809" s="313"/>
      <c r="O809" s="314"/>
      <c r="P809" s="314"/>
      <c r="Q809" s="314"/>
      <c r="R809" s="314"/>
      <c r="S809" s="315"/>
    </row>
    <row r="810" spans="1:19">
      <c r="A810" s="310"/>
      <c r="B810" s="310"/>
      <c r="C810" s="310"/>
      <c r="D810" s="311"/>
      <c r="E810" s="311"/>
      <c r="F810" s="312"/>
      <c r="G810" s="313"/>
      <c r="H810" s="313"/>
      <c r="I810" s="313"/>
      <c r="J810" s="313"/>
      <c r="K810" s="314"/>
      <c r="L810" s="314"/>
      <c r="M810" s="314"/>
      <c r="N810" s="313"/>
      <c r="O810" s="314"/>
      <c r="P810" s="314"/>
      <c r="Q810" s="314"/>
      <c r="R810" s="314"/>
      <c r="S810" s="315"/>
    </row>
    <row r="811" spans="1:19">
      <c r="A811" s="310"/>
      <c r="B811" s="310"/>
      <c r="C811" s="310"/>
      <c r="D811" s="311"/>
      <c r="E811" s="311"/>
      <c r="F811" s="312"/>
      <c r="G811" s="313"/>
      <c r="H811" s="313"/>
      <c r="I811" s="313"/>
      <c r="J811" s="313"/>
      <c r="K811" s="314"/>
      <c r="L811" s="314"/>
      <c r="M811" s="314"/>
      <c r="N811" s="313"/>
      <c r="O811" s="314"/>
      <c r="P811" s="314"/>
      <c r="Q811" s="314"/>
      <c r="R811" s="314"/>
      <c r="S811" s="315"/>
    </row>
    <row r="812" spans="1:19">
      <c r="A812" s="310"/>
      <c r="B812" s="310"/>
      <c r="C812" s="310"/>
      <c r="D812" s="311"/>
      <c r="E812" s="311"/>
      <c r="F812" s="312"/>
      <c r="G812" s="313"/>
      <c r="H812" s="313"/>
      <c r="I812" s="313"/>
      <c r="J812" s="313"/>
      <c r="K812" s="314"/>
      <c r="L812" s="314"/>
      <c r="M812" s="314"/>
      <c r="N812" s="313"/>
      <c r="O812" s="314"/>
      <c r="P812" s="314"/>
      <c r="Q812" s="314"/>
      <c r="R812" s="314"/>
      <c r="S812" s="315"/>
    </row>
    <row r="813" spans="1:19">
      <c r="A813" s="310"/>
      <c r="B813" s="310"/>
      <c r="C813" s="310"/>
      <c r="D813" s="311"/>
      <c r="E813" s="311"/>
      <c r="F813" s="312"/>
      <c r="G813" s="313"/>
      <c r="H813" s="313"/>
      <c r="I813" s="313"/>
      <c r="J813" s="313"/>
      <c r="K813" s="314"/>
      <c r="L813" s="314"/>
      <c r="M813" s="314"/>
      <c r="N813" s="313"/>
      <c r="O813" s="314"/>
      <c r="P813" s="314"/>
      <c r="Q813" s="314"/>
      <c r="R813" s="314"/>
      <c r="S813" s="315"/>
    </row>
    <row r="814" spans="1:19">
      <c r="A814" s="310"/>
      <c r="B814" s="310"/>
      <c r="C814" s="310"/>
      <c r="D814" s="311"/>
      <c r="E814" s="311"/>
      <c r="F814" s="312"/>
      <c r="G814" s="313"/>
      <c r="H814" s="313"/>
      <c r="I814" s="313"/>
      <c r="J814" s="313"/>
      <c r="K814" s="314"/>
      <c r="L814" s="314"/>
      <c r="M814" s="314"/>
      <c r="N814" s="313"/>
      <c r="O814" s="314"/>
      <c r="P814" s="314"/>
      <c r="Q814" s="314"/>
      <c r="R814" s="314"/>
      <c r="S814" s="315"/>
    </row>
    <row r="815" spans="1:19">
      <c r="A815" s="310"/>
      <c r="B815" s="310"/>
      <c r="C815" s="310"/>
      <c r="D815" s="311"/>
      <c r="E815" s="311"/>
      <c r="F815" s="312"/>
      <c r="G815" s="313"/>
      <c r="H815" s="313"/>
      <c r="I815" s="313"/>
      <c r="J815" s="313"/>
      <c r="K815" s="314"/>
      <c r="L815" s="314"/>
      <c r="M815" s="314"/>
      <c r="N815" s="313"/>
      <c r="O815" s="314"/>
      <c r="P815" s="314"/>
      <c r="Q815" s="314"/>
      <c r="R815" s="314"/>
      <c r="S815" s="315"/>
    </row>
    <row r="816" spans="1:19">
      <c r="A816" s="310"/>
      <c r="B816" s="310"/>
      <c r="C816" s="310"/>
      <c r="D816" s="311"/>
      <c r="E816" s="311"/>
      <c r="F816" s="312"/>
      <c r="G816" s="313"/>
      <c r="H816" s="313"/>
      <c r="I816" s="313"/>
      <c r="J816" s="313"/>
      <c r="K816" s="314"/>
      <c r="L816" s="314"/>
      <c r="M816" s="314"/>
      <c r="N816" s="313"/>
      <c r="O816" s="314"/>
      <c r="P816" s="314"/>
      <c r="Q816" s="314"/>
      <c r="R816" s="314"/>
      <c r="S816" s="315"/>
    </row>
    <row r="817" spans="1:19">
      <c r="A817" s="310"/>
      <c r="B817" s="310"/>
      <c r="C817" s="310"/>
      <c r="D817" s="311"/>
      <c r="E817" s="311"/>
      <c r="F817" s="312"/>
      <c r="G817" s="313"/>
      <c r="H817" s="313"/>
      <c r="I817" s="313"/>
      <c r="J817" s="313"/>
      <c r="K817" s="314"/>
      <c r="L817" s="314"/>
      <c r="M817" s="314"/>
      <c r="N817" s="313"/>
      <c r="O817" s="314"/>
      <c r="P817" s="314"/>
      <c r="Q817" s="314"/>
      <c r="R817" s="314"/>
      <c r="S817" s="315"/>
    </row>
    <row r="818" spans="1:19">
      <c r="A818" s="310"/>
      <c r="B818" s="310"/>
      <c r="C818" s="310"/>
      <c r="D818" s="311"/>
      <c r="E818" s="311"/>
      <c r="F818" s="312"/>
      <c r="G818" s="313"/>
      <c r="H818" s="313"/>
      <c r="I818" s="313"/>
      <c r="J818" s="313"/>
      <c r="K818" s="314"/>
      <c r="L818" s="314"/>
      <c r="M818" s="314"/>
      <c r="N818" s="313"/>
      <c r="O818" s="314"/>
      <c r="P818" s="314"/>
      <c r="Q818" s="314"/>
      <c r="R818" s="314"/>
      <c r="S818" s="315"/>
    </row>
    <row r="819" spans="1:19">
      <c r="A819" s="310"/>
      <c r="B819" s="310"/>
      <c r="C819" s="310"/>
      <c r="D819" s="311"/>
      <c r="E819" s="311"/>
      <c r="F819" s="312"/>
      <c r="G819" s="313"/>
      <c r="H819" s="313"/>
      <c r="I819" s="313"/>
      <c r="J819" s="313"/>
      <c r="K819" s="314"/>
      <c r="L819" s="314"/>
      <c r="M819" s="314"/>
      <c r="N819" s="313"/>
      <c r="O819" s="314"/>
      <c r="P819" s="314"/>
      <c r="Q819" s="314"/>
      <c r="R819" s="314"/>
      <c r="S819" s="315"/>
    </row>
    <row r="820" spans="1:19">
      <c r="A820" s="310"/>
      <c r="B820" s="310"/>
      <c r="C820" s="310"/>
      <c r="D820" s="311"/>
      <c r="E820" s="311"/>
      <c r="F820" s="312"/>
      <c r="G820" s="313"/>
      <c r="H820" s="313"/>
      <c r="I820" s="313"/>
      <c r="J820" s="313"/>
      <c r="K820" s="314"/>
      <c r="L820" s="314"/>
      <c r="M820" s="314"/>
      <c r="N820" s="313"/>
      <c r="O820" s="314"/>
      <c r="P820" s="314"/>
      <c r="Q820" s="314"/>
      <c r="R820" s="314"/>
      <c r="S820" s="315"/>
    </row>
    <row r="821" spans="1:19">
      <c r="A821" s="310"/>
      <c r="B821" s="310"/>
      <c r="C821" s="310"/>
      <c r="D821" s="311"/>
      <c r="E821" s="311"/>
      <c r="F821" s="312"/>
      <c r="G821" s="313"/>
      <c r="H821" s="313"/>
      <c r="I821" s="313"/>
      <c r="J821" s="313"/>
      <c r="K821" s="314"/>
      <c r="L821" s="314"/>
      <c r="M821" s="314"/>
      <c r="N821" s="313"/>
      <c r="O821" s="314"/>
      <c r="P821" s="314"/>
      <c r="Q821" s="314"/>
      <c r="R821" s="314"/>
      <c r="S821" s="315"/>
    </row>
    <row r="822" spans="1:19">
      <c r="A822" s="310"/>
      <c r="B822" s="310"/>
      <c r="C822" s="310"/>
      <c r="D822" s="311"/>
      <c r="E822" s="311"/>
      <c r="F822" s="312"/>
      <c r="G822" s="313"/>
      <c r="H822" s="313"/>
      <c r="I822" s="313"/>
      <c r="J822" s="313"/>
      <c r="K822" s="314"/>
      <c r="L822" s="314"/>
      <c r="M822" s="314"/>
      <c r="N822" s="313"/>
      <c r="O822" s="314"/>
      <c r="P822" s="314"/>
      <c r="Q822" s="314"/>
      <c r="R822" s="314"/>
      <c r="S822" s="315"/>
    </row>
    <row r="823" spans="1:19">
      <c r="A823" s="310"/>
      <c r="B823" s="310"/>
      <c r="C823" s="310"/>
      <c r="D823" s="311"/>
      <c r="E823" s="311"/>
      <c r="F823" s="312"/>
      <c r="G823" s="313"/>
      <c r="H823" s="313"/>
      <c r="I823" s="313"/>
      <c r="J823" s="313"/>
      <c r="K823" s="314"/>
      <c r="L823" s="314"/>
      <c r="M823" s="314"/>
      <c r="N823" s="313"/>
      <c r="O823" s="314"/>
      <c r="P823" s="314"/>
      <c r="Q823" s="314"/>
      <c r="R823" s="314"/>
      <c r="S823" s="315"/>
    </row>
    <row r="824" spans="1:19">
      <c r="A824" s="310"/>
      <c r="B824" s="310"/>
      <c r="C824" s="310"/>
      <c r="D824" s="311"/>
      <c r="E824" s="311"/>
      <c r="F824" s="312"/>
      <c r="G824" s="313"/>
      <c r="H824" s="313"/>
      <c r="I824" s="313"/>
      <c r="J824" s="313"/>
      <c r="K824" s="314"/>
      <c r="L824" s="314"/>
      <c r="M824" s="314"/>
      <c r="N824" s="313"/>
      <c r="O824" s="314"/>
      <c r="P824" s="314"/>
      <c r="Q824" s="314"/>
      <c r="R824" s="314"/>
      <c r="S824" s="315"/>
    </row>
    <row r="825" spans="1:19">
      <c r="A825" s="310"/>
      <c r="B825" s="310"/>
      <c r="C825" s="310"/>
      <c r="D825" s="311"/>
      <c r="E825" s="311"/>
      <c r="F825" s="312"/>
      <c r="G825" s="313"/>
      <c r="H825" s="313"/>
      <c r="I825" s="313"/>
      <c r="J825" s="313"/>
      <c r="K825" s="314"/>
      <c r="L825" s="314"/>
      <c r="M825" s="314"/>
      <c r="N825" s="313"/>
      <c r="O825" s="314"/>
      <c r="P825" s="314"/>
      <c r="Q825" s="314"/>
      <c r="R825" s="314"/>
      <c r="S825" s="315"/>
    </row>
    <row r="826" spans="1:19">
      <c r="A826" s="310"/>
      <c r="B826" s="310"/>
      <c r="C826" s="310"/>
      <c r="D826" s="311"/>
      <c r="E826" s="311"/>
      <c r="F826" s="312"/>
      <c r="G826" s="313"/>
      <c r="H826" s="313"/>
      <c r="I826" s="313"/>
      <c r="J826" s="313"/>
      <c r="K826" s="314"/>
      <c r="L826" s="314"/>
      <c r="M826" s="314"/>
      <c r="N826" s="313"/>
      <c r="O826" s="314"/>
      <c r="P826" s="314"/>
      <c r="Q826" s="314"/>
      <c r="R826" s="314"/>
      <c r="S826" s="315"/>
    </row>
    <row r="827" spans="1:19">
      <c r="A827" s="310"/>
      <c r="B827" s="310"/>
      <c r="C827" s="310"/>
      <c r="D827" s="311"/>
      <c r="E827" s="311"/>
      <c r="F827" s="312"/>
      <c r="G827" s="313"/>
      <c r="H827" s="313"/>
      <c r="I827" s="313"/>
      <c r="J827" s="313"/>
      <c r="K827" s="314"/>
      <c r="L827" s="314"/>
      <c r="M827" s="314"/>
      <c r="N827" s="313"/>
      <c r="O827" s="314"/>
      <c r="P827" s="314"/>
      <c r="Q827" s="314"/>
      <c r="R827" s="314"/>
      <c r="S827" s="315"/>
    </row>
    <row r="828" spans="1:19">
      <c r="A828" s="310"/>
      <c r="B828" s="310"/>
      <c r="C828" s="310"/>
      <c r="D828" s="311"/>
      <c r="E828" s="311"/>
      <c r="F828" s="312"/>
      <c r="G828" s="313"/>
      <c r="H828" s="313"/>
      <c r="I828" s="313"/>
      <c r="J828" s="313"/>
      <c r="K828" s="314"/>
      <c r="L828" s="314"/>
      <c r="M828" s="314"/>
      <c r="N828" s="313"/>
      <c r="O828" s="314"/>
      <c r="P828" s="314"/>
      <c r="Q828" s="314"/>
      <c r="R828" s="314"/>
      <c r="S828" s="315"/>
    </row>
    <row r="829" spans="1:19">
      <c r="A829" s="310"/>
      <c r="B829" s="310"/>
      <c r="C829" s="310"/>
      <c r="D829" s="311"/>
      <c r="E829" s="311"/>
      <c r="F829" s="312"/>
      <c r="G829" s="313"/>
      <c r="H829" s="313"/>
      <c r="I829" s="313"/>
      <c r="J829" s="313"/>
      <c r="K829" s="314"/>
      <c r="L829" s="314"/>
      <c r="M829" s="314"/>
      <c r="N829" s="313"/>
      <c r="O829" s="314"/>
      <c r="P829" s="314"/>
      <c r="Q829" s="314"/>
      <c r="R829" s="314"/>
      <c r="S829" s="315"/>
    </row>
    <row r="830" spans="1:19">
      <c r="A830" s="310"/>
      <c r="B830" s="310"/>
      <c r="C830" s="310"/>
      <c r="D830" s="311"/>
      <c r="E830" s="311"/>
      <c r="F830" s="312"/>
      <c r="G830" s="313"/>
      <c r="H830" s="313"/>
      <c r="I830" s="313"/>
      <c r="J830" s="313"/>
      <c r="K830" s="314"/>
      <c r="L830" s="314"/>
      <c r="M830" s="314"/>
      <c r="N830" s="313"/>
      <c r="O830" s="314"/>
      <c r="P830" s="314"/>
      <c r="Q830" s="314"/>
      <c r="R830" s="314"/>
      <c r="S830" s="315"/>
    </row>
    <row r="831" spans="1:19">
      <c r="A831" s="310"/>
      <c r="B831" s="310"/>
      <c r="C831" s="310"/>
      <c r="D831" s="311"/>
      <c r="E831" s="311"/>
      <c r="F831" s="312"/>
      <c r="G831" s="313"/>
      <c r="H831" s="313"/>
      <c r="I831" s="313"/>
      <c r="J831" s="313"/>
      <c r="K831" s="314"/>
      <c r="L831" s="314"/>
      <c r="M831" s="314"/>
      <c r="N831" s="313"/>
      <c r="O831" s="314"/>
      <c r="P831" s="314"/>
      <c r="Q831" s="314"/>
      <c r="R831" s="314"/>
      <c r="S831" s="315"/>
    </row>
    <row r="832" spans="1:19">
      <c r="A832" s="310"/>
      <c r="B832" s="310"/>
      <c r="C832" s="310"/>
      <c r="D832" s="311"/>
      <c r="E832" s="311"/>
      <c r="F832" s="312"/>
      <c r="G832" s="313"/>
      <c r="H832" s="313"/>
      <c r="I832" s="313"/>
      <c r="J832" s="313"/>
      <c r="K832" s="314"/>
      <c r="L832" s="314"/>
      <c r="M832" s="314"/>
      <c r="N832" s="313"/>
      <c r="O832" s="314"/>
      <c r="P832" s="314"/>
      <c r="Q832" s="314"/>
      <c r="R832" s="314"/>
      <c r="S832" s="315"/>
    </row>
    <row r="833" spans="1:19">
      <c r="A833" s="310"/>
      <c r="B833" s="310"/>
      <c r="C833" s="310"/>
      <c r="D833" s="311"/>
      <c r="E833" s="311"/>
      <c r="F833" s="312"/>
      <c r="G833" s="313"/>
      <c r="H833" s="313"/>
      <c r="I833" s="313"/>
      <c r="J833" s="313"/>
      <c r="K833" s="314"/>
      <c r="L833" s="314"/>
      <c r="M833" s="314"/>
      <c r="N833" s="313"/>
      <c r="O833" s="314"/>
      <c r="P833" s="314"/>
      <c r="Q833" s="314"/>
      <c r="R833" s="314"/>
      <c r="S833" s="315"/>
    </row>
    <row r="834" spans="1:19">
      <c r="A834" s="310"/>
      <c r="B834" s="310"/>
      <c r="C834" s="310"/>
      <c r="D834" s="311"/>
      <c r="E834" s="311"/>
      <c r="F834" s="312"/>
      <c r="G834" s="313"/>
      <c r="H834" s="313"/>
      <c r="I834" s="313"/>
      <c r="J834" s="313"/>
      <c r="K834" s="314"/>
      <c r="L834" s="314"/>
      <c r="M834" s="314"/>
      <c r="N834" s="313"/>
      <c r="O834" s="314"/>
      <c r="P834" s="314"/>
      <c r="Q834" s="314"/>
      <c r="R834" s="314"/>
      <c r="S834" s="315"/>
    </row>
    <row r="835" spans="1:19">
      <c r="A835" s="310"/>
      <c r="B835" s="310"/>
      <c r="C835" s="310"/>
      <c r="D835" s="311"/>
      <c r="E835" s="311"/>
      <c r="F835" s="312"/>
      <c r="G835" s="313"/>
      <c r="H835" s="313"/>
      <c r="I835" s="313"/>
      <c r="J835" s="313"/>
      <c r="K835" s="314"/>
      <c r="L835" s="314"/>
      <c r="M835" s="314"/>
      <c r="N835" s="313"/>
      <c r="O835" s="314"/>
      <c r="P835" s="314"/>
      <c r="Q835" s="314"/>
      <c r="R835" s="314"/>
      <c r="S835" s="315"/>
    </row>
    <row r="836" spans="1:19">
      <c r="A836" s="310"/>
      <c r="B836" s="310"/>
      <c r="C836" s="310"/>
      <c r="D836" s="311"/>
      <c r="E836" s="311"/>
      <c r="F836" s="312"/>
      <c r="G836" s="313"/>
      <c r="H836" s="313"/>
      <c r="I836" s="313"/>
      <c r="J836" s="313"/>
      <c r="K836" s="314"/>
      <c r="L836" s="314"/>
      <c r="M836" s="314"/>
      <c r="N836" s="313"/>
      <c r="O836" s="314"/>
      <c r="P836" s="314"/>
      <c r="Q836" s="314"/>
      <c r="R836" s="314"/>
      <c r="S836" s="315"/>
    </row>
    <row r="837" spans="1:19">
      <c r="A837" s="310"/>
      <c r="B837" s="310"/>
      <c r="C837" s="310"/>
      <c r="D837" s="311"/>
      <c r="E837" s="311"/>
      <c r="F837" s="312"/>
      <c r="G837" s="313"/>
      <c r="H837" s="313"/>
      <c r="I837" s="313"/>
      <c r="J837" s="313"/>
      <c r="K837" s="314"/>
      <c r="L837" s="314"/>
      <c r="M837" s="314"/>
      <c r="N837" s="313"/>
      <c r="O837" s="314"/>
      <c r="P837" s="314"/>
      <c r="Q837" s="314"/>
      <c r="R837" s="314"/>
      <c r="S837" s="315"/>
    </row>
    <row r="838" spans="1:19">
      <c r="A838" s="310"/>
      <c r="B838" s="310"/>
      <c r="C838" s="310"/>
      <c r="D838" s="311"/>
      <c r="E838" s="311"/>
      <c r="F838" s="312"/>
      <c r="G838" s="313"/>
      <c r="H838" s="313"/>
      <c r="I838" s="313"/>
      <c r="J838" s="313"/>
      <c r="K838" s="314"/>
      <c r="L838" s="314"/>
      <c r="M838" s="314"/>
      <c r="N838" s="313"/>
      <c r="O838" s="314"/>
      <c r="P838" s="314"/>
      <c r="Q838" s="314"/>
      <c r="R838" s="314"/>
      <c r="S838" s="315"/>
    </row>
    <row r="839" spans="1:19">
      <c r="A839" s="310"/>
      <c r="B839" s="310"/>
      <c r="C839" s="310"/>
      <c r="D839" s="311"/>
      <c r="E839" s="311"/>
      <c r="F839" s="312"/>
      <c r="G839" s="313"/>
      <c r="H839" s="313"/>
      <c r="I839" s="313"/>
      <c r="J839" s="313"/>
      <c r="K839" s="314"/>
      <c r="L839" s="314"/>
      <c r="M839" s="314"/>
      <c r="N839" s="313"/>
      <c r="O839" s="314"/>
      <c r="P839" s="314"/>
      <c r="Q839" s="314"/>
      <c r="R839" s="314"/>
      <c r="S839" s="315"/>
    </row>
    <row r="840" spans="1:19">
      <c r="A840" s="310"/>
      <c r="B840" s="310"/>
      <c r="C840" s="310"/>
      <c r="D840" s="311"/>
      <c r="E840" s="311"/>
      <c r="F840" s="312"/>
      <c r="G840" s="313"/>
      <c r="H840" s="313"/>
      <c r="I840" s="313"/>
      <c r="J840" s="313"/>
      <c r="K840" s="314"/>
      <c r="L840" s="314"/>
      <c r="M840" s="314"/>
      <c r="N840" s="313"/>
      <c r="O840" s="314"/>
      <c r="P840" s="314"/>
      <c r="Q840" s="314"/>
      <c r="R840" s="314"/>
      <c r="S840" s="315"/>
    </row>
    <row r="841" spans="1:19">
      <c r="A841" s="310"/>
      <c r="B841" s="310"/>
      <c r="C841" s="310"/>
      <c r="D841" s="311"/>
      <c r="E841" s="311"/>
      <c r="F841" s="312"/>
      <c r="G841" s="313"/>
      <c r="H841" s="313"/>
      <c r="I841" s="313"/>
      <c r="J841" s="313"/>
      <c r="K841" s="314"/>
      <c r="L841" s="314"/>
      <c r="M841" s="314"/>
      <c r="N841" s="313"/>
      <c r="O841" s="314"/>
      <c r="P841" s="314"/>
      <c r="Q841" s="314"/>
      <c r="R841" s="314"/>
      <c r="S841" s="315"/>
    </row>
    <row r="842" spans="1:19">
      <c r="A842" s="310"/>
      <c r="B842" s="310"/>
      <c r="C842" s="310"/>
      <c r="D842" s="311"/>
      <c r="E842" s="311"/>
      <c r="F842" s="312"/>
      <c r="G842" s="313"/>
      <c r="H842" s="313"/>
      <c r="I842" s="313"/>
      <c r="J842" s="313"/>
      <c r="K842" s="314"/>
      <c r="L842" s="314"/>
      <c r="M842" s="314"/>
      <c r="N842" s="313"/>
      <c r="O842" s="314"/>
      <c r="P842" s="314"/>
      <c r="Q842" s="314"/>
      <c r="R842" s="314"/>
      <c r="S842" s="315"/>
    </row>
    <row r="843" spans="1:19">
      <c r="A843" s="310"/>
      <c r="B843" s="310"/>
      <c r="C843" s="310"/>
      <c r="D843" s="311"/>
      <c r="E843" s="311"/>
      <c r="F843" s="312"/>
      <c r="G843" s="313"/>
      <c r="H843" s="313"/>
      <c r="I843" s="313"/>
      <c r="J843" s="313"/>
      <c r="K843" s="314"/>
      <c r="L843" s="314"/>
      <c r="M843" s="314"/>
      <c r="N843" s="313"/>
      <c r="O843" s="314"/>
      <c r="P843" s="314"/>
      <c r="Q843" s="314"/>
      <c r="R843" s="314"/>
      <c r="S843" s="315"/>
    </row>
    <row r="844" spans="1:19">
      <c r="A844" s="310"/>
      <c r="B844" s="310"/>
      <c r="C844" s="310"/>
      <c r="D844" s="311"/>
      <c r="E844" s="311"/>
      <c r="F844" s="312"/>
      <c r="G844" s="313"/>
      <c r="H844" s="313"/>
      <c r="I844" s="313"/>
      <c r="J844" s="313"/>
      <c r="K844" s="314"/>
      <c r="L844" s="314"/>
      <c r="M844" s="314"/>
      <c r="N844" s="313"/>
      <c r="O844" s="314"/>
      <c r="P844" s="314"/>
      <c r="Q844" s="314"/>
      <c r="R844" s="314"/>
      <c r="S844" s="315"/>
    </row>
    <row r="845" spans="1:19">
      <c r="A845" s="310"/>
      <c r="B845" s="310"/>
      <c r="C845" s="310"/>
      <c r="D845" s="311"/>
      <c r="E845" s="311"/>
      <c r="F845" s="312"/>
      <c r="G845" s="313"/>
      <c r="H845" s="313"/>
      <c r="I845" s="313"/>
      <c r="J845" s="313"/>
      <c r="K845" s="314"/>
      <c r="L845" s="314"/>
      <c r="M845" s="314"/>
      <c r="N845" s="313"/>
      <c r="O845" s="314"/>
      <c r="P845" s="314"/>
      <c r="Q845" s="314"/>
      <c r="R845" s="314"/>
      <c r="S845" s="315"/>
    </row>
    <row r="846" spans="1:19">
      <c r="A846" s="310"/>
      <c r="B846" s="310"/>
      <c r="C846" s="310"/>
      <c r="D846" s="311"/>
      <c r="E846" s="311"/>
      <c r="F846" s="312"/>
      <c r="G846" s="313"/>
      <c r="H846" s="313"/>
      <c r="I846" s="313"/>
      <c r="J846" s="313"/>
      <c r="K846" s="314"/>
      <c r="L846" s="314"/>
      <c r="M846" s="314"/>
      <c r="N846" s="313"/>
      <c r="O846" s="314"/>
      <c r="P846" s="314"/>
      <c r="Q846" s="314"/>
      <c r="R846" s="314"/>
      <c r="S846" s="315"/>
    </row>
    <row r="847" spans="1:19">
      <c r="A847" s="310"/>
      <c r="B847" s="310"/>
      <c r="C847" s="310"/>
      <c r="D847" s="311"/>
      <c r="E847" s="311"/>
      <c r="F847" s="312"/>
      <c r="G847" s="313"/>
      <c r="H847" s="313"/>
      <c r="I847" s="313"/>
      <c r="J847" s="313"/>
      <c r="K847" s="314"/>
      <c r="L847" s="314"/>
      <c r="M847" s="314"/>
      <c r="N847" s="313"/>
      <c r="O847" s="314"/>
      <c r="P847" s="314"/>
      <c r="Q847" s="314"/>
      <c r="R847" s="314"/>
      <c r="S847" s="315"/>
    </row>
    <row r="848" spans="1:19">
      <c r="A848" s="310"/>
      <c r="B848" s="310"/>
      <c r="C848" s="310"/>
      <c r="D848" s="311"/>
      <c r="E848" s="311"/>
      <c r="F848" s="312"/>
      <c r="G848" s="313"/>
      <c r="H848" s="313"/>
      <c r="I848" s="313"/>
      <c r="J848" s="313"/>
      <c r="K848" s="314"/>
      <c r="L848" s="314"/>
      <c r="M848" s="314"/>
      <c r="N848" s="313"/>
      <c r="O848" s="314"/>
      <c r="P848" s="314"/>
      <c r="Q848" s="314"/>
      <c r="R848" s="314"/>
      <c r="S848" s="315"/>
    </row>
    <row r="849" spans="1:19">
      <c r="A849" s="310"/>
      <c r="B849" s="310"/>
      <c r="C849" s="310"/>
      <c r="D849" s="311"/>
      <c r="E849" s="311"/>
      <c r="F849" s="312"/>
      <c r="G849" s="313"/>
      <c r="H849" s="313"/>
      <c r="I849" s="313"/>
      <c r="J849" s="313"/>
      <c r="K849" s="314"/>
      <c r="L849" s="314"/>
      <c r="M849" s="314"/>
      <c r="N849" s="313"/>
      <c r="O849" s="314"/>
      <c r="P849" s="314"/>
      <c r="Q849" s="314"/>
      <c r="R849" s="314"/>
      <c r="S849" s="315"/>
    </row>
    <row r="850" spans="1:19">
      <c r="A850" s="310"/>
      <c r="B850" s="310"/>
      <c r="C850" s="310"/>
      <c r="D850" s="311"/>
      <c r="E850" s="311"/>
      <c r="F850" s="312"/>
      <c r="G850" s="313"/>
      <c r="H850" s="313"/>
      <c r="I850" s="313"/>
      <c r="J850" s="313"/>
      <c r="K850" s="314"/>
      <c r="L850" s="314"/>
      <c r="M850" s="314"/>
      <c r="N850" s="313"/>
      <c r="O850" s="314"/>
      <c r="P850" s="314"/>
      <c r="Q850" s="314"/>
      <c r="R850" s="314"/>
      <c r="S850" s="315"/>
    </row>
    <row r="851" spans="1:19">
      <c r="A851" s="310"/>
      <c r="B851" s="310"/>
      <c r="C851" s="310"/>
      <c r="D851" s="311"/>
      <c r="E851" s="311"/>
      <c r="F851" s="312"/>
      <c r="G851" s="313"/>
      <c r="H851" s="313"/>
      <c r="I851" s="313"/>
      <c r="J851" s="313"/>
      <c r="K851" s="314"/>
      <c r="L851" s="314"/>
      <c r="M851" s="314"/>
      <c r="N851" s="313"/>
      <c r="O851" s="314"/>
      <c r="P851" s="314"/>
      <c r="Q851" s="314"/>
      <c r="R851" s="314"/>
      <c r="S851" s="315"/>
    </row>
    <row r="852" spans="1:19">
      <c r="A852" s="310"/>
      <c r="B852" s="310"/>
      <c r="C852" s="310"/>
      <c r="D852" s="311"/>
      <c r="E852" s="311"/>
      <c r="F852" s="312"/>
      <c r="G852" s="313"/>
      <c r="H852" s="313"/>
      <c r="I852" s="313"/>
      <c r="J852" s="313"/>
      <c r="K852" s="314"/>
      <c r="L852" s="314"/>
      <c r="M852" s="314"/>
      <c r="N852" s="313"/>
      <c r="O852" s="314"/>
      <c r="P852" s="314"/>
      <c r="Q852" s="314"/>
      <c r="R852" s="314"/>
      <c r="S852" s="315"/>
    </row>
    <row r="853" spans="1:19">
      <c r="A853" s="310"/>
      <c r="B853" s="310"/>
      <c r="C853" s="310"/>
      <c r="D853" s="311"/>
      <c r="E853" s="311"/>
      <c r="F853" s="312"/>
      <c r="G853" s="313"/>
      <c r="H853" s="313"/>
      <c r="I853" s="313"/>
      <c r="J853" s="313"/>
      <c r="K853" s="314"/>
      <c r="L853" s="314"/>
      <c r="M853" s="314"/>
      <c r="N853" s="313"/>
      <c r="O853" s="314"/>
      <c r="P853" s="314"/>
      <c r="Q853" s="314"/>
      <c r="R853" s="314"/>
      <c r="S853" s="315"/>
    </row>
    <row r="854" spans="1:19">
      <c r="A854" s="310"/>
      <c r="B854" s="310"/>
      <c r="C854" s="310"/>
      <c r="D854" s="311"/>
      <c r="E854" s="311"/>
      <c r="F854" s="312"/>
      <c r="G854" s="313"/>
      <c r="H854" s="313"/>
      <c r="I854" s="313"/>
      <c r="J854" s="313"/>
      <c r="K854" s="314"/>
      <c r="L854" s="314"/>
      <c r="M854" s="314"/>
      <c r="N854" s="313"/>
      <c r="O854" s="314"/>
      <c r="P854" s="314"/>
      <c r="Q854" s="314"/>
      <c r="R854" s="314"/>
      <c r="S854" s="315"/>
    </row>
    <row r="855" spans="1:19">
      <c r="A855" s="310"/>
      <c r="B855" s="310"/>
      <c r="C855" s="310"/>
      <c r="D855" s="311"/>
      <c r="E855" s="311"/>
      <c r="F855" s="312"/>
      <c r="G855" s="313"/>
      <c r="H855" s="313"/>
      <c r="I855" s="313"/>
      <c r="J855" s="313"/>
      <c r="K855" s="314"/>
      <c r="L855" s="314"/>
      <c r="M855" s="314"/>
      <c r="N855" s="313"/>
      <c r="O855" s="314"/>
      <c r="P855" s="314"/>
      <c r="Q855" s="314"/>
      <c r="R855" s="314"/>
      <c r="S855" s="315"/>
    </row>
    <row r="856" spans="1:19">
      <c r="A856" s="310"/>
      <c r="B856" s="310"/>
      <c r="C856" s="310"/>
      <c r="D856" s="311"/>
      <c r="E856" s="311"/>
      <c r="F856" s="312"/>
      <c r="G856" s="313"/>
      <c r="H856" s="313"/>
      <c r="I856" s="313"/>
      <c r="J856" s="313"/>
      <c r="K856" s="314"/>
      <c r="L856" s="314"/>
      <c r="M856" s="314"/>
      <c r="N856" s="313"/>
      <c r="O856" s="314"/>
      <c r="P856" s="314"/>
      <c r="Q856" s="314"/>
      <c r="R856" s="314"/>
      <c r="S856" s="315"/>
    </row>
    <row r="857" spans="1:19">
      <c r="A857" s="310"/>
      <c r="B857" s="310"/>
      <c r="C857" s="310"/>
      <c r="D857" s="311"/>
      <c r="E857" s="311"/>
      <c r="F857" s="312"/>
      <c r="G857" s="313"/>
      <c r="H857" s="313"/>
      <c r="I857" s="313"/>
      <c r="J857" s="313"/>
      <c r="K857" s="314"/>
      <c r="L857" s="314"/>
      <c r="M857" s="314"/>
      <c r="N857" s="313"/>
      <c r="O857" s="314"/>
      <c r="P857" s="314"/>
      <c r="Q857" s="314"/>
      <c r="R857" s="314"/>
      <c r="S857" s="315"/>
    </row>
    <row r="858" spans="1:19">
      <c r="A858" s="310"/>
      <c r="B858" s="310"/>
      <c r="C858" s="310"/>
      <c r="D858" s="311"/>
      <c r="E858" s="311"/>
      <c r="F858" s="312"/>
      <c r="G858" s="313"/>
      <c r="H858" s="313"/>
      <c r="I858" s="313"/>
      <c r="J858" s="313"/>
      <c r="K858" s="314"/>
      <c r="L858" s="314"/>
      <c r="M858" s="314"/>
      <c r="N858" s="313"/>
      <c r="O858" s="314"/>
      <c r="P858" s="314"/>
      <c r="Q858" s="314"/>
      <c r="R858" s="314"/>
      <c r="S858" s="315"/>
    </row>
    <row r="859" spans="1:19">
      <c r="A859" s="310"/>
      <c r="B859" s="310"/>
      <c r="C859" s="310"/>
      <c r="D859" s="311"/>
      <c r="E859" s="311"/>
      <c r="F859" s="312"/>
      <c r="G859" s="313"/>
      <c r="H859" s="313"/>
      <c r="I859" s="313"/>
      <c r="J859" s="313"/>
      <c r="K859" s="314"/>
      <c r="L859" s="314"/>
      <c r="M859" s="314"/>
      <c r="N859" s="313"/>
      <c r="O859" s="314"/>
      <c r="P859" s="314"/>
      <c r="Q859" s="314"/>
      <c r="R859" s="314"/>
      <c r="S859" s="315"/>
    </row>
    <row r="860" spans="1:19">
      <c r="A860" s="310"/>
      <c r="B860" s="310"/>
      <c r="C860" s="310"/>
      <c r="D860" s="311"/>
      <c r="E860" s="311"/>
      <c r="F860" s="312"/>
      <c r="G860" s="313"/>
      <c r="H860" s="313"/>
      <c r="I860" s="313"/>
      <c r="J860" s="313"/>
      <c r="K860" s="314"/>
      <c r="L860" s="314"/>
      <c r="M860" s="314"/>
      <c r="N860" s="313"/>
      <c r="O860" s="314"/>
      <c r="P860" s="314"/>
      <c r="Q860" s="314"/>
      <c r="R860" s="314"/>
      <c r="S860" s="315"/>
    </row>
    <row r="861" spans="1:19">
      <c r="A861" s="310"/>
      <c r="B861" s="310"/>
      <c r="C861" s="310"/>
      <c r="D861" s="311"/>
      <c r="E861" s="311"/>
      <c r="F861" s="312"/>
      <c r="G861" s="313"/>
      <c r="H861" s="313"/>
      <c r="I861" s="313"/>
      <c r="J861" s="313"/>
      <c r="K861" s="314"/>
      <c r="L861" s="314"/>
      <c r="M861" s="314"/>
      <c r="N861" s="313"/>
      <c r="O861" s="314"/>
      <c r="P861" s="314"/>
      <c r="Q861" s="314"/>
      <c r="R861" s="314"/>
      <c r="S861" s="315"/>
    </row>
    <row r="862" spans="1:19">
      <c r="A862" s="310"/>
      <c r="B862" s="310"/>
      <c r="C862" s="310"/>
      <c r="D862" s="311"/>
      <c r="E862" s="311"/>
      <c r="F862" s="312"/>
      <c r="G862" s="313"/>
      <c r="H862" s="313"/>
      <c r="I862" s="313"/>
      <c r="J862" s="313"/>
      <c r="K862" s="314"/>
      <c r="L862" s="314"/>
      <c r="M862" s="314"/>
      <c r="N862" s="313"/>
      <c r="O862" s="314"/>
      <c r="P862" s="314"/>
      <c r="Q862" s="314"/>
      <c r="R862" s="314"/>
      <c r="S862" s="315"/>
    </row>
    <row r="863" spans="1:19">
      <c r="A863" s="310"/>
      <c r="B863" s="310"/>
      <c r="C863" s="310"/>
      <c r="D863" s="311"/>
      <c r="E863" s="311"/>
      <c r="F863" s="312"/>
      <c r="G863" s="313"/>
      <c r="H863" s="313"/>
      <c r="I863" s="313"/>
      <c r="J863" s="313"/>
      <c r="K863" s="314"/>
      <c r="L863" s="314"/>
      <c r="M863" s="314"/>
      <c r="N863" s="313"/>
      <c r="O863" s="314"/>
      <c r="P863" s="314"/>
      <c r="Q863" s="314"/>
      <c r="R863" s="314"/>
      <c r="S863" s="315"/>
    </row>
    <row r="864" spans="1:19">
      <c r="A864" s="310"/>
      <c r="B864" s="310"/>
      <c r="C864" s="310"/>
      <c r="D864" s="311"/>
      <c r="E864" s="311"/>
      <c r="F864" s="312"/>
      <c r="G864" s="313"/>
      <c r="H864" s="313"/>
      <c r="I864" s="313"/>
      <c r="J864" s="313"/>
      <c r="K864" s="314"/>
      <c r="L864" s="314"/>
      <c r="M864" s="314"/>
      <c r="N864" s="313"/>
      <c r="O864" s="314"/>
      <c r="P864" s="314"/>
      <c r="Q864" s="314"/>
      <c r="R864" s="314"/>
      <c r="S864" s="315"/>
    </row>
    <row r="865" spans="1:19">
      <c r="A865" s="310"/>
      <c r="B865" s="310"/>
      <c r="C865" s="310"/>
      <c r="D865" s="311"/>
      <c r="E865" s="311"/>
      <c r="F865" s="312"/>
      <c r="G865" s="313"/>
      <c r="H865" s="313"/>
      <c r="I865" s="313"/>
      <c r="J865" s="313"/>
      <c r="K865" s="314"/>
      <c r="L865" s="314"/>
      <c r="M865" s="314"/>
      <c r="N865" s="313"/>
      <c r="O865" s="314"/>
      <c r="P865" s="314"/>
      <c r="Q865" s="314"/>
      <c r="R865" s="314"/>
      <c r="S865" s="315"/>
    </row>
    <row r="866" spans="1:19">
      <c r="A866" s="310"/>
      <c r="B866" s="310"/>
      <c r="C866" s="310"/>
      <c r="D866" s="311"/>
      <c r="E866" s="311"/>
      <c r="F866" s="312"/>
      <c r="G866" s="313"/>
      <c r="H866" s="313"/>
      <c r="I866" s="313"/>
      <c r="J866" s="313"/>
      <c r="K866" s="314"/>
      <c r="L866" s="314"/>
      <c r="M866" s="314"/>
      <c r="N866" s="313"/>
      <c r="O866" s="314"/>
      <c r="P866" s="314"/>
      <c r="Q866" s="314"/>
      <c r="R866" s="314"/>
      <c r="S866" s="315"/>
    </row>
    <row r="867" spans="1:19">
      <c r="A867" s="310"/>
      <c r="B867" s="310"/>
      <c r="C867" s="310"/>
      <c r="D867" s="311"/>
      <c r="E867" s="311"/>
      <c r="F867" s="312"/>
      <c r="G867" s="313"/>
      <c r="H867" s="313"/>
      <c r="I867" s="313"/>
      <c r="J867" s="313"/>
      <c r="K867" s="314"/>
      <c r="L867" s="314"/>
      <c r="M867" s="314"/>
      <c r="N867" s="313"/>
      <c r="O867" s="314"/>
      <c r="P867" s="314"/>
      <c r="Q867" s="314"/>
      <c r="R867" s="314"/>
      <c r="S867" s="315"/>
    </row>
    <row r="868" spans="1:19">
      <c r="A868" s="310"/>
      <c r="B868" s="310"/>
      <c r="C868" s="310"/>
      <c r="D868" s="311"/>
      <c r="E868" s="311"/>
      <c r="F868" s="312"/>
      <c r="G868" s="313"/>
      <c r="H868" s="313"/>
      <c r="I868" s="313"/>
      <c r="J868" s="313"/>
      <c r="K868" s="314"/>
      <c r="L868" s="314"/>
      <c r="M868" s="314"/>
      <c r="N868" s="313"/>
      <c r="O868" s="314"/>
      <c r="P868" s="314"/>
      <c r="Q868" s="314"/>
      <c r="R868" s="314"/>
      <c r="S868" s="315"/>
    </row>
    <row r="869" spans="1:19">
      <c r="A869" s="310"/>
      <c r="B869" s="310"/>
      <c r="C869" s="310"/>
      <c r="D869" s="311"/>
      <c r="E869" s="311"/>
      <c r="F869" s="312"/>
      <c r="G869" s="313"/>
      <c r="H869" s="313"/>
      <c r="I869" s="313"/>
      <c r="J869" s="313"/>
      <c r="K869" s="314"/>
      <c r="L869" s="314"/>
      <c r="M869" s="314"/>
      <c r="N869" s="313"/>
      <c r="O869" s="314"/>
      <c r="P869" s="314"/>
      <c r="Q869" s="314"/>
      <c r="R869" s="314"/>
      <c r="S869" s="315"/>
    </row>
    <row r="870" spans="1:19">
      <c r="A870" s="310"/>
      <c r="B870" s="310"/>
      <c r="C870" s="310"/>
      <c r="D870" s="311"/>
      <c r="E870" s="311"/>
      <c r="F870" s="312"/>
      <c r="G870" s="313"/>
      <c r="H870" s="313"/>
      <c r="I870" s="313"/>
      <c r="J870" s="313"/>
      <c r="K870" s="314"/>
      <c r="L870" s="314"/>
      <c r="M870" s="314"/>
      <c r="N870" s="313"/>
      <c r="O870" s="314"/>
      <c r="P870" s="314"/>
      <c r="Q870" s="314"/>
      <c r="R870" s="314"/>
      <c r="S870" s="315"/>
    </row>
    <row r="871" spans="1:19">
      <c r="A871" s="310"/>
      <c r="B871" s="310"/>
      <c r="C871" s="310"/>
      <c r="D871" s="311"/>
      <c r="E871" s="311"/>
      <c r="F871" s="312"/>
      <c r="G871" s="313"/>
      <c r="H871" s="313"/>
      <c r="I871" s="313"/>
      <c r="J871" s="313"/>
      <c r="K871" s="314"/>
      <c r="L871" s="314"/>
      <c r="M871" s="314"/>
      <c r="N871" s="313"/>
      <c r="O871" s="314"/>
      <c r="P871" s="314"/>
      <c r="Q871" s="314"/>
      <c r="R871" s="314"/>
      <c r="S871" s="315"/>
    </row>
    <row r="872" spans="1:19">
      <c r="A872" s="310"/>
      <c r="B872" s="310"/>
      <c r="C872" s="310"/>
      <c r="D872" s="311"/>
      <c r="E872" s="311"/>
      <c r="F872" s="312"/>
      <c r="G872" s="313"/>
      <c r="H872" s="313"/>
      <c r="I872" s="313"/>
      <c r="J872" s="313"/>
      <c r="K872" s="314"/>
      <c r="L872" s="314"/>
      <c r="M872" s="314"/>
      <c r="N872" s="313"/>
      <c r="O872" s="314"/>
      <c r="P872" s="314"/>
      <c r="Q872" s="314"/>
      <c r="R872" s="314"/>
      <c r="S872" s="315"/>
    </row>
    <row r="873" spans="1:19">
      <c r="A873" s="310"/>
      <c r="B873" s="310"/>
      <c r="C873" s="310"/>
      <c r="D873" s="311"/>
      <c r="E873" s="311"/>
      <c r="F873" s="312"/>
      <c r="G873" s="313"/>
      <c r="H873" s="313"/>
      <c r="I873" s="313"/>
      <c r="J873" s="313"/>
      <c r="K873" s="314"/>
      <c r="L873" s="314"/>
      <c r="M873" s="314"/>
      <c r="N873" s="313"/>
      <c r="O873" s="314"/>
      <c r="P873" s="314"/>
      <c r="Q873" s="314"/>
      <c r="R873" s="314"/>
      <c r="S873" s="315"/>
    </row>
    <row r="874" spans="1:19">
      <c r="A874" s="310"/>
      <c r="B874" s="310"/>
      <c r="C874" s="310"/>
      <c r="D874" s="311"/>
      <c r="E874" s="311"/>
      <c r="F874" s="312"/>
      <c r="G874" s="313"/>
      <c r="H874" s="313"/>
      <c r="I874" s="313"/>
      <c r="J874" s="313"/>
      <c r="K874" s="314"/>
      <c r="L874" s="314"/>
      <c r="M874" s="314"/>
      <c r="N874" s="313"/>
      <c r="O874" s="314"/>
      <c r="P874" s="314"/>
      <c r="Q874" s="314"/>
      <c r="R874" s="314"/>
      <c r="S874" s="315"/>
    </row>
    <row r="875" spans="1:19">
      <c r="A875" s="310"/>
      <c r="B875" s="310"/>
      <c r="C875" s="310"/>
      <c r="D875" s="311"/>
      <c r="E875" s="311"/>
      <c r="F875" s="312"/>
      <c r="G875" s="313"/>
      <c r="H875" s="313"/>
      <c r="I875" s="313"/>
      <c r="J875" s="313"/>
      <c r="K875" s="314"/>
      <c r="L875" s="314"/>
      <c r="M875" s="314"/>
      <c r="N875" s="313"/>
      <c r="O875" s="314"/>
      <c r="P875" s="314"/>
      <c r="Q875" s="314"/>
      <c r="R875" s="314"/>
      <c r="S875" s="315"/>
    </row>
    <row r="876" spans="1:19">
      <c r="A876" s="310"/>
      <c r="B876" s="310"/>
      <c r="C876" s="310"/>
      <c r="D876" s="311"/>
      <c r="E876" s="311"/>
      <c r="F876" s="312"/>
      <c r="G876" s="313"/>
      <c r="H876" s="313"/>
      <c r="I876" s="313"/>
      <c r="J876" s="313"/>
      <c r="K876" s="314"/>
      <c r="L876" s="314"/>
      <c r="M876" s="314"/>
      <c r="N876" s="313"/>
      <c r="O876" s="314"/>
      <c r="P876" s="314"/>
      <c r="Q876" s="314"/>
      <c r="R876" s="314"/>
      <c r="S876" s="315"/>
    </row>
    <row r="877" spans="1:19">
      <c r="A877" s="310"/>
      <c r="B877" s="310"/>
      <c r="C877" s="310"/>
      <c r="D877" s="311"/>
      <c r="E877" s="311"/>
      <c r="F877" s="312"/>
      <c r="G877" s="313"/>
      <c r="H877" s="313"/>
      <c r="I877" s="313"/>
      <c r="J877" s="313"/>
      <c r="K877" s="314"/>
      <c r="L877" s="314"/>
      <c r="M877" s="314"/>
      <c r="N877" s="313"/>
      <c r="O877" s="314"/>
      <c r="P877" s="314"/>
      <c r="Q877" s="314"/>
      <c r="R877" s="314"/>
      <c r="S877" s="315"/>
    </row>
    <row r="878" spans="1:19">
      <c r="A878" s="310"/>
      <c r="B878" s="310"/>
      <c r="C878" s="310"/>
      <c r="D878" s="311"/>
      <c r="E878" s="311"/>
      <c r="F878" s="312"/>
      <c r="G878" s="313"/>
      <c r="H878" s="313"/>
      <c r="I878" s="313"/>
      <c r="J878" s="313"/>
      <c r="K878" s="314"/>
      <c r="L878" s="314"/>
      <c r="M878" s="314"/>
      <c r="N878" s="313"/>
      <c r="O878" s="314"/>
      <c r="P878" s="314"/>
      <c r="Q878" s="314"/>
      <c r="R878" s="314"/>
      <c r="S878" s="315"/>
    </row>
    <row r="879" spans="1:19">
      <c r="A879" s="310"/>
      <c r="B879" s="310"/>
      <c r="C879" s="310"/>
      <c r="D879" s="311"/>
      <c r="E879" s="311"/>
      <c r="F879" s="312"/>
      <c r="G879" s="313"/>
      <c r="H879" s="313"/>
      <c r="I879" s="313"/>
      <c r="J879" s="313"/>
      <c r="K879" s="314"/>
      <c r="L879" s="314"/>
      <c r="M879" s="314"/>
      <c r="N879" s="313"/>
      <c r="O879" s="314"/>
      <c r="P879" s="314"/>
      <c r="Q879" s="314"/>
      <c r="R879" s="314"/>
      <c r="S879" s="315"/>
    </row>
    <row r="880" spans="1:19">
      <c r="A880" s="310"/>
      <c r="B880" s="310"/>
      <c r="C880" s="310"/>
      <c r="D880" s="311"/>
      <c r="E880" s="311"/>
      <c r="F880" s="312"/>
      <c r="G880" s="313"/>
      <c r="H880" s="313"/>
      <c r="I880" s="313"/>
      <c r="J880" s="313"/>
      <c r="K880" s="314"/>
      <c r="L880" s="314"/>
      <c r="M880" s="314"/>
      <c r="N880" s="313"/>
      <c r="O880" s="314"/>
      <c r="P880" s="314"/>
      <c r="Q880" s="314"/>
      <c r="R880" s="314"/>
      <c r="S880" s="315"/>
    </row>
    <row r="881" spans="1:19">
      <c r="A881" s="310"/>
      <c r="B881" s="310"/>
      <c r="C881" s="310"/>
      <c r="D881" s="311"/>
      <c r="E881" s="311"/>
      <c r="F881" s="312"/>
      <c r="G881" s="313"/>
      <c r="H881" s="313"/>
      <c r="I881" s="313"/>
      <c r="J881" s="313"/>
      <c r="K881" s="314"/>
      <c r="L881" s="314"/>
      <c r="M881" s="314"/>
      <c r="N881" s="313"/>
      <c r="O881" s="314"/>
      <c r="P881" s="314"/>
      <c r="Q881" s="314"/>
      <c r="R881" s="314"/>
      <c r="S881" s="315"/>
    </row>
    <row r="882" spans="1:19">
      <c r="A882" s="310"/>
      <c r="B882" s="310"/>
      <c r="C882" s="310"/>
      <c r="D882" s="311"/>
      <c r="E882" s="311"/>
      <c r="F882" s="312"/>
      <c r="G882" s="313"/>
      <c r="H882" s="313"/>
      <c r="I882" s="313"/>
      <c r="J882" s="313"/>
      <c r="K882" s="314"/>
      <c r="L882" s="314"/>
      <c r="M882" s="314"/>
      <c r="N882" s="313"/>
      <c r="O882" s="314"/>
      <c r="P882" s="314"/>
      <c r="Q882" s="314"/>
      <c r="R882" s="314"/>
      <c r="S882" s="315"/>
    </row>
    <row r="883" spans="1:19">
      <c r="A883" s="310"/>
      <c r="B883" s="310"/>
      <c r="C883" s="310"/>
      <c r="D883" s="311"/>
      <c r="E883" s="311"/>
      <c r="F883" s="312"/>
      <c r="G883" s="313"/>
      <c r="H883" s="313"/>
      <c r="I883" s="313"/>
      <c r="J883" s="313"/>
      <c r="K883" s="314"/>
      <c r="L883" s="314"/>
      <c r="M883" s="314"/>
      <c r="N883" s="313"/>
      <c r="O883" s="314"/>
      <c r="P883" s="314"/>
      <c r="Q883" s="314"/>
      <c r="R883" s="314"/>
      <c r="S883" s="315"/>
    </row>
    <row r="884" spans="1:19">
      <c r="A884" s="310"/>
      <c r="B884" s="310"/>
      <c r="C884" s="310"/>
      <c r="D884" s="311"/>
      <c r="E884" s="311"/>
      <c r="F884" s="312"/>
      <c r="G884" s="313"/>
      <c r="H884" s="313"/>
      <c r="I884" s="313"/>
      <c r="J884" s="313"/>
      <c r="K884" s="314"/>
      <c r="L884" s="314"/>
      <c r="M884" s="314"/>
      <c r="N884" s="313"/>
      <c r="O884" s="314"/>
      <c r="P884" s="314"/>
      <c r="Q884" s="314"/>
      <c r="R884" s="314"/>
      <c r="S884" s="315"/>
    </row>
    <row r="885" spans="1:19">
      <c r="A885" s="310"/>
      <c r="B885" s="310"/>
      <c r="C885" s="310"/>
      <c r="D885" s="311"/>
      <c r="E885" s="311"/>
      <c r="F885" s="312"/>
      <c r="G885" s="313"/>
      <c r="H885" s="313"/>
      <c r="I885" s="313"/>
      <c r="J885" s="313"/>
      <c r="K885" s="314"/>
      <c r="L885" s="314"/>
      <c r="M885" s="314"/>
      <c r="N885" s="313"/>
      <c r="O885" s="314"/>
      <c r="P885" s="314"/>
      <c r="Q885" s="314"/>
      <c r="R885" s="314"/>
      <c r="S885" s="315"/>
    </row>
    <row r="886" spans="1:19">
      <c r="A886" s="310"/>
      <c r="B886" s="310"/>
      <c r="C886" s="310"/>
      <c r="D886" s="311"/>
      <c r="E886" s="311"/>
      <c r="F886" s="312"/>
      <c r="G886" s="313"/>
      <c r="H886" s="313"/>
      <c r="I886" s="313"/>
      <c r="J886" s="313"/>
      <c r="K886" s="314"/>
      <c r="L886" s="314"/>
      <c r="M886" s="314"/>
      <c r="N886" s="313"/>
      <c r="O886" s="314"/>
      <c r="P886" s="314"/>
      <c r="Q886" s="314"/>
      <c r="R886" s="314"/>
      <c r="S886" s="315"/>
    </row>
    <row r="887" spans="1:19">
      <c r="A887" s="310"/>
      <c r="B887" s="310"/>
      <c r="C887" s="310"/>
      <c r="D887" s="311"/>
      <c r="E887" s="311"/>
      <c r="F887" s="312"/>
      <c r="G887" s="313"/>
      <c r="H887" s="313"/>
      <c r="I887" s="313"/>
      <c r="J887" s="313"/>
      <c r="K887" s="314"/>
      <c r="L887" s="314"/>
      <c r="M887" s="314"/>
      <c r="N887" s="313"/>
      <c r="O887" s="314"/>
      <c r="P887" s="314"/>
      <c r="Q887" s="314"/>
      <c r="R887" s="314"/>
      <c r="S887" s="315"/>
    </row>
    <row r="888" spans="1:19">
      <c r="A888" s="310"/>
      <c r="B888" s="310"/>
      <c r="C888" s="310"/>
      <c r="D888" s="311"/>
      <c r="E888" s="311"/>
      <c r="F888" s="312"/>
      <c r="G888" s="313"/>
      <c r="H888" s="313"/>
      <c r="I888" s="313"/>
      <c r="J888" s="313"/>
      <c r="K888" s="314"/>
      <c r="L888" s="314"/>
      <c r="M888" s="314"/>
      <c r="N888" s="313"/>
      <c r="O888" s="314"/>
      <c r="P888" s="314"/>
      <c r="Q888" s="314"/>
      <c r="R888" s="314"/>
      <c r="S888" s="315"/>
    </row>
    <row r="889" spans="1:19">
      <c r="A889" s="310"/>
      <c r="B889" s="310"/>
      <c r="C889" s="310"/>
      <c r="D889" s="311"/>
      <c r="E889" s="311"/>
      <c r="F889" s="312"/>
      <c r="G889" s="313"/>
      <c r="H889" s="313"/>
      <c r="I889" s="313"/>
      <c r="J889" s="313"/>
      <c r="K889" s="314"/>
      <c r="L889" s="314"/>
      <c r="M889" s="314"/>
      <c r="N889" s="313"/>
      <c r="O889" s="314"/>
      <c r="P889" s="314"/>
      <c r="Q889" s="314"/>
      <c r="R889" s="314"/>
      <c r="S889" s="315"/>
    </row>
    <row r="890" spans="1:19">
      <c r="A890" s="310"/>
      <c r="B890" s="310"/>
      <c r="C890" s="310"/>
      <c r="D890" s="311"/>
      <c r="E890" s="311"/>
      <c r="F890" s="312"/>
      <c r="G890" s="313"/>
      <c r="H890" s="313"/>
      <c r="I890" s="313"/>
      <c r="J890" s="313"/>
      <c r="K890" s="314"/>
      <c r="L890" s="314"/>
      <c r="M890" s="314"/>
      <c r="N890" s="313"/>
      <c r="O890" s="314"/>
      <c r="P890" s="314"/>
      <c r="Q890" s="314"/>
      <c r="R890" s="314"/>
      <c r="S890" s="315"/>
    </row>
    <row r="891" spans="1:19">
      <c r="A891" s="310"/>
      <c r="B891" s="310"/>
      <c r="C891" s="310"/>
      <c r="D891" s="311"/>
      <c r="E891" s="311"/>
      <c r="F891" s="312"/>
      <c r="G891" s="313"/>
      <c r="H891" s="313"/>
      <c r="I891" s="313"/>
      <c r="J891" s="313"/>
      <c r="K891" s="314"/>
      <c r="L891" s="314"/>
      <c r="M891" s="314"/>
      <c r="N891" s="313"/>
      <c r="O891" s="314"/>
      <c r="P891" s="314"/>
      <c r="Q891" s="314"/>
      <c r="R891" s="314"/>
      <c r="S891" s="315"/>
    </row>
    <row r="892" spans="1:19">
      <c r="A892" s="310"/>
      <c r="B892" s="310"/>
      <c r="C892" s="310"/>
      <c r="D892" s="311"/>
      <c r="E892" s="311"/>
      <c r="F892" s="312"/>
      <c r="G892" s="313"/>
      <c r="H892" s="313"/>
      <c r="I892" s="313"/>
      <c r="J892" s="313"/>
      <c r="K892" s="314"/>
      <c r="L892" s="314"/>
      <c r="M892" s="314"/>
      <c r="N892" s="313"/>
      <c r="O892" s="314"/>
      <c r="P892" s="314"/>
      <c r="Q892" s="314"/>
      <c r="R892" s="314"/>
      <c r="S892" s="315"/>
    </row>
    <row r="893" spans="1:19">
      <c r="A893" s="310"/>
      <c r="B893" s="310"/>
      <c r="C893" s="310"/>
      <c r="D893" s="311"/>
      <c r="E893" s="311"/>
      <c r="F893" s="312"/>
      <c r="G893" s="313"/>
      <c r="H893" s="313"/>
      <c r="I893" s="313"/>
      <c r="J893" s="313"/>
      <c r="K893" s="314"/>
      <c r="L893" s="314"/>
      <c r="M893" s="314"/>
      <c r="N893" s="313"/>
      <c r="O893" s="314"/>
      <c r="P893" s="314"/>
      <c r="Q893" s="314"/>
      <c r="R893" s="314"/>
      <c r="S893" s="315"/>
    </row>
    <row r="894" spans="1:19">
      <c r="A894" s="310"/>
      <c r="B894" s="310"/>
      <c r="C894" s="310"/>
      <c r="D894" s="311"/>
      <c r="E894" s="311"/>
      <c r="F894" s="312"/>
      <c r="G894" s="313"/>
      <c r="H894" s="313"/>
      <c r="I894" s="313"/>
      <c r="J894" s="313"/>
      <c r="K894" s="314"/>
      <c r="L894" s="314"/>
      <c r="M894" s="314"/>
      <c r="N894" s="313"/>
      <c r="O894" s="314"/>
      <c r="P894" s="314"/>
      <c r="Q894" s="314"/>
      <c r="R894" s="314"/>
      <c r="S894" s="315"/>
    </row>
    <row r="895" spans="1:19">
      <c r="A895" s="310"/>
      <c r="B895" s="310"/>
      <c r="C895" s="310"/>
      <c r="D895" s="311"/>
      <c r="E895" s="311"/>
      <c r="F895" s="312"/>
      <c r="G895" s="313"/>
      <c r="H895" s="313"/>
      <c r="I895" s="313"/>
      <c r="J895" s="313"/>
      <c r="K895" s="314"/>
      <c r="L895" s="314"/>
      <c r="M895" s="314"/>
      <c r="N895" s="313"/>
      <c r="O895" s="314"/>
      <c r="P895" s="314"/>
      <c r="Q895" s="314"/>
      <c r="R895" s="314"/>
      <c r="S895" s="315"/>
    </row>
    <row r="896" spans="1:19">
      <c r="A896" s="310"/>
      <c r="B896" s="310"/>
      <c r="C896" s="310"/>
      <c r="D896" s="311"/>
      <c r="E896" s="311"/>
      <c r="F896" s="312"/>
      <c r="G896" s="313"/>
      <c r="H896" s="313"/>
      <c r="I896" s="313"/>
      <c r="J896" s="313"/>
      <c r="K896" s="314"/>
      <c r="L896" s="314"/>
      <c r="M896" s="314"/>
      <c r="N896" s="313"/>
      <c r="O896" s="314"/>
      <c r="P896" s="314"/>
      <c r="Q896" s="314"/>
      <c r="R896" s="314"/>
      <c r="S896" s="315"/>
    </row>
    <row r="897" spans="1:19">
      <c r="A897" s="310"/>
      <c r="B897" s="310"/>
      <c r="C897" s="310"/>
      <c r="D897" s="311"/>
      <c r="E897" s="311"/>
      <c r="F897" s="312"/>
      <c r="G897" s="313"/>
      <c r="H897" s="313"/>
      <c r="I897" s="313"/>
      <c r="J897" s="313"/>
      <c r="K897" s="314"/>
      <c r="L897" s="314"/>
      <c r="M897" s="314"/>
      <c r="N897" s="313"/>
      <c r="O897" s="314"/>
      <c r="P897" s="314"/>
      <c r="Q897" s="314"/>
      <c r="R897" s="314"/>
      <c r="S897" s="315"/>
    </row>
    <row r="898" spans="1:19">
      <c r="A898" s="310"/>
      <c r="B898" s="310"/>
      <c r="C898" s="310"/>
      <c r="D898" s="311"/>
      <c r="E898" s="311"/>
      <c r="F898" s="312"/>
      <c r="G898" s="313"/>
      <c r="H898" s="313"/>
      <c r="I898" s="313"/>
      <c r="J898" s="313"/>
      <c r="K898" s="314"/>
      <c r="L898" s="314"/>
      <c r="M898" s="314"/>
      <c r="N898" s="313"/>
      <c r="O898" s="314"/>
      <c r="P898" s="314"/>
      <c r="Q898" s="314"/>
      <c r="R898" s="314"/>
      <c r="S898" s="315"/>
    </row>
    <row r="899" spans="1:19">
      <c r="A899" s="310"/>
      <c r="B899" s="310"/>
      <c r="C899" s="310"/>
      <c r="D899" s="311"/>
      <c r="E899" s="311"/>
      <c r="F899" s="312"/>
      <c r="G899" s="313"/>
      <c r="H899" s="313"/>
      <c r="I899" s="313"/>
      <c r="J899" s="313"/>
      <c r="K899" s="314"/>
      <c r="L899" s="314"/>
      <c r="M899" s="314"/>
      <c r="N899" s="313"/>
      <c r="O899" s="314"/>
      <c r="P899" s="314"/>
      <c r="Q899" s="314"/>
      <c r="R899" s="314"/>
      <c r="S899" s="315"/>
    </row>
    <row r="900" spans="1:19">
      <c r="A900" s="310"/>
      <c r="B900" s="310"/>
      <c r="C900" s="310"/>
      <c r="D900" s="311"/>
      <c r="E900" s="311"/>
      <c r="F900" s="312"/>
      <c r="G900" s="313"/>
      <c r="H900" s="313"/>
      <c r="I900" s="313"/>
      <c r="J900" s="313"/>
      <c r="K900" s="314"/>
      <c r="L900" s="314"/>
      <c r="M900" s="314"/>
      <c r="N900" s="313"/>
      <c r="O900" s="314"/>
      <c r="P900" s="314"/>
      <c r="Q900" s="314"/>
      <c r="R900" s="314"/>
      <c r="S900" s="315"/>
    </row>
    <row r="901" spans="1:19">
      <c r="A901" s="310"/>
      <c r="B901" s="310"/>
      <c r="C901" s="310"/>
      <c r="D901" s="311"/>
      <c r="E901" s="311"/>
      <c r="F901" s="312"/>
      <c r="G901" s="313"/>
      <c r="H901" s="313"/>
      <c r="I901" s="313"/>
      <c r="J901" s="313"/>
      <c r="K901" s="314"/>
      <c r="L901" s="314"/>
      <c r="M901" s="314"/>
      <c r="N901" s="313"/>
      <c r="O901" s="314"/>
      <c r="P901" s="314"/>
      <c r="Q901" s="314"/>
      <c r="R901" s="314"/>
      <c r="S901" s="315"/>
    </row>
    <row r="902" spans="1:19">
      <c r="A902" s="310"/>
      <c r="B902" s="310"/>
      <c r="C902" s="310"/>
      <c r="D902" s="311"/>
      <c r="E902" s="311"/>
      <c r="F902" s="312"/>
      <c r="G902" s="313"/>
      <c r="H902" s="313"/>
      <c r="I902" s="313"/>
      <c r="J902" s="313"/>
      <c r="K902" s="314"/>
      <c r="L902" s="314"/>
      <c r="M902" s="314"/>
      <c r="N902" s="313"/>
      <c r="O902" s="314"/>
      <c r="P902" s="314"/>
      <c r="Q902" s="314"/>
      <c r="R902" s="314"/>
      <c r="S902" s="315"/>
    </row>
    <row r="903" spans="1:19">
      <c r="A903" s="310"/>
      <c r="B903" s="310"/>
      <c r="C903" s="310"/>
      <c r="D903" s="311"/>
      <c r="E903" s="311"/>
      <c r="F903" s="312"/>
      <c r="G903" s="313"/>
      <c r="H903" s="313"/>
      <c r="I903" s="313"/>
      <c r="J903" s="313"/>
      <c r="K903" s="314"/>
      <c r="L903" s="314"/>
      <c r="M903" s="314"/>
      <c r="N903" s="313"/>
      <c r="O903" s="314"/>
      <c r="P903" s="314"/>
      <c r="Q903" s="314"/>
      <c r="R903" s="314"/>
      <c r="S903" s="315"/>
    </row>
    <row r="904" spans="1:19">
      <c r="A904" s="310"/>
      <c r="B904" s="310"/>
      <c r="C904" s="310"/>
      <c r="D904" s="311"/>
      <c r="E904" s="311"/>
      <c r="F904" s="312"/>
      <c r="G904" s="313"/>
      <c r="H904" s="313"/>
      <c r="I904" s="313"/>
      <c r="J904" s="313"/>
      <c r="K904" s="314"/>
      <c r="L904" s="314"/>
      <c r="M904" s="314"/>
      <c r="N904" s="313"/>
      <c r="O904" s="314"/>
      <c r="P904" s="314"/>
      <c r="Q904" s="314"/>
      <c r="R904" s="314"/>
      <c r="S904" s="315"/>
    </row>
    <row r="905" spans="1:19">
      <c r="A905" s="310"/>
      <c r="B905" s="310"/>
      <c r="C905" s="310"/>
      <c r="D905" s="311"/>
      <c r="E905" s="311"/>
      <c r="F905" s="312"/>
      <c r="G905" s="313"/>
      <c r="H905" s="313"/>
      <c r="I905" s="313"/>
      <c r="J905" s="313"/>
      <c r="K905" s="314"/>
      <c r="L905" s="314"/>
      <c r="M905" s="314"/>
      <c r="N905" s="313"/>
      <c r="O905" s="314"/>
      <c r="P905" s="314"/>
      <c r="Q905" s="314"/>
      <c r="R905" s="314"/>
      <c r="S905" s="315"/>
    </row>
    <row r="906" spans="1:19">
      <c r="A906" s="310"/>
      <c r="B906" s="310"/>
      <c r="C906" s="310"/>
      <c r="D906" s="311"/>
      <c r="E906" s="311"/>
      <c r="F906" s="312"/>
      <c r="G906" s="313"/>
      <c r="H906" s="313"/>
      <c r="I906" s="313"/>
      <c r="J906" s="313"/>
      <c r="K906" s="314"/>
      <c r="L906" s="314"/>
      <c r="M906" s="314"/>
      <c r="N906" s="313"/>
      <c r="O906" s="314"/>
      <c r="P906" s="314"/>
      <c r="Q906" s="314"/>
      <c r="R906" s="314"/>
      <c r="S906" s="315"/>
    </row>
    <row r="907" spans="1:19">
      <c r="A907" s="310"/>
      <c r="B907" s="310"/>
      <c r="C907" s="310"/>
      <c r="D907" s="311"/>
      <c r="E907" s="311"/>
      <c r="F907" s="312"/>
      <c r="G907" s="313"/>
      <c r="H907" s="313"/>
      <c r="I907" s="313"/>
      <c r="J907" s="313"/>
      <c r="K907" s="314"/>
      <c r="L907" s="314"/>
      <c r="M907" s="314"/>
      <c r="N907" s="313"/>
      <c r="O907" s="314"/>
      <c r="P907" s="314"/>
      <c r="Q907" s="314"/>
      <c r="R907" s="314"/>
      <c r="S907" s="315"/>
    </row>
    <row r="908" spans="1:19">
      <c r="A908" s="310"/>
      <c r="B908" s="310"/>
      <c r="C908" s="310"/>
      <c r="D908" s="311"/>
      <c r="E908" s="311"/>
      <c r="F908" s="312"/>
      <c r="G908" s="313"/>
      <c r="H908" s="313"/>
      <c r="I908" s="313"/>
      <c r="J908" s="313"/>
      <c r="K908" s="314"/>
      <c r="L908" s="314"/>
      <c r="M908" s="314"/>
      <c r="N908" s="313"/>
      <c r="O908" s="314"/>
      <c r="P908" s="314"/>
      <c r="Q908" s="314"/>
      <c r="R908" s="314"/>
      <c r="S908" s="315"/>
    </row>
    <row r="909" spans="1:19">
      <c r="A909" s="310"/>
      <c r="B909" s="310"/>
      <c r="C909" s="310"/>
      <c r="D909" s="311"/>
      <c r="E909" s="311"/>
      <c r="F909" s="312"/>
      <c r="G909" s="313"/>
      <c r="H909" s="313"/>
      <c r="I909" s="313"/>
      <c r="J909" s="313"/>
      <c r="K909" s="314"/>
      <c r="L909" s="314"/>
      <c r="M909" s="314"/>
      <c r="N909" s="313"/>
      <c r="O909" s="314"/>
      <c r="P909" s="314"/>
      <c r="Q909" s="314"/>
      <c r="R909" s="314"/>
      <c r="S909" s="315"/>
    </row>
    <row r="910" spans="1:19">
      <c r="A910" s="310"/>
      <c r="B910" s="310"/>
      <c r="C910" s="310"/>
      <c r="D910" s="311"/>
      <c r="E910" s="311"/>
      <c r="F910" s="312"/>
      <c r="G910" s="313"/>
      <c r="H910" s="313"/>
      <c r="I910" s="313"/>
      <c r="J910" s="313"/>
      <c r="K910" s="314"/>
      <c r="L910" s="314"/>
      <c r="M910" s="314"/>
      <c r="N910" s="313"/>
      <c r="O910" s="314"/>
      <c r="P910" s="314"/>
      <c r="Q910" s="314"/>
      <c r="R910" s="314"/>
      <c r="S910" s="315"/>
    </row>
    <row r="911" spans="1:19">
      <c r="A911" s="310"/>
      <c r="B911" s="310"/>
      <c r="C911" s="310"/>
      <c r="D911" s="311"/>
      <c r="E911" s="311"/>
      <c r="F911" s="312"/>
      <c r="G911" s="313"/>
      <c r="H911" s="313"/>
      <c r="I911" s="313"/>
      <c r="J911" s="313"/>
      <c r="K911" s="314"/>
      <c r="L911" s="314"/>
      <c r="M911" s="314"/>
      <c r="N911" s="313"/>
      <c r="O911" s="314"/>
      <c r="P911" s="314"/>
      <c r="Q911" s="314"/>
      <c r="R911" s="314"/>
      <c r="S911" s="315"/>
    </row>
    <row r="912" spans="1:19">
      <c r="A912" s="310"/>
      <c r="B912" s="310"/>
      <c r="C912" s="310"/>
      <c r="D912" s="311"/>
      <c r="E912" s="311"/>
      <c r="F912" s="312"/>
      <c r="G912" s="313"/>
      <c r="H912" s="313"/>
      <c r="I912" s="313"/>
      <c r="J912" s="313"/>
      <c r="K912" s="314"/>
      <c r="L912" s="314"/>
      <c r="M912" s="314"/>
      <c r="N912" s="313"/>
      <c r="O912" s="314"/>
      <c r="P912" s="314"/>
      <c r="Q912" s="314"/>
      <c r="R912" s="314"/>
      <c r="S912" s="315"/>
    </row>
    <row r="913" spans="1:19">
      <c r="A913" s="310"/>
      <c r="B913" s="310"/>
      <c r="C913" s="310"/>
      <c r="D913" s="311"/>
      <c r="E913" s="311"/>
      <c r="F913" s="312"/>
      <c r="G913" s="313"/>
      <c r="H913" s="313"/>
      <c r="I913" s="313"/>
      <c r="J913" s="313"/>
      <c r="K913" s="314"/>
      <c r="L913" s="314"/>
      <c r="M913" s="314"/>
      <c r="N913" s="313"/>
      <c r="O913" s="314"/>
      <c r="P913" s="314"/>
      <c r="Q913" s="314"/>
      <c r="R913" s="314"/>
      <c r="S913" s="315"/>
    </row>
    <row r="914" spans="1:19">
      <c r="A914" s="310"/>
      <c r="B914" s="310"/>
      <c r="C914" s="310"/>
      <c r="D914" s="311"/>
      <c r="E914" s="311"/>
      <c r="F914" s="312"/>
      <c r="G914" s="313"/>
      <c r="H914" s="313"/>
      <c r="I914" s="313"/>
      <c r="J914" s="313"/>
      <c r="K914" s="314"/>
      <c r="L914" s="314"/>
      <c r="M914" s="314"/>
      <c r="N914" s="313"/>
      <c r="O914" s="314"/>
      <c r="P914" s="314"/>
      <c r="Q914" s="314"/>
      <c r="R914" s="314"/>
      <c r="S914" s="315"/>
    </row>
    <row r="915" spans="1:19">
      <c r="A915" s="310"/>
      <c r="B915" s="310"/>
      <c r="C915" s="310"/>
      <c r="D915" s="311"/>
      <c r="E915" s="311"/>
      <c r="F915" s="312"/>
      <c r="G915" s="313"/>
      <c r="H915" s="313"/>
      <c r="I915" s="313"/>
      <c r="J915" s="313"/>
      <c r="K915" s="314"/>
      <c r="L915" s="314"/>
      <c r="M915" s="314"/>
      <c r="N915" s="313"/>
      <c r="O915" s="314"/>
      <c r="P915" s="314"/>
      <c r="Q915" s="314"/>
      <c r="R915" s="314"/>
      <c r="S915" s="315"/>
    </row>
    <row r="916" spans="1:19">
      <c r="A916" s="310"/>
      <c r="B916" s="310"/>
      <c r="C916" s="310"/>
      <c r="D916" s="311"/>
      <c r="E916" s="311"/>
      <c r="F916" s="312"/>
      <c r="G916" s="313"/>
      <c r="H916" s="313"/>
      <c r="I916" s="313"/>
      <c r="J916" s="313"/>
      <c r="K916" s="314"/>
      <c r="L916" s="314"/>
      <c r="M916" s="314"/>
      <c r="N916" s="313"/>
      <c r="O916" s="314"/>
      <c r="P916" s="314"/>
      <c r="Q916" s="314"/>
      <c r="R916" s="314"/>
      <c r="S916" s="315"/>
    </row>
    <row r="917" spans="1:19">
      <c r="A917" s="310"/>
      <c r="B917" s="310"/>
      <c r="C917" s="310"/>
      <c r="D917" s="311"/>
      <c r="E917" s="311"/>
      <c r="F917" s="312"/>
      <c r="G917" s="313"/>
      <c r="H917" s="313"/>
      <c r="I917" s="313"/>
      <c r="J917" s="313"/>
      <c r="K917" s="314"/>
      <c r="L917" s="314"/>
      <c r="M917" s="314"/>
      <c r="N917" s="313"/>
      <c r="O917" s="314"/>
      <c r="P917" s="314"/>
      <c r="Q917" s="314"/>
      <c r="R917" s="314"/>
      <c r="S917" s="315"/>
    </row>
    <row r="918" spans="1:19">
      <c r="A918" s="310"/>
      <c r="B918" s="310"/>
      <c r="C918" s="310"/>
      <c r="D918" s="311"/>
      <c r="E918" s="311"/>
      <c r="F918" s="312"/>
      <c r="G918" s="313"/>
      <c r="H918" s="313"/>
      <c r="I918" s="313"/>
      <c r="J918" s="313"/>
      <c r="K918" s="314"/>
      <c r="L918" s="314"/>
      <c r="M918" s="314"/>
      <c r="N918" s="313"/>
      <c r="O918" s="314"/>
      <c r="P918" s="314"/>
      <c r="Q918" s="314"/>
      <c r="R918" s="314"/>
      <c r="S918" s="315"/>
    </row>
    <row r="919" spans="1:19">
      <c r="A919" s="310"/>
      <c r="B919" s="310"/>
      <c r="C919" s="310"/>
      <c r="D919" s="311"/>
      <c r="E919" s="311"/>
      <c r="F919" s="312"/>
      <c r="G919" s="313"/>
      <c r="H919" s="313"/>
      <c r="I919" s="313"/>
      <c r="J919" s="313"/>
      <c r="K919" s="314"/>
      <c r="L919" s="314"/>
      <c r="M919" s="314"/>
      <c r="N919" s="313"/>
      <c r="O919" s="314"/>
      <c r="P919" s="314"/>
      <c r="Q919" s="314"/>
      <c r="R919" s="314"/>
      <c r="S919" s="315"/>
    </row>
    <row r="920" spans="1:19">
      <c r="A920" s="310"/>
      <c r="B920" s="310"/>
      <c r="C920" s="310"/>
      <c r="D920" s="311"/>
      <c r="E920" s="311"/>
      <c r="F920" s="312"/>
      <c r="G920" s="313"/>
      <c r="H920" s="313"/>
      <c r="I920" s="313"/>
      <c r="J920" s="313"/>
      <c r="K920" s="314"/>
      <c r="L920" s="314"/>
      <c r="M920" s="314"/>
      <c r="N920" s="313"/>
      <c r="O920" s="314"/>
      <c r="P920" s="314"/>
      <c r="Q920" s="314"/>
      <c r="R920" s="314"/>
      <c r="S920" s="315"/>
    </row>
    <row r="921" spans="1:19">
      <c r="A921" s="310"/>
      <c r="B921" s="310"/>
      <c r="C921" s="310"/>
      <c r="D921" s="311"/>
      <c r="E921" s="311"/>
      <c r="F921" s="312"/>
      <c r="G921" s="313"/>
      <c r="H921" s="313"/>
      <c r="I921" s="313"/>
      <c r="J921" s="313"/>
      <c r="K921" s="314"/>
      <c r="L921" s="314"/>
      <c r="M921" s="314"/>
      <c r="N921" s="313"/>
      <c r="O921" s="314"/>
      <c r="P921" s="314"/>
      <c r="Q921" s="314"/>
      <c r="R921" s="314"/>
      <c r="S921" s="315"/>
    </row>
    <row r="922" spans="1:19">
      <c r="A922" s="310"/>
      <c r="B922" s="310"/>
      <c r="C922" s="310"/>
      <c r="D922" s="311"/>
      <c r="E922" s="311"/>
      <c r="F922" s="312"/>
      <c r="G922" s="313"/>
      <c r="H922" s="313"/>
      <c r="I922" s="313"/>
      <c r="J922" s="313"/>
      <c r="K922" s="314"/>
      <c r="L922" s="314"/>
      <c r="M922" s="314"/>
      <c r="N922" s="313"/>
      <c r="O922" s="314"/>
      <c r="P922" s="314"/>
      <c r="Q922" s="314"/>
      <c r="R922" s="314"/>
      <c r="S922" s="315"/>
    </row>
    <row r="923" spans="1:19">
      <c r="A923" s="310"/>
      <c r="B923" s="310"/>
      <c r="C923" s="310"/>
      <c r="D923" s="311"/>
      <c r="E923" s="311"/>
      <c r="F923" s="312"/>
      <c r="G923" s="313"/>
      <c r="H923" s="313"/>
      <c r="I923" s="313"/>
      <c r="J923" s="313"/>
      <c r="K923" s="314"/>
      <c r="L923" s="314"/>
      <c r="M923" s="314"/>
      <c r="N923" s="313"/>
      <c r="O923" s="314"/>
      <c r="P923" s="314"/>
      <c r="Q923" s="314"/>
      <c r="R923" s="314"/>
      <c r="S923" s="315"/>
    </row>
    <row r="924" spans="1:19">
      <c r="A924" s="310"/>
      <c r="B924" s="310"/>
      <c r="C924" s="310"/>
      <c r="D924" s="311"/>
      <c r="E924" s="311"/>
      <c r="F924" s="312"/>
      <c r="G924" s="313"/>
      <c r="H924" s="313"/>
      <c r="I924" s="313"/>
      <c r="J924" s="313"/>
      <c r="K924" s="314"/>
      <c r="L924" s="314"/>
      <c r="M924" s="314"/>
      <c r="N924" s="313"/>
      <c r="O924" s="314"/>
      <c r="P924" s="314"/>
      <c r="Q924" s="314"/>
      <c r="R924" s="314"/>
      <c r="S924" s="315"/>
    </row>
    <row r="925" spans="1:19">
      <c r="A925" s="310"/>
      <c r="B925" s="310"/>
      <c r="C925" s="310"/>
      <c r="D925" s="311"/>
      <c r="E925" s="311"/>
      <c r="F925" s="312"/>
      <c r="G925" s="313"/>
      <c r="H925" s="313"/>
      <c r="I925" s="313"/>
      <c r="J925" s="313"/>
      <c r="K925" s="314"/>
      <c r="L925" s="314"/>
      <c r="M925" s="314"/>
      <c r="N925" s="313"/>
      <c r="O925" s="314"/>
      <c r="P925" s="314"/>
      <c r="Q925" s="314"/>
      <c r="R925" s="314"/>
      <c r="S925" s="315"/>
    </row>
    <row r="926" spans="1:19">
      <c r="A926" s="310"/>
      <c r="B926" s="310"/>
      <c r="C926" s="310"/>
      <c r="D926" s="311"/>
      <c r="E926" s="311"/>
      <c r="F926" s="312"/>
      <c r="G926" s="313"/>
      <c r="H926" s="313"/>
      <c r="I926" s="313"/>
      <c r="J926" s="313"/>
      <c r="K926" s="314"/>
      <c r="L926" s="314"/>
      <c r="M926" s="314"/>
      <c r="N926" s="313"/>
      <c r="O926" s="314"/>
      <c r="P926" s="314"/>
      <c r="Q926" s="314"/>
      <c r="R926" s="314"/>
      <c r="S926" s="315"/>
    </row>
    <row r="927" spans="1:19">
      <c r="A927" s="310"/>
      <c r="B927" s="310"/>
      <c r="C927" s="310"/>
      <c r="D927" s="311"/>
      <c r="E927" s="311"/>
      <c r="F927" s="312"/>
      <c r="G927" s="313"/>
      <c r="H927" s="313"/>
      <c r="I927" s="313"/>
      <c r="J927" s="313"/>
      <c r="K927" s="314"/>
      <c r="L927" s="314"/>
      <c r="M927" s="314"/>
      <c r="N927" s="313"/>
      <c r="O927" s="314"/>
      <c r="P927" s="314"/>
      <c r="Q927" s="314"/>
      <c r="R927" s="314"/>
      <c r="S927" s="315"/>
    </row>
    <row r="928" spans="1:19">
      <c r="A928" s="310"/>
      <c r="B928" s="310"/>
      <c r="C928" s="310"/>
      <c r="D928" s="311"/>
      <c r="E928" s="311"/>
      <c r="F928" s="312"/>
      <c r="G928" s="313"/>
      <c r="H928" s="313"/>
      <c r="I928" s="313"/>
      <c r="J928" s="313"/>
      <c r="K928" s="314"/>
      <c r="L928" s="314"/>
      <c r="M928" s="314"/>
      <c r="N928" s="313"/>
      <c r="O928" s="314"/>
      <c r="P928" s="314"/>
      <c r="Q928" s="314"/>
      <c r="R928" s="314"/>
      <c r="S928" s="315"/>
    </row>
    <row r="929" spans="1:19">
      <c r="A929" s="310"/>
      <c r="B929" s="310"/>
      <c r="C929" s="310"/>
      <c r="D929" s="311"/>
      <c r="E929" s="311"/>
      <c r="F929" s="312"/>
      <c r="G929" s="313"/>
      <c r="H929" s="313"/>
      <c r="I929" s="313"/>
      <c r="J929" s="313"/>
      <c r="K929" s="314"/>
      <c r="L929" s="314"/>
      <c r="M929" s="314"/>
      <c r="N929" s="313"/>
      <c r="O929" s="314"/>
      <c r="P929" s="314"/>
      <c r="Q929" s="314"/>
      <c r="R929" s="314"/>
      <c r="S929" s="315"/>
    </row>
    <row r="930" spans="1:19">
      <c r="A930" s="310"/>
      <c r="B930" s="310"/>
      <c r="C930" s="310"/>
      <c r="D930" s="311"/>
      <c r="E930" s="311"/>
      <c r="F930" s="312"/>
      <c r="G930" s="313"/>
      <c r="H930" s="313"/>
      <c r="I930" s="313"/>
      <c r="J930" s="313"/>
      <c r="K930" s="314"/>
      <c r="L930" s="314"/>
      <c r="M930" s="314"/>
      <c r="N930" s="313"/>
      <c r="O930" s="314"/>
      <c r="P930" s="314"/>
      <c r="Q930" s="314"/>
      <c r="R930" s="314"/>
      <c r="S930" s="315"/>
    </row>
    <row r="931" spans="1:19">
      <c r="A931" s="310"/>
      <c r="B931" s="310"/>
      <c r="C931" s="310"/>
      <c r="D931" s="311"/>
      <c r="E931" s="311"/>
      <c r="F931" s="312"/>
      <c r="G931" s="313"/>
      <c r="H931" s="313"/>
      <c r="I931" s="313"/>
      <c r="J931" s="313"/>
      <c r="K931" s="314"/>
      <c r="L931" s="314"/>
      <c r="M931" s="314"/>
      <c r="N931" s="313"/>
      <c r="O931" s="314"/>
      <c r="P931" s="314"/>
      <c r="Q931" s="314"/>
      <c r="R931" s="314"/>
      <c r="S931" s="315"/>
    </row>
    <row r="932" spans="1:19">
      <c r="A932" s="310"/>
      <c r="B932" s="310"/>
      <c r="C932" s="310"/>
      <c r="D932" s="311"/>
      <c r="E932" s="311"/>
      <c r="F932" s="312"/>
      <c r="G932" s="313"/>
      <c r="H932" s="313"/>
      <c r="I932" s="313"/>
      <c r="J932" s="313"/>
      <c r="K932" s="314"/>
      <c r="L932" s="314"/>
      <c r="M932" s="314"/>
      <c r="N932" s="313"/>
      <c r="O932" s="314"/>
      <c r="P932" s="314"/>
      <c r="Q932" s="314"/>
      <c r="R932" s="314"/>
      <c r="S932" s="315"/>
    </row>
    <row r="933" spans="1:19">
      <c r="A933" s="310"/>
      <c r="B933" s="310"/>
      <c r="C933" s="310"/>
      <c r="D933" s="311"/>
      <c r="E933" s="311"/>
      <c r="F933" s="312"/>
      <c r="G933" s="313"/>
      <c r="H933" s="313"/>
      <c r="I933" s="313"/>
      <c r="J933" s="313"/>
      <c r="K933" s="314"/>
      <c r="L933" s="314"/>
      <c r="M933" s="314"/>
      <c r="N933" s="313"/>
      <c r="O933" s="314"/>
      <c r="P933" s="314"/>
      <c r="Q933" s="314"/>
      <c r="R933" s="314"/>
      <c r="S933" s="315"/>
    </row>
    <row r="934" spans="1:19">
      <c r="A934" s="310"/>
      <c r="B934" s="310"/>
      <c r="C934" s="310"/>
      <c r="D934" s="311"/>
      <c r="E934" s="311"/>
      <c r="F934" s="312"/>
      <c r="G934" s="313"/>
      <c r="H934" s="313"/>
      <c r="I934" s="313"/>
      <c r="J934" s="313"/>
      <c r="K934" s="314"/>
      <c r="L934" s="314"/>
      <c r="M934" s="314"/>
      <c r="N934" s="313"/>
      <c r="O934" s="314"/>
      <c r="P934" s="314"/>
      <c r="Q934" s="314"/>
      <c r="R934" s="314"/>
      <c r="S934" s="315"/>
    </row>
    <row r="935" spans="1:19">
      <c r="A935" s="310"/>
      <c r="B935" s="310"/>
      <c r="C935" s="310"/>
      <c r="D935" s="311"/>
      <c r="E935" s="311"/>
      <c r="F935" s="312"/>
      <c r="G935" s="313"/>
      <c r="H935" s="313"/>
      <c r="I935" s="313"/>
      <c r="J935" s="313"/>
      <c r="K935" s="314"/>
      <c r="L935" s="314"/>
      <c r="M935" s="314"/>
      <c r="N935" s="313"/>
      <c r="O935" s="314"/>
      <c r="P935" s="314"/>
      <c r="Q935" s="314"/>
      <c r="R935" s="314"/>
      <c r="S935" s="315"/>
    </row>
    <row r="936" spans="1:19">
      <c r="A936" s="310"/>
      <c r="B936" s="310"/>
      <c r="C936" s="310"/>
      <c r="D936" s="311"/>
      <c r="E936" s="311"/>
      <c r="F936" s="312"/>
      <c r="G936" s="313"/>
      <c r="H936" s="313"/>
      <c r="I936" s="313"/>
      <c r="J936" s="313"/>
      <c r="K936" s="314"/>
      <c r="L936" s="314"/>
      <c r="M936" s="314"/>
      <c r="N936" s="313"/>
      <c r="O936" s="314"/>
      <c r="P936" s="314"/>
      <c r="Q936" s="314"/>
      <c r="R936" s="314"/>
      <c r="S936" s="315"/>
    </row>
    <row r="937" spans="1:19">
      <c r="A937" s="310"/>
      <c r="B937" s="310"/>
      <c r="C937" s="310"/>
      <c r="D937" s="311"/>
      <c r="E937" s="311"/>
      <c r="F937" s="312"/>
      <c r="G937" s="313"/>
      <c r="H937" s="313"/>
      <c r="I937" s="313"/>
      <c r="J937" s="313"/>
      <c r="K937" s="314"/>
      <c r="L937" s="314"/>
      <c r="M937" s="314"/>
      <c r="N937" s="313"/>
      <c r="O937" s="314"/>
      <c r="P937" s="314"/>
      <c r="Q937" s="314"/>
      <c r="R937" s="314"/>
      <c r="S937" s="315"/>
    </row>
    <row r="938" spans="1:19">
      <c r="A938" s="310"/>
      <c r="B938" s="310"/>
      <c r="C938" s="310"/>
      <c r="D938" s="311"/>
      <c r="E938" s="311"/>
      <c r="F938" s="312"/>
      <c r="G938" s="313"/>
      <c r="H938" s="313"/>
      <c r="I938" s="313"/>
      <c r="J938" s="313"/>
      <c r="K938" s="314"/>
      <c r="L938" s="314"/>
      <c r="M938" s="314"/>
      <c r="N938" s="313"/>
      <c r="O938" s="314"/>
      <c r="P938" s="314"/>
      <c r="Q938" s="314"/>
      <c r="R938" s="314"/>
      <c r="S938" s="315"/>
    </row>
    <row r="939" spans="1:19">
      <c r="A939" s="310"/>
      <c r="B939" s="310"/>
      <c r="C939" s="310"/>
      <c r="D939" s="311"/>
      <c r="E939" s="311"/>
      <c r="F939" s="312"/>
      <c r="G939" s="313"/>
      <c r="H939" s="313"/>
      <c r="I939" s="313"/>
      <c r="J939" s="313"/>
      <c r="K939" s="314"/>
      <c r="L939" s="314"/>
      <c r="M939" s="314"/>
      <c r="N939" s="313"/>
      <c r="O939" s="314"/>
      <c r="P939" s="314"/>
      <c r="Q939" s="314"/>
      <c r="R939" s="314"/>
      <c r="S939" s="315"/>
    </row>
    <row r="940" spans="1:19">
      <c r="A940" s="310"/>
      <c r="B940" s="310"/>
      <c r="C940" s="310"/>
      <c r="D940" s="316"/>
      <c r="E940" s="311"/>
      <c r="F940" s="312"/>
      <c r="G940" s="313"/>
      <c r="H940" s="313"/>
      <c r="I940" s="313"/>
      <c r="J940" s="313"/>
      <c r="K940" s="314"/>
      <c r="L940" s="314"/>
      <c r="M940" s="314"/>
      <c r="N940" s="313"/>
      <c r="O940" s="314"/>
      <c r="P940" s="314"/>
      <c r="Q940" s="314"/>
      <c r="R940" s="314"/>
      <c r="S940" s="315"/>
    </row>
    <row r="941" spans="1:19">
      <c r="A941" s="310"/>
      <c r="B941" s="310"/>
      <c r="C941" s="310"/>
      <c r="D941" s="311"/>
      <c r="E941" s="311"/>
      <c r="F941" s="312"/>
      <c r="G941" s="313"/>
      <c r="H941" s="313"/>
      <c r="I941" s="313"/>
      <c r="J941" s="313"/>
      <c r="K941" s="314"/>
      <c r="L941" s="314"/>
      <c r="M941" s="314"/>
      <c r="N941" s="313"/>
      <c r="O941" s="314"/>
      <c r="P941" s="314"/>
      <c r="Q941" s="314"/>
      <c r="R941" s="314"/>
      <c r="S941" s="315"/>
    </row>
    <row r="942" spans="1:19">
      <c r="A942" s="310"/>
      <c r="B942" s="310"/>
      <c r="C942" s="310"/>
      <c r="D942" s="311"/>
      <c r="E942" s="311"/>
      <c r="F942" s="312"/>
      <c r="G942" s="313"/>
      <c r="H942" s="313"/>
      <c r="I942" s="313"/>
      <c r="J942" s="313"/>
      <c r="K942" s="314"/>
      <c r="L942" s="314"/>
      <c r="M942" s="314"/>
      <c r="N942" s="313"/>
      <c r="O942" s="314"/>
      <c r="P942" s="314"/>
      <c r="Q942" s="314"/>
      <c r="R942" s="314"/>
      <c r="S942" s="315"/>
    </row>
    <row r="943" spans="1:19">
      <c r="A943" s="310"/>
      <c r="B943" s="310"/>
      <c r="C943" s="310"/>
      <c r="D943" s="311"/>
      <c r="E943" s="311"/>
      <c r="F943" s="312"/>
      <c r="G943" s="313"/>
      <c r="H943" s="313"/>
      <c r="I943" s="313"/>
      <c r="J943" s="313"/>
      <c r="K943" s="314"/>
      <c r="L943" s="314"/>
      <c r="M943" s="314"/>
      <c r="N943" s="313"/>
      <c r="O943" s="314"/>
      <c r="P943" s="314"/>
      <c r="Q943" s="314"/>
      <c r="R943" s="314"/>
      <c r="S943" s="315"/>
    </row>
    <row r="944" spans="1:19">
      <c r="A944" s="310"/>
      <c r="B944" s="310"/>
      <c r="C944" s="310"/>
      <c r="D944" s="311"/>
      <c r="E944" s="311"/>
      <c r="F944" s="312"/>
      <c r="G944" s="313"/>
      <c r="H944" s="313"/>
      <c r="I944" s="313"/>
      <c r="J944" s="313"/>
      <c r="K944" s="314"/>
      <c r="L944" s="314"/>
      <c r="M944" s="314"/>
      <c r="N944" s="313"/>
      <c r="O944" s="314"/>
      <c r="P944" s="314"/>
      <c r="Q944" s="314"/>
      <c r="R944" s="314"/>
      <c r="S944" s="315"/>
    </row>
    <row r="945" spans="1:19">
      <c r="A945" s="310"/>
      <c r="B945" s="310"/>
      <c r="C945" s="310"/>
      <c r="D945" s="311"/>
      <c r="E945" s="311"/>
      <c r="F945" s="312"/>
      <c r="G945" s="313"/>
      <c r="H945" s="313"/>
      <c r="I945" s="313"/>
      <c r="J945" s="313"/>
      <c r="K945" s="314"/>
      <c r="L945" s="314"/>
      <c r="M945" s="314"/>
      <c r="N945" s="313"/>
      <c r="O945" s="314"/>
      <c r="P945" s="314"/>
      <c r="Q945" s="314"/>
      <c r="R945" s="314"/>
      <c r="S945" s="315"/>
    </row>
    <row r="946" spans="1:19">
      <c r="A946" s="310"/>
      <c r="B946" s="310"/>
      <c r="C946" s="310"/>
      <c r="D946" s="311"/>
      <c r="E946" s="311"/>
      <c r="F946" s="312"/>
      <c r="G946" s="313"/>
      <c r="H946" s="313"/>
      <c r="I946" s="313"/>
      <c r="J946" s="313"/>
      <c r="K946" s="314"/>
      <c r="L946" s="314"/>
      <c r="M946" s="314"/>
      <c r="N946" s="313"/>
      <c r="O946" s="314"/>
      <c r="P946" s="314"/>
      <c r="Q946" s="314"/>
      <c r="R946" s="314"/>
      <c r="S946" s="315"/>
    </row>
    <row r="947" spans="1:19">
      <c r="A947" s="310"/>
      <c r="B947" s="310"/>
      <c r="C947" s="310"/>
      <c r="D947" s="311"/>
      <c r="E947" s="311"/>
      <c r="F947" s="312"/>
      <c r="G947" s="313"/>
      <c r="H947" s="313"/>
      <c r="I947" s="313"/>
      <c r="J947" s="313"/>
      <c r="K947" s="314"/>
      <c r="L947" s="314"/>
      <c r="M947" s="314"/>
      <c r="N947" s="313"/>
      <c r="O947" s="314"/>
      <c r="P947" s="314"/>
      <c r="Q947" s="314"/>
      <c r="R947" s="314"/>
      <c r="S947" s="315"/>
    </row>
    <row r="948" spans="1:19">
      <c r="A948" s="310"/>
      <c r="B948" s="310"/>
      <c r="C948" s="310"/>
      <c r="D948" s="311"/>
      <c r="E948" s="311"/>
      <c r="F948" s="312"/>
      <c r="G948" s="313"/>
      <c r="H948" s="313"/>
      <c r="I948" s="313"/>
      <c r="J948" s="313"/>
      <c r="K948" s="314"/>
      <c r="L948" s="314"/>
      <c r="M948" s="314"/>
      <c r="N948" s="313"/>
      <c r="O948" s="314"/>
      <c r="P948" s="314"/>
      <c r="Q948" s="314"/>
      <c r="R948" s="314"/>
      <c r="S948" s="315"/>
    </row>
    <row r="949" spans="1:19">
      <c r="A949" s="310"/>
      <c r="B949" s="310"/>
      <c r="C949" s="310"/>
      <c r="D949" s="311"/>
      <c r="E949" s="311"/>
      <c r="F949" s="312"/>
      <c r="G949" s="313"/>
      <c r="H949" s="313"/>
      <c r="I949" s="313"/>
      <c r="J949" s="313"/>
      <c r="K949" s="314"/>
      <c r="L949" s="314"/>
      <c r="M949" s="314"/>
      <c r="N949" s="313"/>
      <c r="O949" s="314"/>
      <c r="P949" s="314"/>
      <c r="Q949" s="314"/>
      <c r="R949" s="314"/>
      <c r="S949" s="315"/>
    </row>
    <row r="950" spans="1:19">
      <c r="A950" s="310"/>
      <c r="B950" s="310"/>
      <c r="C950" s="310"/>
      <c r="D950" s="311"/>
      <c r="E950" s="311"/>
      <c r="F950" s="312"/>
      <c r="G950" s="313"/>
      <c r="H950" s="313"/>
      <c r="I950" s="313"/>
      <c r="J950" s="313"/>
      <c r="K950" s="314"/>
      <c r="L950" s="314"/>
      <c r="M950" s="314"/>
      <c r="N950" s="313"/>
      <c r="O950" s="314"/>
      <c r="P950" s="314"/>
      <c r="Q950" s="314"/>
      <c r="R950" s="314"/>
      <c r="S950" s="315"/>
    </row>
    <row r="951" spans="1:19">
      <c r="A951" s="310"/>
      <c r="B951" s="310"/>
      <c r="C951" s="310"/>
      <c r="D951" s="311"/>
      <c r="E951" s="311"/>
      <c r="F951" s="312"/>
      <c r="G951" s="313"/>
      <c r="H951" s="313"/>
      <c r="I951" s="313"/>
      <c r="J951" s="313"/>
      <c r="K951" s="314"/>
      <c r="L951" s="314"/>
      <c r="M951" s="314"/>
      <c r="N951" s="313"/>
      <c r="O951" s="314"/>
      <c r="P951" s="314"/>
      <c r="Q951" s="314"/>
      <c r="R951" s="314"/>
      <c r="S951" s="315"/>
    </row>
    <row r="952" spans="1:19">
      <c r="A952" s="310"/>
      <c r="B952" s="310"/>
      <c r="C952" s="310"/>
      <c r="D952" s="311"/>
      <c r="E952" s="311"/>
      <c r="F952" s="312"/>
      <c r="G952" s="313"/>
      <c r="H952" s="313"/>
      <c r="I952" s="313"/>
      <c r="J952" s="313"/>
      <c r="K952" s="314"/>
      <c r="L952" s="314"/>
      <c r="M952" s="314"/>
      <c r="N952" s="313"/>
      <c r="O952" s="314"/>
      <c r="P952" s="314"/>
      <c r="Q952" s="314"/>
      <c r="R952" s="314"/>
      <c r="S952" s="315"/>
    </row>
    <row r="953" spans="1:19">
      <c r="A953" s="310"/>
      <c r="B953" s="310"/>
      <c r="C953" s="310"/>
      <c r="D953" s="311"/>
      <c r="E953" s="311"/>
      <c r="F953" s="312"/>
      <c r="G953" s="313"/>
      <c r="H953" s="313"/>
      <c r="I953" s="313"/>
      <c r="J953" s="313"/>
      <c r="K953" s="314"/>
      <c r="L953" s="314"/>
      <c r="M953" s="314"/>
      <c r="N953" s="313"/>
      <c r="O953" s="314"/>
      <c r="P953" s="314"/>
      <c r="Q953" s="314"/>
      <c r="R953" s="314"/>
      <c r="S953" s="315"/>
    </row>
    <row r="954" spans="1:19">
      <c r="A954" s="310"/>
      <c r="B954" s="310"/>
      <c r="C954" s="310"/>
      <c r="D954" s="311"/>
      <c r="E954" s="311"/>
      <c r="F954" s="312"/>
      <c r="G954" s="313"/>
      <c r="H954" s="313"/>
      <c r="I954" s="313"/>
      <c r="J954" s="313"/>
      <c r="K954" s="314"/>
      <c r="L954" s="314"/>
      <c r="M954" s="314"/>
      <c r="N954" s="313"/>
      <c r="O954" s="314"/>
      <c r="P954" s="314"/>
      <c r="Q954" s="314"/>
      <c r="R954" s="314"/>
      <c r="S954" s="315"/>
    </row>
    <row r="955" spans="1:19">
      <c r="A955" s="310"/>
      <c r="B955" s="310"/>
      <c r="C955" s="310"/>
      <c r="D955" s="311"/>
      <c r="E955" s="311"/>
      <c r="F955" s="312"/>
      <c r="G955" s="313"/>
      <c r="H955" s="313"/>
      <c r="I955" s="313"/>
      <c r="J955" s="313"/>
      <c r="K955" s="314"/>
      <c r="L955" s="314"/>
      <c r="M955" s="314"/>
      <c r="N955" s="313"/>
      <c r="O955" s="314"/>
      <c r="P955" s="314"/>
      <c r="Q955" s="314"/>
      <c r="R955" s="314"/>
      <c r="S955" s="315"/>
    </row>
    <row r="956" spans="1:19">
      <c r="A956" s="310"/>
      <c r="B956" s="310"/>
      <c r="C956" s="310"/>
      <c r="D956" s="311"/>
      <c r="E956" s="311"/>
      <c r="F956" s="312"/>
      <c r="G956" s="313"/>
      <c r="H956" s="313"/>
      <c r="I956" s="313"/>
      <c r="J956" s="313"/>
      <c r="K956" s="314"/>
      <c r="L956" s="314"/>
      <c r="M956" s="314"/>
      <c r="N956" s="313"/>
      <c r="O956" s="314"/>
      <c r="P956" s="314"/>
      <c r="Q956" s="314"/>
      <c r="R956" s="314"/>
      <c r="S956" s="315"/>
    </row>
    <row r="957" spans="1:19">
      <c r="A957" s="310"/>
      <c r="B957" s="310"/>
      <c r="C957" s="310"/>
      <c r="D957" s="311"/>
      <c r="E957" s="311"/>
      <c r="F957" s="312"/>
      <c r="G957" s="313"/>
      <c r="H957" s="313"/>
      <c r="I957" s="313"/>
      <c r="J957" s="313"/>
      <c r="K957" s="314"/>
      <c r="L957" s="314"/>
      <c r="M957" s="314"/>
      <c r="N957" s="313"/>
      <c r="O957" s="314"/>
      <c r="P957" s="314"/>
      <c r="Q957" s="314"/>
      <c r="R957" s="314"/>
      <c r="S957" s="315"/>
    </row>
    <row r="958" spans="1:19">
      <c r="A958" s="310"/>
      <c r="B958" s="310"/>
      <c r="C958" s="310"/>
      <c r="D958" s="311"/>
      <c r="E958" s="311"/>
      <c r="F958" s="312"/>
      <c r="G958" s="313"/>
      <c r="H958" s="313"/>
      <c r="I958" s="313"/>
      <c r="J958" s="313"/>
      <c r="K958" s="314"/>
      <c r="L958" s="314"/>
      <c r="M958" s="314"/>
      <c r="N958" s="313"/>
      <c r="O958" s="314"/>
      <c r="P958" s="314"/>
      <c r="Q958" s="314"/>
      <c r="R958" s="314"/>
      <c r="S958" s="315"/>
    </row>
    <row r="959" spans="1:19">
      <c r="A959" s="310"/>
      <c r="B959" s="310"/>
      <c r="C959" s="310"/>
      <c r="D959" s="311"/>
      <c r="E959" s="311"/>
      <c r="F959" s="312"/>
      <c r="G959" s="313"/>
      <c r="H959" s="313"/>
      <c r="I959" s="313"/>
      <c r="J959" s="313"/>
      <c r="K959" s="314"/>
      <c r="L959" s="314"/>
      <c r="M959" s="314"/>
      <c r="N959" s="313"/>
      <c r="O959" s="314"/>
      <c r="P959" s="314"/>
      <c r="Q959" s="314"/>
      <c r="R959" s="314"/>
      <c r="S959" s="315"/>
    </row>
    <row r="960" spans="1:19">
      <c r="A960" s="310"/>
      <c r="B960" s="310"/>
      <c r="C960" s="310"/>
      <c r="D960" s="311"/>
      <c r="E960" s="311"/>
      <c r="F960" s="312"/>
      <c r="G960" s="313"/>
      <c r="H960" s="313"/>
      <c r="I960" s="313"/>
      <c r="J960" s="313"/>
      <c r="K960" s="314"/>
      <c r="L960" s="314"/>
      <c r="M960" s="314"/>
      <c r="N960" s="313"/>
      <c r="O960" s="314"/>
      <c r="P960" s="314"/>
      <c r="Q960" s="314"/>
      <c r="R960" s="314"/>
      <c r="S960" s="315"/>
    </row>
    <row r="961" spans="1:19">
      <c r="A961" s="310"/>
      <c r="B961" s="310"/>
      <c r="C961" s="310"/>
      <c r="D961" s="311"/>
      <c r="E961" s="311"/>
      <c r="F961" s="312"/>
      <c r="G961" s="313"/>
      <c r="H961" s="313"/>
      <c r="I961" s="313"/>
      <c r="J961" s="313"/>
      <c r="K961" s="314"/>
      <c r="L961" s="314"/>
      <c r="M961" s="314"/>
      <c r="N961" s="313"/>
      <c r="O961" s="314"/>
      <c r="P961" s="314"/>
      <c r="Q961" s="314"/>
      <c r="R961" s="314"/>
      <c r="S961" s="315"/>
    </row>
    <row r="962" spans="1:19">
      <c r="A962" s="310"/>
      <c r="B962" s="310"/>
      <c r="C962" s="310"/>
      <c r="D962" s="311"/>
      <c r="E962" s="311"/>
      <c r="F962" s="312"/>
      <c r="G962" s="313"/>
      <c r="H962" s="313"/>
      <c r="I962" s="313"/>
      <c r="J962" s="313"/>
      <c r="K962" s="314"/>
      <c r="L962" s="314"/>
      <c r="M962" s="314"/>
      <c r="N962" s="313"/>
      <c r="O962" s="314"/>
      <c r="P962" s="314"/>
      <c r="Q962" s="314"/>
      <c r="R962" s="314"/>
      <c r="S962" s="315"/>
    </row>
    <row r="963" spans="1:19">
      <c r="A963" s="310"/>
      <c r="B963" s="310"/>
      <c r="C963" s="310"/>
      <c r="D963" s="311"/>
      <c r="E963" s="311"/>
      <c r="F963" s="312"/>
      <c r="G963" s="313"/>
      <c r="H963" s="313"/>
      <c r="I963" s="313"/>
      <c r="J963" s="313"/>
      <c r="K963" s="314"/>
      <c r="L963" s="314"/>
      <c r="M963" s="314"/>
      <c r="N963" s="313"/>
      <c r="O963" s="314"/>
      <c r="P963" s="314"/>
      <c r="Q963" s="314"/>
      <c r="R963" s="314"/>
      <c r="S963" s="315"/>
    </row>
    <row r="964" spans="1:19">
      <c r="A964" s="310"/>
      <c r="B964" s="310"/>
      <c r="C964" s="310"/>
      <c r="D964" s="311"/>
      <c r="E964" s="311"/>
      <c r="F964" s="312"/>
      <c r="G964" s="313"/>
      <c r="H964" s="313"/>
      <c r="I964" s="313"/>
      <c r="J964" s="313"/>
      <c r="K964" s="314"/>
      <c r="L964" s="314"/>
      <c r="M964" s="314"/>
      <c r="N964" s="313"/>
      <c r="O964" s="314"/>
      <c r="P964" s="314"/>
      <c r="Q964" s="314"/>
      <c r="R964" s="314"/>
      <c r="S964" s="315"/>
    </row>
    <row r="965" spans="1:19">
      <c r="A965" s="310"/>
      <c r="B965" s="310"/>
      <c r="C965" s="310"/>
      <c r="D965" s="311"/>
      <c r="E965" s="311"/>
      <c r="F965" s="312"/>
      <c r="G965" s="313"/>
      <c r="H965" s="313"/>
      <c r="I965" s="313"/>
      <c r="J965" s="313"/>
      <c r="K965" s="314"/>
      <c r="L965" s="314"/>
      <c r="M965" s="314"/>
      <c r="N965" s="313"/>
      <c r="O965" s="314"/>
      <c r="P965" s="314"/>
      <c r="Q965" s="314"/>
      <c r="R965" s="314"/>
      <c r="S965" s="315"/>
    </row>
    <row r="966" spans="1:19">
      <c r="A966" s="310"/>
      <c r="B966" s="310"/>
      <c r="C966" s="310"/>
      <c r="D966" s="311"/>
      <c r="E966" s="311"/>
      <c r="F966" s="312"/>
      <c r="G966" s="313"/>
      <c r="H966" s="313"/>
      <c r="I966" s="313"/>
      <c r="J966" s="313"/>
      <c r="K966" s="314"/>
      <c r="L966" s="314"/>
      <c r="M966" s="314"/>
      <c r="N966" s="313"/>
      <c r="O966" s="314"/>
      <c r="P966" s="314"/>
      <c r="Q966" s="314"/>
      <c r="R966" s="314"/>
      <c r="S966" s="315"/>
    </row>
    <row r="967" spans="1:19">
      <c r="A967" s="310"/>
      <c r="B967" s="310"/>
      <c r="C967" s="310"/>
      <c r="D967" s="311"/>
      <c r="E967" s="311"/>
      <c r="F967" s="312"/>
      <c r="G967" s="313"/>
      <c r="H967" s="313"/>
      <c r="I967" s="313"/>
      <c r="J967" s="313"/>
      <c r="K967" s="314"/>
      <c r="L967" s="314"/>
      <c r="M967" s="314"/>
      <c r="N967" s="313"/>
      <c r="O967" s="314"/>
      <c r="P967" s="314"/>
      <c r="Q967" s="314"/>
      <c r="R967" s="314"/>
      <c r="S967" s="315"/>
    </row>
    <row r="968" spans="1:19">
      <c r="A968" s="310"/>
      <c r="B968" s="310"/>
      <c r="C968" s="310"/>
      <c r="D968" s="311"/>
      <c r="E968" s="311"/>
      <c r="F968" s="312"/>
      <c r="G968" s="313"/>
      <c r="H968" s="313"/>
      <c r="I968" s="313"/>
      <c r="J968" s="313"/>
      <c r="K968" s="314"/>
      <c r="L968" s="314"/>
      <c r="M968" s="314"/>
      <c r="N968" s="313"/>
      <c r="O968" s="314"/>
      <c r="P968" s="314"/>
      <c r="Q968" s="314"/>
      <c r="R968" s="314"/>
      <c r="S968" s="315"/>
    </row>
    <row r="969" spans="1:19">
      <c r="A969" s="310"/>
      <c r="B969" s="310"/>
      <c r="C969" s="310"/>
      <c r="D969" s="311"/>
      <c r="E969" s="311"/>
      <c r="F969" s="312"/>
      <c r="G969" s="313"/>
      <c r="H969" s="313"/>
      <c r="I969" s="313"/>
      <c r="J969" s="313"/>
      <c r="K969" s="314"/>
      <c r="L969" s="314"/>
      <c r="M969" s="314"/>
      <c r="N969" s="313"/>
      <c r="O969" s="314"/>
      <c r="P969" s="314"/>
      <c r="Q969" s="314"/>
      <c r="R969" s="314"/>
      <c r="S969" s="315"/>
    </row>
    <row r="970" spans="1:19">
      <c r="A970" s="310"/>
      <c r="B970" s="310"/>
      <c r="C970" s="310"/>
      <c r="D970" s="311"/>
      <c r="E970" s="311"/>
      <c r="F970" s="312"/>
      <c r="G970" s="313"/>
      <c r="H970" s="313"/>
      <c r="I970" s="313"/>
      <c r="J970" s="313"/>
      <c r="K970" s="314"/>
      <c r="L970" s="314"/>
      <c r="M970" s="314"/>
      <c r="N970" s="313"/>
      <c r="O970" s="314"/>
      <c r="P970" s="314"/>
      <c r="Q970" s="314"/>
      <c r="R970" s="314"/>
      <c r="S970" s="315"/>
    </row>
    <row r="971" spans="1:19">
      <c r="A971" s="310"/>
      <c r="B971" s="310"/>
      <c r="C971" s="310"/>
      <c r="D971" s="311"/>
      <c r="E971" s="311"/>
      <c r="F971" s="312"/>
      <c r="G971" s="313"/>
      <c r="H971" s="313"/>
      <c r="I971" s="313"/>
      <c r="J971" s="313"/>
      <c r="K971" s="314"/>
      <c r="L971" s="314"/>
      <c r="M971" s="314"/>
      <c r="N971" s="313"/>
      <c r="O971" s="314"/>
      <c r="P971" s="314"/>
      <c r="Q971" s="314"/>
      <c r="R971" s="314"/>
      <c r="S971" s="315"/>
    </row>
    <row r="972" spans="1:19">
      <c r="A972" s="310"/>
      <c r="B972" s="310"/>
      <c r="C972" s="310"/>
      <c r="D972" s="311"/>
      <c r="E972" s="311"/>
      <c r="F972" s="312"/>
      <c r="G972" s="313"/>
      <c r="H972" s="313"/>
      <c r="I972" s="313"/>
      <c r="J972" s="313"/>
      <c r="K972" s="314"/>
      <c r="L972" s="314"/>
      <c r="M972" s="314"/>
      <c r="N972" s="313"/>
      <c r="O972" s="314"/>
      <c r="P972" s="314"/>
      <c r="Q972" s="314"/>
      <c r="R972" s="314"/>
      <c r="S972" s="315"/>
    </row>
    <row r="973" spans="1:19">
      <c r="A973" s="310"/>
      <c r="B973" s="310"/>
      <c r="C973" s="310"/>
      <c r="D973" s="311"/>
      <c r="E973" s="311"/>
      <c r="F973" s="312"/>
      <c r="G973" s="313"/>
      <c r="H973" s="313"/>
      <c r="I973" s="313"/>
      <c r="J973" s="313"/>
      <c r="K973" s="314"/>
      <c r="L973" s="314"/>
      <c r="M973" s="314"/>
      <c r="N973" s="313"/>
      <c r="O973" s="314"/>
      <c r="P973" s="314"/>
      <c r="Q973" s="314"/>
      <c r="R973" s="314"/>
      <c r="S973" s="315"/>
    </row>
    <row r="974" spans="1:19">
      <c r="A974" s="310"/>
      <c r="B974" s="310"/>
      <c r="C974" s="310"/>
      <c r="D974" s="311"/>
      <c r="E974" s="311"/>
      <c r="F974" s="312"/>
      <c r="G974" s="313"/>
      <c r="H974" s="313"/>
      <c r="I974" s="313"/>
      <c r="J974" s="313"/>
      <c r="K974" s="314"/>
      <c r="L974" s="314"/>
      <c r="M974" s="314"/>
      <c r="N974" s="313"/>
      <c r="O974" s="314"/>
      <c r="P974" s="314"/>
      <c r="Q974" s="314"/>
      <c r="R974" s="314"/>
      <c r="S974" s="315"/>
    </row>
    <row r="975" spans="1:19">
      <c r="A975" s="310"/>
      <c r="B975" s="310"/>
      <c r="C975" s="310"/>
      <c r="D975" s="311"/>
      <c r="E975" s="311"/>
      <c r="F975" s="312"/>
      <c r="G975" s="313"/>
      <c r="H975" s="313"/>
      <c r="I975" s="313"/>
      <c r="J975" s="313"/>
      <c r="K975" s="314"/>
      <c r="L975" s="314"/>
      <c r="M975" s="314"/>
      <c r="N975" s="313"/>
      <c r="O975" s="314"/>
      <c r="P975" s="314"/>
      <c r="Q975" s="314"/>
      <c r="R975" s="314"/>
      <c r="S975" s="315"/>
    </row>
    <row r="976" spans="1:19">
      <c r="A976" s="310"/>
      <c r="B976" s="310"/>
      <c r="C976" s="310"/>
      <c r="D976" s="311"/>
      <c r="E976" s="311"/>
      <c r="F976" s="312"/>
      <c r="G976" s="313"/>
      <c r="H976" s="313"/>
      <c r="I976" s="313"/>
      <c r="J976" s="313"/>
      <c r="K976" s="314"/>
      <c r="L976" s="314"/>
      <c r="M976" s="314"/>
      <c r="N976" s="313"/>
      <c r="O976" s="314"/>
      <c r="P976" s="314"/>
      <c r="Q976" s="314"/>
      <c r="R976" s="314"/>
      <c r="S976" s="315"/>
    </row>
    <row r="977" spans="1:19">
      <c r="A977" s="310"/>
      <c r="B977" s="310"/>
      <c r="C977" s="310"/>
      <c r="D977" s="311"/>
      <c r="E977" s="311"/>
      <c r="F977" s="312"/>
      <c r="G977" s="313"/>
      <c r="H977" s="313"/>
      <c r="I977" s="313"/>
      <c r="J977" s="313"/>
      <c r="K977" s="314"/>
      <c r="L977" s="314"/>
      <c r="M977" s="314"/>
      <c r="N977" s="313"/>
      <c r="O977" s="314"/>
      <c r="P977" s="314"/>
      <c r="Q977" s="314"/>
      <c r="R977" s="314"/>
      <c r="S977" s="315"/>
    </row>
    <row r="978" spans="1:19">
      <c r="A978" s="310"/>
      <c r="B978" s="310"/>
      <c r="C978" s="310"/>
      <c r="D978" s="311"/>
      <c r="E978" s="311"/>
      <c r="F978" s="312"/>
      <c r="G978" s="313"/>
      <c r="H978" s="313"/>
      <c r="I978" s="313"/>
      <c r="J978" s="313"/>
      <c r="K978" s="314"/>
      <c r="L978" s="314"/>
      <c r="M978" s="314"/>
      <c r="N978" s="313"/>
      <c r="O978" s="314"/>
      <c r="P978" s="314"/>
      <c r="Q978" s="314"/>
      <c r="R978" s="314"/>
      <c r="S978" s="315"/>
    </row>
    <row r="979" spans="1:19">
      <c r="A979" s="310"/>
      <c r="B979" s="310"/>
      <c r="C979" s="310"/>
      <c r="D979" s="311"/>
      <c r="E979" s="311"/>
      <c r="F979" s="312"/>
      <c r="G979" s="313"/>
      <c r="H979" s="313"/>
      <c r="I979" s="313"/>
      <c r="J979" s="313"/>
      <c r="K979" s="314"/>
      <c r="L979" s="314"/>
      <c r="M979" s="314"/>
      <c r="N979" s="313"/>
      <c r="O979" s="314"/>
      <c r="P979" s="314"/>
      <c r="Q979" s="314"/>
      <c r="R979" s="314"/>
      <c r="S979" s="315"/>
    </row>
    <row r="980" spans="1:19">
      <c r="A980" s="310"/>
      <c r="B980" s="310"/>
      <c r="C980" s="310"/>
      <c r="D980" s="311"/>
      <c r="E980" s="311"/>
      <c r="F980" s="312"/>
      <c r="G980" s="313"/>
      <c r="H980" s="313"/>
      <c r="I980" s="313"/>
      <c r="J980" s="313"/>
      <c r="K980" s="314"/>
      <c r="L980" s="314"/>
      <c r="M980" s="314"/>
      <c r="N980" s="313"/>
      <c r="O980" s="314"/>
      <c r="P980" s="314"/>
      <c r="Q980" s="314"/>
      <c r="R980" s="314"/>
      <c r="S980" s="315"/>
    </row>
    <row r="981" spans="1:19">
      <c r="A981" s="310"/>
      <c r="B981" s="310"/>
      <c r="C981" s="310"/>
      <c r="D981" s="311"/>
      <c r="E981" s="311"/>
      <c r="F981" s="312"/>
      <c r="G981" s="313"/>
      <c r="H981" s="313"/>
      <c r="I981" s="313"/>
      <c r="J981" s="313"/>
      <c r="K981" s="314"/>
      <c r="L981" s="314"/>
      <c r="M981" s="314"/>
      <c r="N981" s="313"/>
      <c r="O981" s="314"/>
      <c r="P981" s="314"/>
      <c r="Q981" s="314"/>
      <c r="R981" s="314"/>
      <c r="S981" s="315"/>
    </row>
    <row r="982" spans="1:19">
      <c r="A982" s="310"/>
      <c r="B982" s="310"/>
      <c r="C982" s="310"/>
      <c r="D982" s="311"/>
      <c r="E982" s="311"/>
      <c r="F982" s="312"/>
      <c r="G982" s="313"/>
      <c r="H982" s="313"/>
      <c r="I982" s="313"/>
      <c r="J982" s="313"/>
      <c r="K982" s="314"/>
      <c r="L982" s="314"/>
      <c r="M982" s="314"/>
      <c r="N982" s="313"/>
      <c r="O982" s="314"/>
      <c r="P982" s="314"/>
      <c r="Q982" s="314"/>
      <c r="R982" s="314"/>
      <c r="S982" s="315"/>
    </row>
    <row r="983" spans="1:19">
      <c r="A983" s="310"/>
      <c r="B983" s="310"/>
      <c r="C983" s="310"/>
      <c r="D983" s="311"/>
      <c r="E983" s="311"/>
      <c r="F983" s="312"/>
      <c r="G983" s="313"/>
      <c r="H983" s="313"/>
      <c r="I983" s="313"/>
      <c r="J983" s="313"/>
      <c r="K983" s="314"/>
      <c r="L983" s="314"/>
      <c r="M983" s="314"/>
      <c r="N983" s="313"/>
      <c r="O983" s="314"/>
      <c r="P983" s="314"/>
      <c r="Q983" s="314"/>
      <c r="R983" s="314"/>
      <c r="S983" s="315"/>
    </row>
    <row r="984" spans="1:19">
      <c r="A984" s="310"/>
      <c r="B984" s="310"/>
      <c r="C984" s="310"/>
      <c r="D984" s="311"/>
      <c r="E984" s="311"/>
      <c r="F984" s="312"/>
      <c r="G984" s="313"/>
      <c r="H984" s="313"/>
      <c r="I984" s="313"/>
      <c r="J984" s="313"/>
      <c r="K984" s="314"/>
      <c r="L984" s="314"/>
      <c r="M984" s="314"/>
      <c r="N984" s="313"/>
      <c r="O984" s="314"/>
      <c r="P984" s="314"/>
      <c r="Q984" s="314"/>
      <c r="R984" s="314"/>
      <c r="S984" s="315"/>
    </row>
    <row r="985" spans="1:19">
      <c r="A985" s="310"/>
      <c r="B985" s="310"/>
      <c r="C985" s="310"/>
      <c r="D985" s="311"/>
      <c r="E985" s="311"/>
      <c r="F985" s="312"/>
      <c r="G985" s="313"/>
      <c r="H985" s="313"/>
      <c r="I985" s="313"/>
      <c r="J985" s="313"/>
      <c r="K985" s="314"/>
      <c r="L985" s="314"/>
      <c r="M985" s="314"/>
      <c r="N985" s="313"/>
      <c r="O985" s="314"/>
      <c r="P985" s="314"/>
      <c r="Q985" s="314"/>
      <c r="R985" s="314"/>
      <c r="S985" s="315"/>
    </row>
    <row r="986" spans="1:19">
      <c r="A986" s="310"/>
      <c r="B986" s="310"/>
      <c r="C986" s="310"/>
      <c r="D986" s="311"/>
      <c r="E986" s="311"/>
      <c r="F986" s="312"/>
      <c r="G986" s="313"/>
      <c r="H986" s="313"/>
      <c r="I986" s="313"/>
      <c r="J986" s="313"/>
      <c r="K986" s="314"/>
      <c r="L986" s="314"/>
      <c r="M986" s="314"/>
      <c r="N986" s="313"/>
      <c r="O986" s="314"/>
      <c r="P986" s="314"/>
      <c r="Q986" s="314"/>
      <c r="R986" s="314"/>
      <c r="S986" s="315"/>
    </row>
    <row r="987" spans="1:19">
      <c r="A987" s="310"/>
      <c r="B987" s="310"/>
      <c r="C987" s="310"/>
      <c r="D987" s="311"/>
      <c r="E987" s="311"/>
      <c r="F987" s="312"/>
      <c r="G987" s="313"/>
      <c r="H987" s="313"/>
      <c r="I987" s="313"/>
      <c r="J987" s="313"/>
      <c r="K987" s="314"/>
      <c r="L987" s="314"/>
      <c r="M987" s="314"/>
      <c r="N987" s="313"/>
      <c r="O987" s="314"/>
      <c r="P987" s="314"/>
      <c r="Q987" s="314"/>
      <c r="R987" s="314"/>
      <c r="S987" s="315"/>
    </row>
    <row r="988" spans="1:19">
      <c r="A988" s="310"/>
      <c r="B988" s="310"/>
      <c r="C988" s="310"/>
      <c r="D988" s="311"/>
      <c r="E988" s="311"/>
      <c r="F988" s="312"/>
      <c r="G988" s="313"/>
      <c r="H988" s="313"/>
      <c r="I988" s="313"/>
      <c r="J988" s="313"/>
      <c r="K988" s="314"/>
      <c r="L988" s="314"/>
      <c r="M988" s="314"/>
      <c r="N988" s="313"/>
      <c r="O988" s="314"/>
      <c r="P988" s="314"/>
      <c r="Q988" s="314"/>
      <c r="R988" s="314"/>
      <c r="S988" s="315"/>
    </row>
    <row r="989" spans="1:19">
      <c r="A989" s="310"/>
      <c r="B989" s="310"/>
      <c r="C989" s="310"/>
      <c r="D989" s="311"/>
      <c r="E989" s="311"/>
      <c r="F989" s="312"/>
      <c r="G989" s="313"/>
      <c r="H989" s="313"/>
      <c r="I989" s="313"/>
      <c r="J989" s="313"/>
      <c r="K989" s="314"/>
      <c r="L989" s="314"/>
      <c r="M989" s="314"/>
      <c r="N989" s="313"/>
      <c r="O989" s="314"/>
      <c r="P989" s="314"/>
      <c r="Q989" s="314"/>
      <c r="R989" s="314"/>
      <c r="S989" s="315"/>
    </row>
    <row r="990" spans="1:19">
      <c r="A990" s="310"/>
      <c r="B990" s="310"/>
      <c r="C990" s="310"/>
      <c r="D990" s="311"/>
      <c r="E990" s="311"/>
      <c r="F990" s="312"/>
      <c r="G990" s="313"/>
      <c r="H990" s="313"/>
      <c r="I990" s="313"/>
      <c r="J990" s="313"/>
      <c r="K990" s="314"/>
      <c r="L990" s="314"/>
      <c r="M990" s="314"/>
      <c r="N990" s="313"/>
      <c r="O990" s="314"/>
      <c r="P990" s="314"/>
      <c r="Q990" s="314"/>
      <c r="R990" s="314"/>
      <c r="S990" s="315"/>
    </row>
    <row r="991" spans="1:19">
      <c r="A991" s="310"/>
      <c r="B991" s="310"/>
      <c r="C991" s="310"/>
      <c r="D991" s="311"/>
      <c r="E991" s="311"/>
      <c r="F991" s="312"/>
      <c r="G991" s="313"/>
      <c r="H991" s="313"/>
      <c r="I991" s="313"/>
      <c r="J991" s="313"/>
      <c r="K991" s="314"/>
      <c r="L991" s="314"/>
      <c r="M991" s="314"/>
      <c r="N991" s="313"/>
      <c r="O991" s="314"/>
      <c r="P991" s="314"/>
      <c r="Q991" s="314"/>
      <c r="R991" s="314"/>
      <c r="S991" s="315"/>
    </row>
    <row r="992" spans="1:19">
      <c r="A992" s="310"/>
      <c r="B992" s="310"/>
      <c r="C992" s="310"/>
      <c r="D992" s="311"/>
      <c r="E992" s="311"/>
      <c r="F992" s="312"/>
      <c r="G992" s="313"/>
      <c r="H992" s="313"/>
      <c r="I992" s="313"/>
      <c r="J992" s="313"/>
      <c r="K992" s="314"/>
      <c r="L992" s="314"/>
      <c r="M992" s="314"/>
      <c r="N992" s="313"/>
      <c r="O992" s="314"/>
      <c r="P992" s="314"/>
      <c r="Q992" s="314"/>
      <c r="R992" s="314"/>
      <c r="S992" s="315"/>
    </row>
    <row r="993" spans="1:19">
      <c r="A993" s="310"/>
      <c r="B993" s="310"/>
      <c r="C993" s="310"/>
      <c r="D993" s="311"/>
      <c r="E993" s="311"/>
      <c r="F993" s="312"/>
      <c r="G993" s="313"/>
      <c r="H993" s="313"/>
      <c r="I993" s="313"/>
      <c r="J993" s="313"/>
      <c r="K993" s="314"/>
      <c r="L993" s="314"/>
      <c r="M993" s="314"/>
      <c r="N993" s="313"/>
      <c r="O993" s="314"/>
      <c r="P993" s="314"/>
      <c r="Q993" s="314"/>
      <c r="R993" s="314"/>
      <c r="S993" s="315"/>
    </row>
    <row r="994" spans="1:19">
      <c r="A994" s="310"/>
      <c r="B994" s="310"/>
      <c r="C994" s="310"/>
      <c r="D994" s="311"/>
      <c r="E994" s="311"/>
      <c r="F994" s="312"/>
      <c r="G994" s="313"/>
      <c r="H994" s="313"/>
      <c r="I994" s="313"/>
      <c r="J994" s="313"/>
      <c r="K994" s="314"/>
      <c r="L994" s="314"/>
      <c r="M994" s="314"/>
      <c r="N994" s="313"/>
      <c r="O994" s="314"/>
      <c r="P994" s="314"/>
      <c r="Q994" s="314"/>
      <c r="R994" s="314"/>
      <c r="S994" s="315"/>
    </row>
    <row r="995" spans="1:19">
      <c r="A995" s="310"/>
      <c r="B995" s="310"/>
      <c r="C995" s="310"/>
      <c r="D995" s="311"/>
      <c r="E995" s="311"/>
      <c r="F995" s="312"/>
      <c r="G995" s="313"/>
      <c r="H995" s="313"/>
      <c r="I995" s="313"/>
      <c r="J995" s="313"/>
      <c r="K995" s="314"/>
      <c r="L995" s="314"/>
      <c r="M995" s="314"/>
      <c r="N995" s="313"/>
      <c r="O995" s="314"/>
      <c r="P995" s="314"/>
      <c r="Q995" s="314"/>
      <c r="R995" s="314"/>
      <c r="S995" s="315"/>
    </row>
    <row r="996" spans="1:19">
      <c r="A996" s="310"/>
      <c r="B996" s="310"/>
      <c r="C996" s="310"/>
      <c r="D996" s="311"/>
      <c r="E996" s="311"/>
      <c r="F996" s="312"/>
      <c r="G996" s="313"/>
      <c r="H996" s="313"/>
      <c r="I996" s="313"/>
      <c r="J996" s="313"/>
      <c r="K996" s="314"/>
      <c r="L996" s="314"/>
      <c r="M996" s="314"/>
      <c r="N996" s="313"/>
      <c r="O996" s="314"/>
      <c r="P996" s="314"/>
      <c r="Q996" s="314"/>
      <c r="R996" s="314"/>
      <c r="S996" s="315"/>
    </row>
    <row r="997" spans="1:19">
      <c r="A997" s="310"/>
      <c r="B997" s="310"/>
      <c r="C997" s="310"/>
      <c r="D997" s="311"/>
      <c r="E997" s="311"/>
      <c r="F997" s="312"/>
      <c r="G997" s="313"/>
      <c r="H997" s="313"/>
      <c r="I997" s="313"/>
      <c r="J997" s="313"/>
      <c r="K997" s="314"/>
      <c r="L997" s="314"/>
      <c r="M997" s="314"/>
      <c r="N997" s="313"/>
      <c r="O997" s="314"/>
      <c r="P997" s="314"/>
      <c r="Q997" s="314"/>
      <c r="R997" s="314"/>
      <c r="S997" s="315"/>
    </row>
    <row r="998" spans="1:19">
      <c r="A998" s="310"/>
      <c r="B998" s="310"/>
      <c r="C998" s="310"/>
      <c r="D998" s="311"/>
      <c r="E998" s="311"/>
      <c r="F998" s="312"/>
      <c r="G998" s="313"/>
      <c r="H998" s="313"/>
      <c r="I998" s="313"/>
      <c r="J998" s="313"/>
      <c r="K998" s="314"/>
      <c r="L998" s="314"/>
      <c r="M998" s="314"/>
      <c r="N998" s="313"/>
      <c r="O998" s="314"/>
      <c r="P998" s="314"/>
      <c r="Q998" s="314"/>
      <c r="R998" s="314"/>
      <c r="S998" s="315"/>
    </row>
    <row r="999" spans="1:19">
      <c r="A999" s="310"/>
      <c r="B999" s="310"/>
      <c r="C999" s="310"/>
      <c r="D999" s="311"/>
      <c r="E999" s="311"/>
      <c r="F999" s="312"/>
      <c r="G999" s="313"/>
      <c r="H999" s="313"/>
      <c r="I999" s="313"/>
      <c r="J999" s="313"/>
      <c r="K999" s="314"/>
      <c r="L999" s="314"/>
      <c r="M999" s="314"/>
      <c r="N999" s="313"/>
      <c r="O999" s="314"/>
      <c r="P999" s="314"/>
      <c r="Q999" s="314"/>
      <c r="R999" s="314"/>
      <c r="S999" s="315"/>
    </row>
    <row r="1000" spans="1:19">
      <c r="A1000" s="310"/>
      <c r="B1000" s="310"/>
      <c r="C1000" s="310"/>
      <c r="D1000" s="311"/>
      <c r="E1000" s="311"/>
      <c r="F1000" s="312"/>
      <c r="G1000" s="313"/>
      <c r="H1000" s="313"/>
      <c r="I1000" s="313"/>
      <c r="J1000" s="313"/>
      <c r="K1000" s="314"/>
      <c r="L1000" s="314"/>
      <c r="M1000" s="314"/>
      <c r="N1000" s="313"/>
      <c r="O1000" s="314"/>
      <c r="P1000" s="314"/>
      <c r="Q1000" s="314"/>
      <c r="R1000" s="314"/>
      <c r="S1000" s="315"/>
    </row>
    <row r="1001" spans="1:19">
      <c r="A1001" s="310"/>
      <c r="B1001" s="310"/>
      <c r="C1001" s="310"/>
      <c r="D1001" s="311"/>
      <c r="E1001" s="311"/>
      <c r="F1001" s="312"/>
      <c r="G1001" s="313"/>
      <c r="H1001" s="313"/>
      <c r="I1001" s="313"/>
      <c r="J1001" s="313"/>
      <c r="K1001" s="314"/>
      <c r="L1001" s="314"/>
      <c r="M1001" s="314"/>
      <c r="N1001" s="313"/>
      <c r="O1001" s="314"/>
      <c r="P1001" s="314"/>
      <c r="Q1001" s="314"/>
      <c r="R1001" s="314"/>
      <c r="S1001" s="315"/>
    </row>
    <row r="1002" spans="1:19">
      <c r="A1002" s="310"/>
      <c r="B1002" s="310"/>
      <c r="C1002" s="310"/>
      <c r="D1002" s="311"/>
      <c r="E1002" s="311"/>
      <c r="F1002" s="312"/>
      <c r="G1002" s="313"/>
      <c r="H1002" s="313"/>
      <c r="I1002" s="313"/>
      <c r="J1002" s="313"/>
      <c r="K1002" s="314"/>
      <c r="L1002" s="314"/>
      <c r="M1002" s="314"/>
      <c r="N1002" s="313"/>
      <c r="O1002" s="314"/>
      <c r="P1002" s="314"/>
      <c r="Q1002" s="314"/>
      <c r="R1002" s="314"/>
      <c r="S1002" s="315"/>
    </row>
    <row r="1003" spans="1:19">
      <c r="A1003" s="310"/>
      <c r="B1003" s="310"/>
      <c r="C1003" s="310"/>
      <c r="D1003" s="311"/>
      <c r="E1003" s="311"/>
      <c r="F1003" s="312"/>
      <c r="G1003" s="313"/>
      <c r="H1003" s="313"/>
      <c r="I1003" s="313"/>
      <c r="J1003" s="313"/>
      <c r="K1003" s="314"/>
      <c r="L1003" s="314"/>
      <c r="M1003" s="314"/>
      <c r="N1003" s="313"/>
      <c r="O1003" s="314"/>
      <c r="P1003" s="314"/>
      <c r="Q1003" s="314"/>
      <c r="R1003" s="314"/>
      <c r="S1003" s="315"/>
    </row>
    <row r="1004" spans="1:19">
      <c r="A1004" s="310"/>
      <c r="B1004" s="310"/>
      <c r="C1004" s="310"/>
      <c r="D1004" s="311"/>
      <c r="E1004" s="311"/>
      <c r="F1004" s="312"/>
      <c r="G1004" s="313"/>
      <c r="H1004" s="313"/>
      <c r="I1004" s="313"/>
      <c r="J1004" s="313"/>
      <c r="K1004" s="314"/>
      <c r="L1004" s="314"/>
      <c r="M1004" s="314"/>
      <c r="N1004" s="313"/>
      <c r="O1004" s="314"/>
      <c r="P1004" s="314"/>
      <c r="Q1004" s="314"/>
      <c r="R1004" s="314"/>
      <c r="S1004" s="315"/>
    </row>
    <row r="1005" spans="1:19">
      <c r="A1005" s="310"/>
      <c r="B1005" s="310"/>
      <c r="C1005" s="310"/>
      <c r="D1005" s="311"/>
      <c r="E1005" s="311"/>
      <c r="F1005" s="312"/>
      <c r="G1005" s="313"/>
      <c r="H1005" s="313"/>
      <c r="I1005" s="313"/>
      <c r="J1005" s="313"/>
      <c r="K1005" s="314"/>
      <c r="L1005" s="314"/>
      <c r="M1005" s="314"/>
      <c r="N1005" s="313"/>
      <c r="O1005" s="314"/>
      <c r="P1005" s="314"/>
      <c r="Q1005" s="314"/>
      <c r="R1005" s="314"/>
      <c r="S1005" s="315"/>
    </row>
    <row r="1006" spans="1:19">
      <c r="A1006" s="310"/>
      <c r="B1006" s="310"/>
      <c r="C1006" s="310"/>
      <c r="D1006" s="311"/>
      <c r="E1006" s="311"/>
      <c r="F1006" s="312"/>
      <c r="G1006" s="313"/>
      <c r="H1006" s="313"/>
      <c r="I1006" s="313"/>
      <c r="J1006" s="313"/>
      <c r="K1006" s="314"/>
      <c r="L1006" s="314"/>
      <c r="M1006" s="314"/>
      <c r="N1006" s="313"/>
      <c r="O1006" s="314"/>
      <c r="P1006" s="314"/>
      <c r="Q1006" s="314"/>
      <c r="R1006" s="314"/>
      <c r="S1006" s="315"/>
    </row>
    <row r="1007" spans="1:19">
      <c r="A1007" s="310"/>
      <c r="B1007" s="310"/>
      <c r="C1007" s="310"/>
      <c r="D1007" s="311"/>
      <c r="E1007" s="311"/>
      <c r="F1007" s="312"/>
      <c r="G1007" s="313"/>
      <c r="H1007" s="313"/>
      <c r="I1007" s="313"/>
      <c r="J1007" s="313"/>
      <c r="K1007" s="314"/>
      <c r="L1007" s="314"/>
      <c r="M1007" s="314"/>
      <c r="N1007" s="313"/>
      <c r="O1007" s="314"/>
      <c r="P1007" s="314"/>
      <c r="Q1007" s="314"/>
      <c r="R1007" s="314"/>
      <c r="S1007" s="315"/>
    </row>
    <row r="1008" spans="1:19">
      <c r="A1008" s="310"/>
      <c r="B1008" s="310"/>
      <c r="C1008" s="310"/>
      <c r="D1008" s="311"/>
      <c r="E1008" s="311"/>
      <c r="F1008" s="312"/>
      <c r="G1008" s="313"/>
      <c r="H1008" s="313"/>
      <c r="I1008" s="313"/>
      <c r="J1008" s="313"/>
      <c r="K1008" s="314"/>
      <c r="L1008" s="314"/>
      <c r="M1008" s="314"/>
      <c r="N1008" s="313"/>
      <c r="O1008" s="314"/>
      <c r="P1008" s="314"/>
      <c r="Q1008" s="314"/>
      <c r="R1008" s="314"/>
      <c r="S1008" s="315"/>
    </row>
    <row r="1009" spans="1:19">
      <c r="A1009" s="310"/>
      <c r="B1009" s="310"/>
      <c r="C1009" s="310"/>
      <c r="D1009" s="311"/>
      <c r="E1009" s="311"/>
      <c r="F1009" s="312"/>
      <c r="G1009" s="313"/>
      <c r="H1009" s="313"/>
      <c r="I1009" s="313"/>
      <c r="J1009" s="313"/>
      <c r="K1009" s="314"/>
      <c r="L1009" s="314"/>
      <c r="M1009" s="314"/>
      <c r="N1009" s="313"/>
      <c r="O1009" s="314"/>
      <c r="P1009" s="314"/>
      <c r="Q1009" s="314"/>
      <c r="R1009" s="314"/>
      <c r="S1009" s="315"/>
    </row>
    <row r="1010" spans="1:19">
      <c r="A1010" s="310"/>
      <c r="B1010" s="310"/>
      <c r="C1010" s="310"/>
      <c r="D1010" s="311"/>
      <c r="E1010" s="311"/>
      <c r="F1010" s="312"/>
      <c r="G1010" s="313"/>
      <c r="H1010" s="313"/>
      <c r="I1010" s="313"/>
      <c r="J1010" s="313"/>
      <c r="K1010" s="314"/>
      <c r="L1010" s="314"/>
      <c r="M1010" s="314"/>
      <c r="N1010" s="313"/>
      <c r="O1010" s="314"/>
      <c r="P1010" s="314"/>
      <c r="Q1010" s="314"/>
      <c r="R1010" s="314"/>
      <c r="S1010" s="315"/>
    </row>
    <row r="1011" spans="1:19">
      <c r="A1011" s="310"/>
      <c r="B1011" s="310"/>
      <c r="C1011" s="310"/>
      <c r="D1011" s="311"/>
      <c r="E1011" s="311"/>
      <c r="F1011" s="312"/>
      <c r="G1011" s="313"/>
      <c r="H1011" s="313"/>
      <c r="I1011" s="313"/>
      <c r="J1011" s="313"/>
      <c r="K1011" s="314"/>
      <c r="L1011" s="314"/>
      <c r="M1011" s="314"/>
      <c r="N1011" s="313"/>
      <c r="O1011" s="314"/>
      <c r="P1011" s="314"/>
      <c r="Q1011" s="314"/>
      <c r="R1011" s="314"/>
      <c r="S1011" s="315"/>
    </row>
    <row r="1012" spans="1:19">
      <c r="A1012" s="310"/>
      <c r="B1012" s="310"/>
      <c r="C1012" s="310"/>
      <c r="D1012" s="311"/>
      <c r="E1012" s="311"/>
      <c r="F1012" s="312"/>
      <c r="G1012" s="313"/>
      <c r="H1012" s="313"/>
      <c r="I1012" s="313"/>
      <c r="J1012" s="313"/>
      <c r="K1012" s="314"/>
      <c r="L1012" s="314"/>
      <c r="M1012" s="314"/>
      <c r="N1012" s="313"/>
      <c r="O1012" s="314"/>
      <c r="P1012" s="314"/>
      <c r="Q1012" s="314"/>
      <c r="R1012" s="314"/>
      <c r="S1012" s="315"/>
    </row>
    <row r="1013" spans="1:19">
      <c r="A1013" s="310"/>
      <c r="B1013" s="310"/>
      <c r="C1013" s="310"/>
      <c r="D1013" s="311"/>
      <c r="E1013" s="311"/>
      <c r="F1013" s="312"/>
      <c r="G1013" s="313"/>
      <c r="H1013" s="313"/>
      <c r="I1013" s="313"/>
      <c r="J1013" s="313"/>
      <c r="K1013" s="314"/>
      <c r="L1013" s="314"/>
      <c r="M1013" s="314"/>
      <c r="N1013" s="313"/>
      <c r="O1013" s="314"/>
      <c r="P1013" s="314"/>
      <c r="Q1013" s="314"/>
      <c r="R1013" s="314"/>
      <c r="S1013" s="315"/>
    </row>
    <row r="1014" spans="1:19">
      <c r="A1014" s="310"/>
      <c r="B1014" s="310"/>
      <c r="C1014" s="310"/>
      <c r="D1014" s="311"/>
      <c r="E1014" s="311"/>
      <c r="F1014" s="312"/>
      <c r="G1014" s="313"/>
      <c r="H1014" s="313"/>
      <c r="I1014" s="313"/>
      <c r="J1014" s="313"/>
      <c r="K1014" s="314"/>
      <c r="L1014" s="314"/>
      <c r="M1014" s="314"/>
      <c r="N1014" s="313"/>
      <c r="O1014" s="314"/>
      <c r="P1014" s="314"/>
      <c r="Q1014" s="314"/>
      <c r="R1014" s="314"/>
      <c r="S1014" s="315"/>
    </row>
    <row r="1015" spans="1:19">
      <c r="A1015" s="310"/>
      <c r="B1015" s="310"/>
      <c r="C1015" s="310"/>
      <c r="D1015" s="311"/>
      <c r="E1015" s="311"/>
      <c r="F1015" s="312"/>
      <c r="G1015" s="313"/>
      <c r="H1015" s="313"/>
      <c r="I1015" s="313"/>
      <c r="J1015" s="313"/>
      <c r="K1015" s="314"/>
      <c r="L1015" s="314"/>
      <c r="M1015" s="314"/>
      <c r="N1015" s="313"/>
      <c r="O1015" s="314"/>
      <c r="P1015" s="314"/>
      <c r="Q1015" s="314"/>
      <c r="R1015" s="314"/>
      <c r="S1015" s="315"/>
    </row>
    <row r="1016" spans="1:19">
      <c r="A1016" s="310"/>
      <c r="B1016" s="310"/>
      <c r="C1016" s="310"/>
      <c r="D1016" s="311"/>
      <c r="E1016" s="311"/>
      <c r="F1016" s="312"/>
      <c r="G1016" s="313"/>
      <c r="H1016" s="313"/>
      <c r="I1016" s="313"/>
      <c r="J1016" s="313"/>
      <c r="K1016" s="314"/>
      <c r="L1016" s="314"/>
      <c r="M1016" s="314"/>
      <c r="N1016" s="313"/>
      <c r="O1016" s="314"/>
      <c r="P1016" s="314"/>
      <c r="Q1016" s="314"/>
      <c r="R1016" s="314"/>
      <c r="S1016" s="315"/>
    </row>
    <row r="1017" spans="1:19">
      <c r="A1017" s="310"/>
      <c r="B1017" s="310"/>
      <c r="C1017" s="310"/>
      <c r="D1017" s="311"/>
      <c r="E1017" s="311"/>
      <c r="F1017" s="312"/>
      <c r="G1017" s="313"/>
      <c r="H1017" s="313"/>
      <c r="I1017" s="313"/>
      <c r="J1017" s="313"/>
      <c r="K1017" s="314"/>
      <c r="L1017" s="314"/>
      <c r="M1017" s="314"/>
      <c r="N1017" s="313"/>
      <c r="O1017" s="314"/>
      <c r="P1017" s="314"/>
      <c r="Q1017" s="314"/>
      <c r="R1017" s="314"/>
      <c r="S1017" s="315"/>
    </row>
    <row r="1018" spans="1:19">
      <c r="A1018" s="310"/>
      <c r="B1018" s="310"/>
      <c r="C1018" s="310"/>
      <c r="D1018" s="311"/>
      <c r="E1018" s="311"/>
      <c r="F1018" s="312"/>
      <c r="G1018" s="313"/>
      <c r="H1018" s="313"/>
      <c r="I1018" s="313"/>
      <c r="J1018" s="313"/>
      <c r="K1018" s="314"/>
      <c r="L1018" s="314"/>
      <c r="M1018" s="314"/>
      <c r="N1018" s="313"/>
      <c r="O1018" s="314"/>
      <c r="P1018" s="314"/>
      <c r="Q1018" s="314"/>
      <c r="R1018" s="314"/>
      <c r="S1018" s="315"/>
    </row>
    <row r="1019" spans="1:19">
      <c r="A1019" s="310"/>
      <c r="B1019" s="310"/>
      <c r="C1019" s="310"/>
      <c r="D1019" s="311"/>
      <c r="E1019" s="311"/>
      <c r="F1019" s="312"/>
      <c r="G1019" s="313"/>
      <c r="H1019" s="313"/>
      <c r="I1019" s="313"/>
      <c r="J1019" s="313"/>
      <c r="K1019" s="314"/>
      <c r="L1019" s="314"/>
      <c r="M1019" s="314"/>
      <c r="N1019" s="313"/>
      <c r="O1019" s="314"/>
      <c r="P1019" s="314"/>
      <c r="Q1019" s="314"/>
      <c r="R1019" s="314"/>
      <c r="S1019" s="315"/>
    </row>
    <row r="1020" spans="1:19">
      <c r="A1020" s="310"/>
      <c r="B1020" s="310"/>
      <c r="C1020" s="310"/>
      <c r="D1020" s="311"/>
      <c r="E1020" s="311"/>
      <c r="F1020" s="312"/>
      <c r="G1020" s="313"/>
      <c r="H1020" s="313"/>
      <c r="I1020" s="313"/>
      <c r="J1020" s="313"/>
      <c r="K1020" s="314"/>
      <c r="L1020" s="314"/>
      <c r="M1020" s="314"/>
      <c r="N1020" s="313"/>
      <c r="O1020" s="314"/>
      <c r="P1020" s="314"/>
      <c r="Q1020" s="314"/>
      <c r="R1020" s="314"/>
      <c r="S1020" s="315"/>
    </row>
  </sheetData>
  <mergeCells count="5">
    <mergeCell ref="D2:E2"/>
    <mergeCell ref="F2:I2"/>
    <mergeCell ref="J2:M2"/>
    <mergeCell ref="N2:S2"/>
    <mergeCell ref="N139:S139"/>
  </mergeCells>
  <conditionalFormatting sqref="F292">
    <cfRule type="notContainsBlanks" dxfId="0" priority="1">
      <formula>LEN(TRIM(F292))&gt;0</formula>
    </cfRule>
  </conditionalFormatting>
  <hyperlinks>
    <hyperlink ref="I64" r:id="rId1" xr:uid="{97F5B315-3415-4C1F-82F3-C1E8CEB67FF8}"/>
    <hyperlink ref="A126" r:id="rId2" xr:uid="{FE7EEF3B-E6F8-4025-8A4B-B123C43CBDFF}"/>
    <hyperlink ref="A145" r:id="rId3" xr:uid="{004149C1-EE83-4BCF-B577-F3501FBDB3F2}"/>
    <hyperlink ref="G229" r:id="rId4" xr:uid="{36C0977B-D4AC-49CF-93F1-3FFE80699499}"/>
    <hyperlink ref="A235" r:id="rId5" xr:uid="{FE14920B-37CC-425E-9BBA-B98656AA9151}"/>
    <hyperlink ref="I250" r:id="rId6" xr:uid="{4F80AD31-636B-4C16-9A14-6C120B9FD214}"/>
    <hyperlink ref="A262" r:id="rId7" xr:uid="{2DA07D97-F68D-467B-922E-F7AB57EC66C3}"/>
  </hyperlinks>
  <pageMargins left="0.7" right="0.7" top="0.75" bottom="0.75" header="0.3" footer="0.3"/>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2021-07-02T16:11:10Z</dcterms:created>
  <dcterms:modified xsi:type="dcterms:W3CDTF">2021-07-02T16:13:12Z</dcterms:modified>
</cp:coreProperties>
</file>