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/>
  <mc:AlternateContent xmlns:mc="http://schemas.openxmlformats.org/markup-compatibility/2006">
    <mc:Choice Requires="x15">
      <x15ac:absPath xmlns:x15ac="http://schemas.microsoft.com/office/spreadsheetml/2010/11/ac" url="/Users/RUKAWA-X/Documents/Lab/mail_classifier/resource/liu's email_list/9/"/>
    </mc:Choice>
  </mc:AlternateContent>
  <bookViews>
    <workbookView xWindow="640" yWindow="580" windowWidth="22700" windowHeight="9000"/>
  </bookViews>
  <sheets>
    <sheet name="reviewer" sheetId="1" r:id="rId1"/>
  </sheets>
  <definedNames>
    <definedName name="_xlnm._FilterDatabase" localSheetId="0" hidden="1">reviewer!$B$2:$K$2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H34" i="1"/>
  <c r="H36" i="1"/>
  <c r="H42" i="1"/>
  <c r="H53" i="1"/>
  <c r="H97" i="1"/>
  <c r="H99" i="1"/>
  <c r="H107" i="1"/>
  <c r="H123" i="1"/>
  <c r="H144" i="1"/>
</calcChain>
</file>

<file path=xl/sharedStrings.xml><?xml version="1.0" encoding="utf-8"?>
<sst xmlns="http://schemas.openxmlformats.org/spreadsheetml/2006/main" count="831" uniqueCount="731">
  <si>
    <t>0/1</t>
  </si>
  <si>
    <t>name</t>
  </si>
  <si>
    <t>affiliation</t>
  </si>
  <si>
    <t>position</t>
  </si>
  <si>
    <t>interests</t>
  </si>
  <si>
    <t>hindex</t>
  </si>
  <si>
    <t>email</t>
  </si>
  <si>
    <t>phone</t>
  </si>
  <si>
    <t>address</t>
  </si>
  <si>
    <t>papers in last 3 years</t>
  </si>
  <si>
    <t>aminer_profile</t>
  </si>
  <si>
    <t>Professor</t>
  </si>
  <si>
    <t>教授</t>
  </si>
  <si>
    <t>Associate Professor</t>
  </si>
  <si>
    <t>Long Wang</t>
  </si>
  <si>
    <t>Vibration-Driven Microrobot Positioning Methodologies for Nonholonomic Constraint Compensation</t>
  </si>
  <si>
    <t>Title:</t>
  </si>
  <si>
    <t>Keywords:</t>
  </si>
  <si>
    <t>microrobotics, vibration micromotor, actuation nonholonomic planning, nonholonomic constraints compensation</t>
  </si>
  <si>
    <t>Authors:</t>
  </si>
  <si>
    <t>Kostas Vlachos, Dimitris Papadimitriou, Evangelos Papadopoulos</t>
  </si>
  <si>
    <t>Abstract:</t>
  </si>
  <si>
    <t>This paper presents the formulation and practical implementation of positioning methodologies that compensate for the nonholonomic constraints of a mobile microrobot that is driven by two vibrating direct current (DC) micromotors. The open-loop and closed-loop approaches described here add the capability for net sidewise displacements of the microrobotic platform. A displacement is achieved by the execution of a number of repeating steps that depend on the desired displacement, the speed of the micromotors, and the elapsed time. Simulation and experimental results verified the performance of the proposed methodologies.</t>
  </si>
  <si>
    <t>Sebastian Thrun</t>
  </si>
  <si>
    <t>School of Computer Science|Carnegie Mellon University</t>
  </si>
  <si>
    <t>Professor of Computer Science</t>
  </si>
  <si>
    <t>Robot Control,Mobile Robots,Motion Planning,Robot Navigation,Robotic Mapping</t>
  </si>
  <si>
    <t xml:space="preserve">thrun@stanford.edu  </t>
  </si>
  <si>
    <t>(650) 723-1740</t>
  </si>
  <si>
    <t>353 Serra Mall</t>
  </si>
  <si>
    <t>Gates Building 154</t>
  </si>
  <si>
    <t>Stanford, CA 94305-9010</t>
  </si>
  <si>
    <t>https://aminer.org/profile/53f48525dabfaedf436905bf</t>
  </si>
  <si>
    <t>Wolfram Burgard</t>
  </si>
  <si>
    <t>University of Freiburg|Department of Computer Science</t>
  </si>
  <si>
    <t>professor</t>
  </si>
  <si>
    <t>burgard@informatik.uni-freiburg.de</t>
  </si>
  <si>
    <t>+49 761 203-8026/+49 171 5457595</t>
  </si>
  <si>
    <t>Georges-Köhler-Allee 079 D-79110 Freiburg i. Br., Germany</t>
  </si>
  <si>
    <t>https://aminer.org/profile/540698a2dabfae8faa612c32</t>
  </si>
  <si>
    <t>Marco Dorigo</t>
  </si>
  <si>
    <t>IRIDIA, CoDE, Université Libre de Bruxelles, Brussels, Belgium</t>
  </si>
  <si>
    <t>inventor</t>
  </si>
  <si>
    <t>Swarm Intelligence,Evolutionary Algorithms,Genetic Algorithm,Particle Swarm Optimization,Genetic Algorithms</t>
  </si>
  <si>
    <t>mdorigo@ulb.ac.be</t>
  </si>
  <si>
    <t>Avenue Franklim Roosevelt 50 CP 194/6</t>
  </si>
  <si>
    <t>B-1050 Brussels-Belgium</t>
  </si>
  <si>
    <t>https://aminer.org/profile/53f4939ddabfaeb15977b9c1</t>
  </si>
  <si>
    <t>Gaurav S. Sukhatme</t>
  </si>
  <si>
    <t>University of Southern California</t>
  </si>
  <si>
    <t>Professor&amp;Chairman</t>
  </si>
  <si>
    <t>Sensor Network,Robot Navigation,Mobile Robots,Sensor Fusion,Mobile Robot</t>
  </si>
  <si>
    <t>gaurav@usc.edu</t>
  </si>
  <si>
    <t>213.740.4498</t>
  </si>
  <si>
    <t>941 W. 37th Place, RTH 405 Los Angeles, CA 90089-0781</t>
  </si>
  <si>
    <t>https://aminer.org/profile/548f4ef8dabfaef989f098a5</t>
  </si>
  <si>
    <t>Jean-Claude Latombe</t>
  </si>
  <si>
    <t>Robotics Laboratory, Department of Computer Science, Stanford University, Stanford, CA</t>
  </si>
  <si>
    <t>Professor Emeritus</t>
  </si>
  <si>
    <t>Motion Planning,Path Planning,Robot Motion,Robot Navigation,Probabilistic Roadmap</t>
  </si>
  <si>
    <t>latombe@cs.stanford.edu</t>
  </si>
  <si>
    <t>(650) 723-0350</t>
  </si>
  <si>
    <t>https://aminer.org/profile/54334017dabfaeb4c6ab0f82</t>
  </si>
  <si>
    <t>Stefan Schaal</t>
  </si>
  <si>
    <t>Computer Science and Neuroscience|University of Southern California|Computational Neuroscience Laboratories</t>
  </si>
  <si>
    <t>Reinforcement Learning,Learning Algorithms,Motion Planning,Adaptive Control,Nonlinear Systems</t>
  </si>
  <si>
    <t>sschaal@usc.edu</t>
  </si>
  <si>
    <t>(213) 740 9418</t>
  </si>
  <si>
    <t>Hedco Neurosciences Building, HNB-103</t>
  </si>
  <si>
    <t>3641 Watt Way</t>
  </si>
  <si>
    <t xml:space="preserve">Los Angeles, CA 90089-2520, USA </t>
  </si>
  <si>
    <t>https://aminer.org/profile/53f43f8ddabfaec09f1b79cc</t>
  </si>
  <si>
    <t>Kurt Konolige</t>
  </si>
  <si>
    <t>SRI International</t>
  </si>
  <si>
    <t>Professor、Senior Computer Scientist</t>
  </si>
  <si>
    <t>Robot Navigation,Robot Control,Feature Extraction,Feature Detection,Image Matching</t>
  </si>
  <si>
    <t>konolige@ai.sri.com、kurt #at# videredesign #dot# com</t>
  </si>
  <si>
    <t>(650) 859-2788</t>
  </si>
  <si>
    <t>Artificial Intelligence Center SRI International  333 Ravenswood Avenue  Menlo Park, CA 94025</t>
  </si>
  <si>
    <t>https://aminer.org/profile/5448055edabfae87b7dc48d3</t>
  </si>
  <si>
    <t>Vijay Kumar</t>
  </si>
  <si>
    <t>University of Pennsylvania</t>
  </si>
  <si>
    <t>Robot Control,Motion Planning,Dynamic Simulation,Mobile Robots,Path Planning</t>
  </si>
  <si>
    <t>ozio@upenn.edu</t>
  </si>
  <si>
    <t>215-898-8658</t>
  </si>
  <si>
    <t>Levine Hall 470, 3330 Walnut Street 220 South 33rd Street</t>
  </si>
  <si>
    <t>https://aminer.org/profile/5440c393dabfae805a6f34a5</t>
  </si>
  <si>
    <t>Roland Siegwart</t>
  </si>
  <si>
    <t>Swiss Federal Institute of Technology</t>
  </si>
  <si>
    <t>Robot Navigation,Mobile Robots,Motion Planning,Fault Diagnosis,Robotic Mapping</t>
  </si>
  <si>
    <t>roland.siegwart@ethz.ch</t>
  </si>
  <si>
    <t>+41 44 632 23 58</t>
  </si>
  <si>
    <t>ETH Zurich Leonhardstrasse 21 8092 Zurich, Switzerland</t>
  </si>
  <si>
    <t>https://aminer.org/profile/54893096dabfaed7b5fa39b5</t>
  </si>
  <si>
    <t>Manuela M. Veloso</t>
  </si>
  <si>
    <t>Computer Science Department|Carnegie Mellon University</t>
  </si>
  <si>
    <t>Robot Navigation,Activity Recognition,Mobile Robots,Path Planning,Heuristic Search</t>
  </si>
  <si>
    <t>Veloso@cmu.edu</t>
  </si>
  <si>
    <t>(412) 268-1474</t>
  </si>
  <si>
    <t>Carnegie Mellon University</t>
  </si>
  <si>
    <t>Pittsburgh PA 15213-3890, USA</t>
  </si>
  <si>
    <t>https://aminer.org/profile/53f4a45fdabfaeb22f573dc0</t>
  </si>
  <si>
    <t>Dario Floreano</t>
  </si>
  <si>
    <t>Laboratory of Intelligent Systems</t>
  </si>
  <si>
    <t>Evolutionary Robotics,Active Vision,Artificial Evolution,Swarm Intelligence,Autonomous Robots</t>
  </si>
  <si>
    <t>dario.floreano@epfl.ch</t>
  </si>
  <si>
    <t>[+41 21 69] 35230,35966</t>
  </si>
  <si>
    <t>EPFL STI IMT LIS  ELE 138 (Bâtiment ELE)  Station 11  CH-1015 Lausanne Switzerland</t>
  </si>
  <si>
    <t>https://aminer.org/profile/53f4c9a8dabfaee57777f081</t>
  </si>
  <si>
    <t>Lydia E. Kavraki</t>
  </si>
  <si>
    <t>Rice University</t>
  </si>
  <si>
    <t>Motion Planning,Robot Motion,Probabilistic Roadmap,Path Planning,Dimensionality Reduction</t>
  </si>
  <si>
    <t>Kavraki@rice.edu</t>
  </si>
  <si>
    <t>(713) 348-5737</t>
  </si>
  <si>
    <t>Rice University MS132 P.O. Box 1892  Houston, TX 77251-1892</t>
  </si>
  <si>
    <t>https://aminer.org/profile/53f3aca8dabfae4b34b015e1</t>
  </si>
  <si>
    <t>Gerd Hirzinger</t>
  </si>
  <si>
    <t>Institute of Robotics|German Aerospace Center</t>
  </si>
  <si>
    <t>Motion Planning,Path Planning,Inverse Kinematics,Adaptive Control,Data Acquisition</t>
  </si>
  <si>
    <t>gerd.hirzinger@dlr.de</t>
  </si>
  <si>
    <t>Institute of Robotics and Mechatronics , D-82230 Wessling</t>
  </si>
  <si>
    <t>https://aminer.org/profile/53f63246dabfae7038c71628</t>
  </si>
  <si>
    <t>Paolo Dario</t>
  </si>
  <si>
    <t>CRIM Lab, Polo Sant’Anna Valdera, Scuola Superiore Sant’Anna, Pisa, Italy</t>
  </si>
  <si>
    <t>Surgical Robots,Surgical Robot,Rehabilitation Robotics,Mobile Robots,Human Motion</t>
  </si>
  <si>
    <t>paolo.dario@kustar.ac.ae</t>
  </si>
  <si>
    <t>+971-(0)2-5018528</t>
  </si>
  <si>
    <t>P.O.Box: 127788, Abu Dhabi, UAE</t>
  </si>
  <si>
    <t>https://aminer.org/profile/54850816dabfaed7b5fa1e9d</t>
  </si>
  <si>
    <t>Kerstin Dautenhahn</t>
  </si>
  <si>
    <t>Adaptive Systems Research Group|School of Computer Science|University of Hertfordshire</t>
  </si>
  <si>
    <t>Human Robot Interaction,Virtual Environments,Intelligent Agents,Computational Models,Autonomous Robots</t>
  </si>
  <si>
    <t>K. Dautenhahn @herts.ac.uk</t>
  </si>
  <si>
    <t>Adaptive Systems Research Group The University of Hertfordshire School of Computer Science College Lane Hatfield, Hertfordshire AL10 9AB United Kingdom</t>
  </si>
  <si>
    <t>https://aminer.org/profile/5489304fdabfae8a11fb4455</t>
  </si>
  <si>
    <t>Anthony Stentz</t>
  </si>
  <si>
    <t>Research Professor</t>
  </si>
  <si>
    <t>Path Planning,Mobile Robots,Robot Navigation,Motion Planning,Sensor Fusion</t>
  </si>
  <si>
    <t>stentz@andrew.cmu.edu</t>
  </si>
  <si>
    <t>(412) 268-8155</t>
  </si>
  <si>
    <t>Carnegie Mellon University Robotics Institute 5000 Forbes Avenue Pittsburgh, PA 15213</t>
  </si>
  <si>
    <t>https://aminer.org/profile/548a3bd8dabfae9b401350a3</t>
  </si>
  <si>
    <t>Dieter Fox</t>
  </si>
  <si>
    <t>Institut für Informatik III, Universität Bonn, D-53117 Bonn, Germany. http://www.cs.uni-bonn.de/∼fox</t>
  </si>
  <si>
    <t>Robot Control,Mobile Robots,Robot Navigation,Mobile Robot,Mobile Robot Navigation</t>
  </si>
  <si>
    <t>https://aminer.org/profile/53f59e29dabfaef125f8045b</t>
  </si>
  <si>
    <t>Hiroaki Kitano</t>
  </si>
  <si>
    <t>Carnegie Mellon University, Pittsburgh, PA</t>
  </si>
  <si>
    <t>head</t>
  </si>
  <si>
    <t>Gene Regulatory Networks,Systems Biology,Biological Network,Neural Networks,Computational Systems Biology</t>
  </si>
  <si>
    <t>https://aminer.org/profile/53f3a216dabfae4b34ac073b</t>
  </si>
  <si>
    <t>Francesco Bullo</t>
  </si>
  <si>
    <t>Coordinated Science Laboratory|University of Illinois at Urbana-Champaign</t>
  </si>
  <si>
    <t>Optimal Control,Nonlinear Control,Motion Planning,Dynamical Systems,Algorithm Design</t>
  </si>
  <si>
    <t>bullo@engineering.ucsb.edu</t>
  </si>
  <si>
    <t>+1 (805) 893.5169</t>
  </si>
  <si>
    <t>2325 Engineering Bldg II, UCSB Santa Barbara, CA 93106-5070, USA</t>
  </si>
  <si>
    <t>https://aminer.org/profile/548674badabfae9b40133df1</t>
  </si>
  <si>
    <t>Oussama Khatib</t>
  </si>
  <si>
    <t>Stanford University</t>
  </si>
  <si>
    <t>Robot Control,Motion Planning,Dynamic Simulation,Mobile Robot,Adaptive Control</t>
  </si>
  <si>
    <t>hjatib@robotics.stanford.edu</t>
  </si>
  <si>
    <t>+1 650-723-9753</t>
  </si>
  <si>
    <t>Computer Science Department  Gates Building 1A  353 Serra Mall  Stanford University  Stanford, CA 94305-9010  USA</t>
  </si>
  <si>
    <t>https://aminer.org/profile/543386d6dabfaeb4c6abe2bf</t>
  </si>
  <si>
    <t>Stefano Nolfi</t>
  </si>
  <si>
    <t>Institute of Psychology|National Research Council</t>
  </si>
  <si>
    <t>research director</t>
  </si>
  <si>
    <t>Evolutionary Robotics,Neural Networks,Artificial Neural Networks,Complex Adaptive System,Neural Network</t>
  </si>
  <si>
    <t>stefano.nolfi@istc.cnr.it</t>
  </si>
  <si>
    <t xml:space="preserve">Via S.Martino della Battaglia 44, 00185, Roma, Italy </t>
  </si>
  <si>
    <t>https://aminer.org/profile/53f48a40dabfaea6f277b3cb</t>
  </si>
  <si>
    <t>Christopher G. Atkeson</t>
  </si>
  <si>
    <t>Robotics Institute, Carnegie Mellon University, Pittsburgh, PA</t>
  </si>
  <si>
    <t>Reinforcement Learning,Neural Networks,Robot Learning,Statistical Learning,Feature Extraction</t>
  </si>
  <si>
    <t>cga@cmu.edu</t>
  </si>
  <si>
    <t>NSH A527</t>
  </si>
  <si>
    <t>CMU RI</t>
  </si>
  <si>
    <t>5000 Forbes Avenue</t>
  </si>
  <si>
    <t>Pittsburgh, PA, 15213</t>
  </si>
  <si>
    <t>https://aminer.org/profile/53f45729dabfaeecd69eded6</t>
  </si>
  <si>
    <t>Mark R. Cutkosky</t>
  </si>
  <si>
    <t>Center for Design Research|Stanford University</t>
  </si>
  <si>
    <t>Dynamic Simulation,Process Planning,Robotic Manipulation,Concurrent Engineering,System Identification</t>
  </si>
  <si>
    <t>cutkosky (at) stanford.edu</t>
  </si>
  <si>
    <t>(650) 721-9433</t>
  </si>
  <si>
    <t>Department of Mechanical Engineering  Stanford University, Stanford, CA 94305-4021</t>
  </si>
  <si>
    <t>https://aminer.org/profile/5405736ddabfae8faa5d2d20</t>
  </si>
  <si>
    <t>Peter Stone</t>
  </si>
  <si>
    <t>Department of Computer Sciences|University of Texas at Austin</t>
  </si>
  <si>
    <t>Reinforcement Learning,Robot Control,Machine Learning,Robot Motion,Function Approximation</t>
  </si>
  <si>
    <t xml:space="preserve">pstone @ cs.utexas.edu </t>
  </si>
  <si>
    <t>(512) 471-9796</t>
  </si>
  <si>
    <t>Department of Computer Science</t>
  </si>
  <si>
    <t>The University of Texas at Austin</t>
  </si>
  <si>
    <t>2317 Speedway, Stop D9500</t>
  </si>
  <si>
    <t>Austin, Texas 78712-1757 USA</t>
  </si>
  <si>
    <t>https://aminer.org/profile/53f42d28dabfaeb2acfe712a</t>
  </si>
  <si>
    <t>Shuuji Kajita</t>
  </si>
  <si>
    <t>National Institute of Advanced Industrial Science and Technology ( AIST )</t>
  </si>
  <si>
    <t>senior researcher</t>
  </si>
  <si>
    <t>Humanoid Robot,Humanoid Robots,Mobile Robot,Legged Robots,Motion Planning</t>
  </si>
  <si>
    <t>s.kajita@aist.go.jp</t>
  </si>
  <si>
    <t>https://aminer.org/profile/53f35204dabfae4b3494c178</t>
  </si>
  <si>
    <t>Kenji Kaneko</t>
  </si>
  <si>
    <t>Chief Senior Researcher</t>
  </si>
  <si>
    <t>Humanoid Robot,Humanoid Robots,Walking Robot,Legged Robots,Walking Robots</t>
  </si>
  <si>
    <t>AIST Central 2, 1-1-1 Umezono, Tsukuba, Ibaraki 305-8568, Japan</t>
  </si>
  <si>
    <t>https://aminer.org/profile/53f46f70dabfaedf43668f9e</t>
  </si>
  <si>
    <t>Hiroshi Ishiguro</t>
  </si>
  <si>
    <t>Osaka University, Osaka, Japan</t>
  </si>
  <si>
    <t>Human Robot Interaction,Humanoid Robots,Mobile Robot,Social Robots,Human Robot</t>
  </si>
  <si>
    <t>+81-6-6879 4181</t>
  </si>
  <si>
    <t>https://aminer.org/profile/5405bb00dabfae450f3cbc28</t>
  </si>
  <si>
    <t>Bradley J. Nelson</t>
  </si>
  <si>
    <t>Institute of Robotics</t>
  </si>
  <si>
    <t>Surface Reconstruction,Mechanical Properties,Material Properties,Carbon Nanotube,Sensors And Actuators</t>
  </si>
  <si>
    <t>bnelson@ethz.ch</t>
  </si>
  <si>
    <t>+41 44 632 55 29</t>
  </si>
  <si>
    <t>Inst. f. Robotik u. Intell. Syst. CLA H 1.1 Tannenstrasse 3 8092 Zuerich</t>
  </si>
  <si>
    <t>https://aminer.org/profile/5440c120dabfae805a6f210f</t>
  </si>
  <si>
    <t>Mark W. Spong</t>
  </si>
  <si>
    <t>University of Illinois at Urbana-Champaign</t>
  </si>
  <si>
    <t>Chair&amp;Dean</t>
  </si>
  <si>
    <t>Robot Control,Adaptive Control,Motion Planning,Nonlinear Control,Nonlinear Systems</t>
  </si>
  <si>
    <t>mspong@utdallas.edu</t>
  </si>
  <si>
    <t>972-883-2974</t>
  </si>
  <si>
    <t>Department of Electrical Engineering University of Texas at Dallas 800 W. Campbell Rd. Richardson, TX 75080</t>
  </si>
  <si>
    <t>https://aminer.org/profile/548dd7fddabfaef989f0916a</t>
  </si>
  <si>
    <t>Gregory D. Hager</t>
  </si>
  <si>
    <t>The Johns Hopkins University</t>
  </si>
  <si>
    <t>Robot Control,Object Detection,Robot Navigation,Image Matching,Image Segmentation</t>
  </si>
  <si>
    <t>hager@cs.jhu.edu</t>
  </si>
  <si>
    <t>410-516-5521</t>
  </si>
  <si>
    <t>3400 N. Charles St. Baltimore, Maryland 21218</t>
  </si>
  <si>
    <t>https://aminer.org/profile/54853caadabfaed7b5fa1fd6</t>
  </si>
  <si>
    <t>Johann Borenstein</t>
  </si>
  <si>
    <t>University of Michigan</t>
  </si>
  <si>
    <t>Research Professor and Head</t>
  </si>
  <si>
    <t>Mobile Robot,Mobile Robots,Obstacle Avoidance,Sensor Fusion,Ultrasonic Sensors</t>
  </si>
  <si>
    <t>johannb@umich.edu</t>
  </si>
  <si>
    <t>(734) 763-1560</t>
  </si>
  <si>
    <t>The University of Michigan  3765 CSE Building 2260 Hayward Street Ann Arbor, MI 48109-2121</t>
  </si>
  <si>
    <t>https://aminer.org/profile/53f4595edabfaedf4361700d</t>
  </si>
  <si>
    <t>Manuela Veloso</t>
  </si>
  <si>
    <t>Motion Planning,Path Planning,Reinforcement Learning,Meeting Scheduling,Object Detection</t>
  </si>
  <si>
    <t>https://aminer.org/profile/53f44b5adabfaee0d9bc7c8e</t>
  </si>
  <si>
    <t>Mani Menon</t>
  </si>
  <si>
    <t>Detroit, MI</t>
  </si>
  <si>
    <t>Chairman</t>
  </si>
  <si>
    <t>Prostate Cancer,Gene Therapy,Bladder Cancer,Malignant Melanoma,Renal Cell Carcinoma</t>
  </si>
  <si>
    <t>(313) 916-2066</t>
  </si>
  <si>
    <t>Henry Ford Health System  2799 West Grand Blvd - K9  Detroit, MI 48202</t>
  </si>
  <si>
    <t>https://aminer.org/profile/54091f85dabfae450f4633b6</t>
  </si>
  <si>
    <t>Jodi Forlizzi</t>
  </si>
  <si>
    <t>Interaction Design,Systems Thinking,Interactive Systems,Ubiquitous Computing,User Research</t>
  </si>
  <si>
    <t>forlizzi@cs.cmu.edu</t>
  </si>
  <si>
    <t>412-268-4869</t>
  </si>
  <si>
    <t>5000 Forbes Ave, Pittsburgh, PA 15213</t>
  </si>
  <si>
    <t>https://aminer.org/profile/54484db6dabfae87b7e03a0b</t>
  </si>
  <si>
    <t>Takayuki Kanda</t>
  </si>
  <si>
    <t>ATR, Kyoto, Japan</t>
  </si>
  <si>
    <t>Senior Research Scientist</t>
  </si>
  <si>
    <t>Humanoid Robots,Human Robot Interaction,Social Robots,Humanoid Robot,Mobile Robot</t>
  </si>
  <si>
    <t>kanda @ atr.jp</t>
  </si>
  <si>
    <t>+81 774 95 1424</t>
  </si>
  <si>
    <t>2-2-2 Hikaridai Keihanna Science City Kyoto 619-0288 Japan</t>
  </si>
  <si>
    <t>https://aminer.org/profile/54301611dabfaeca69bc54c0</t>
  </si>
  <si>
    <t>Fumio Kanehiro</t>
  </si>
  <si>
    <t>National Institute of Advanced Industrial Science and Technology</t>
  </si>
  <si>
    <t>Humanoid Robot,Humanoid Robots,Walking Robot,Legged Robots,Motion Planning</t>
  </si>
  <si>
    <t>https://aminer.org/profile/548c6facdabfae8a11fb4b4a</t>
  </si>
  <si>
    <t>Auke Jan Ijspeert</t>
  </si>
  <si>
    <t>Swiss Federal Institute of Technology at Lausanne</t>
  </si>
  <si>
    <t>Adaptive Control,Neural Networks,Hebbian Learning,Central Pattern Generator,Probabilistic Model</t>
  </si>
  <si>
    <t>https://aminer.org/profile/53fa0b03dabfae7f97b02387</t>
  </si>
  <si>
    <t>Maja J. Mataric</t>
  </si>
  <si>
    <t>Computational Model,Autonomous Robots,Reinforcement Learning,Adaptive Behavior,Embodied Agents</t>
  </si>
  <si>
    <t>mataric@usc.edu</t>
  </si>
  <si>
    <t>(213) 740-4520</t>
  </si>
  <si>
    <t>3650 McClintock Avenue, OHE 200, MC 1450, Los Angeles, CA 90089-1450</t>
  </si>
  <si>
    <t>https://aminer.org/profile/54059210dabfae8faa5e3592</t>
  </si>
  <si>
    <t>François Chaumette</t>
  </si>
  <si>
    <t>IRISA/INRIA Rennes, Campus Universitaire de Beaulieu, 35042 Rennes Cedex, France</t>
  </si>
  <si>
    <t>Visual Servoing,Robot Control,Robot Navigation,Path Planning,Visual Servo</t>
  </si>
  <si>
    <t>Francois.Chaumette@inria.fr</t>
  </si>
  <si>
    <t>+33 2 99 84 72 55/+33 2 99 84 22 52 ( Hélène de La Ruée)</t>
  </si>
  <si>
    <t>Inria Rennes Bretagne Atlantique - Irisa  Campus de Beaulieu  35 042 Rennes cedex - France</t>
  </si>
  <si>
    <t>https://aminer.org/profile/54340dbedabfaeb4c6add118</t>
  </si>
  <si>
    <t>Daniele Nardi</t>
  </si>
  <si>
    <t>Dipartimento di Informatica e Sistemistica, Università di Roma "La Sapienza", Via Salaria 113, 00198 Roma, Italy</t>
  </si>
  <si>
    <t>Professore</t>
  </si>
  <si>
    <t>Knowledge Representation,Information Extraction,Expert System,Multi Agent System,Enterprise Modeling</t>
  </si>
  <si>
    <t>nardi at dis.uniroma1.it</t>
  </si>
  <si>
    <t>+39-06-77274113 (int. 35113)</t>
  </si>
  <si>
    <t>Via Ariosto 25, I-00185 Roma, Italy</t>
  </si>
  <si>
    <t>https://aminer.org/profile/54488d9edabfae87b7e42098</t>
  </si>
  <si>
    <t>Russell H. Taylor</t>
  </si>
  <si>
    <t>Surgical Robots,Surgical Robot,Surgical Navigation,Cone Beam Ct,Treatment Planning</t>
  </si>
  <si>
    <t>rht@cs.jhu.edu</t>
  </si>
  <si>
    <t>(410) 516-6299/(410)516-4057</t>
  </si>
  <si>
    <t>New Engineering Bldg. 224  3400 N. Charles Steet  Baltimore, MD 21218-2686</t>
  </si>
  <si>
    <t>https://aminer.org/profile/5448371bdabfae87b7de9b92</t>
  </si>
  <si>
    <t>Aude Billard</t>
  </si>
  <si>
    <t>Computer Science Department, University of Southern California, Los Angeles, California</t>
  </si>
  <si>
    <t>Robot Control,Autonomous Robots,Evolutionary Robotics,Reinforcement Learning,Robot Learning</t>
  </si>
  <si>
    <t>aude.billard@epfl.ch</t>
  </si>
  <si>
    <t>+41-21-693-5464/+41-21-693-0939(Home)</t>
  </si>
  <si>
    <t>ME A3 393</t>
  </si>
  <si>
    <t>https://aminer.org/profile/54310c13dabfae8f2912776b</t>
  </si>
  <si>
    <t>Henrik I. Christensen</t>
  </si>
  <si>
    <t>Georgia Institute of Technology, Atlanta, GA, USA</t>
  </si>
  <si>
    <t>Chair</t>
  </si>
  <si>
    <t>Robot Control,Motion Planning,Robotic Mapping,Object Detection,Robot Localization</t>
  </si>
  <si>
    <t>hic@cc.gatech.edu</t>
  </si>
  <si>
    <t>+1 404 385 7480/ +1 404 889 2500</t>
  </si>
  <si>
    <t>Institute for Robotics and Intelligent Machines  Georgia Institute of Technology 801 Atlantic Drive, Room 216 Atlanta, GA 30332-0280</t>
  </si>
  <si>
    <t>https://aminer.org/profile/54873d66dabfae9b4013440d</t>
  </si>
  <si>
    <t>Jong-Hwan Kim</t>
  </si>
  <si>
    <t>Dept . of EE , KAIST , 373-1 Kusong-dong,</t>
  </si>
  <si>
    <t>Evolutionary Algorithm,Adaptive Control,Mobile Robots,Neural Network,Genetic Algorithm</t>
  </si>
  <si>
    <t>johkim@vivaldi.kaist.ac.kr</t>
  </si>
  <si>
    <t>042-869-3448 (+82-042-869-3448)</t>
  </si>
  <si>
    <t>Dept. of EE, KAIST 373-1 Kusong-Dong Yusong-Ku Tae</t>
  </si>
  <si>
    <t>https://aminer.org/profile/54480c93dabfae87b7dcbb15</t>
  </si>
  <si>
    <t>Reid G. Simmons</t>
  </si>
  <si>
    <t>Research Professor/Research Professor / Associate Director</t>
  </si>
  <si>
    <t>Robot Navigation,Heuristic Search,Fault Diagnosis,Dimensionality Reduction,Probabilistic Model</t>
  </si>
  <si>
    <t xml:space="preserve">reids@cs.cmu.edu </t>
  </si>
  <si>
    <t>(412) 268-2621</t>
  </si>
  <si>
    <t>3205 Newell-Simon Hall</t>
  </si>
  <si>
    <t>Robotics Institute, School of Computer Science</t>
  </si>
  <si>
    <t>Pittsburgh, PA 15213</t>
  </si>
  <si>
    <t>https://aminer.org/profile/53f44c17dabfaee4dc7e87d8</t>
  </si>
  <si>
    <t>Satoshi Kagami</t>
  </si>
  <si>
    <t>National Institute of Advanced Industrial Science and Technology, Tokyo, Japan</t>
  </si>
  <si>
    <t>Researcher</t>
  </si>
  <si>
    <t>Mobile Robot,Mobile Robots,Motion Planning,Autonomous Robot,Visual Odometry</t>
  </si>
  <si>
    <t>s.kagami@aist.go.jp</t>
  </si>
  <si>
    <t>03-3599-8201(Lab), 03-3599-8315(direct)</t>
  </si>
  <si>
    <t>1-3-1 Kasumigaseki, Chiyoda-ku, Tokyo 100-8921 Japan</t>
  </si>
  <si>
    <t>https://aminer.org/profile/54301692dabfaeca69bc59c4</t>
  </si>
  <si>
    <t>Allison M. Okamura</t>
  </si>
  <si>
    <t>Johns Hopkins University</t>
  </si>
  <si>
    <t>Virtual Fixtures,Virtual Fixture,Feedback Control,Motion Planning,Virtual Environments</t>
  </si>
  <si>
    <t>aokamura@stanford.edu</t>
  </si>
  <si>
    <t>650-721-1700</t>
  </si>
  <si>
    <t>Mechanical Engineering Dept.  Stanford University  Building 550, Room 107  416 Escondido Mall  Stanford CA 94305-4021</t>
  </si>
  <si>
    <t>https://aminer.org/profile/53f43052dabfaedd74d5be13</t>
  </si>
  <si>
    <t>Antonio Bicchi</t>
  </si>
  <si>
    <t>Interdepartmental Research Center "E. Piaggio"</t>
  </si>
  <si>
    <t>Networked Control Systems,Motion Planning,Dynamic Analysis,Robot Motion,Robust Control</t>
  </si>
  <si>
    <t>bicchi@ing.unipi.it</t>
  </si>
  <si>
    <t>+39–050 2217060</t>
  </si>
  <si>
    <t>Via dei Gelsi, 4 54100 - Massa Italy</t>
  </si>
  <si>
    <t>https://aminer.org/profile/53f79e4adabfae938c6c794d</t>
  </si>
  <si>
    <t>Danica Kragic</t>
  </si>
  <si>
    <t>Centre for Autonomous Systems|Royal Institute of Technology</t>
  </si>
  <si>
    <t>Object Detection,Robotic Mapping,Path Planning,Object Recognition,System Modeling</t>
  </si>
  <si>
    <t>dani AT kth.se</t>
  </si>
  <si>
    <t>+468 790 6729</t>
  </si>
  <si>
    <t>Teknikringen 14, R 709  KTH SE-100 44 Stockholm  Sweden</t>
  </si>
  <si>
    <t>https://aminer.org/profile/54107217dabfae92b428505a</t>
  </si>
  <si>
    <t>Huosheng Hu</t>
  </si>
  <si>
    <t>Department of Computer Science|University of Essex</t>
  </si>
  <si>
    <t>Mobile Robots,Mobile Robot,Motion Planning,Networked Control Systems,Mobile Robotics</t>
  </si>
  <si>
    <t>hhuadd @essex.ac.uk</t>
  </si>
  <si>
    <t>(01206) 872297</t>
  </si>
  <si>
    <t xml:space="preserve">University of Essex, Department of Computer Science, Wivenhoe Park, Colchester Essex CO4 3SQ </t>
  </si>
  <si>
    <t xml:space="preserve">Room 5B.528 </t>
  </si>
  <si>
    <t>https://aminer.org/profile/53f42c8cdabfaee02ac54ada</t>
  </si>
  <si>
    <t>Hod Lipson</t>
  </si>
  <si>
    <t>Cornell University, Ithaca, NY, USA</t>
  </si>
  <si>
    <t>Assistant Professor</t>
  </si>
  <si>
    <t>Neural Networks,System Identification,Evolutionary Computation,Evolutionary Robotics,Neural Network</t>
  </si>
  <si>
    <t>hod.lipson@cornell.edu</t>
  </si>
  <si>
    <t>(607) 592 4383</t>
  </si>
  <si>
    <t>242 Upson Hall, Cornell University</t>
  </si>
  <si>
    <t>Ithaca, NY 14853-7501, USA</t>
  </si>
  <si>
    <t>https://aminer.org/profile/53f42ddbdabfaee1c0a39c33</t>
  </si>
  <si>
    <t>Center For Systems And Control,; Department Of Mechanics And Engineering Science,; Peking University</t>
  </si>
  <si>
    <t>Nonlinear Systems,Linear Systems,Dynamic Analysis,Networked Control Systems,Motion Planning</t>
  </si>
  <si>
    <t xml:space="preserve">longwang@mech.pku.edu.cn </t>
  </si>
  <si>
    <t xml:space="preserve">010-62751812  </t>
  </si>
  <si>
    <t>北京大学燕南园60号楼</t>
  </si>
  <si>
    <t>https://aminer.org/profile/54094f71dabfae450f476131</t>
  </si>
  <si>
    <t>Metin Sitti</t>
  </si>
  <si>
    <t>Department of Mechanical Engineering, Carnegie Mellon University, Pittsburgh, PA</t>
  </si>
  <si>
    <t>Atomic Force Microscope,Atomic Force Microscopy,Optical Tweezers,Motion Analysis,Climbing Robots</t>
  </si>
  <si>
    <t>msitti@andrew.cmu.edu</t>
  </si>
  <si>
    <t>412-268-3632</t>
  </si>
  <si>
    <t>5000 Forbes Avenue Scaife Hall 307 Pittsburgh, PA 15213</t>
  </si>
  <si>
    <t>https://aminer.org/profile/5485b834dabfae9b40133997</t>
  </si>
  <si>
    <t>Hiroshi G. Okuno</t>
  </si>
  <si>
    <t>Graduate School of Informatics, Kyoto University, Kyoto, Japan</t>
  </si>
  <si>
    <t>Automatic Speech Recognition,Speech Recognition,Feature Extraction,Language Models,Neural Networks</t>
  </si>
  <si>
    <t>okuno@aoni.waseda.jp</t>
  </si>
  <si>
    <t>Graduate School of Embodiment Informatics  Waseda University  Ramducks Bldg Room 301  Shinjuku, Tokyo 169-0072, Japan</t>
  </si>
  <si>
    <t>https://aminer.org/profile/53f64e15dabfae0633f1633c</t>
  </si>
  <si>
    <t>Stergios I. Roumeliotis</t>
  </si>
  <si>
    <t>University of Minnesota</t>
  </si>
  <si>
    <t>Kalman Filtering,Visual Odometry,Kalman Filter,Robot Localization,Mobile Robots</t>
  </si>
  <si>
    <t>stergios@cs.umn.edu</t>
  </si>
  <si>
    <t>(612) 626 7507</t>
  </si>
  <si>
    <t>University of Minnesota  KHKH 5-189, 200 Union St. SE Minneapolis, MN 55455</t>
  </si>
  <si>
    <t>https://aminer.org/profile/5434020cdabfaebba5835bb3</t>
  </si>
  <si>
    <t>Alessandro De Luca</t>
  </si>
  <si>
    <t>Dipartimento di Informatica e Sistemistica Universita degli Studi di Roma " La Sapienza</t>
  </si>
  <si>
    <t>Motion Planning,Feedback Control,Nonlinear Control,Nonlinear Systems,Robot Motion</t>
  </si>
  <si>
    <t>https://aminer.org/profile/5405eb4edabfae450f3e173f</t>
  </si>
  <si>
    <t>Hirohisa Hirukawa</t>
  </si>
  <si>
    <t>National Institute of Advanced Industrial Science and Technology (AIST) 1-1-1 Umezno Tsukuba 305-8568 Japan 1-1-1 Umezno Tsukuba 305-8568 Japan</t>
  </si>
  <si>
    <t>Humanoid Robot,Humanoid Robots,Motion Planning,Legged Robots,Dynamic Simulation</t>
  </si>
  <si>
    <t>https://aminer.org/profile/53f66c5cdabfaead102b560d</t>
  </si>
  <si>
    <t>Joel W. Burdick</t>
  </si>
  <si>
    <t>Control and Dynamical Systems|zMechanical Engineering|California Institute of Technology</t>
  </si>
  <si>
    <t>Motion Planning,Feedback Control,Robot Motion,Nonlinear Systems,Nonlinear Control</t>
  </si>
  <si>
    <t>jwb@robby.caltech.edu</t>
  </si>
  <si>
    <t>626-395-4139; secretary: 626-395-3385</t>
  </si>
  <si>
    <t>319 Thomas Laboratory</t>
  </si>
  <si>
    <t>https://aminer.org/profile/540854b3dabfae450f40d9cf</t>
  </si>
  <si>
    <t>Pradeep K. Khosla</t>
  </si>
  <si>
    <t>Head Professor</t>
  </si>
  <si>
    <t>Robot Control,Motion Planning,Behavioral Modeling,Intelligent Control,Path Planning</t>
  </si>
  <si>
    <t>pkk@ece.cmu.edu</t>
  </si>
  <si>
    <t>(412) 268-5090</t>
  </si>
  <si>
    <t>https://aminer.org/profile/53f43729dabfaee02acd0be1</t>
  </si>
  <si>
    <t>Arianna Menciassi</t>
  </si>
  <si>
    <t>Drug Delivery,Surgical Robots,Endoscopic Surgery,Minimally Invasive,Cancer Therapy</t>
  </si>
  <si>
    <t>arianna.menciassi@sssup.it</t>
  </si>
  <si>
    <t>+39 050 883418 - Mobile: +39 348 0718865/Secretariat: +39 050 883420</t>
  </si>
  <si>
    <t>CRIM Lab Polo Sant'Anna Valdera Scuola Superiore Sant'Anna Viale Rinaldo Piaggio 34 - 56025 -Pontedera (Pisa) - Italy</t>
  </si>
  <si>
    <t>https://aminer.org/profile/548c916adabfaed7b5fa4464</t>
  </si>
  <si>
    <t>Cynthia Breazeal</t>
  </si>
  <si>
    <t>MIT Media Lab</t>
  </si>
  <si>
    <t>Social Learning,Action Selection,Human Interaction,Robot Learning,Embodied Cognition</t>
  </si>
  <si>
    <t>cynthiab@media</t>
  </si>
  <si>
    <t>617-452-5601</t>
  </si>
  <si>
    <t>MIT Media Lab 20 Ames St. E15-468 Cambridge, MA 02139</t>
  </si>
  <si>
    <t>https://aminer.org/profile/5486ed8edabfaed7b5fa2d16</t>
  </si>
  <si>
    <t>Masayuki Inaba</t>
  </si>
  <si>
    <t>Graduate School of Information Science and Technology|University of Tokyo</t>
  </si>
  <si>
    <t>Mobile Robots,Mobile Robot,Autonomous Robots,Humanoid Robots,Humanoid Robot</t>
  </si>
  <si>
    <t>inaba@i.u-tokyo.ac.jp</t>
  </si>
  <si>
    <t>+81-3-5841-6345(office), +81-90-2649-9029(mobile)</t>
  </si>
  <si>
    <t>JSK Robotics Laboratory Rm.73A1(Office) Rm. 73B1-B2 (Lab), Eng. Building No. 2 7-3-1, Hongo, Bunkyo-ku, Tokyo 113-8656</t>
  </si>
  <si>
    <t>https://aminer.org/profile/5405dbd9dabfae92b4206345</t>
  </si>
  <si>
    <t>Kazuhito Yokoi</t>
  </si>
  <si>
    <t>Director</t>
  </si>
  <si>
    <t>Humanoid Robot,Humanoid Robots,Mobile Manipulator,Motion Planning,Walking Robots</t>
  </si>
  <si>
    <t>Kazuhito.Yokoi@aist.go.jp</t>
  </si>
  <si>
    <t>Intelligent Systems Research Institute National Institute of Advanced Industrial Science and Technology (AIST) AIST Tsukuba Central 2, Tsukuba, 305-8568 JAPAN</t>
  </si>
  <si>
    <t>https://aminer.org/profile/5489ba54dabfae8a11fb46eb</t>
  </si>
  <si>
    <t>Matthew T. Mason</t>
  </si>
  <si>
    <t>Robotics Institute|Carnegie Mellon University</t>
  </si>
  <si>
    <t>Motion Planning,Robotic Manipulation,Robot Motion,Mobile Robots,Mobile Manipulator</t>
  </si>
  <si>
    <t>matt.mason@cs.cmu.edu</t>
  </si>
  <si>
    <t>(412) 268-8804</t>
  </si>
  <si>
    <t>Robotics Institute Carnegie Mellon University 5000 Forbes Avenue Pittsburgh PA 15213</t>
  </si>
  <si>
    <t>https://aminer.org/profile/5408d4c4dabfae450f445c0d</t>
  </si>
  <si>
    <t>Minoru Asada</t>
  </si>
  <si>
    <t>Dept . of Mech|Osaka University</t>
  </si>
  <si>
    <t>Reinforcement Learning,Neural Networks,Robot Learning,Developmental Robotics,Autonomous Robots</t>
  </si>
  <si>
    <t>openhouse@ams.eng.osaka-u.ac.jp</t>
  </si>
  <si>
    <t>Osaka University, Graduate School of Engineering, 2-1 Yamada-Oka, Suita, Osaka 565-0871, Japan.</t>
  </si>
  <si>
    <t>https://aminer.org/profile/53f556d7dabfae963d25e400</t>
  </si>
  <si>
    <t>Reid Simmons</t>
  </si>
  <si>
    <t>Research Professor / Associate Director for Education</t>
  </si>
  <si>
    <t>Robot Control,Adaptive Systems,Robot Navigation,Mobile Robots,Fault Diagnosis</t>
  </si>
  <si>
    <t>https://aminer.org/profile/53f3b383dabfae4b34b2a209</t>
  </si>
  <si>
    <t>Giulio Sandini</t>
  </si>
  <si>
    <t>University of Genoa</t>
  </si>
  <si>
    <t>Autonomous Robots,Active Vision,Mobile Robot,Motion Planning,Developmental Robotics</t>
  </si>
  <si>
    <t>+39 010 71781 416</t>
  </si>
  <si>
    <t>IIT-RBCS Via Morego 30 City Genova ZIP Code 16163 Country Italy</t>
  </si>
  <si>
    <t>https://aminer.org/profile/53f7ac78dabfae938c6ce21e</t>
  </si>
  <si>
    <t>Alcherio Martinoli</t>
  </si>
  <si>
    <t>Swarm-Intelligent Systems Group|Ecole Polytechnique Federale de Lausanne</t>
  </si>
  <si>
    <t>Swarm Intelligence,Mobile Robots,Mobile Robotics,System Identification,Autonomous Robots</t>
  </si>
  <si>
    <t>alcherio.martinoli@epfl.ch</t>
  </si>
  <si>
    <t>+41 21 693 68 91</t>
  </si>
  <si>
    <t>EPFL ENAC IIE DISAL GR A2 454 (Building GR) Station 2 CH-1015 Lausanne, Switzerland</t>
  </si>
  <si>
    <t>https://aminer.org/profile/54844f60dabfaed7b5fa1918</t>
  </si>
  <si>
    <t>Alin Albu-Schäffer</t>
  </si>
  <si>
    <t>Institute of Robotics and Mechatronics, DLR - German Aerospace Center, Wessling, Germany</t>
  </si>
  <si>
    <t>Head</t>
  </si>
  <si>
    <t>Impedance Control,Adaptive Control,Robotic Motion,Degrees Of Freedom,Optimal Control</t>
  </si>
  <si>
    <t>Alin.Albu-Schaeffer@dlr.de</t>
  </si>
  <si>
    <t>DLR Institute of Robotics and Mechatronics  Robotics and Mechatronics Center (RMC) Münchner Str. 20 - 82230 Wessling / Germany</t>
  </si>
  <si>
    <t>https://aminer.org/profile/548f1aa2dabfaef989f09785</t>
  </si>
  <si>
    <t>Alessandro Saffiotti</t>
  </si>
  <si>
    <t>Mobile Robotics Lab</t>
  </si>
  <si>
    <t>Knowledge Representation,Fuzzy Logic,Autonomous Systems,Mobile Robots,Artificial Intelligence</t>
  </si>
  <si>
    <t>asaffio@aass.oru.se</t>
  </si>
  <si>
    <t>https://aminer.org/profile/53f43762dabfaee2a1cef41f</t>
  </si>
  <si>
    <t>Guang-Zhong Yang</t>
  </si>
  <si>
    <t>Royal Society/Wolfson Medical Image Computing Laboratory, Imperial College London, London, United Kingdom</t>
  </si>
  <si>
    <t>Image Guided Surgery,Magnetic Resonance Imaging,Medical Imaging,Surgical Robots,Cardiac Imaging</t>
  </si>
  <si>
    <t>g.z.yang@imperial.ac.uk</t>
  </si>
  <si>
    <t>+44 (0)20 7594 1499</t>
  </si>
  <si>
    <t>B411-412 Bessemer Building South Kensington Campus，Imperial College London</t>
  </si>
  <si>
    <t>https://aminer.org/profile/5406a2aadabfae8faa615ee7</t>
  </si>
  <si>
    <t>Robert D. Howe</t>
  </si>
  <si>
    <t>Harvard School of Engineering and Applied Sciences, Cambridge, MA</t>
  </si>
  <si>
    <t>Surgical Planning,Surgical Robots,Surgical Robot,Endoscopic Surgery,Cardiac Imaging</t>
  </si>
  <si>
    <t>howe@seas.harvard.edu</t>
  </si>
  <si>
    <t>+1 (617) 496-8359/ +1 (617) 496-9098</t>
  </si>
  <si>
    <t>323 Pierce Hall, 29 Oxford Street Cambridge, MA 02138, USA</t>
  </si>
  <si>
    <t>https://aminer.org/profile/53f80881dabfae9060b085ca</t>
  </si>
  <si>
    <t>Louis L. Whitcomb</t>
  </si>
  <si>
    <t>Department of Mechanical Engineering|Johns Hopkins University</t>
  </si>
  <si>
    <t>Professor&amp;Chair</t>
  </si>
  <si>
    <t>Autonomous Underwater Vehicles,Robotic Vehicles,Underwater Vehicles,Robotic Vehicle,Underwater Navigation</t>
  </si>
  <si>
    <t xml:space="preserve">llw@jhu.edu </t>
  </si>
  <si>
    <t>(410) 516-5970</t>
  </si>
  <si>
    <t>Department of Mechanical Engineering Johns Hopkins University, Whiting School of Engineering Latrobe Hall 223, 3400 North Charles Street, Baltimore, MD 21218-2682</t>
  </si>
  <si>
    <t>https://aminer.org/profile/53f46a12dabfaedd74e7880e</t>
  </si>
  <si>
    <t>Martin Buss</t>
  </si>
  <si>
    <t>Institute of Automatic Control Engineering, Technische Universität München, Munich, Germany</t>
  </si>
  <si>
    <t>fellow</t>
  </si>
  <si>
    <t>Networked Control Systems,Motion Planning,Path Planning,Mobile Robots,Object Detection</t>
  </si>
  <si>
    <t>mb@tum.de</t>
  </si>
  <si>
    <t>+49 89 289-28395</t>
  </si>
  <si>
    <t>TUEILSR Lehrstuhl für Steuerungs- und Regelungstechnik (Prof. Buss) 80333 München, Theresienstr. 90/II (Lehrstuhl für Steuerungs- und Regelungst)</t>
  </si>
  <si>
    <t>https://aminer.org/profile/54329d18dabfaeb542160e36</t>
  </si>
  <si>
    <t>Cyrill Stachniss</t>
  </si>
  <si>
    <t>Motion Planning,Robot Navigation,Mobile Robots,Robotic Mapping,State Estimation</t>
  </si>
  <si>
    <t>cyrill.stachniss@igg.uni-bonn.de</t>
  </si>
  <si>
    <t>+49 228 73 2714</t>
  </si>
  <si>
    <t>Nussallee 15 53115 Bonn, Germany</t>
  </si>
  <si>
    <t>https://aminer.org/profile/53f633badabfaef6dd9bf16b</t>
  </si>
  <si>
    <t>Jean-Paul Laumond</t>
  </si>
  <si>
    <t>LAAS-CNRS, Toulouse, France</t>
  </si>
  <si>
    <t>Directeur</t>
  </si>
  <si>
    <t>Motion Planning,Mobile Robots,Mobile Robot,Path Planning,Inverse Kinematics</t>
  </si>
  <si>
    <t>jpl@laas.fr</t>
  </si>
  <si>
    <t>+33 (0)561 33 63 47</t>
  </si>
  <si>
    <t>LAAS-CNRS, 7 Avenue du Colonel Roche, 31077 Toulouse, France</t>
  </si>
  <si>
    <t>https://aminer.org/profile/548a9cb8dabfaed7b5fa426c</t>
  </si>
  <si>
    <t>Yasuo Kuniyoshi</t>
  </si>
  <si>
    <t>The University of Tokyo, Tokyo, Japan</t>
  </si>
  <si>
    <t>Robot Navigation,Motion Planning,Mobile Robots,Neural Networks,Object Detection</t>
  </si>
  <si>
    <t>kuniyosh@isi.imi.i.u-tokyo.ac.jp</t>
  </si>
  <si>
    <t>Department of Mechano-Informatics, School of Information Science and Technology, The University of Tokyo 7-3-1 Hongo, Bunkyo-ku, Tokyo 113-8656, Japan</t>
  </si>
  <si>
    <t>https://aminer.org/profile/53f3a29ddabfae4b34ac3afd</t>
  </si>
  <si>
    <t>Giuseppe Oriolo</t>
  </si>
  <si>
    <t>Mobile Robots,Motion Planning,Mobile Robot,Visual Servoing,Robot Localization</t>
  </si>
  <si>
    <t>oriolo@dis.uniroma1.it</t>
  </si>
  <si>
    <t xml:space="preserve">+39 06 7727 4051  </t>
  </si>
  <si>
    <t>Dipartimento di Informatica e Sistemistica</t>
  </si>
  <si>
    <t xml:space="preserve">  Università di Roma "La Sapienza"</t>
  </si>
  <si>
    <t xml:space="preserve">  room A211, via Ariosto 25, 00185 Roma, Italy</t>
  </si>
  <si>
    <t>https://aminer.org/profile/53f42929dabfaeb2acfb5d64</t>
  </si>
  <si>
    <t>Joachim Hertzberg</t>
  </si>
  <si>
    <t>Fraunhofer Institute for Autonomous Intelligent Systems</t>
  </si>
  <si>
    <t>Robot Control,Mobile Robots,Mobile Robot,Path Planning,Sensor Fusion</t>
  </si>
  <si>
    <t>https://aminer.org/profile/53f79382dabfae9060ace13b</t>
  </si>
  <si>
    <t>Kazuo Tanie</t>
  </si>
  <si>
    <t>Intelligent Systems Institute, AIST Tsukuba, Japan</t>
  </si>
  <si>
    <t>Robot Control,Mobile Robots,Motion Planning,Robot Navigation,Mobile Robot</t>
  </si>
  <si>
    <t>https://aminer.org/profile/54489ae0dabfae87b7e4de07</t>
  </si>
  <si>
    <t>Bijan Shirinzadeh</t>
  </si>
  <si>
    <t>Monash University, Australia</t>
  </si>
  <si>
    <t>Robot Navigation,Dynamic Analysis,Adaptive Control,Path Planning,Neural Network</t>
  </si>
  <si>
    <t>https://aminer.org/profile/54059c70dabfae450f3bc9a0</t>
  </si>
  <si>
    <t>Gabor Fichtinger</t>
  </si>
  <si>
    <t>Queen's University, Kingston, ON, Canada</t>
  </si>
  <si>
    <t>Prostate Brachytherapy,Ultrasound Imaging,Prostate Biopsy,Magnetic Resonance Image,Computed Tomography</t>
  </si>
  <si>
    <t>gabor@cs.queensu.ca</t>
  </si>
  <si>
    <t>+1 (613) 533-3258/+1 (613) 533-6050</t>
  </si>
  <si>
    <t>25 Union St, 557 Goodwin Hall Kingston, ON, Canada, K7L 3N6</t>
  </si>
  <si>
    <t>https://aminer.org/profile/5485b125dabfaed7b5fa2471</t>
  </si>
  <si>
    <t>Jan Peters</t>
  </si>
  <si>
    <t>Max Planck Institute for Biological Cybernetics, Tübingen, Germany</t>
  </si>
  <si>
    <t>Full professor</t>
  </si>
  <si>
    <t>Reinforcement Learning,Learning Algorithms,Robot Control,Structured Prediction,Computational Model</t>
  </si>
  <si>
    <t>mail@jan-peters.net</t>
  </si>
  <si>
    <t>TU Darmstadt, FB Informatik, FG IAS, Hochschulstr. 10, 64289 Darmstadt</t>
  </si>
  <si>
    <t>https://aminer.org/profile/53f436bbdabfaeb2ac055eaa</t>
  </si>
  <si>
    <t>Rodney A. Brooks</t>
  </si>
  <si>
    <t>Massachusetts Institute of Technology</t>
  </si>
  <si>
    <t>Neural Networks,Mobile Robots,Mobile Robot,Stereo Vision,Magnetic Resonance Imaging</t>
  </si>
  <si>
    <t>https://aminer.org/profile/53f437a3dabfaee2a1cf1c62</t>
  </si>
  <si>
    <t>Patric Jensfelt</t>
  </si>
  <si>
    <t>Mobile Robots,Mobile Robot,Robotic Mapping,Robot Localization,Object Detection</t>
  </si>
  <si>
    <t>https://aminer.org/profile/54353dc2dabfaebba58b8c43</t>
  </si>
  <si>
    <t>Ronald C. Arkin</t>
  </si>
  <si>
    <t>Mobile Robot Laboratory|College of Computing|Georgia Institute of Technology</t>
  </si>
  <si>
    <t>Robot Control,Mobile Robot,Mobile Robots,Autonomous Robots,Robot Navigation</t>
  </si>
  <si>
    <t>arkin@gatech.edu</t>
  </si>
  <si>
    <t>(404) 894-8209</t>
  </si>
  <si>
    <t>School of Interactive Computing College of Computing Georgia Institute of Technology 85 5th ST NW, GVU/TSRB Atlanta, Georgia 30332-0280</t>
  </si>
  <si>
    <t>https://aminer.org/profile/540564eddabfae92b41cf00b</t>
  </si>
  <si>
    <t>Michael Beetz</t>
  </si>
  <si>
    <t>Intelligent Autonomous Systems|Technische Universitat M</t>
  </si>
  <si>
    <t>Robot Control,Motion Planning,Robot Navigation,Object Detection,Computational Models</t>
  </si>
  <si>
    <t>beetz@cs.uni-bremen.de</t>
  </si>
  <si>
    <t>–49 -421 218 64001</t>
  </si>
  <si>
    <t>Bibliothekstraße 1, 28359 Bremen, Germany</t>
  </si>
  <si>
    <t>https://aminer.org/profile/5434c911dabfaebba58657fe</t>
  </si>
  <si>
    <t>Steven Dubowsky</t>
  </si>
  <si>
    <t>Department of Mechanical Engineering|Massachusetts Institute of Technology</t>
  </si>
  <si>
    <t>Mobile Robots,Robotic Mapping,Mobile Robot,Robotic Manipulation,Motion Planning</t>
  </si>
  <si>
    <t>dubowsky@mit.edu</t>
  </si>
  <si>
    <t>617-253-2144</t>
  </si>
  <si>
    <t>Room 3-469A</t>
  </si>
  <si>
    <t>77 Massachusetts Avenue</t>
  </si>
  <si>
    <t>Cambridge MA 02139-4307</t>
  </si>
  <si>
    <t>https://aminer.org/profile/53f43614dabfaec09f17a730</t>
  </si>
  <si>
    <t>Giorgio Metta</t>
  </si>
  <si>
    <t>Autonomous Robots,Human Robot Interaction,Humanoid Robot,Developmental Robotics,Humanoid Robots</t>
  </si>
  <si>
    <t>pasa@liralab.it /giorgio.metta@iit.it</t>
  </si>
  <si>
    <t>+39 010 71781411</t>
  </si>
  <si>
    <t>https://aminer.org/profile/53f43334dabfaeee22989eba</t>
  </si>
  <si>
    <t>Wei-Min Shen</t>
  </si>
  <si>
    <t>University of Southern California, 4676 Admiralty Way, Marina del Rey, CA</t>
  </si>
  <si>
    <t>Data Analysis,Predictive Modeling,Data Preprocessing,Data Mining,Neural Networks</t>
  </si>
  <si>
    <t>shen at isi.edu</t>
  </si>
  <si>
    <t>(310) 448-8710</t>
  </si>
  <si>
    <t>USC Information Sciences Institute</t>
  </si>
  <si>
    <t>4676 Admiralty Way, Marina del Rey, CA 90292</t>
  </si>
  <si>
    <t>https://aminer.org/profile/53f43d54dabfaedd74dd6b4e</t>
  </si>
  <si>
    <t>Norihiro Hagita</t>
  </si>
  <si>
    <t>Automatic Speech Recognition,Speech Recognition,Image Recognition,Information Extraction,Visual Learning</t>
  </si>
  <si>
    <t>https://aminer.org/profile/540842d8dabfae92b423704c</t>
  </si>
  <si>
    <t>Francesco Mondada</t>
  </si>
  <si>
    <t>Mobile Robots,Mobile Robot,Evolutionary Robotics,Robot Control,Autonomous Robots</t>
  </si>
  <si>
    <t>https://aminer.org/profile/5484ea8edabfae8a11fb247b</t>
  </si>
  <si>
    <t>Sven Behnke</t>
  </si>
  <si>
    <t>University of Freiburg|Computer Science Institute</t>
  </si>
  <si>
    <t>Full Professor</t>
  </si>
  <si>
    <t>Robot Control,Path Planning,Autonomous Robots,Image Segmentation,Mobile Robot</t>
  </si>
  <si>
    <t>behnke@cs.uni-bonn.de</t>
  </si>
  <si>
    <t>+49 (0) 228 73-4116</t>
  </si>
  <si>
    <t>Rheinische Friedrich-Wilhelms-Universität Bonn    Institut für Informatik VI    Friedrich-Ebert-Allee 144    53113 Bonn</t>
  </si>
  <si>
    <t>https://aminer.org/profile/53f4530fdabfaeecd69de9ca</t>
  </si>
  <si>
    <t>Chrystopher L. Nehaniv</t>
  </si>
  <si>
    <t>Adaptive Systems Research Group|University of Hertfordshire</t>
  </si>
  <si>
    <t>Reinforcement Learning,Artificial Agents,Genetic Algorithms,Information Theory,Robot Learning</t>
  </si>
  <si>
    <t>C.L.Nehaniv@herts.ac.uk</t>
  </si>
  <si>
    <t>https://aminer.org/profile/5405a1bfdabfae91d3ffb06d</t>
  </si>
  <si>
    <t>Rüdiger Dillmann</t>
  </si>
  <si>
    <t>Universität Karlsruhe Fak. Informatik Inst. Prozeßrechentechnik und Robotik Kaiserstr. 12 76128 Karlsruhe Deutschland</t>
  </si>
  <si>
    <t>Robot Control,Mobile Robots,Mobile Robot,Motion Planning,Autonomous Robots</t>
  </si>
  <si>
    <t>dillmann@ira.uka.de</t>
  </si>
  <si>
    <t>(+49) 721 / 608-3846</t>
  </si>
  <si>
    <t>Universität Karlsruhe  Lehrstuhl Prof. Dr.-Ing. R. Dillmann  Technologiefabrik Haid-und-Neu Str. 7 D-76131 Karlsruhe</t>
  </si>
  <si>
    <t>https://aminer.org/profile/53f633eddabfae7dbe1b3a95</t>
  </si>
  <si>
    <t>Gregory Dudek</t>
  </si>
  <si>
    <t>Centre for Intelligent Machines|McGill University</t>
  </si>
  <si>
    <t>Director&amp;Professor</t>
  </si>
  <si>
    <t>Robot Control,Robot Navigation,Path Planning,Mobile Robots,Robot Localization</t>
  </si>
  <si>
    <t>dudek @ cim (dot) mcgill (dot) edu</t>
  </si>
  <si>
    <t>(514) 398-4325</t>
  </si>
  <si>
    <t>Centre for Intelligent Machines McGill University McConnell Engineering Building, Room 419 3480 University Street Montreal, Que, Canada H3A 2A7</t>
  </si>
  <si>
    <t>https://aminer.org/profile/53f43adcdabfaedf435aa41a</t>
  </si>
  <si>
    <t>José Santos-Victor</t>
  </si>
  <si>
    <t>Instituto Superior Técnico, Instituto de Sistemas e Robótica, Lisboa, Portugal</t>
  </si>
  <si>
    <t>Robot Navigation,Image Segmentation,Object Detection,Feature Detection,Neural Networks</t>
  </si>
  <si>
    <t>jasv@isr.tecnico.ulisboa.pt</t>
  </si>
  <si>
    <t>+351 21.8418.294</t>
  </si>
  <si>
    <t>ISR - Torre Norte, Instituto Superior Técnico, Av. Rovisco Pais, 1049-001 Lisboa, PORTUGAL.</t>
  </si>
  <si>
    <t>https://aminer.org/profile/54338a7bdabfaebba58176d0</t>
  </si>
  <si>
    <t>Daniel E. Koditschek</t>
  </si>
  <si>
    <t>Robot Navigation,Hexapod Robot,Visual Servoing,Physical Model,Legged Robot</t>
  </si>
  <si>
    <t>kod@seas.upenn.edu</t>
  </si>
  <si>
    <t>Room 358 Levine (map) 3330 Walnut St Philadelphia, PA 19104 215.898.9506</t>
  </si>
  <si>
    <t>https://aminer.org/profile/53f3232bdabfae9a8446201d</t>
  </si>
  <si>
    <t>I-Ming Chen</t>
  </si>
  <si>
    <t>School of Mechanical|Production Engineering|Nanyang Technological University</t>
  </si>
  <si>
    <t>Fellow</t>
  </si>
  <si>
    <t>Parallel Manipulator,Inverse Kinematics,Parallel Robots,Robot Locomotion,Dynamic Analysis</t>
  </si>
  <si>
    <t>michen@ntu.edu.sg</t>
  </si>
  <si>
    <t>65-6790-6203</t>
  </si>
  <si>
    <t>Nanyang Technological University  Nanyang Ave, Singapore 639798</t>
  </si>
  <si>
    <t>https://aminer.org/profile/53f446cedabfaeee229f9064</t>
  </si>
  <si>
    <t>Yoshihiko Nakamura</t>
  </si>
  <si>
    <t>Department of Mechano-Informatics|University of Tokyo</t>
  </si>
  <si>
    <t>Robot Control,Motion Planning,Inverse Kinematics,Robot Kinematics,Inverse Dynamics</t>
  </si>
  <si>
    <t>nakamura@ynl.t.u-tokyo.ac.jp</t>
  </si>
  <si>
    <t>Department of Mechano-Informatics University of Tokyo 7-3-1 Hongo, Bunkyo-ku Tokyo 113-8656 Japan</t>
  </si>
  <si>
    <t>https://aminer.org/profile/540868a2dabfae450f41710d</t>
  </si>
  <si>
    <t>Ning Xi</t>
  </si>
  <si>
    <t>Dipartimento di Sistemi e Informatica; Dept . Systems Science and Mathematics; Universit`a di Firenze Washington University</t>
  </si>
  <si>
    <t>Robot Control,Robot Localization,Motion Planning,Mobile Robots,Sensor Fusion</t>
  </si>
  <si>
    <t>xin@egr.msu.edu</t>
  </si>
  <si>
    <t>(517) 432-1925</t>
  </si>
  <si>
    <t>Department of Electrical and Computer Engineering Michigan State University 2120 Engineering Building  East Lansing, MI 48824-1226</t>
  </si>
  <si>
    <t>https://aminer.org/profile/540fdc08dabfae450f4ae49d</t>
  </si>
  <si>
    <t>Dan Stoianovici</t>
  </si>
  <si>
    <t>Mechanical Engineering Department|Southern Methodist University</t>
  </si>
  <si>
    <t>Surgical Robots,Minimally Invasive,Robotic Surgery,Computed Tomography,Surgical Procedures</t>
  </si>
  <si>
    <t>dss@jhu.edu</t>
  </si>
  <si>
    <t>410-550-1980</t>
  </si>
  <si>
    <t>JHBMC, MFL-West, URobotics, D0115, 5200 Eastern Ave, Baltimore, MD 21224</t>
  </si>
  <si>
    <t>https://aminer.org/profile/54410a12dabfae7d84bd76c2</t>
  </si>
  <si>
    <t>Gal A. Kaminka</t>
  </si>
  <si>
    <t>Computer Science Department|Bar Ilan University</t>
  </si>
  <si>
    <t>Qualitative Reasoning,Computational Model,Computational Models,Cognitive Model,Activity Recognition</t>
  </si>
  <si>
    <t>galk@cs.biu.ac.il</t>
  </si>
  <si>
    <t>+972 3 531 7607</t>
  </si>
  <si>
    <t>Computer Science Department   Bar Ilan University    Ramat Gan 52900   ISRAEL</t>
  </si>
  <si>
    <t>https://aminer.org/profile/53f42f37dabfaee0d9b144a0</t>
  </si>
  <si>
    <t>Kensuke Harada</t>
  </si>
  <si>
    <t>Department of Chemistry, Faculty of Science, Kyushu University 33, Hakozaki, Higashiku, Fukuoka 812, Japan</t>
  </si>
  <si>
    <t>Humanoid Robots,Humanoid Robot,Motion Planning,Legged Robots,Dynamic Simulation</t>
  </si>
  <si>
    <t>k.h.scc@chem.kyushu-univ.jp</t>
  </si>
  <si>
    <t>092-802-4121</t>
  </si>
  <si>
    <t>https://aminer.org/profile/53f56bb4dabfae6ed1f8045b</t>
  </si>
  <si>
    <t>Rachid Alami</t>
  </si>
  <si>
    <t>CNRS, LAAS, Univ de Toulouse, Toulouse, France</t>
  </si>
  <si>
    <t>Mobile Robots,Robot Control,Autonomous Robots,Mobile Robot,Robot Navigation</t>
  </si>
  <si>
    <t>Rachid.Alami@laas.fr</t>
  </si>
  <si>
    <t>+33 (0)5 61 33 63 46</t>
  </si>
  <si>
    <t>7, Avenue du Colonel Roche  31077 Toulouse Cedex 4  France</t>
  </si>
  <si>
    <t>https://aminer.org/profile/53f7a841dabfae90ec111413</t>
  </si>
  <si>
    <t>Brian Scassellati</t>
  </si>
  <si>
    <t>Yale University, New Haven, CT, USA</t>
  </si>
  <si>
    <t>Human Robot Interaction,Computational Models,Active Vision,Social Learning,Robot Control</t>
  </si>
  <si>
    <t>scaz@cs.yale.edu</t>
  </si>
  <si>
    <t>203-432-1219</t>
  </si>
  <si>
    <t>AKW 501, 51 Prospect St, New Haven, CT 06511-8937</t>
  </si>
  <si>
    <t>https://aminer.org/profile/53f44024dabfaec09f1b8885</t>
  </si>
  <si>
    <t>Tucker Balch</t>
  </si>
  <si>
    <t>Georgia Institute of Technology</t>
  </si>
  <si>
    <t>Robot Control,Mobile Robots,Mobile Robot,Dynamic Systems,Reinforcement Learning</t>
  </si>
  <si>
    <t>https://aminer.org/profile/544077cadabfae805a6c1f89</t>
  </si>
  <si>
    <t>Karl Iagnemma</t>
  </si>
  <si>
    <t>scientist</t>
  </si>
  <si>
    <t>Mobile Robots,Mobile Robot,Autonomous Vehicles,Autonomous Vehicle,Autonomous Robots</t>
  </si>
  <si>
    <t>https://aminer.org/profile/5489bb73dabfaed7b5fa3dda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</si>
</sst>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4" fillId="0" borderId="0" xfId="1" applyAlignment="1">
      <alignment vertical="top" wrapText="1"/>
    </xf>
    <xf numFmtId="0" fontId="5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4" fillId="0" borderId="0" xfId="1" applyAlignment="1">
      <alignment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s://aminer.org/profile/540fdc08dabfae450f4ae49d" TargetMode="External"/><Relationship Id="rId102" Type="http://schemas.openxmlformats.org/officeDocument/2006/relationships/hyperlink" Target="https://aminer.org/profile/54410a12dabfae7d84bd76c2" TargetMode="External"/><Relationship Id="rId103" Type="http://schemas.openxmlformats.org/officeDocument/2006/relationships/hyperlink" Target="https://aminer.org/profile/53f42f37dabfaee0d9b144a0" TargetMode="External"/><Relationship Id="rId104" Type="http://schemas.openxmlformats.org/officeDocument/2006/relationships/hyperlink" Target="https://aminer.org/profile/53f56bb4dabfae6ed1f8045b" TargetMode="External"/><Relationship Id="rId105" Type="http://schemas.openxmlformats.org/officeDocument/2006/relationships/hyperlink" Target="https://aminer.org/profile/53f7a841dabfae90ec111413" TargetMode="External"/><Relationship Id="rId106" Type="http://schemas.openxmlformats.org/officeDocument/2006/relationships/hyperlink" Target="https://aminer.org/profile/53f44024dabfaec09f1b8885" TargetMode="External"/><Relationship Id="rId107" Type="http://schemas.openxmlformats.org/officeDocument/2006/relationships/hyperlink" Target="https://aminer.org/profile/544077cadabfae805a6c1f89" TargetMode="External"/><Relationship Id="rId1" Type="http://schemas.openxmlformats.org/officeDocument/2006/relationships/hyperlink" Target="https://aminer.org/profile/53f48525dabfaedf436905bf" TargetMode="External"/><Relationship Id="rId2" Type="http://schemas.openxmlformats.org/officeDocument/2006/relationships/hyperlink" Target="https://aminer.org/profile/540698a2dabfae8faa612c32" TargetMode="External"/><Relationship Id="rId3" Type="http://schemas.openxmlformats.org/officeDocument/2006/relationships/hyperlink" Target="https://aminer.org/profile/53f4939ddabfaeb15977b9c1" TargetMode="External"/><Relationship Id="rId4" Type="http://schemas.openxmlformats.org/officeDocument/2006/relationships/hyperlink" Target="https://aminer.org/profile/548f4ef8dabfaef989f098a5" TargetMode="External"/><Relationship Id="rId5" Type="http://schemas.openxmlformats.org/officeDocument/2006/relationships/hyperlink" Target="https://aminer.org/profile/54334017dabfaeb4c6ab0f82" TargetMode="External"/><Relationship Id="rId6" Type="http://schemas.openxmlformats.org/officeDocument/2006/relationships/hyperlink" Target="https://aminer.org/profile/53f43f8ddabfaec09f1b79cc" TargetMode="External"/><Relationship Id="rId7" Type="http://schemas.openxmlformats.org/officeDocument/2006/relationships/hyperlink" Target="https://aminer.org/profile/5448055edabfae87b7dc48d3" TargetMode="External"/><Relationship Id="rId8" Type="http://schemas.openxmlformats.org/officeDocument/2006/relationships/hyperlink" Target="https://aminer.org/profile/5440c393dabfae805a6f34a5" TargetMode="External"/><Relationship Id="rId9" Type="http://schemas.openxmlformats.org/officeDocument/2006/relationships/hyperlink" Target="https://aminer.org/profile/54893096dabfaed7b5fa39b5" TargetMode="External"/><Relationship Id="rId108" Type="http://schemas.openxmlformats.org/officeDocument/2006/relationships/hyperlink" Target="https://aminer.org/profile/5489bb73dabfaed7b5fa3dda" TargetMode="External"/><Relationship Id="rId10" Type="http://schemas.openxmlformats.org/officeDocument/2006/relationships/hyperlink" Target="https://aminer.org/profile/53f4a45fdabfaeb22f573dc0" TargetMode="External"/><Relationship Id="rId11" Type="http://schemas.openxmlformats.org/officeDocument/2006/relationships/hyperlink" Target="https://aminer.org/profile/53f4c9a8dabfaee57777f081" TargetMode="External"/><Relationship Id="rId12" Type="http://schemas.openxmlformats.org/officeDocument/2006/relationships/hyperlink" Target="https://aminer.org/profile/53f3aca8dabfae4b34b015e1" TargetMode="External"/><Relationship Id="rId13" Type="http://schemas.openxmlformats.org/officeDocument/2006/relationships/hyperlink" Target="https://aminer.org/profile/53f63246dabfae7038c71628" TargetMode="External"/><Relationship Id="rId14" Type="http://schemas.openxmlformats.org/officeDocument/2006/relationships/hyperlink" Target="https://aminer.org/profile/54850816dabfaed7b5fa1e9d" TargetMode="External"/><Relationship Id="rId15" Type="http://schemas.openxmlformats.org/officeDocument/2006/relationships/hyperlink" Target="https://aminer.org/profile/5489304fdabfae8a11fb4455" TargetMode="External"/><Relationship Id="rId16" Type="http://schemas.openxmlformats.org/officeDocument/2006/relationships/hyperlink" Target="https://aminer.org/profile/548a3bd8dabfae9b401350a3" TargetMode="External"/><Relationship Id="rId17" Type="http://schemas.openxmlformats.org/officeDocument/2006/relationships/hyperlink" Target="https://aminer.org/profile/53f59e29dabfaef125f8045b" TargetMode="External"/><Relationship Id="rId18" Type="http://schemas.openxmlformats.org/officeDocument/2006/relationships/hyperlink" Target="https://aminer.org/profile/53f3a216dabfae4b34ac073b" TargetMode="External"/><Relationship Id="rId19" Type="http://schemas.openxmlformats.org/officeDocument/2006/relationships/hyperlink" Target="https://aminer.org/profile/548674badabfae9b40133df1" TargetMode="External"/><Relationship Id="rId30" Type="http://schemas.openxmlformats.org/officeDocument/2006/relationships/hyperlink" Target="https://aminer.org/profile/54853caadabfaed7b5fa1fd6" TargetMode="External"/><Relationship Id="rId31" Type="http://schemas.openxmlformats.org/officeDocument/2006/relationships/hyperlink" Target="https://aminer.org/profile/53f4595edabfaedf4361700d" TargetMode="External"/><Relationship Id="rId32" Type="http://schemas.openxmlformats.org/officeDocument/2006/relationships/hyperlink" Target="https://aminer.org/profile/53f44b5adabfaee0d9bc7c8e" TargetMode="External"/><Relationship Id="rId33" Type="http://schemas.openxmlformats.org/officeDocument/2006/relationships/hyperlink" Target="https://aminer.org/profile/54091f85dabfae450f4633b6" TargetMode="External"/><Relationship Id="rId34" Type="http://schemas.openxmlformats.org/officeDocument/2006/relationships/hyperlink" Target="https://aminer.org/profile/54484db6dabfae87b7e03a0b" TargetMode="External"/><Relationship Id="rId35" Type="http://schemas.openxmlformats.org/officeDocument/2006/relationships/hyperlink" Target="https://aminer.org/profile/54301611dabfaeca69bc54c0" TargetMode="External"/><Relationship Id="rId36" Type="http://schemas.openxmlformats.org/officeDocument/2006/relationships/hyperlink" Target="https://aminer.org/profile/548c6facdabfae8a11fb4b4a" TargetMode="External"/><Relationship Id="rId37" Type="http://schemas.openxmlformats.org/officeDocument/2006/relationships/hyperlink" Target="https://aminer.org/profile/53fa0b03dabfae7f97b02387" TargetMode="External"/><Relationship Id="rId38" Type="http://schemas.openxmlformats.org/officeDocument/2006/relationships/hyperlink" Target="https://aminer.org/profile/54059210dabfae8faa5e3592" TargetMode="External"/><Relationship Id="rId39" Type="http://schemas.openxmlformats.org/officeDocument/2006/relationships/hyperlink" Target="https://aminer.org/profile/54340dbedabfaeb4c6add118" TargetMode="External"/><Relationship Id="rId50" Type="http://schemas.openxmlformats.org/officeDocument/2006/relationships/hyperlink" Target="https://aminer.org/profile/53f42c8cdabfaee02ac54ada" TargetMode="External"/><Relationship Id="rId51" Type="http://schemas.openxmlformats.org/officeDocument/2006/relationships/hyperlink" Target="https://aminer.org/profile/53f42ddbdabfaee1c0a39c33" TargetMode="External"/><Relationship Id="rId52" Type="http://schemas.openxmlformats.org/officeDocument/2006/relationships/hyperlink" Target="https://aminer.org/profile/54094f71dabfae450f476131" TargetMode="External"/><Relationship Id="rId53" Type="http://schemas.openxmlformats.org/officeDocument/2006/relationships/hyperlink" Target="https://aminer.org/profile/5485b834dabfae9b40133997" TargetMode="External"/><Relationship Id="rId54" Type="http://schemas.openxmlformats.org/officeDocument/2006/relationships/hyperlink" Target="https://aminer.org/profile/53f64e15dabfae0633f1633c" TargetMode="External"/><Relationship Id="rId55" Type="http://schemas.openxmlformats.org/officeDocument/2006/relationships/hyperlink" Target="https://aminer.org/profile/5434020cdabfaebba5835bb3" TargetMode="External"/><Relationship Id="rId56" Type="http://schemas.openxmlformats.org/officeDocument/2006/relationships/hyperlink" Target="https://aminer.org/profile/5405eb4edabfae450f3e173f" TargetMode="External"/><Relationship Id="rId57" Type="http://schemas.openxmlformats.org/officeDocument/2006/relationships/hyperlink" Target="https://aminer.org/profile/53f66c5cdabfaead102b560d" TargetMode="External"/><Relationship Id="rId58" Type="http://schemas.openxmlformats.org/officeDocument/2006/relationships/hyperlink" Target="https://aminer.org/profile/540854b3dabfae450f40d9cf" TargetMode="External"/><Relationship Id="rId59" Type="http://schemas.openxmlformats.org/officeDocument/2006/relationships/hyperlink" Target="https://aminer.org/profile/53f43729dabfaee02acd0be1" TargetMode="External"/><Relationship Id="rId70" Type="http://schemas.openxmlformats.org/officeDocument/2006/relationships/hyperlink" Target="https://aminer.org/profile/53f43762dabfaee2a1cef41f" TargetMode="External"/><Relationship Id="rId71" Type="http://schemas.openxmlformats.org/officeDocument/2006/relationships/hyperlink" Target="https://aminer.org/profile/5406a2aadabfae8faa615ee7" TargetMode="External"/><Relationship Id="rId72" Type="http://schemas.openxmlformats.org/officeDocument/2006/relationships/hyperlink" Target="https://aminer.org/profile/53f80881dabfae9060b085ca" TargetMode="External"/><Relationship Id="rId73" Type="http://schemas.openxmlformats.org/officeDocument/2006/relationships/hyperlink" Target="https://aminer.org/profile/53f46a12dabfaedd74e7880e" TargetMode="External"/><Relationship Id="rId74" Type="http://schemas.openxmlformats.org/officeDocument/2006/relationships/hyperlink" Target="https://aminer.org/profile/54329d18dabfaeb542160e36" TargetMode="External"/><Relationship Id="rId75" Type="http://schemas.openxmlformats.org/officeDocument/2006/relationships/hyperlink" Target="https://aminer.org/profile/53f633badabfaef6dd9bf16b" TargetMode="External"/><Relationship Id="rId76" Type="http://schemas.openxmlformats.org/officeDocument/2006/relationships/hyperlink" Target="https://aminer.org/profile/548a9cb8dabfaed7b5fa426c" TargetMode="External"/><Relationship Id="rId77" Type="http://schemas.openxmlformats.org/officeDocument/2006/relationships/hyperlink" Target="https://aminer.org/profile/53f3a29ddabfae4b34ac3afd" TargetMode="External"/><Relationship Id="rId78" Type="http://schemas.openxmlformats.org/officeDocument/2006/relationships/hyperlink" Target="https://aminer.org/profile/53f42929dabfaeb2acfb5d64" TargetMode="External"/><Relationship Id="rId79" Type="http://schemas.openxmlformats.org/officeDocument/2006/relationships/hyperlink" Target="https://aminer.org/profile/53f79382dabfae9060ace13b" TargetMode="External"/><Relationship Id="rId90" Type="http://schemas.openxmlformats.org/officeDocument/2006/relationships/hyperlink" Target="https://aminer.org/profile/53f43d54dabfaedd74dd6b4e" TargetMode="External"/><Relationship Id="rId91" Type="http://schemas.openxmlformats.org/officeDocument/2006/relationships/hyperlink" Target="https://aminer.org/profile/540842d8dabfae92b423704c" TargetMode="External"/><Relationship Id="rId92" Type="http://schemas.openxmlformats.org/officeDocument/2006/relationships/hyperlink" Target="https://aminer.org/profile/5484ea8edabfae8a11fb247b" TargetMode="External"/><Relationship Id="rId93" Type="http://schemas.openxmlformats.org/officeDocument/2006/relationships/hyperlink" Target="https://aminer.org/profile/53f4530fdabfaeecd69de9ca" TargetMode="External"/><Relationship Id="rId94" Type="http://schemas.openxmlformats.org/officeDocument/2006/relationships/hyperlink" Target="https://aminer.org/profile/5405a1bfdabfae91d3ffb06d" TargetMode="External"/><Relationship Id="rId95" Type="http://schemas.openxmlformats.org/officeDocument/2006/relationships/hyperlink" Target="https://aminer.org/profile/53f633eddabfae7dbe1b3a95" TargetMode="External"/><Relationship Id="rId96" Type="http://schemas.openxmlformats.org/officeDocument/2006/relationships/hyperlink" Target="https://aminer.org/profile/53f43adcdabfaedf435aa41a" TargetMode="External"/><Relationship Id="rId97" Type="http://schemas.openxmlformats.org/officeDocument/2006/relationships/hyperlink" Target="https://aminer.org/profile/54338a7bdabfaebba58176d0" TargetMode="External"/><Relationship Id="rId98" Type="http://schemas.openxmlformats.org/officeDocument/2006/relationships/hyperlink" Target="https://aminer.org/profile/53f3232bdabfae9a8446201d" TargetMode="External"/><Relationship Id="rId99" Type="http://schemas.openxmlformats.org/officeDocument/2006/relationships/hyperlink" Target="https://aminer.org/profile/53f446cedabfaeee229f9064" TargetMode="External"/><Relationship Id="rId20" Type="http://schemas.openxmlformats.org/officeDocument/2006/relationships/hyperlink" Target="https://aminer.org/profile/543386d6dabfaeb4c6abe2bf" TargetMode="External"/><Relationship Id="rId21" Type="http://schemas.openxmlformats.org/officeDocument/2006/relationships/hyperlink" Target="https://aminer.org/profile/53f48a40dabfaea6f277b3cb" TargetMode="External"/><Relationship Id="rId22" Type="http://schemas.openxmlformats.org/officeDocument/2006/relationships/hyperlink" Target="https://aminer.org/profile/53f45729dabfaeecd69eded6" TargetMode="External"/><Relationship Id="rId23" Type="http://schemas.openxmlformats.org/officeDocument/2006/relationships/hyperlink" Target="https://aminer.org/profile/5405736ddabfae8faa5d2d20" TargetMode="External"/><Relationship Id="rId24" Type="http://schemas.openxmlformats.org/officeDocument/2006/relationships/hyperlink" Target="https://aminer.org/profile/53f42d28dabfaeb2acfe712a" TargetMode="External"/><Relationship Id="rId25" Type="http://schemas.openxmlformats.org/officeDocument/2006/relationships/hyperlink" Target="https://aminer.org/profile/53f35204dabfae4b3494c178" TargetMode="External"/><Relationship Id="rId26" Type="http://schemas.openxmlformats.org/officeDocument/2006/relationships/hyperlink" Target="https://aminer.org/profile/53f46f70dabfaedf43668f9e" TargetMode="External"/><Relationship Id="rId27" Type="http://schemas.openxmlformats.org/officeDocument/2006/relationships/hyperlink" Target="https://aminer.org/profile/5405bb00dabfae450f3cbc28" TargetMode="External"/><Relationship Id="rId28" Type="http://schemas.openxmlformats.org/officeDocument/2006/relationships/hyperlink" Target="https://aminer.org/profile/5440c120dabfae805a6f210f" TargetMode="External"/><Relationship Id="rId29" Type="http://schemas.openxmlformats.org/officeDocument/2006/relationships/hyperlink" Target="https://aminer.org/profile/548dd7fddabfaef989f0916a" TargetMode="External"/><Relationship Id="rId40" Type="http://schemas.openxmlformats.org/officeDocument/2006/relationships/hyperlink" Target="https://aminer.org/profile/54488d9edabfae87b7e42098" TargetMode="External"/><Relationship Id="rId41" Type="http://schemas.openxmlformats.org/officeDocument/2006/relationships/hyperlink" Target="https://aminer.org/profile/5448371bdabfae87b7de9b92" TargetMode="External"/><Relationship Id="rId42" Type="http://schemas.openxmlformats.org/officeDocument/2006/relationships/hyperlink" Target="https://aminer.org/profile/54310c13dabfae8f2912776b" TargetMode="External"/><Relationship Id="rId43" Type="http://schemas.openxmlformats.org/officeDocument/2006/relationships/hyperlink" Target="https://aminer.org/profile/54873d66dabfae9b4013440d" TargetMode="External"/><Relationship Id="rId44" Type="http://schemas.openxmlformats.org/officeDocument/2006/relationships/hyperlink" Target="https://aminer.org/profile/54480c93dabfae87b7dcbb15" TargetMode="External"/><Relationship Id="rId45" Type="http://schemas.openxmlformats.org/officeDocument/2006/relationships/hyperlink" Target="https://aminer.org/profile/53f44c17dabfaee4dc7e87d8" TargetMode="External"/><Relationship Id="rId46" Type="http://schemas.openxmlformats.org/officeDocument/2006/relationships/hyperlink" Target="https://aminer.org/profile/54301692dabfaeca69bc59c4" TargetMode="External"/><Relationship Id="rId47" Type="http://schemas.openxmlformats.org/officeDocument/2006/relationships/hyperlink" Target="https://aminer.org/profile/53f43052dabfaedd74d5be13" TargetMode="External"/><Relationship Id="rId48" Type="http://schemas.openxmlformats.org/officeDocument/2006/relationships/hyperlink" Target="https://aminer.org/profile/53f79e4adabfae938c6c794d" TargetMode="External"/><Relationship Id="rId49" Type="http://schemas.openxmlformats.org/officeDocument/2006/relationships/hyperlink" Target="https://aminer.org/profile/54107217dabfae92b428505a" TargetMode="External"/><Relationship Id="rId60" Type="http://schemas.openxmlformats.org/officeDocument/2006/relationships/hyperlink" Target="https://aminer.org/profile/548c916adabfaed7b5fa4464" TargetMode="External"/><Relationship Id="rId61" Type="http://schemas.openxmlformats.org/officeDocument/2006/relationships/hyperlink" Target="https://aminer.org/profile/5486ed8edabfaed7b5fa2d16" TargetMode="External"/><Relationship Id="rId62" Type="http://schemas.openxmlformats.org/officeDocument/2006/relationships/hyperlink" Target="https://aminer.org/profile/5405dbd9dabfae92b4206345" TargetMode="External"/><Relationship Id="rId63" Type="http://schemas.openxmlformats.org/officeDocument/2006/relationships/hyperlink" Target="https://aminer.org/profile/5489ba54dabfae8a11fb46eb" TargetMode="External"/><Relationship Id="rId64" Type="http://schemas.openxmlformats.org/officeDocument/2006/relationships/hyperlink" Target="https://aminer.org/profile/5408d4c4dabfae450f445c0d" TargetMode="External"/><Relationship Id="rId65" Type="http://schemas.openxmlformats.org/officeDocument/2006/relationships/hyperlink" Target="https://aminer.org/profile/53f556d7dabfae963d25e400" TargetMode="External"/><Relationship Id="rId66" Type="http://schemas.openxmlformats.org/officeDocument/2006/relationships/hyperlink" Target="https://aminer.org/profile/53f3b383dabfae4b34b2a209" TargetMode="External"/><Relationship Id="rId67" Type="http://schemas.openxmlformats.org/officeDocument/2006/relationships/hyperlink" Target="https://aminer.org/profile/53f7ac78dabfae938c6ce21e" TargetMode="External"/><Relationship Id="rId68" Type="http://schemas.openxmlformats.org/officeDocument/2006/relationships/hyperlink" Target="https://aminer.org/profile/54844f60dabfaed7b5fa1918" TargetMode="External"/><Relationship Id="rId69" Type="http://schemas.openxmlformats.org/officeDocument/2006/relationships/hyperlink" Target="https://aminer.org/profile/548f1aa2dabfaef989f09785" TargetMode="External"/><Relationship Id="rId100" Type="http://schemas.openxmlformats.org/officeDocument/2006/relationships/hyperlink" Target="https://aminer.org/profile/540868a2dabfae450f41710d" TargetMode="External"/><Relationship Id="rId80" Type="http://schemas.openxmlformats.org/officeDocument/2006/relationships/hyperlink" Target="https://aminer.org/profile/54489ae0dabfae87b7e4de07" TargetMode="External"/><Relationship Id="rId81" Type="http://schemas.openxmlformats.org/officeDocument/2006/relationships/hyperlink" Target="https://aminer.org/profile/54059c70dabfae450f3bc9a0" TargetMode="External"/><Relationship Id="rId82" Type="http://schemas.openxmlformats.org/officeDocument/2006/relationships/hyperlink" Target="https://aminer.org/profile/5485b125dabfaed7b5fa2471" TargetMode="External"/><Relationship Id="rId83" Type="http://schemas.openxmlformats.org/officeDocument/2006/relationships/hyperlink" Target="https://aminer.org/profile/53f436bbdabfaeb2ac055eaa" TargetMode="External"/><Relationship Id="rId84" Type="http://schemas.openxmlformats.org/officeDocument/2006/relationships/hyperlink" Target="https://aminer.org/profile/53f437a3dabfaee2a1cf1c62" TargetMode="External"/><Relationship Id="rId85" Type="http://schemas.openxmlformats.org/officeDocument/2006/relationships/hyperlink" Target="https://aminer.org/profile/54353dc2dabfaebba58b8c43" TargetMode="External"/><Relationship Id="rId86" Type="http://schemas.openxmlformats.org/officeDocument/2006/relationships/hyperlink" Target="https://aminer.org/profile/540564eddabfae92b41cf00b" TargetMode="External"/><Relationship Id="rId87" Type="http://schemas.openxmlformats.org/officeDocument/2006/relationships/hyperlink" Target="https://aminer.org/profile/5434c911dabfaebba58657fe" TargetMode="External"/><Relationship Id="rId88" Type="http://schemas.openxmlformats.org/officeDocument/2006/relationships/hyperlink" Target="https://aminer.org/profile/53f43614dabfaec09f17a730" TargetMode="External"/><Relationship Id="rId89" Type="http://schemas.openxmlformats.org/officeDocument/2006/relationships/hyperlink" Target="https://aminer.org/profile/53f43334dabfaeee22989e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3"/>
  <sheetViews>
    <sheetView tabSelected="1" topLeftCell="A21" workbookViewId="0">
      <selection activeCell="D36" sqref="D36"/>
    </sheetView>
  </sheetViews>
  <sheetFormatPr baseColWidth="10" defaultColWidth="11" defaultRowHeight="14" x14ac:dyDescent="0.15"/>
  <cols>
    <col min="1" max="1" width="5" customWidth="1"/>
    <col min="2" max="2" width="15" customWidth="1"/>
    <col min="3" max="3" width="30" customWidth="1"/>
    <col min="4" max="4" width="20" customWidth="1"/>
    <col min="5" max="5" width="40" customWidth="1"/>
    <col min="6" max="6" width="5" customWidth="1"/>
    <col min="7" max="7" width="15" customWidth="1"/>
    <col min="8" max="8" width="10" customWidth="1"/>
    <col min="9" max="9" width="25" customWidth="1"/>
    <col min="10" max="10" width="10" customWidth="1"/>
    <col min="11" max="11" width="30" customWidth="1"/>
  </cols>
  <sheetData>
    <row r="1" spans="1:43" ht="300" customHeight="1" x14ac:dyDescent="0.15">
      <c r="A1" s="7" t="s">
        <v>15</v>
      </c>
      <c r="B1" s="7"/>
      <c r="C1" s="7"/>
      <c r="D1" s="7"/>
      <c r="E1" s="7"/>
      <c r="F1" s="7"/>
      <c r="G1" s="7"/>
      <c r="H1" s="8">
        <v>127</v>
      </c>
      <c r="I1" s="7">
        <v>127</v>
      </c>
      <c r="J1" s="7">
        <v>0</v>
      </c>
      <c r="K1" s="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5" x14ac:dyDescent="0.15">
      <c r="A2" s="3"/>
      <c r="B2" s="3"/>
      <c r="C2" s="3"/>
      <c r="D2" s="3"/>
      <c r="E2" s="3"/>
      <c r="F2" s="3"/>
      <c r="G2" s="3"/>
      <c r="H2" s="8"/>
      <c r="I2" s="7"/>
      <c r="J2" s="7"/>
      <c r="K2" s="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4" customHeight="1" x14ac:dyDescent="0.15">
      <c r="A3" s="7" t="s">
        <v>16</v>
      </c>
      <c r="B3" s="7"/>
      <c r="C3" s="7"/>
      <c r="D3" s="7"/>
      <c r="E3" s="7"/>
      <c r="F3" s="7"/>
      <c r="G3" s="7"/>
      <c r="H3" s="8"/>
      <c r="I3" s="7"/>
      <c r="J3" s="7"/>
      <c r="K3" s="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4" customHeight="1" x14ac:dyDescent="0.15">
      <c r="A4" s="7" t="s">
        <v>15</v>
      </c>
      <c r="B4" s="7"/>
      <c r="C4" s="7"/>
      <c r="D4" s="7"/>
      <c r="E4" s="7"/>
      <c r="F4" s="7"/>
      <c r="G4" s="7"/>
      <c r="H4" s="8"/>
      <c r="I4" s="7"/>
      <c r="J4" s="7"/>
      <c r="K4" s="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15">
      <c r="A5" s="3"/>
      <c r="B5" s="3"/>
      <c r="C5" s="3"/>
      <c r="D5" s="3"/>
      <c r="E5" s="3"/>
      <c r="F5" s="3"/>
      <c r="G5" s="3"/>
      <c r="H5" s="8"/>
      <c r="I5" s="7"/>
      <c r="J5" s="7"/>
      <c r="K5" s="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4" customHeight="1" x14ac:dyDescent="0.15">
      <c r="A6" s="7" t="s">
        <v>17</v>
      </c>
      <c r="B6" s="7"/>
      <c r="C6" s="7"/>
      <c r="D6" s="7"/>
      <c r="E6" s="7"/>
      <c r="F6" s="7"/>
      <c r="G6" s="7"/>
      <c r="H6" s="8"/>
      <c r="I6" s="7"/>
      <c r="J6" s="7"/>
      <c r="K6" s="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4" customHeight="1" x14ac:dyDescent="0.15">
      <c r="A7" s="7" t="s">
        <v>18</v>
      </c>
      <c r="B7" s="7"/>
      <c r="C7" s="7"/>
      <c r="D7" s="7"/>
      <c r="E7" s="7"/>
      <c r="F7" s="7"/>
      <c r="G7" s="7"/>
      <c r="H7" s="8"/>
      <c r="I7" s="7"/>
      <c r="J7" s="7"/>
      <c r="K7" s="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x14ac:dyDescent="0.15">
      <c r="A8" s="3"/>
      <c r="B8" s="3"/>
      <c r="C8" s="3"/>
      <c r="D8" s="3"/>
      <c r="E8" s="3"/>
      <c r="F8" s="3"/>
      <c r="G8" s="3"/>
      <c r="H8" s="8"/>
      <c r="I8" s="7"/>
      <c r="J8" s="7"/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4" customHeight="1" x14ac:dyDescent="0.15">
      <c r="A9" s="7" t="s">
        <v>19</v>
      </c>
      <c r="B9" s="7"/>
      <c r="C9" s="7"/>
      <c r="D9" s="7"/>
      <c r="E9" s="7"/>
      <c r="F9" s="7"/>
      <c r="G9" s="7"/>
      <c r="H9" s="8"/>
      <c r="I9" s="7"/>
      <c r="J9" s="7"/>
      <c r="K9" s="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4" customHeight="1" x14ac:dyDescent="0.15">
      <c r="A10" s="7" t="s">
        <v>20</v>
      </c>
      <c r="B10" s="7"/>
      <c r="C10" s="7"/>
      <c r="D10" s="7"/>
      <c r="E10" s="7"/>
      <c r="F10" s="7"/>
      <c r="G10" s="7"/>
      <c r="H10" s="8"/>
      <c r="I10" s="7"/>
      <c r="J10" s="7"/>
      <c r="K10" s="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x14ac:dyDescent="0.15">
      <c r="A11" s="3"/>
      <c r="B11" s="3"/>
      <c r="C11" s="3"/>
      <c r="D11" s="3"/>
      <c r="E11" s="3"/>
      <c r="F11" s="3"/>
      <c r="G11" s="3"/>
      <c r="H11" s="8"/>
      <c r="I11" s="7"/>
      <c r="J11" s="7"/>
      <c r="K11" s="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4" customHeight="1" x14ac:dyDescent="0.15">
      <c r="A12" s="7" t="s">
        <v>21</v>
      </c>
      <c r="B12" s="7"/>
      <c r="C12" s="7"/>
      <c r="D12" s="7"/>
      <c r="E12" s="7"/>
      <c r="F12" s="7"/>
      <c r="G12" s="7"/>
      <c r="H12" s="8"/>
      <c r="I12" s="7"/>
      <c r="J12" s="7"/>
      <c r="K12" s="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70" customHeight="1" x14ac:dyDescent="0.15">
      <c r="A13" s="7" t="s">
        <v>22</v>
      </c>
      <c r="B13" s="7"/>
      <c r="C13" s="7"/>
      <c r="D13" s="7"/>
      <c r="E13" s="7"/>
      <c r="F13" s="7"/>
      <c r="G13" s="7"/>
      <c r="H13" s="8"/>
      <c r="I13" s="7"/>
      <c r="J13" s="7"/>
      <c r="K13" s="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30" x14ac:dyDescent="0.15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2" t="s">
        <v>8</v>
      </c>
      <c r="J14" s="2" t="s">
        <v>9</v>
      </c>
      <c r="K14" s="2" t="s">
        <v>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4" customHeight="1" x14ac:dyDescent="0.15">
      <c r="A15" s="7"/>
      <c r="B15" s="7" t="s">
        <v>23</v>
      </c>
      <c r="C15" s="7" t="s">
        <v>24</v>
      </c>
      <c r="D15" s="7" t="s">
        <v>25</v>
      </c>
      <c r="E15" s="7" t="s">
        <v>26</v>
      </c>
      <c r="F15" s="7">
        <v>109</v>
      </c>
      <c r="G15" s="9" t="s">
        <v>27</v>
      </c>
      <c r="H15" s="7" t="s">
        <v>28</v>
      </c>
      <c r="I15" s="4" t="s">
        <v>29</v>
      </c>
      <c r="J15" s="7">
        <v>7</v>
      </c>
      <c r="K15" s="10" t="s">
        <v>32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x14ac:dyDescent="0.15">
      <c r="A16" s="7"/>
      <c r="B16" s="7"/>
      <c r="C16" s="7"/>
      <c r="D16" s="7"/>
      <c r="E16" s="7"/>
      <c r="F16" s="7"/>
      <c r="G16" s="9"/>
      <c r="H16" s="7"/>
      <c r="I16" s="4" t="s">
        <v>30</v>
      </c>
      <c r="J16" s="7"/>
      <c r="K16" s="1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x14ac:dyDescent="0.15">
      <c r="A17" s="7"/>
      <c r="B17" s="7"/>
      <c r="C17" s="7"/>
      <c r="D17" s="7"/>
      <c r="E17" s="7"/>
      <c r="F17" s="7"/>
      <c r="G17" s="9"/>
      <c r="H17" s="7"/>
      <c r="I17" s="4" t="s">
        <v>31</v>
      </c>
      <c r="J17" s="7"/>
      <c r="K17" s="1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70" x14ac:dyDescent="0.15">
      <c r="A18" s="4"/>
      <c r="B18" s="4" t="s">
        <v>33</v>
      </c>
      <c r="C18" s="4" t="s">
        <v>34</v>
      </c>
      <c r="D18" s="4" t="s">
        <v>35</v>
      </c>
      <c r="E18" s="4" t="s">
        <v>26</v>
      </c>
      <c r="F18" s="4">
        <v>79</v>
      </c>
      <c r="G18" s="5" t="s">
        <v>36</v>
      </c>
      <c r="H18" s="4" t="s">
        <v>37</v>
      </c>
      <c r="I18" s="4" t="s">
        <v>38</v>
      </c>
      <c r="J18" s="4">
        <v>39</v>
      </c>
      <c r="K18" s="6" t="s">
        <v>39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28" customHeight="1" x14ac:dyDescent="0.15">
      <c r="A19" s="7"/>
      <c r="B19" s="7" t="s">
        <v>40</v>
      </c>
      <c r="C19" s="7" t="s">
        <v>41</v>
      </c>
      <c r="D19" s="7" t="s">
        <v>42</v>
      </c>
      <c r="E19" s="7" t="s">
        <v>43</v>
      </c>
      <c r="F19" s="7">
        <v>74</v>
      </c>
      <c r="G19" s="9" t="s">
        <v>44</v>
      </c>
      <c r="H19" s="7">
        <f>322-6503169</f>
        <v>-6502847</v>
      </c>
      <c r="I19" s="4" t="s">
        <v>45</v>
      </c>
      <c r="J19" s="7">
        <v>19</v>
      </c>
      <c r="K19" s="10" t="s">
        <v>47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x14ac:dyDescent="0.15">
      <c r="A20" s="7"/>
      <c r="B20" s="7"/>
      <c r="C20" s="7"/>
      <c r="D20" s="7"/>
      <c r="E20" s="7"/>
      <c r="F20" s="7"/>
      <c r="G20" s="9"/>
      <c r="H20" s="7"/>
      <c r="I20" s="4" t="s">
        <v>46</v>
      </c>
      <c r="J20" s="7"/>
      <c r="K20" s="1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28" x14ac:dyDescent="0.15">
      <c r="A21" s="4"/>
      <c r="B21" s="4" t="s">
        <v>48</v>
      </c>
      <c r="C21" s="4" t="s">
        <v>49</v>
      </c>
      <c r="D21" s="4" t="s">
        <v>50</v>
      </c>
      <c r="E21" s="4" t="s">
        <v>51</v>
      </c>
      <c r="F21" s="4">
        <v>61</v>
      </c>
      <c r="G21" s="5" t="s">
        <v>52</v>
      </c>
      <c r="H21" s="4" t="s">
        <v>53</v>
      </c>
      <c r="I21" s="4" t="s">
        <v>54</v>
      </c>
      <c r="J21" s="4">
        <v>27</v>
      </c>
      <c r="K21" s="6" t="s">
        <v>55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42" x14ac:dyDescent="0.15">
      <c r="A22" s="4"/>
      <c r="B22" s="4" t="s">
        <v>56</v>
      </c>
      <c r="C22" s="4" t="s">
        <v>57</v>
      </c>
      <c r="D22" s="4" t="s">
        <v>58</v>
      </c>
      <c r="E22" s="4" t="s">
        <v>59</v>
      </c>
      <c r="F22" s="4">
        <v>56</v>
      </c>
      <c r="G22" s="5" t="s">
        <v>60</v>
      </c>
      <c r="H22" s="4" t="s">
        <v>61</v>
      </c>
      <c r="I22" s="4" t="s">
        <v>31</v>
      </c>
      <c r="J22" s="4">
        <v>1</v>
      </c>
      <c r="K22" s="6" t="s">
        <v>62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28" x14ac:dyDescent="0.15">
      <c r="A23" s="7"/>
      <c r="B23" s="7" t="s">
        <v>63</v>
      </c>
      <c r="C23" s="7" t="s">
        <v>64</v>
      </c>
      <c r="D23" s="7" t="s">
        <v>11</v>
      </c>
      <c r="E23" s="7" t="s">
        <v>65</v>
      </c>
      <c r="F23" s="7">
        <v>56</v>
      </c>
      <c r="G23" s="9" t="s">
        <v>66</v>
      </c>
      <c r="H23" s="7" t="s">
        <v>67</v>
      </c>
      <c r="I23" s="4" t="s">
        <v>49</v>
      </c>
      <c r="J23" s="7">
        <v>19</v>
      </c>
      <c r="K23" s="10" t="s">
        <v>71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28" x14ac:dyDescent="0.15">
      <c r="A24" s="7"/>
      <c r="B24" s="7"/>
      <c r="C24" s="7"/>
      <c r="D24" s="7"/>
      <c r="E24" s="7"/>
      <c r="F24" s="7"/>
      <c r="G24" s="9"/>
      <c r="H24" s="7"/>
      <c r="I24" s="4" t="s">
        <v>68</v>
      </c>
      <c r="J24" s="7"/>
      <c r="K24" s="1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x14ac:dyDescent="0.15">
      <c r="A25" s="7"/>
      <c r="B25" s="7"/>
      <c r="C25" s="7"/>
      <c r="D25" s="7"/>
      <c r="E25" s="7"/>
      <c r="F25" s="7"/>
      <c r="G25" s="9"/>
      <c r="H25" s="7"/>
      <c r="I25" s="4" t="s">
        <v>69</v>
      </c>
      <c r="J25" s="7"/>
      <c r="K25" s="1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28" x14ac:dyDescent="0.15">
      <c r="A26" s="7"/>
      <c r="B26" s="7"/>
      <c r="C26" s="7"/>
      <c r="D26" s="7"/>
      <c r="E26" s="7"/>
      <c r="F26" s="7"/>
      <c r="G26" s="9"/>
      <c r="H26" s="7"/>
      <c r="I26" s="4" t="s">
        <v>70</v>
      </c>
      <c r="J26" s="7"/>
      <c r="K26" s="1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56" x14ac:dyDescent="0.15">
      <c r="A27" s="4"/>
      <c r="B27" s="4" t="s">
        <v>72</v>
      </c>
      <c r="C27" s="4" t="s">
        <v>73</v>
      </c>
      <c r="D27" s="4" t="s">
        <v>74</v>
      </c>
      <c r="E27" s="4" t="s">
        <v>75</v>
      </c>
      <c r="F27" s="4">
        <v>55</v>
      </c>
      <c r="G27" s="5" t="s">
        <v>76</v>
      </c>
      <c r="H27" s="4" t="s">
        <v>77</v>
      </c>
      <c r="I27" s="4" t="s">
        <v>78</v>
      </c>
      <c r="J27" s="4">
        <v>3</v>
      </c>
      <c r="K27" s="6" t="s">
        <v>79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42" x14ac:dyDescent="0.15">
      <c r="A28" s="4"/>
      <c r="B28" s="4" t="s">
        <v>80</v>
      </c>
      <c r="C28" s="4" t="s">
        <v>81</v>
      </c>
      <c r="D28" s="4" t="s">
        <v>11</v>
      </c>
      <c r="E28" s="4" t="s">
        <v>82</v>
      </c>
      <c r="F28" s="4">
        <v>55</v>
      </c>
      <c r="G28" s="5" t="s">
        <v>83</v>
      </c>
      <c r="H28" s="4" t="s">
        <v>84</v>
      </c>
      <c r="I28" s="4" t="s">
        <v>85</v>
      </c>
      <c r="J28" s="4">
        <v>33</v>
      </c>
      <c r="K28" s="6" t="s">
        <v>86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42" x14ac:dyDescent="0.15">
      <c r="A29" s="4"/>
      <c r="B29" s="4" t="s">
        <v>87</v>
      </c>
      <c r="C29" s="4" t="s">
        <v>88</v>
      </c>
      <c r="D29" s="4" t="s">
        <v>35</v>
      </c>
      <c r="E29" s="4" t="s">
        <v>89</v>
      </c>
      <c r="F29" s="4">
        <v>53</v>
      </c>
      <c r="G29" s="5" t="s">
        <v>90</v>
      </c>
      <c r="H29" s="4" t="s">
        <v>91</v>
      </c>
      <c r="I29" s="4" t="s">
        <v>92</v>
      </c>
      <c r="J29" s="4">
        <v>56</v>
      </c>
      <c r="K29" s="6" t="s">
        <v>93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4" customHeight="1" x14ac:dyDescent="0.15">
      <c r="A30" s="7"/>
      <c r="B30" s="7" t="s">
        <v>94</v>
      </c>
      <c r="C30" s="7" t="s">
        <v>95</v>
      </c>
      <c r="D30" s="7" t="s">
        <v>11</v>
      </c>
      <c r="E30" s="7" t="s">
        <v>96</v>
      </c>
      <c r="F30" s="7">
        <v>52</v>
      </c>
      <c r="G30" s="9" t="s">
        <v>97</v>
      </c>
      <c r="H30" s="7" t="s">
        <v>98</v>
      </c>
      <c r="I30" s="4" t="s">
        <v>99</v>
      </c>
      <c r="J30" s="7">
        <v>12</v>
      </c>
      <c r="K30" s="10" t="s">
        <v>101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28" x14ac:dyDescent="0.15">
      <c r="A31" s="7"/>
      <c r="B31" s="7"/>
      <c r="C31" s="7"/>
      <c r="D31" s="7"/>
      <c r="E31" s="7"/>
      <c r="F31" s="7"/>
      <c r="G31" s="9"/>
      <c r="H31" s="7"/>
      <c r="I31" s="4" t="s">
        <v>100</v>
      </c>
      <c r="J31" s="7"/>
      <c r="K31" s="1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56" x14ac:dyDescent="0.15">
      <c r="A32" s="4"/>
      <c r="B32" s="4" t="s">
        <v>102</v>
      </c>
      <c r="C32" s="4" t="s">
        <v>103</v>
      </c>
      <c r="D32" s="4" t="s">
        <v>13</v>
      </c>
      <c r="E32" s="4" t="s">
        <v>104</v>
      </c>
      <c r="F32" s="4">
        <v>51</v>
      </c>
      <c r="G32" s="5" t="s">
        <v>105</v>
      </c>
      <c r="H32" s="4" t="s">
        <v>106</v>
      </c>
      <c r="I32" s="4" t="s">
        <v>107</v>
      </c>
      <c r="J32" s="4">
        <v>11</v>
      </c>
      <c r="K32" s="6" t="s">
        <v>108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42" x14ac:dyDescent="0.15">
      <c r="A33" s="4"/>
      <c r="B33" s="4" t="s">
        <v>109</v>
      </c>
      <c r="C33" s="4" t="s">
        <v>110</v>
      </c>
      <c r="D33" s="4" t="s">
        <v>11</v>
      </c>
      <c r="E33" s="4" t="s">
        <v>111</v>
      </c>
      <c r="F33" s="4">
        <v>51</v>
      </c>
      <c r="G33" s="5" t="s">
        <v>112</v>
      </c>
      <c r="H33" s="4" t="s">
        <v>113</v>
      </c>
      <c r="I33" s="4" t="s">
        <v>114</v>
      </c>
      <c r="J33" s="4">
        <v>14</v>
      </c>
      <c r="K33" s="6" t="s">
        <v>115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42" x14ac:dyDescent="0.15">
      <c r="A34" s="4"/>
      <c r="B34" s="4" t="s">
        <v>116</v>
      </c>
      <c r="C34" s="4" t="s">
        <v>117</v>
      </c>
      <c r="D34" s="4" t="s">
        <v>11</v>
      </c>
      <c r="E34" s="4" t="s">
        <v>118</v>
      </c>
      <c r="F34" s="4">
        <v>49</v>
      </c>
      <c r="G34" s="5" t="s">
        <v>119</v>
      </c>
      <c r="H34" s="4">
        <f>340.178571428571-2401</f>
        <v>-2060.8214285714284</v>
      </c>
      <c r="I34" s="4" t="s">
        <v>120</v>
      </c>
      <c r="J34" s="4">
        <v>6</v>
      </c>
      <c r="K34" s="6" t="s">
        <v>121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42" x14ac:dyDescent="0.15">
      <c r="A35" s="4"/>
      <c r="B35" s="4" t="s">
        <v>122</v>
      </c>
      <c r="C35" s="4" t="s">
        <v>123</v>
      </c>
      <c r="D35" s="4" t="s">
        <v>11</v>
      </c>
      <c r="E35" s="4" t="s">
        <v>124</v>
      </c>
      <c r="F35" s="4">
        <v>49</v>
      </c>
      <c r="G35" s="5" t="s">
        <v>125</v>
      </c>
      <c r="H35" s="4" t="s">
        <v>126</v>
      </c>
      <c r="I35" s="4" t="s">
        <v>127</v>
      </c>
      <c r="J35" s="4">
        <v>15</v>
      </c>
      <c r="K35" s="6" t="s">
        <v>128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98" x14ac:dyDescent="0.15">
      <c r="A36" s="4"/>
      <c r="B36" s="4" t="s">
        <v>129</v>
      </c>
      <c r="C36" s="4" t="s">
        <v>130</v>
      </c>
      <c r="D36" s="4" t="s">
        <v>11</v>
      </c>
      <c r="E36" s="4" t="s">
        <v>131</v>
      </c>
      <c r="F36" s="4">
        <v>48</v>
      </c>
      <c r="G36" s="5" t="s">
        <v>132</v>
      </c>
      <c r="H36" s="4">
        <f>44-1707-284-333</f>
        <v>-2280</v>
      </c>
      <c r="I36" s="4" t="s">
        <v>133</v>
      </c>
      <c r="J36" s="4">
        <v>22</v>
      </c>
      <c r="K36" s="6" t="s">
        <v>134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56" x14ac:dyDescent="0.15">
      <c r="A37" s="4"/>
      <c r="B37" s="4" t="s">
        <v>135</v>
      </c>
      <c r="C37" s="4" t="s">
        <v>99</v>
      </c>
      <c r="D37" s="4" t="s">
        <v>136</v>
      </c>
      <c r="E37" s="4" t="s">
        <v>137</v>
      </c>
      <c r="F37" s="4">
        <v>47</v>
      </c>
      <c r="G37" s="5" t="s">
        <v>138</v>
      </c>
      <c r="H37" s="4" t="s">
        <v>139</v>
      </c>
      <c r="I37" s="4" t="s">
        <v>140</v>
      </c>
      <c r="J37" s="4">
        <v>9</v>
      </c>
      <c r="K37" s="6" t="s">
        <v>141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56" x14ac:dyDescent="0.15">
      <c r="A38" s="4"/>
      <c r="B38" s="4" t="s">
        <v>142</v>
      </c>
      <c r="C38" s="4" t="s">
        <v>143</v>
      </c>
      <c r="D38" s="4" t="s">
        <v>11</v>
      </c>
      <c r="E38" s="4" t="s">
        <v>144</v>
      </c>
      <c r="F38" s="4">
        <v>47</v>
      </c>
      <c r="G38" s="4"/>
      <c r="H38" s="4"/>
      <c r="I38" s="4"/>
      <c r="J38" s="4">
        <v>2</v>
      </c>
      <c r="K38" s="6" t="s">
        <v>145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42" x14ac:dyDescent="0.15">
      <c r="A39" s="4"/>
      <c r="B39" s="4" t="s">
        <v>146</v>
      </c>
      <c r="C39" s="4" t="s">
        <v>147</v>
      </c>
      <c r="D39" s="4" t="s">
        <v>148</v>
      </c>
      <c r="E39" s="4" t="s">
        <v>149</v>
      </c>
      <c r="F39" s="4">
        <v>46</v>
      </c>
      <c r="G39" s="4"/>
      <c r="H39" s="4"/>
      <c r="I39" s="4"/>
      <c r="J39" s="4">
        <v>5</v>
      </c>
      <c r="K39" s="6" t="s">
        <v>150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42" x14ac:dyDescent="0.15">
      <c r="A40" s="4"/>
      <c r="B40" s="4" t="s">
        <v>151</v>
      </c>
      <c r="C40" s="4" t="s">
        <v>152</v>
      </c>
      <c r="D40" s="4" t="s">
        <v>11</v>
      </c>
      <c r="E40" s="4" t="s">
        <v>153</v>
      </c>
      <c r="F40" s="4">
        <v>45</v>
      </c>
      <c r="G40" s="5" t="s">
        <v>154</v>
      </c>
      <c r="H40" s="4" t="s">
        <v>155</v>
      </c>
      <c r="I40" s="4" t="s">
        <v>156</v>
      </c>
      <c r="J40" s="4">
        <v>28</v>
      </c>
      <c r="K40" s="6" t="s">
        <v>157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84" x14ac:dyDescent="0.15">
      <c r="A41" s="4"/>
      <c r="B41" s="4" t="s">
        <v>158</v>
      </c>
      <c r="C41" s="4" t="s">
        <v>159</v>
      </c>
      <c r="D41" s="4" t="s">
        <v>11</v>
      </c>
      <c r="E41" s="4" t="s">
        <v>160</v>
      </c>
      <c r="F41" s="4">
        <v>45</v>
      </c>
      <c r="G41" s="5" t="s">
        <v>161</v>
      </c>
      <c r="H41" s="4" t="s">
        <v>162</v>
      </c>
      <c r="I41" s="4" t="s">
        <v>163</v>
      </c>
      <c r="J41" s="4">
        <v>10</v>
      </c>
      <c r="K41" s="6" t="s">
        <v>164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56" x14ac:dyDescent="0.15">
      <c r="A42" s="4"/>
      <c r="B42" s="4" t="s">
        <v>165</v>
      </c>
      <c r="C42" s="4" t="s">
        <v>166</v>
      </c>
      <c r="D42" s="4" t="s">
        <v>167</v>
      </c>
      <c r="E42" s="4" t="s">
        <v>168</v>
      </c>
      <c r="F42" s="4">
        <v>45</v>
      </c>
      <c r="G42" s="5" t="s">
        <v>169</v>
      </c>
      <c r="H42" s="4">
        <f>+39-6-44595233</f>
        <v>-44595200</v>
      </c>
      <c r="I42" s="4" t="s">
        <v>170</v>
      </c>
      <c r="J42" s="4">
        <v>6</v>
      </c>
      <c r="K42" s="6" t="s">
        <v>171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15">
      <c r="A43" s="7"/>
      <c r="B43" s="7" t="s">
        <v>172</v>
      </c>
      <c r="C43" s="7" t="s">
        <v>173</v>
      </c>
      <c r="D43" s="7" t="s">
        <v>11</v>
      </c>
      <c r="E43" s="7" t="s">
        <v>174</v>
      </c>
      <c r="F43" s="7">
        <v>44</v>
      </c>
      <c r="G43" s="9" t="s">
        <v>175</v>
      </c>
      <c r="H43" s="7"/>
      <c r="I43" s="4" t="s">
        <v>176</v>
      </c>
      <c r="J43" s="7">
        <v>3</v>
      </c>
      <c r="K43" s="10" t="s">
        <v>180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x14ac:dyDescent="0.15">
      <c r="A44" s="7"/>
      <c r="B44" s="7"/>
      <c r="C44" s="7"/>
      <c r="D44" s="7"/>
      <c r="E44" s="7"/>
      <c r="F44" s="7"/>
      <c r="G44" s="9"/>
      <c r="H44" s="7"/>
      <c r="I44" s="4" t="s">
        <v>177</v>
      </c>
      <c r="J44" s="7"/>
      <c r="K44" s="1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x14ac:dyDescent="0.15">
      <c r="A45" s="7"/>
      <c r="B45" s="7"/>
      <c r="C45" s="7"/>
      <c r="D45" s="7"/>
      <c r="E45" s="7"/>
      <c r="F45" s="7"/>
      <c r="G45" s="9"/>
      <c r="H45" s="7"/>
      <c r="I45" s="4" t="s">
        <v>178</v>
      </c>
      <c r="J45" s="7"/>
      <c r="K45" s="1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x14ac:dyDescent="0.15">
      <c r="A46" s="7"/>
      <c r="B46" s="7"/>
      <c r="C46" s="7"/>
      <c r="D46" s="7"/>
      <c r="E46" s="7"/>
      <c r="F46" s="7"/>
      <c r="G46" s="9"/>
      <c r="H46" s="7"/>
      <c r="I46" s="4" t="s">
        <v>179</v>
      </c>
      <c r="J46" s="7"/>
      <c r="K46" s="1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56" x14ac:dyDescent="0.15">
      <c r="A47" s="4"/>
      <c r="B47" s="4" t="s">
        <v>181</v>
      </c>
      <c r="C47" s="4" t="s">
        <v>182</v>
      </c>
      <c r="D47" s="4" t="s">
        <v>11</v>
      </c>
      <c r="E47" s="4" t="s">
        <v>183</v>
      </c>
      <c r="F47" s="4">
        <v>44</v>
      </c>
      <c r="G47" s="5" t="s">
        <v>184</v>
      </c>
      <c r="H47" s="4" t="s">
        <v>185</v>
      </c>
      <c r="I47" s="4" t="s">
        <v>186</v>
      </c>
      <c r="J47" s="4">
        <v>11</v>
      </c>
      <c r="K47" s="6" t="s">
        <v>187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28" x14ac:dyDescent="0.15">
      <c r="A48" s="7"/>
      <c r="B48" s="7" t="s">
        <v>188</v>
      </c>
      <c r="C48" s="7" t="s">
        <v>189</v>
      </c>
      <c r="D48" s="7" t="s">
        <v>11</v>
      </c>
      <c r="E48" s="7" t="s">
        <v>190</v>
      </c>
      <c r="F48" s="7">
        <v>44</v>
      </c>
      <c r="G48" s="9" t="s">
        <v>191</v>
      </c>
      <c r="H48" s="7" t="s">
        <v>192</v>
      </c>
      <c r="I48" s="4" t="s">
        <v>193</v>
      </c>
      <c r="J48" s="7">
        <v>11</v>
      </c>
      <c r="K48" s="10" t="s">
        <v>197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28" x14ac:dyDescent="0.15">
      <c r="A49" s="7"/>
      <c r="B49" s="7"/>
      <c r="C49" s="7"/>
      <c r="D49" s="7"/>
      <c r="E49" s="7"/>
      <c r="F49" s="7"/>
      <c r="G49" s="9"/>
      <c r="H49" s="7"/>
      <c r="I49" s="4" t="s">
        <v>194</v>
      </c>
      <c r="J49" s="7"/>
      <c r="K49" s="1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x14ac:dyDescent="0.15">
      <c r="A50" s="7"/>
      <c r="B50" s="7"/>
      <c r="C50" s="7"/>
      <c r="D50" s="7"/>
      <c r="E50" s="7"/>
      <c r="F50" s="7"/>
      <c r="G50" s="9"/>
      <c r="H50" s="7"/>
      <c r="I50" s="4" t="s">
        <v>195</v>
      </c>
      <c r="J50" s="7"/>
      <c r="K50" s="1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28" x14ac:dyDescent="0.15">
      <c r="A51" s="7"/>
      <c r="B51" s="7"/>
      <c r="C51" s="7"/>
      <c r="D51" s="7"/>
      <c r="E51" s="7"/>
      <c r="F51" s="7"/>
      <c r="G51" s="9"/>
      <c r="H51" s="7"/>
      <c r="I51" s="4" t="s">
        <v>196</v>
      </c>
      <c r="J51" s="7"/>
      <c r="K51" s="1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42" x14ac:dyDescent="0.15">
      <c r="A52" s="4"/>
      <c r="B52" s="4" t="s">
        <v>198</v>
      </c>
      <c r="C52" s="4" t="s">
        <v>199</v>
      </c>
      <c r="D52" s="4" t="s">
        <v>200</v>
      </c>
      <c r="E52" s="4" t="s">
        <v>201</v>
      </c>
      <c r="F52" s="4">
        <v>44</v>
      </c>
      <c r="G52" s="5" t="s">
        <v>202</v>
      </c>
      <c r="H52" s="4"/>
      <c r="I52" s="4"/>
      <c r="J52" s="4">
        <v>4</v>
      </c>
      <c r="K52" s="6" t="s">
        <v>203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42" x14ac:dyDescent="0.15">
      <c r="A53" s="4"/>
      <c r="B53" s="4" t="s">
        <v>204</v>
      </c>
      <c r="C53" s="4" t="s">
        <v>199</v>
      </c>
      <c r="D53" s="4" t="s">
        <v>205</v>
      </c>
      <c r="E53" s="4" t="s">
        <v>206</v>
      </c>
      <c r="F53" s="4">
        <v>44</v>
      </c>
      <c r="G53" s="4"/>
      <c r="H53" s="4">
        <f>81-29-861-5022</f>
        <v>-5831</v>
      </c>
      <c r="I53" s="4" t="s">
        <v>207</v>
      </c>
      <c r="J53" s="4">
        <v>5</v>
      </c>
      <c r="K53" s="6" t="s">
        <v>208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42" x14ac:dyDescent="0.15">
      <c r="A54" s="4"/>
      <c r="B54" s="4" t="s">
        <v>209</v>
      </c>
      <c r="C54" s="4" t="s">
        <v>210</v>
      </c>
      <c r="D54" s="4" t="s">
        <v>11</v>
      </c>
      <c r="E54" s="4" t="s">
        <v>211</v>
      </c>
      <c r="F54" s="4">
        <v>44</v>
      </c>
      <c r="G54" s="4"/>
      <c r="H54" s="4" t="s">
        <v>212</v>
      </c>
      <c r="I54" s="4"/>
      <c r="J54" s="4">
        <v>52</v>
      </c>
      <c r="K54" s="6" t="s">
        <v>213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56" x14ac:dyDescent="0.15">
      <c r="A55" s="4"/>
      <c r="B55" s="4" t="s">
        <v>214</v>
      </c>
      <c r="C55" s="4" t="s">
        <v>215</v>
      </c>
      <c r="D55" s="4" t="s">
        <v>11</v>
      </c>
      <c r="E55" s="4" t="s">
        <v>216</v>
      </c>
      <c r="F55" s="4">
        <v>43</v>
      </c>
      <c r="G55" s="5" t="s">
        <v>217</v>
      </c>
      <c r="H55" s="4" t="s">
        <v>218</v>
      </c>
      <c r="I55" s="4" t="s">
        <v>219</v>
      </c>
      <c r="J55" s="4">
        <v>5</v>
      </c>
      <c r="K55" s="6" t="s">
        <v>220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70" x14ac:dyDescent="0.15">
      <c r="A56" s="4"/>
      <c r="B56" s="4" t="s">
        <v>221</v>
      </c>
      <c r="C56" s="4" t="s">
        <v>222</v>
      </c>
      <c r="D56" s="4" t="s">
        <v>223</v>
      </c>
      <c r="E56" s="4" t="s">
        <v>224</v>
      </c>
      <c r="F56" s="4">
        <v>43</v>
      </c>
      <c r="G56" s="5" t="s">
        <v>225</v>
      </c>
      <c r="H56" s="4" t="s">
        <v>226</v>
      </c>
      <c r="I56" s="4" t="s">
        <v>227</v>
      </c>
      <c r="J56" s="4">
        <v>6</v>
      </c>
      <c r="K56" s="6" t="s">
        <v>228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42" x14ac:dyDescent="0.15">
      <c r="A57" s="4"/>
      <c r="B57" s="4" t="s">
        <v>229</v>
      </c>
      <c r="C57" s="4" t="s">
        <v>230</v>
      </c>
      <c r="D57" s="4" t="s">
        <v>11</v>
      </c>
      <c r="E57" s="4" t="s">
        <v>231</v>
      </c>
      <c r="F57" s="4">
        <v>42</v>
      </c>
      <c r="G57" s="5" t="s">
        <v>232</v>
      </c>
      <c r="H57" s="4" t="s">
        <v>233</v>
      </c>
      <c r="I57" s="4" t="s">
        <v>234</v>
      </c>
      <c r="J57" s="4">
        <v>16</v>
      </c>
      <c r="K57" s="6" t="s">
        <v>235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56" x14ac:dyDescent="0.15">
      <c r="A58" s="4"/>
      <c r="B58" s="4" t="s">
        <v>236</v>
      </c>
      <c r="C58" s="4" t="s">
        <v>237</v>
      </c>
      <c r="D58" s="4" t="s">
        <v>238</v>
      </c>
      <c r="E58" s="4" t="s">
        <v>239</v>
      </c>
      <c r="F58" s="4">
        <v>42</v>
      </c>
      <c r="G58" s="5" t="s">
        <v>240</v>
      </c>
      <c r="H58" s="4" t="s">
        <v>241</v>
      </c>
      <c r="I58" s="4" t="s">
        <v>242</v>
      </c>
      <c r="J58" s="4">
        <v>0</v>
      </c>
      <c r="K58" s="6" t="s">
        <v>243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4" customHeight="1" x14ac:dyDescent="0.15">
      <c r="A59" s="7"/>
      <c r="B59" s="7" t="s">
        <v>244</v>
      </c>
      <c r="C59" s="7" t="s">
        <v>95</v>
      </c>
      <c r="D59" s="7" t="s">
        <v>11</v>
      </c>
      <c r="E59" s="7" t="s">
        <v>245</v>
      </c>
      <c r="F59" s="7">
        <v>42</v>
      </c>
      <c r="G59" s="9" t="s">
        <v>97</v>
      </c>
      <c r="H59" s="7" t="s">
        <v>98</v>
      </c>
      <c r="I59" s="4" t="s">
        <v>99</v>
      </c>
      <c r="J59" s="7">
        <v>9</v>
      </c>
      <c r="K59" s="10" t="s">
        <v>246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28" x14ac:dyDescent="0.15">
      <c r="A60" s="7"/>
      <c r="B60" s="7"/>
      <c r="C60" s="7"/>
      <c r="D60" s="7"/>
      <c r="E60" s="7"/>
      <c r="F60" s="7"/>
      <c r="G60" s="9"/>
      <c r="H60" s="7"/>
      <c r="I60" s="4" t="s">
        <v>100</v>
      </c>
      <c r="J60" s="7"/>
      <c r="K60" s="1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42" x14ac:dyDescent="0.15">
      <c r="A61" s="4"/>
      <c r="B61" s="4" t="s">
        <v>247</v>
      </c>
      <c r="C61" s="4" t="s">
        <v>248</v>
      </c>
      <c r="D61" s="4" t="s">
        <v>249</v>
      </c>
      <c r="E61" s="4" t="s">
        <v>250</v>
      </c>
      <c r="F61" s="4">
        <v>42</v>
      </c>
      <c r="G61" s="4"/>
      <c r="H61" s="4" t="s">
        <v>251</v>
      </c>
      <c r="I61" s="4" t="s">
        <v>252</v>
      </c>
      <c r="J61" s="4">
        <v>0</v>
      </c>
      <c r="K61" s="6" t="s">
        <v>253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42" x14ac:dyDescent="0.15">
      <c r="A62" s="4"/>
      <c r="B62" s="4" t="s">
        <v>254</v>
      </c>
      <c r="C62" s="4" t="s">
        <v>147</v>
      </c>
      <c r="D62" s="4" t="s">
        <v>11</v>
      </c>
      <c r="E62" s="4" t="s">
        <v>255</v>
      </c>
      <c r="F62" s="4">
        <v>41</v>
      </c>
      <c r="G62" s="5" t="s">
        <v>256</v>
      </c>
      <c r="H62" s="4" t="s">
        <v>257</v>
      </c>
      <c r="I62" s="4" t="s">
        <v>258</v>
      </c>
      <c r="J62" s="4">
        <v>15</v>
      </c>
      <c r="K62" s="6" t="s">
        <v>259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42" x14ac:dyDescent="0.15">
      <c r="A63" s="4"/>
      <c r="B63" s="4" t="s">
        <v>260</v>
      </c>
      <c r="C63" s="4" t="s">
        <v>261</v>
      </c>
      <c r="D63" s="4" t="s">
        <v>262</v>
      </c>
      <c r="E63" s="4" t="s">
        <v>263</v>
      </c>
      <c r="F63" s="4">
        <v>41</v>
      </c>
      <c r="G63" s="5" t="s">
        <v>264</v>
      </c>
      <c r="H63" s="4" t="s">
        <v>265</v>
      </c>
      <c r="I63" s="4" t="s">
        <v>266</v>
      </c>
      <c r="J63" s="4">
        <v>31</v>
      </c>
      <c r="K63" s="6" t="s">
        <v>267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42" x14ac:dyDescent="0.15">
      <c r="A64" s="4"/>
      <c r="B64" s="4" t="s">
        <v>268</v>
      </c>
      <c r="C64" s="4" t="s">
        <v>269</v>
      </c>
      <c r="D64" s="4"/>
      <c r="E64" s="4" t="s">
        <v>270</v>
      </c>
      <c r="F64" s="4">
        <v>41</v>
      </c>
      <c r="G64" s="4"/>
      <c r="H64" s="4"/>
      <c r="I64" s="4"/>
      <c r="J64" s="4">
        <v>8</v>
      </c>
      <c r="K64" s="6" t="s">
        <v>271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42" x14ac:dyDescent="0.15">
      <c r="A65" s="4"/>
      <c r="B65" s="4" t="s">
        <v>272</v>
      </c>
      <c r="C65" s="4" t="s">
        <v>273</v>
      </c>
      <c r="D65" s="4"/>
      <c r="E65" s="4" t="s">
        <v>274</v>
      </c>
      <c r="F65" s="4">
        <v>41</v>
      </c>
      <c r="G65" s="4"/>
      <c r="H65" s="4"/>
      <c r="I65" s="4"/>
      <c r="J65" s="4">
        <v>27</v>
      </c>
      <c r="K65" s="6" t="s">
        <v>275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42" x14ac:dyDescent="0.15">
      <c r="A66" s="4"/>
      <c r="B66" s="4" t="s">
        <v>276</v>
      </c>
      <c r="C66" s="4" t="s">
        <v>49</v>
      </c>
      <c r="D66" s="4" t="s">
        <v>35</v>
      </c>
      <c r="E66" s="4" t="s">
        <v>277</v>
      </c>
      <c r="F66" s="4">
        <v>40</v>
      </c>
      <c r="G66" s="5" t="s">
        <v>278</v>
      </c>
      <c r="H66" s="4" t="s">
        <v>279</v>
      </c>
      <c r="I66" s="4" t="s">
        <v>280</v>
      </c>
      <c r="J66" s="4">
        <v>10</v>
      </c>
      <c r="K66" s="6" t="s">
        <v>281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98" x14ac:dyDescent="0.15">
      <c r="A67" s="4"/>
      <c r="B67" s="4" t="s">
        <v>282</v>
      </c>
      <c r="C67" s="4" t="s">
        <v>283</v>
      </c>
      <c r="D67" s="4"/>
      <c r="E67" s="4" t="s">
        <v>284</v>
      </c>
      <c r="F67" s="4">
        <v>39</v>
      </c>
      <c r="G67" s="5" t="s">
        <v>285</v>
      </c>
      <c r="H67" s="4" t="s">
        <v>286</v>
      </c>
      <c r="I67" s="4" t="s">
        <v>287</v>
      </c>
      <c r="J67" s="4">
        <v>11</v>
      </c>
      <c r="K67" s="6" t="s">
        <v>288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56" x14ac:dyDescent="0.15">
      <c r="A68" s="4"/>
      <c r="B68" s="4" t="s">
        <v>289</v>
      </c>
      <c r="C68" s="4" t="s">
        <v>290</v>
      </c>
      <c r="D68" s="4" t="s">
        <v>291</v>
      </c>
      <c r="E68" s="4" t="s">
        <v>292</v>
      </c>
      <c r="F68" s="4">
        <v>39</v>
      </c>
      <c r="G68" s="5" t="s">
        <v>293</v>
      </c>
      <c r="H68" s="4" t="s">
        <v>294</v>
      </c>
      <c r="I68" s="4" t="s">
        <v>295</v>
      </c>
      <c r="J68" s="4">
        <v>9</v>
      </c>
      <c r="K68" s="6" t="s">
        <v>296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42" x14ac:dyDescent="0.15">
      <c r="A69" s="4"/>
      <c r="B69" s="4" t="s">
        <v>297</v>
      </c>
      <c r="C69" s="4" t="s">
        <v>230</v>
      </c>
      <c r="D69" s="4" t="s">
        <v>11</v>
      </c>
      <c r="E69" s="4" t="s">
        <v>298</v>
      </c>
      <c r="F69" s="4">
        <v>39</v>
      </c>
      <c r="G69" s="5" t="s">
        <v>299</v>
      </c>
      <c r="H69" s="4" t="s">
        <v>300</v>
      </c>
      <c r="I69" s="4" t="s">
        <v>301</v>
      </c>
      <c r="J69" s="4">
        <v>15</v>
      </c>
      <c r="K69" s="6" t="s">
        <v>302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70" x14ac:dyDescent="0.15">
      <c r="A70" s="4"/>
      <c r="B70" s="4" t="s">
        <v>303</v>
      </c>
      <c r="C70" s="4" t="s">
        <v>304</v>
      </c>
      <c r="D70" s="4" t="s">
        <v>11</v>
      </c>
      <c r="E70" s="4" t="s">
        <v>305</v>
      </c>
      <c r="F70" s="4">
        <v>38</v>
      </c>
      <c r="G70" s="5" t="s">
        <v>306</v>
      </c>
      <c r="H70" s="4" t="s">
        <v>307</v>
      </c>
      <c r="I70" s="4" t="s">
        <v>308</v>
      </c>
      <c r="J70" s="4">
        <v>15</v>
      </c>
      <c r="K70" s="6" t="s">
        <v>309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84" x14ac:dyDescent="0.15">
      <c r="A71" s="4"/>
      <c r="B71" s="4" t="s">
        <v>310</v>
      </c>
      <c r="C71" s="4" t="s">
        <v>311</v>
      </c>
      <c r="D71" s="4" t="s">
        <v>312</v>
      </c>
      <c r="E71" s="4" t="s">
        <v>313</v>
      </c>
      <c r="F71" s="4">
        <v>38</v>
      </c>
      <c r="G71" s="5" t="s">
        <v>314</v>
      </c>
      <c r="H71" s="4" t="s">
        <v>315</v>
      </c>
      <c r="I71" s="4" t="s">
        <v>316</v>
      </c>
      <c r="J71" s="4">
        <v>10</v>
      </c>
      <c r="K71" s="6" t="s">
        <v>317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56" x14ac:dyDescent="0.15">
      <c r="A72" s="4"/>
      <c r="B72" s="4" t="s">
        <v>318</v>
      </c>
      <c r="C72" s="4" t="s">
        <v>319</v>
      </c>
      <c r="D72" s="4"/>
      <c r="E72" s="4" t="s">
        <v>320</v>
      </c>
      <c r="F72" s="4">
        <v>38</v>
      </c>
      <c r="G72" s="5" t="s">
        <v>321</v>
      </c>
      <c r="H72" s="4" t="s">
        <v>322</v>
      </c>
      <c r="I72" s="4" t="s">
        <v>323</v>
      </c>
      <c r="J72" s="4">
        <v>24</v>
      </c>
      <c r="K72" s="6" t="s">
        <v>324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x14ac:dyDescent="0.15">
      <c r="A73" s="7"/>
      <c r="B73" s="7" t="s">
        <v>325</v>
      </c>
      <c r="C73" s="7" t="s">
        <v>24</v>
      </c>
      <c r="D73" s="7" t="s">
        <v>326</v>
      </c>
      <c r="E73" s="7" t="s">
        <v>327</v>
      </c>
      <c r="F73" s="7">
        <v>38</v>
      </c>
      <c r="G73" s="9" t="s">
        <v>328</v>
      </c>
      <c r="H73" s="7" t="s">
        <v>329</v>
      </c>
      <c r="I73" s="4" t="s">
        <v>330</v>
      </c>
      <c r="J73" s="7">
        <v>2</v>
      </c>
      <c r="K73" s="10" t="s">
        <v>333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28" x14ac:dyDescent="0.15">
      <c r="A74" s="7"/>
      <c r="B74" s="7"/>
      <c r="C74" s="7"/>
      <c r="D74" s="7"/>
      <c r="E74" s="7"/>
      <c r="F74" s="7"/>
      <c r="G74" s="9"/>
      <c r="H74" s="7"/>
      <c r="I74" s="4" t="s">
        <v>331</v>
      </c>
      <c r="J74" s="7"/>
      <c r="K74" s="1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x14ac:dyDescent="0.15">
      <c r="A75" s="7"/>
      <c r="B75" s="7"/>
      <c r="C75" s="7"/>
      <c r="D75" s="7"/>
      <c r="E75" s="7"/>
      <c r="F75" s="7"/>
      <c r="G75" s="9"/>
      <c r="H75" s="7"/>
      <c r="I75" s="4" t="s">
        <v>99</v>
      </c>
      <c r="J75" s="7"/>
      <c r="K75" s="10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x14ac:dyDescent="0.15">
      <c r="A76" s="7"/>
      <c r="B76" s="7"/>
      <c r="C76" s="7"/>
      <c r="D76" s="7"/>
      <c r="E76" s="7"/>
      <c r="F76" s="7"/>
      <c r="G76" s="9"/>
      <c r="H76" s="7"/>
      <c r="I76" s="4" t="s">
        <v>178</v>
      </c>
      <c r="J76" s="7"/>
      <c r="K76" s="1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x14ac:dyDescent="0.15">
      <c r="A77" s="7"/>
      <c r="B77" s="7"/>
      <c r="C77" s="7"/>
      <c r="D77" s="7"/>
      <c r="E77" s="7"/>
      <c r="F77" s="7"/>
      <c r="G77" s="9"/>
      <c r="H77" s="7"/>
      <c r="I77" s="4" t="s">
        <v>332</v>
      </c>
      <c r="J77" s="7"/>
      <c r="K77" s="10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70" x14ac:dyDescent="0.15">
      <c r="A78" s="4"/>
      <c r="B78" s="4" t="s">
        <v>334</v>
      </c>
      <c r="C78" s="4" t="s">
        <v>335</v>
      </c>
      <c r="D78" s="4" t="s">
        <v>336</v>
      </c>
      <c r="E78" s="4" t="s">
        <v>337</v>
      </c>
      <c r="F78" s="4">
        <v>38</v>
      </c>
      <c r="G78" s="5" t="s">
        <v>338</v>
      </c>
      <c r="H78" s="4" t="s">
        <v>339</v>
      </c>
      <c r="I78" s="4" t="s">
        <v>340</v>
      </c>
      <c r="J78" s="4">
        <v>13</v>
      </c>
      <c r="K78" s="6" t="s">
        <v>341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70" x14ac:dyDescent="0.15">
      <c r="A79" s="4"/>
      <c r="B79" s="4" t="s">
        <v>342</v>
      </c>
      <c r="C79" s="4" t="s">
        <v>343</v>
      </c>
      <c r="D79" s="4" t="s">
        <v>11</v>
      </c>
      <c r="E79" s="4" t="s">
        <v>344</v>
      </c>
      <c r="F79" s="4">
        <v>37</v>
      </c>
      <c r="G79" s="5" t="s">
        <v>345</v>
      </c>
      <c r="H79" s="4" t="s">
        <v>346</v>
      </c>
      <c r="I79" s="4" t="s">
        <v>347</v>
      </c>
      <c r="J79" s="4">
        <v>26</v>
      </c>
      <c r="K79" s="6" t="s">
        <v>348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42" x14ac:dyDescent="0.15">
      <c r="A80" s="4"/>
      <c r="B80" s="4" t="s">
        <v>349</v>
      </c>
      <c r="C80" s="4" t="s">
        <v>350</v>
      </c>
      <c r="D80" s="4" t="s">
        <v>11</v>
      </c>
      <c r="E80" s="4" t="s">
        <v>351</v>
      </c>
      <c r="F80" s="4">
        <v>37</v>
      </c>
      <c r="G80" s="5" t="s">
        <v>352</v>
      </c>
      <c r="H80" s="4" t="s">
        <v>353</v>
      </c>
      <c r="I80" s="4" t="s">
        <v>354</v>
      </c>
      <c r="J80" s="4">
        <v>40</v>
      </c>
      <c r="K80" s="6" t="s">
        <v>355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42" x14ac:dyDescent="0.15">
      <c r="A81" s="4"/>
      <c r="B81" s="4" t="s">
        <v>356</v>
      </c>
      <c r="C81" s="4" t="s">
        <v>357</v>
      </c>
      <c r="D81" s="4" t="s">
        <v>11</v>
      </c>
      <c r="E81" s="4" t="s">
        <v>358</v>
      </c>
      <c r="F81" s="4">
        <v>37</v>
      </c>
      <c r="G81" s="5" t="s">
        <v>359</v>
      </c>
      <c r="H81" s="4" t="s">
        <v>360</v>
      </c>
      <c r="I81" s="4" t="s">
        <v>361</v>
      </c>
      <c r="J81" s="4">
        <v>34</v>
      </c>
      <c r="K81" s="6" t="s">
        <v>362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56" x14ac:dyDescent="0.15">
      <c r="A82" s="7"/>
      <c r="B82" s="7" t="s">
        <v>363</v>
      </c>
      <c r="C82" s="7" t="s">
        <v>364</v>
      </c>
      <c r="D82" s="7" t="s">
        <v>11</v>
      </c>
      <c r="E82" s="7" t="s">
        <v>365</v>
      </c>
      <c r="F82" s="7">
        <v>37</v>
      </c>
      <c r="G82" s="9" t="s">
        <v>366</v>
      </c>
      <c r="H82" s="7" t="s">
        <v>367</v>
      </c>
      <c r="I82" s="4" t="s">
        <v>368</v>
      </c>
      <c r="J82" s="7">
        <v>35</v>
      </c>
      <c r="K82" s="10" t="s">
        <v>370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x14ac:dyDescent="0.15">
      <c r="A83" s="7"/>
      <c r="B83" s="7"/>
      <c r="C83" s="7"/>
      <c r="D83" s="7"/>
      <c r="E83" s="7"/>
      <c r="F83" s="7"/>
      <c r="G83" s="9"/>
      <c r="H83" s="7"/>
      <c r="I83" s="4" t="s">
        <v>369</v>
      </c>
      <c r="J83" s="7"/>
      <c r="K83" s="1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42" customHeight="1" x14ac:dyDescent="0.15">
      <c r="A84" s="7"/>
      <c r="B84" s="7" t="s">
        <v>371</v>
      </c>
      <c r="C84" s="7" t="s">
        <v>372</v>
      </c>
      <c r="D84" s="7" t="s">
        <v>373</v>
      </c>
      <c r="E84" s="7" t="s">
        <v>374</v>
      </c>
      <c r="F84" s="7">
        <v>37</v>
      </c>
      <c r="G84" s="9" t="s">
        <v>375</v>
      </c>
      <c r="H84" s="7" t="s">
        <v>376</v>
      </c>
      <c r="I84" s="4" t="s">
        <v>377</v>
      </c>
      <c r="J84" s="7">
        <v>17</v>
      </c>
      <c r="K84" s="10" t="s">
        <v>379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x14ac:dyDescent="0.15">
      <c r="A85" s="7"/>
      <c r="B85" s="7"/>
      <c r="C85" s="7"/>
      <c r="D85" s="7"/>
      <c r="E85" s="7"/>
      <c r="F85" s="7"/>
      <c r="G85" s="9"/>
      <c r="H85" s="7"/>
      <c r="I85" s="4" t="s">
        <v>378</v>
      </c>
      <c r="J85" s="7"/>
      <c r="K85" s="1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56" x14ac:dyDescent="0.15">
      <c r="A86" s="4"/>
      <c r="B86" s="4" t="s">
        <v>14</v>
      </c>
      <c r="C86" s="4" t="s">
        <v>380</v>
      </c>
      <c r="D86" s="4" t="s">
        <v>12</v>
      </c>
      <c r="E86" s="4" t="s">
        <v>381</v>
      </c>
      <c r="F86" s="4">
        <v>37</v>
      </c>
      <c r="G86" s="5" t="s">
        <v>382</v>
      </c>
      <c r="H86" s="4" t="s">
        <v>383</v>
      </c>
      <c r="I86" s="4" t="s">
        <v>384</v>
      </c>
      <c r="J86" s="4">
        <v>17</v>
      </c>
      <c r="K86" s="6" t="s">
        <v>385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42" x14ac:dyDescent="0.15">
      <c r="A87" s="4"/>
      <c r="B87" s="4" t="s">
        <v>386</v>
      </c>
      <c r="C87" s="4" t="s">
        <v>387</v>
      </c>
      <c r="D87" s="4" t="s">
        <v>11</v>
      </c>
      <c r="E87" s="4" t="s">
        <v>388</v>
      </c>
      <c r="F87" s="4">
        <v>37</v>
      </c>
      <c r="G87" s="5" t="s">
        <v>389</v>
      </c>
      <c r="H87" s="4" t="s">
        <v>390</v>
      </c>
      <c r="I87" s="4" t="s">
        <v>391</v>
      </c>
      <c r="J87" s="4">
        <v>16</v>
      </c>
      <c r="K87" s="6" t="s">
        <v>392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84" x14ac:dyDescent="0.15">
      <c r="A88" s="4"/>
      <c r="B88" s="4" t="s">
        <v>393</v>
      </c>
      <c r="C88" s="4" t="s">
        <v>394</v>
      </c>
      <c r="D88" s="4" t="s">
        <v>11</v>
      </c>
      <c r="E88" s="4" t="s">
        <v>395</v>
      </c>
      <c r="F88" s="4">
        <v>37</v>
      </c>
      <c r="G88" s="5" t="s">
        <v>396</v>
      </c>
      <c r="H88" s="4"/>
      <c r="I88" s="4" t="s">
        <v>397</v>
      </c>
      <c r="J88" s="4">
        <v>33</v>
      </c>
      <c r="K88" s="6" t="s">
        <v>398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42" x14ac:dyDescent="0.15">
      <c r="A89" s="4"/>
      <c r="B89" s="4" t="s">
        <v>399</v>
      </c>
      <c r="C89" s="4" t="s">
        <v>400</v>
      </c>
      <c r="D89" s="4" t="s">
        <v>11</v>
      </c>
      <c r="E89" s="4" t="s">
        <v>401</v>
      </c>
      <c r="F89" s="4">
        <v>37</v>
      </c>
      <c r="G89" s="5" t="s">
        <v>402</v>
      </c>
      <c r="H89" s="4" t="s">
        <v>403</v>
      </c>
      <c r="I89" s="4" t="s">
        <v>404</v>
      </c>
      <c r="J89" s="4">
        <v>20</v>
      </c>
      <c r="K89" s="6" t="s">
        <v>405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42" x14ac:dyDescent="0.15">
      <c r="A90" s="4"/>
      <c r="B90" s="4" t="s">
        <v>406</v>
      </c>
      <c r="C90" s="4" t="s">
        <v>407</v>
      </c>
      <c r="D90" s="4"/>
      <c r="E90" s="4" t="s">
        <v>408</v>
      </c>
      <c r="F90" s="4">
        <v>37</v>
      </c>
      <c r="G90" s="4"/>
      <c r="H90" s="4"/>
      <c r="I90" s="4"/>
      <c r="J90" s="4">
        <v>9</v>
      </c>
      <c r="K90" s="6" t="s">
        <v>409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70" x14ac:dyDescent="0.15">
      <c r="A91" s="4"/>
      <c r="B91" s="4" t="s">
        <v>410</v>
      </c>
      <c r="C91" s="4" t="s">
        <v>411</v>
      </c>
      <c r="D91" s="4"/>
      <c r="E91" s="4" t="s">
        <v>412</v>
      </c>
      <c r="F91" s="4">
        <v>37</v>
      </c>
      <c r="G91" s="4"/>
      <c r="H91" s="4"/>
      <c r="I91" s="4"/>
      <c r="J91" s="4">
        <v>1</v>
      </c>
      <c r="K91" s="6" t="s">
        <v>413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70" x14ac:dyDescent="0.15">
      <c r="A92" s="4"/>
      <c r="B92" s="4" t="s">
        <v>414</v>
      </c>
      <c r="C92" s="4" t="s">
        <v>415</v>
      </c>
      <c r="D92" s="4" t="s">
        <v>11</v>
      </c>
      <c r="E92" s="4" t="s">
        <v>416</v>
      </c>
      <c r="F92" s="4">
        <v>36</v>
      </c>
      <c r="G92" s="5" t="s">
        <v>417</v>
      </c>
      <c r="H92" s="4" t="s">
        <v>418</v>
      </c>
      <c r="I92" s="4" t="s">
        <v>419</v>
      </c>
      <c r="J92" s="4">
        <v>8</v>
      </c>
      <c r="K92" s="6" t="s">
        <v>420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28" x14ac:dyDescent="0.15">
      <c r="A93" s="4"/>
      <c r="B93" s="4" t="s">
        <v>421</v>
      </c>
      <c r="C93" s="4" t="s">
        <v>99</v>
      </c>
      <c r="D93" s="4" t="s">
        <v>422</v>
      </c>
      <c r="E93" s="4" t="s">
        <v>423</v>
      </c>
      <c r="F93" s="4">
        <v>36</v>
      </c>
      <c r="G93" s="5" t="s">
        <v>424</v>
      </c>
      <c r="H93" s="4" t="s">
        <v>425</v>
      </c>
      <c r="I93" s="4" t="s">
        <v>258</v>
      </c>
      <c r="J93" s="4">
        <v>0</v>
      </c>
      <c r="K93" s="6" t="s">
        <v>426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12" x14ac:dyDescent="0.15">
      <c r="A94" s="4"/>
      <c r="B94" s="4" t="s">
        <v>427</v>
      </c>
      <c r="C94" s="4" t="s">
        <v>123</v>
      </c>
      <c r="D94" s="4" t="s">
        <v>373</v>
      </c>
      <c r="E94" s="4" t="s">
        <v>428</v>
      </c>
      <c r="F94" s="4">
        <v>35</v>
      </c>
      <c r="G94" s="5" t="s">
        <v>429</v>
      </c>
      <c r="H94" s="4" t="s">
        <v>430</v>
      </c>
      <c r="I94" s="4" t="s">
        <v>431</v>
      </c>
      <c r="J94" s="4">
        <v>15</v>
      </c>
      <c r="K94" s="6" t="s">
        <v>432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42" x14ac:dyDescent="0.15">
      <c r="A95" s="4"/>
      <c r="B95" s="4" t="s">
        <v>433</v>
      </c>
      <c r="C95" s="4" t="s">
        <v>434</v>
      </c>
      <c r="D95" s="4" t="s">
        <v>13</v>
      </c>
      <c r="E95" s="4" t="s">
        <v>435</v>
      </c>
      <c r="F95" s="4">
        <v>35</v>
      </c>
      <c r="G95" s="5" t="s">
        <v>436</v>
      </c>
      <c r="H95" s="4" t="s">
        <v>437</v>
      </c>
      <c r="I95" s="4" t="s">
        <v>438</v>
      </c>
      <c r="J95" s="4">
        <v>7</v>
      </c>
      <c r="K95" s="6" t="s">
        <v>439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98" x14ac:dyDescent="0.15">
      <c r="A96" s="4"/>
      <c r="B96" s="4" t="s">
        <v>440</v>
      </c>
      <c r="C96" s="4" t="s">
        <v>441</v>
      </c>
      <c r="D96" s="4" t="s">
        <v>11</v>
      </c>
      <c r="E96" s="4" t="s">
        <v>442</v>
      </c>
      <c r="F96" s="4">
        <v>35</v>
      </c>
      <c r="G96" s="5" t="s">
        <v>443</v>
      </c>
      <c r="H96" s="4" t="s">
        <v>444</v>
      </c>
      <c r="I96" s="4" t="s">
        <v>445</v>
      </c>
      <c r="J96" s="4">
        <v>26</v>
      </c>
      <c r="K96" s="6" t="s">
        <v>446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12" x14ac:dyDescent="0.15">
      <c r="A97" s="4"/>
      <c r="B97" s="4" t="s">
        <v>447</v>
      </c>
      <c r="C97" s="4" t="s">
        <v>269</v>
      </c>
      <c r="D97" s="4" t="s">
        <v>448</v>
      </c>
      <c r="E97" s="4" t="s">
        <v>449</v>
      </c>
      <c r="F97" s="4">
        <v>35</v>
      </c>
      <c r="G97" s="5" t="s">
        <v>450</v>
      </c>
      <c r="H97" s="4">
        <f>81-298-615201</f>
        <v>-615418</v>
      </c>
      <c r="I97" s="4" t="s">
        <v>451</v>
      </c>
      <c r="J97" s="4">
        <v>5</v>
      </c>
      <c r="K97" s="6" t="s">
        <v>452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56" x14ac:dyDescent="0.15">
      <c r="A98" s="4"/>
      <c r="B98" s="4" t="s">
        <v>453</v>
      </c>
      <c r="C98" s="4" t="s">
        <v>454</v>
      </c>
      <c r="D98" s="4" t="s">
        <v>11</v>
      </c>
      <c r="E98" s="4" t="s">
        <v>455</v>
      </c>
      <c r="F98" s="4">
        <v>35</v>
      </c>
      <c r="G98" s="5" t="s">
        <v>456</v>
      </c>
      <c r="H98" s="4" t="s">
        <v>457</v>
      </c>
      <c r="I98" s="4" t="s">
        <v>458</v>
      </c>
      <c r="J98" s="4">
        <v>7</v>
      </c>
      <c r="K98" s="6" t="s">
        <v>459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56" x14ac:dyDescent="0.15">
      <c r="A99" s="4"/>
      <c r="B99" s="4" t="s">
        <v>460</v>
      </c>
      <c r="C99" s="4" t="s">
        <v>461</v>
      </c>
      <c r="D99" s="4" t="s">
        <v>11</v>
      </c>
      <c r="E99" s="4" t="s">
        <v>462</v>
      </c>
      <c r="F99" s="4">
        <v>35</v>
      </c>
      <c r="G99" s="5" t="s">
        <v>463</v>
      </c>
      <c r="H99" s="4">
        <f>81-6-6879-7347</f>
        <v>-14151</v>
      </c>
      <c r="I99" s="4" t="s">
        <v>464</v>
      </c>
      <c r="J99" s="4">
        <v>1</v>
      </c>
      <c r="K99" s="6" t="s">
        <v>465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x14ac:dyDescent="0.15">
      <c r="A100" s="7"/>
      <c r="B100" s="7" t="s">
        <v>466</v>
      </c>
      <c r="C100" s="7" t="s">
        <v>99</v>
      </c>
      <c r="D100" s="7" t="s">
        <v>467</v>
      </c>
      <c r="E100" s="7" t="s">
        <v>468</v>
      </c>
      <c r="F100" s="7">
        <v>35</v>
      </c>
      <c r="G100" s="9" t="s">
        <v>328</v>
      </c>
      <c r="H100" s="7" t="s">
        <v>329</v>
      </c>
      <c r="I100" s="4" t="s">
        <v>330</v>
      </c>
      <c r="J100" s="7">
        <v>4</v>
      </c>
      <c r="K100" s="10" t="s">
        <v>469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28" x14ac:dyDescent="0.15">
      <c r="A101" s="7"/>
      <c r="B101" s="7"/>
      <c r="C101" s="7"/>
      <c r="D101" s="7"/>
      <c r="E101" s="7"/>
      <c r="F101" s="7"/>
      <c r="G101" s="9"/>
      <c r="H101" s="7"/>
      <c r="I101" s="4" t="s">
        <v>331</v>
      </c>
      <c r="J101" s="7"/>
      <c r="K101" s="10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x14ac:dyDescent="0.15">
      <c r="A102" s="7"/>
      <c r="B102" s="7"/>
      <c r="C102" s="7"/>
      <c r="D102" s="7"/>
      <c r="E102" s="7"/>
      <c r="F102" s="7"/>
      <c r="G102" s="9"/>
      <c r="H102" s="7"/>
      <c r="I102" s="4" t="s">
        <v>99</v>
      </c>
      <c r="J102" s="7"/>
      <c r="K102" s="10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x14ac:dyDescent="0.15">
      <c r="A103" s="7"/>
      <c r="B103" s="7"/>
      <c r="C103" s="7"/>
      <c r="D103" s="7"/>
      <c r="E103" s="7"/>
      <c r="F103" s="7"/>
      <c r="G103" s="9"/>
      <c r="H103" s="7"/>
      <c r="I103" s="4" t="s">
        <v>178</v>
      </c>
      <c r="J103" s="7"/>
      <c r="K103" s="10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x14ac:dyDescent="0.15">
      <c r="A104" s="7"/>
      <c r="B104" s="7"/>
      <c r="C104" s="7"/>
      <c r="D104" s="7"/>
      <c r="E104" s="7"/>
      <c r="F104" s="7"/>
      <c r="G104" s="9"/>
      <c r="H104" s="7"/>
      <c r="I104" s="4" t="s">
        <v>332</v>
      </c>
      <c r="J104" s="7"/>
      <c r="K104" s="10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42" x14ac:dyDescent="0.15">
      <c r="A105" s="4"/>
      <c r="B105" s="4" t="s">
        <v>470</v>
      </c>
      <c r="C105" s="4" t="s">
        <v>471</v>
      </c>
      <c r="D105" s="4" t="s">
        <v>11</v>
      </c>
      <c r="E105" s="4" t="s">
        <v>472</v>
      </c>
      <c r="F105" s="4">
        <v>35</v>
      </c>
      <c r="G105" s="4"/>
      <c r="H105" s="4" t="s">
        <v>473</v>
      </c>
      <c r="I105" s="4" t="s">
        <v>474</v>
      </c>
      <c r="J105" s="4">
        <v>16</v>
      </c>
      <c r="K105" s="6" t="s">
        <v>475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56" x14ac:dyDescent="0.15">
      <c r="A106" s="4"/>
      <c r="B106" s="4" t="s">
        <v>476</v>
      </c>
      <c r="C106" s="4" t="s">
        <v>477</v>
      </c>
      <c r="D106" s="4" t="s">
        <v>11</v>
      </c>
      <c r="E106" s="4" t="s">
        <v>478</v>
      </c>
      <c r="F106" s="4">
        <v>34</v>
      </c>
      <c r="G106" s="5" t="s">
        <v>479</v>
      </c>
      <c r="H106" s="4" t="s">
        <v>480</v>
      </c>
      <c r="I106" s="4" t="s">
        <v>481</v>
      </c>
      <c r="J106" s="4">
        <v>12</v>
      </c>
      <c r="K106" s="6" t="s">
        <v>482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70" x14ac:dyDescent="0.15">
      <c r="A107" s="4"/>
      <c r="B107" s="4" t="s">
        <v>483</v>
      </c>
      <c r="C107" s="4" t="s">
        <v>484</v>
      </c>
      <c r="D107" s="4" t="s">
        <v>485</v>
      </c>
      <c r="E107" s="4" t="s">
        <v>486</v>
      </c>
      <c r="F107" s="4">
        <v>34</v>
      </c>
      <c r="G107" s="5" t="s">
        <v>487</v>
      </c>
      <c r="H107" s="4">
        <f>+49-8153-28-3689</f>
        <v>-11821</v>
      </c>
      <c r="I107" s="4" t="s">
        <v>488</v>
      </c>
      <c r="J107" s="4">
        <v>27</v>
      </c>
      <c r="K107" s="6" t="s">
        <v>489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42" x14ac:dyDescent="0.15">
      <c r="A108" s="4"/>
      <c r="B108" s="4" t="s">
        <v>490</v>
      </c>
      <c r="C108" s="4" t="s">
        <v>491</v>
      </c>
      <c r="D108" s="4" t="s">
        <v>11</v>
      </c>
      <c r="E108" s="4" t="s">
        <v>492</v>
      </c>
      <c r="F108" s="4">
        <v>34</v>
      </c>
      <c r="G108" s="5" t="s">
        <v>493</v>
      </c>
      <c r="H108" s="4">
        <v>4619303794</v>
      </c>
      <c r="I108" s="4"/>
      <c r="J108" s="4">
        <v>9</v>
      </c>
      <c r="K108" s="6" t="s">
        <v>494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56" x14ac:dyDescent="0.15">
      <c r="A109" s="4"/>
      <c r="B109" s="4" t="s">
        <v>495</v>
      </c>
      <c r="C109" s="4" t="s">
        <v>496</v>
      </c>
      <c r="D109" s="4" t="s">
        <v>11</v>
      </c>
      <c r="E109" s="4" t="s">
        <v>497</v>
      </c>
      <c r="F109" s="4">
        <v>34</v>
      </c>
      <c r="G109" s="5" t="s">
        <v>498</v>
      </c>
      <c r="H109" s="4" t="s">
        <v>499</v>
      </c>
      <c r="I109" s="4" t="s">
        <v>500</v>
      </c>
      <c r="J109" s="4">
        <v>53</v>
      </c>
      <c r="K109" s="6" t="s">
        <v>501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56" x14ac:dyDescent="0.15">
      <c r="A110" s="4"/>
      <c r="B110" s="4" t="s">
        <v>502</v>
      </c>
      <c r="C110" s="4" t="s">
        <v>503</v>
      </c>
      <c r="D110" s="4" t="s">
        <v>11</v>
      </c>
      <c r="E110" s="4" t="s">
        <v>504</v>
      </c>
      <c r="F110" s="4">
        <v>34</v>
      </c>
      <c r="G110" s="5" t="s">
        <v>505</v>
      </c>
      <c r="H110" s="4" t="s">
        <v>506</v>
      </c>
      <c r="I110" s="4" t="s">
        <v>507</v>
      </c>
      <c r="J110" s="4">
        <v>11</v>
      </c>
      <c r="K110" s="6" t="s">
        <v>508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98" x14ac:dyDescent="0.15">
      <c r="A111" s="4"/>
      <c r="B111" s="4" t="s">
        <v>509</v>
      </c>
      <c r="C111" s="4" t="s">
        <v>510</v>
      </c>
      <c r="D111" s="4" t="s">
        <v>511</v>
      </c>
      <c r="E111" s="4" t="s">
        <v>512</v>
      </c>
      <c r="F111" s="4">
        <v>34</v>
      </c>
      <c r="G111" s="5" t="s">
        <v>513</v>
      </c>
      <c r="H111" s="4" t="s">
        <v>514</v>
      </c>
      <c r="I111" s="4" t="s">
        <v>515</v>
      </c>
      <c r="J111" s="4">
        <v>10</v>
      </c>
      <c r="K111" s="6" t="s">
        <v>516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98" x14ac:dyDescent="0.15">
      <c r="A112" s="4"/>
      <c r="B112" s="4" t="s">
        <v>517</v>
      </c>
      <c r="C112" s="4" t="s">
        <v>518</v>
      </c>
      <c r="D112" s="4" t="s">
        <v>519</v>
      </c>
      <c r="E112" s="4" t="s">
        <v>520</v>
      </c>
      <c r="F112" s="4">
        <v>34</v>
      </c>
      <c r="G112" s="5" t="s">
        <v>521</v>
      </c>
      <c r="H112" s="4" t="s">
        <v>522</v>
      </c>
      <c r="I112" s="4" t="s">
        <v>523</v>
      </c>
      <c r="J112" s="4">
        <v>14</v>
      </c>
      <c r="K112" s="6" t="s">
        <v>524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42" x14ac:dyDescent="0.15">
      <c r="A113" s="4"/>
      <c r="B113" s="4" t="s">
        <v>525</v>
      </c>
      <c r="C113" s="4" t="s">
        <v>34</v>
      </c>
      <c r="D113" s="4" t="s">
        <v>11</v>
      </c>
      <c r="E113" s="4" t="s">
        <v>526</v>
      </c>
      <c r="F113" s="4">
        <v>33</v>
      </c>
      <c r="G113" s="5" t="s">
        <v>527</v>
      </c>
      <c r="H113" s="4" t="s">
        <v>528</v>
      </c>
      <c r="I113" s="4" t="s">
        <v>529</v>
      </c>
      <c r="J113" s="4">
        <v>21</v>
      </c>
      <c r="K113" s="6" t="s">
        <v>530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42" x14ac:dyDescent="0.15">
      <c r="A114" s="4"/>
      <c r="B114" s="4" t="s">
        <v>531</v>
      </c>
      <c r="C114" s="4" t="s">
        <v>532</v>
      </c>
      <c r="D114" s="4" t="s">
        <v>533</v>
      </c>
      <c r="E114" s="4" t="s">
        <v>534</v>
      </c>
      <c r="F114" s="4">
        <v>33</v>
      </c>
      <c r="G114" s="5" t="s">
        <v>535</v>
      </c>
      <c r="H114" s="4" t="s">
        <v>536</v>
      </c>
      <c r="I114" s="4" t="s">
        <v>537</v>
      </c>
      <c r="J114" s="4">
        <v>6</v>
      </c>
      <c r="K114" s="6" t="s">
        <v>538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98" x14ac:dyDescent="0.15">
      <c r="A115" s="4"/>
      <c r="B115" s="4" t="s">
        <v>539</v>
      </c>
      <c r="C115" s="4" t="s">
        <v>540</v>
      </c>
      <c r="D115" s="4" t="s">
        <v>11</v>
      </c>
      <c r="E115" s="4" t="s">
        <v>541</v>
      </c>
      <c r="F115" s="4">
        <v>33</v>
      </c>
      <c r="G115" s="5" t="s">
        <v>542</v>
      </c>
      <c r="H115" s="4"/>
      <c r="I115" s="4" t="s">
        <v>543</v>
      </c>
      <c r="J115" s="4">
        <v>7</v>
      </c>
      <c r="K115" s="6" t="s">
        <v>544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28" x14ac:dyDescent="0.15">
      <c r="A116" s="7"/>
      <c r="B116" s="7" t="s">
        <v>545</v>
      </c>
      <c r="C116" s="7" t="s">
        <v>407</v>
      </c>
      <c r="D116" s="7" t="s">
        <v>13</v>
      </c>
      <c r="E116" s="7" t="s">
        <v>546</v>
      </c>
      <c r="F116" s="7">
        <v>33</v>
      </c>
      <c r="G116" s="9" t="s">
        <v>547</v>
      </c>
      <c r="H116" s="7" t="s">
        <v>548</v>
      </c>
      <c r="I116" s="4" t="s">
        <v>549</v>
      </c>
      <c r="J116" s="7">
        <v>12</v>
      </c>
      <c r="K116" s="10" t="s">
        <v>552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28" x14ac:dyDescent="0.15">
      <c r="A117" s="7"/>
      <c r="B117" s="7"/>
      <c r="C117" s="7"/>
      <c r="D117" s="7"/>
      <c r="E117" s="7"/>
      <c r="F117" s="7"/>
      <c r="G117" s="9"/>
      <c r="H117" s="7"/>
      <c r="I117" s="4" t="s">
        <v>550</v>
      </c>
      <c r="J117" s="7"/>
      <c r="K117" s="10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28" x14ac:dyDescent="0.15">
      <c r="A118" s="7"/>
      <c r="B118" s="7"/>
      <c r="C118" s="7"/>
      <c r="D118" s="7"/>
      <c r="E118" s="7"/>
      <c r="F118" s="7"/>
      <c r="G118" s="9"/>
      <c r="H118" s="7"/>
      <c r="I118" s="4" t="s">
        <v>551</v>
      </c>
      <c r="J118" s="7"/>
      <c r="K118" s="10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28" x14ac:dyDescent="0.15">
      <c r="A119" s="4"/>
      <c r="B119" s="4" t="s">
        <v>553</v>
      </c>
      <c r="C119" s="4" t="s">
        <v>554</v>
      </c>
      <c r="D119" s="4"/>
      <c r="E119" s="4" t="s">
        <v>555</v>
      </c>
      <c r="F119" s="4">
        <v>33</v>
      </c>
      <c r="G119" s="4"/>
      <c r="H119" s="4"/>
      <c r="I119" s="4"/>
      <c r="J119" s="4">
        <v>11</v>
      </c>
      <c r="K119" s="6" t="s">
        <v>556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28" x14ac:dyDescent="0.15">
      <c r="A120" s="4"/>
      <c r="B120" s="4" t="s">
        <v>557</v>
      </c>
      <c r="C120" s="4" t="s">
        <v>558</v>
      </c>
      <c r="D120" s="4"/>
      <c r="E120" s="4" t="s">
        <v>559</v>
      </c>
      <c r="F120" s="4">
        <v>33</v>
      </c>
      <c r="G120" s="4"/>
      <c r="H120" s="4"/>
      <c r="I120" s="4"/>
      <c r="J120" s="4">
        <v>0</v>
      </c>
      <c r="K120" s="6" t="s">
        <v>560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28" x14ac:dyDescent="0.15">
      <c r="A121" s="4"/>
      <c r="B121" s="4" t="s">
        <v>561</v>
      </c>
      <c r="C121" s="4" t="s">
        <v>562</v>
      </c>
      <c r="D121" s="4"/>
      <c r="E121" s="4" t="s">
        <v>563</v>
      </c>
      <c r="F121" s="4">
        <v>33</v>
      </c>
      <c r="G121" s="4"/>
      <c r="H121" s="4"/>
      <c r="I121" s="4"/>
      <c r="J121" s="4">
        <v>12</v>
      </c>
      <c r="K121" s="6" t="s">
        <v>564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70" x14ac:dyDescent="0.15">
      <c r="A122" s="4"/>
      <c r="B122" s="4" t="s">
        <v>565</v>
      </c>
      <c r="C122" s="4" t="s">
        <v>566</v>
      </c>
      <c r="D122" s="4" t="s">
        <v>11</v>
      </c>
      <c r="E122" s="4" t="s">
        <v>567</v>
      </c>
      <c r="F122" s="4">
        <v>32</v>
      </c>
      <c r="G122" s="5" t="s">
        <v>568</v>
      </c>
      <c r="H122" s="4" t="s">
        <v>569</v>
      </c>
      <c r="I122" s="4" t="s">
        <v>570</v>
      </c>
      <c r="J122" s="4">
        <v>16</v>
      </c>
      <c r="K122" s="6" t="s">
        <v>571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56" x14ac:dyDescent="0.15">
      <c r="A123" s="4"/>
      <c r="B123" s="4" t="s">
        <v>572</v>
      </c>
      <c r="C123" s="4" t="s">
        <v>573</v>
      </c>
      <c r="D123" s="4" t="s">
        <v>574</v>
      </c>
      <c r="E123" s="4" t="s">
        <v>575</v>
      </c>
      <c r="F123" s="4">
        <v>32</v>
      </c>
      <c r="G123" s="5" t="s">
        <v>576</v>
      </c>
      <c r="H123" s="4">
        <f>49-6151-167351</f>
        <v>-173453</v>
      </c>
      <c r="I123" s="4" t="s">
        <v>577</v>
      </c>
      <c r="J123" s="4">
        <v>15</v>
      </c>
      <c r="K123" s="6" t="s">
        <v>578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42" x14ac:dyDescent="0.15">
      <c r="A124" s="4"/>
      <c r="B124" s="4" t="s">
        <v>579</v>
      </c>
      <c r="C124" s="4" t="s">
        <v>580</v>
      </c>
      <c r="D124" s="4" t="s">
        <v>11</v>
      </c>
      <c r="E124" s="4" t="s">
        <v>581</v>
      </c>
      <c r="F124" s="4">
        <v>32</v>
      </c>
      <c r="G124" s="4"/>
      <c r="H124" s="4"/>
      <c r="I124" s="4"/>
      <c r="J124" s="4">
        <v>0</v>
      </c>
      <c r="K124" s="6" t="s">
        <v>582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42" x14ac:dyDescent="0.15">
      <c r="A125" s="4"/>
      <c r="B125" s="4" t="s">
        <v>583</v>
      </c>
      <c r="C125" s="4" t="s">
        <v>357</v>
      </c>
      <c r="D125" s="4" t="s">
        <v>11</v>
      </c>
      <c r="E125" s="4" t="s">
        <v>584</v>
      </c>
      <c r="F125" s="4">
        <v>32</v>
      </c>
      <c r="G125" s="4"/>
      <c r="H125" s="4"/>
      <c r="I125" s="4"/>
      <c r="J125" s="4">
        <v>4</v>
      </c>
      <c r="K125" s="6" t="s">
        <v>585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98" x14ac:dyDescent="0.15">
      <c r="A126" s="4"/>
      <c r="B126" s="4" t="s">
        <v>586</v>
      </c>
      <c r="C126" s="4" t="s">
        <v>587</v>
      </c>
      <c r="D126" s="4" t="s">
        <v>11</v>
      </c>
      <c r="E126" s="4" t="s">
        <v>588</v>
      </c>
      <c r="F126" s="4">
        <v>31</v>
      </c>
      <c r="G126" s="5" t="s">
        <v>589</v>
      </c>
      <c r="H126" s="4" t="s">
        <v>590</v>
      </c>
      <c r="I126" s="4" t="s">
        <v>591</v>
      </c>
      <c r="J126" s="4">
        <v>3</v>
      </c>
      <c r="K126" s="6" t="s">
        <v>592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42" x14ac:dyDescent="0.15">
      <c r="A127" s="4"/>
      <c r="B127" s="4" t="s">
        <v>593</v>
      </c>
      <c r="C127" s="4" t="s">
        <v>594</v>
      </c>
      <c r="D127" s="4" t="s">
        <v>11</v>
      </c>
      <c r="E127" s="4" t="s">
        <v>595</v>
      </c>
      <c r="F127" s="4">
        <v>31</v>
      </c>
      <c r="G127" s="5" t="s">
        <v>596</v>
      </c>
      <c r="H127" s="4" t="s">
        <v>597</v>
      </c>
      <c r="I127" s="4" t="s">
        <v>598</v>
      </c>
      <c r="J127" s="4">
        <v>15</v>
      </c>
      <c r="K127" s="6" t="s">
        <v>599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x14ac:dyDescent="0.15">
      <c r="A128" s="7"/>
      <c r="B128" s="7" t="s">
        <v>600</v>
      </c>
      <c r="C128" s="7" t="s">
        <v>601</v>
      </c>
      <c r="D128" s="7" t="s">
        <v>11</v>
      </c>
      <c r="E128" s="7" t="s">
        <v>602</v>
      </c>
      <c r="F128" s="7">
        <v>31</v>
      </c>
      <c r="G128" s="9" t="s">
        <v>603</v>
      </c>
      <c r="H128" s="7" t="s">
        <v>604</v>
      </c>
      <c r="I128" s="4" t="s">
        <v>605</v>
      </c>
      <c r="J128" s="7">
        <v>1</v>
      </c>
      <c r="K128" s="10" t="s">
        <v>608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28" x14ac:dyDescent="0.15">
      <c r="A129" s="7"/>
      <c r="B129" s="7"/>
      <c r="C129" s="7"/>
      <c r="D129" s="7"/>
      <c r="E129" s="7"/>
      <c r="F129" s="7"/>
      <c r="G129" s="9"/>
      <c r="H129" s="7"/>
      <c r="I129" s="4" t="s">
        <v>580</v>
      </c>
      <c r="J129" s="7"/>
      <c r="K129" s="1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x14ac:dyDescent="0.15">
      <c r="A130" s="7"/>
      <c r="B130" s="7"/>
      <c r="C130" s="7"/>
      <c r="D130" s="7"/>
      <c r="E130" s="7"/>
      <c r="F130" s="7"/>
      <c r="G130" s="9"/>
      <c r="H130" s="7"/>
      <c r="I130" s="4" t="s">
        <v>606</v>
      </c>
      <c r="J130" s="7"/>
      <c r="K130" s="1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x14ac:dyDescent="0.15">
      <c r="A131" s="7"/>
      <c r="B131" s="7"/>
      <c r="C131" s="7"/>
      <c r="D131" s="7"/>
      <c r="E131" s="7"/>
      <c r="F131" s="7"/>
      <c r="G131" s="9"/>
      <c r="H131" s="7"/>
      <c r="I131" s="4" t="s">
        <v>607</v>
      </c>
      <c r="J131" s="7"/>
      <c r="K131" s="1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42" x14ac:dyDescent="0.15">
      <c r="A132" s="4"/>
      <c r="B132" s="4" t="s">
        <v>609</v>
      </c>
      <c r="C132" s="4" t="s">
        <v>471</v>
      </c>
      <c r="D132" s="4" t="s">
        <v>373</v>
      </c>
      <c r="E132" s="4" t="s">
        <v>610</v>
      </c>
      <c r="F132" s="4">
        <v>31</v>
      </c>
      <c r="G132" s="5" t="s">
        <v>611</v>
      </c>
      <c r="H132" s="4" t="s">
        <v>612</v>
      </c>
      <c r="I132" s="4"/>
      <c r="J132" s="4">
        <v>37</v>
      </c>
      <c r="K132" s="6" t="s">
        <v>613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28" x14ac:dyDescent="0.15">
      <c r="A133" s="7"/>
      <c r="B133" s="7" t="s">
        <v>614</v>
      </c>
      <c r="C133" s="7" t="s">
        <v>615</v>
      </c>
      <c r="D133" s="7" t="s">
        <v>13</v>
      </c>
      <c r="E133" s="7" t="s">
        <v>616</v>
      </c>
      <c r="F133" s="7">
        <v>31</v>
      </c>
      <c r="G133" s="9" t="s">
        <v>617</v>
      </c>
      <c r="H133" s="7" t="s">
        <v>618</v>
      </c>
      <c r="I133" s="4" t="s">
        <v>619</v>
      </c>
      <c r="J133" s="7">
        <v>4</v>
      </c>
      <c r="K133" s="10" t="s">
        <v>621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28" x14ac:dyDescent="0.15">
      <c r="A134" s="7"/>
      <c r="B134" s="7"/>
      <c r="C134" s="7"/>
      <c r="D134" s="7"/>
      <c r="E134" s="7"/>
      <c r="F134" s="7"/>
      <c r="G134" s="9"/>
      <c r="H134" s="7"/>
      <c r="I134" s="4" t="s">
        <v>620</v>
      </c>
      <c r="J134" s="7"/>
      <c r="K134" s="10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42" x14ac:dyDescent="0.15">
      <c r="A135" s="4"/>
      <c r="B135" s="4" t="s">
        <v>622</v>
      </c>
      <c r="C135" s="4" t="s">
        <v>261</v>
      </c>
      <c r="D135" s="4" t="s">
        <v>448</v>
      </c>
      <c r="E135" s="4" t="s">
        <v>623</v>
      </c>
      <c r="F135" s="4">
        <v>31</v>
      </c>
      <c r="G135" s="4"/>
      <c r="H135" s="4"/>
      <c r="I135" s="4"/>
      <c r="J135" s="4">
        <v>39</v>
      </c>
      <c r="K135" s="6" t="s">
        <v>624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28" x14ac:dyDescent="0.15">
      <c r="A136" s="4"/>
      <c r="B136" s="4" t="s">
        <v>625</v>
      </c>
      <c r="C136" s="4" t="s">
        <v>88</v>
      </c>
      <c r="D136" s="4"/>
      <c r="E136" s="4" t="s">
        <v>626</v>
      </c>
      <c r="F136" s="4">
        <v>31</v>
      </c>
      <c r="G136" s="4"/>
      <c r="H136" s="4"/>
      <c r="I136" s="4"/>
      <c r="J136" s="4">
        <v>9</v>
      </c>
      <c r="K136" s="6" t="s">
        <v>627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70" x14ac:dyDescent="0.15">
      <c r="A137" s="4"/>
      <c r="B137" s="4" t="s">
        <v>628</v>
      </c>
      <c r="C137" s="4" t="s">
        <v>629</v>
      </c>
      <c r="D137" s="4" t="s">
        <v>630</v>
      </c>
      <c r="E137" s="4" t="s">
        <v>631</v>
      </c>
      <c r="F137" s="4">
        <v>30</v>
      </c>
      <c r="G137" s="5" t="s">
        <v>632</v>
      </c>
      <c r="H137" s="4" t="s">
        <v>633</v>
      </c>
      <c r="I137" s="4" t="s">
        <v>634</v>
      </c>
      <c r="J137" s="4">
        <v>24</v>
      </c>
      <c r="K137" s="6" t="s">
        <v>635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42" x14ac:dyDescent="0.15">
      <c r="A138" s="4"/>
      <c r="B138" s="4" t="s">
        <v>636</v>
      </c>
      <c r="C138" s="4" t="s">
        <v>637</v>
      </c>
      <c r="D138" s="4" t="s">
        <v>11</v>
      </c>
      <c r="E138" s="4" t="s">
        <v>638</v>
      </c>
      <c r="F138" s="4">
        <v>30</v>
      </c>
      <c r="G138" s="5" t="s">
        <v>639</v>
      </c>
      <c r="H138" s="4"/>
      <c r="I138" s="4"/>
      <c r="J138" s="4">
        <v>9</v>
      </c>
      <c r="K138" s="6" t="s">
        <v>640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84" x14ac:dyDescent="0.15">
      <c r="A139" s="4"/>
      <c r="B139" s="4" t="s">
        <v>641</v>
      </c>
      <c r="C139" s="4" t="s">
        <v>642</v>
      </c>
      <c r="D139" s="4" t="s">
        <v>35</v>
      </c>
      <c r="E139" s="4" t="s">
        <v>643</v>
      </c>
      <c r="F139" s="4">
        <v>30</v>
      </c>
      <c r="G139" s="5" t="s">
        <v>644</v>
      </c>
      <c r="H139" s="4" t="s">
        <v>645</v>
      </c>
      <c r="I139" s="4" t="s">
        <v>646</v>
      </c>
      <c r="J139" s="4">
        <v>24</v>
      </c>
      <c r="K139" s="6" t="s">
        <v>647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98" x14ac:dyDescent="0.15">
      <c r="A140" s="4"/>
      <c r="B140" s="4" t="s">
        <v>648</v>
      </c>
      <c r="C140" s="4" t="s">
        <v>649</v>
      </c>
      <c r="D140" s="4" t="s">
        <v>650</v>
      </c>
      <c r="E140" s="4" t="s">
        <v>651</v>
      </c>
      <c r="F140" s="4">
        <v>30</v>
      </c>
      <c r="G140" s="5" t="s">
        <v>652</v>
      </c>
      <c r="H140" s="4" t="s">
        <v>653</v>
      </c>
      <c r="I140" s="4" t="s">
        <v>654</v>
      </c>
      <c r="J140" s="4">
        <v>14</v>
      </c>
      <c r="K140" s="6" t="s">
        <v>655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56" x14ac:dyDescent="0.15">
      <c r="A141" s="4"/>
      <c r="B141" s="4" t="s">
        <v>656</v>
      </c>
      <c r="C141" s="4" t="s">
        <v>657</v>
      </c>
      <c r="D141" s="4" t="s">
        <v>11</v>
      </c>
      <c r="E141" s="4" t="s">
        <v>658</v>
      </c>
      <c r="F141" s="4">
        <v>30</v>
      </c>
      <c r="G141" s="5" t="s">
        <v>659</v>
      </c>
      <c r="H141" s="4" t="s">
        <v>660</v>
      </c>
      <c r="I141" s="4" t="s">
        <v>661</v>
      </c>
      <c r="J141" s="4">
        <v>14</v>
      </c>
      <c r="K141" s="6" t="s">
        <v>662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42" x14ac:dyDescent="0.15">
      <c r="A142" s="4"/>
      <c r="B142" s="4" t="s">
        <v>663</v>
      </c>
      <c r="C142" s="4" t="s">
        <v>237</v>
      </c>
      <c r="D142" s="4" t="s">
        <v>11</v>
      </c>
      <c r="E142" s="4" t="s">
        <v>664</v>
      </c>
      <c r="F142" s="4">
        <v>30</v>
      </c>
      <c r="G142" s="5" t="s">
        <v>665</v>
      </c>
      <c r="H142" s="4"/>
      <c r="I142" s="4" t="s">
        <v>666</v>
      </c>
      <c r="J142" s="4">
        <v>7</v>
      </c>
      <c r="K142" s="6" t="s">
        <v>667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42" x14ac:dyDescent="0.15">
      <c r="A143" s="4"/>
      <c r="B143" s="4" t="s">
        <v>668</v>
      </c>
      <c r="C143" s="4" t="s">
        <v>669</v>
      </c>
      <c r="D143" s="4" t="s">
        <v>670</v>
      </c>
      <c r="E143" s="4" t="s">
        <v>671</v>
      </c>
      <c r="F143" s="4">
        <v>30</v>
      </c>
      <c r="G143" s="5" t="s">
        <v>672</v>
      </c>
      <c r="H143" s="4" t="s">
        <v>673</v>
      </c>
      <c r="I143" s="4" t="s">
        <v>674</v>
      </c>
      <c r="J143" s="4">
        <v>7</v>
      </c>
      <c r="K143" s="6" t="s">
        <v>675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56" x14ac:dyDescent="0.15">
      <c r="A144" s="4"/>
      <c r="B144" s="4" t="s">
        <v>676</v>
      </c>
      <c r="C144" s="4" t="s">
        <v>677</v>
      </c>
      <c r="D144" s="4" t="s">
        <v>11</v>
      </c>
      <c r="E144" s="4" t="s">
        <v>678</v>
      </c>
      <c r="F144" s="4">
        <v>30</v>
      </c>
      <c r="G144" s="5" t="s">
        <v>679</v>
      </c>
      <c r="H144" s="4">
        <f>81-3-5841-6379</f>
        <v>-12142</v>
      </c>
      <c r="I144" s="4" t="s">
        <v>680</v>
      </c>
      <c r="J144" s="4">
        <v>17</v>
      </c>
      <c r="K144" s="6" t="s">
        <v>681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84" x14ac:dyDescent="0.15">
      <c r="A145" s="4"/>
      <c r="B145" s="4" t="s">
        <v>682</v>
      </c>
      <c r="C145" s="4" t="s">
        <v>683</v>
      </c>
      <c r="D145" s="4" t="s">
        <v>11</v>
      </c>
      <c r="E145" s="4" t="s">
        <v>684</v>
      </c>
      <c r="F145" s="4">
        <v>30</v>
      </c>
      <c r="G145" s="5" t="s">
        <v>685</v>
      </c>
      <c r="H145" s="4" t="s">
        <v>686</v>
      </c>
      <c r="I145" s="4" t="s">
        <v>687</v>
      </c>
      <c r="J145" s="4">
        <v>42</v>
      </c>
      <c r="K145" s="6" t="s">
        <v>688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56" x14ac:dyDescent="0.15">
      <c r="A146" s="4"/>
      <c r="B146" s="4" t="s">
        <v>689</v>
      </c>
      <c r="C146" s="4" t="s">
        <v>690</v>
      </c>
      <c r="D146" s="4" t="s">
        <v>11</v>
      </c>
      <c r="E146" s="4" t="s">
        <v>691</v>
      </c>
      <c r="F146" s="4">
        <v>29</v>
      </c>
      <c r="G146" s="5" t="s">
        <v>692</v>
      </c>
      <c r="H146" s="4" t="s">
        <v>693</v>
      </c>
      <c r="I146" s="4" t="s">
        <v>694</v>
      </c>
      <c r="J146" s="4">
        <v>2</v>
      </c>
      <c r="K146" s="6" t="s">
        <v>695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56" x14ac:dyDescent="0.15">
      <c r="A147" s="4"/>
      <c r="B147" s="4" t="s">
        <v>696</v>
      </c>
      <c r="C147" s="4" t="s">
        <v>697</v>
      </c>
      <c r="D147" s="4" t="s">
        <v>11</v>
      </c>
      <c r="E147" s="4" t="s">
        <v>698</v>
      </c>
      <c r="F147" s="4">
        <v>29</v>
      </c>
      <c r="G147" s="5" t="s">
        <v>699</v>
      </c>
      <c r="H147" s="4" t="s">
        <v>700</v>
      </c>
      <c r="I147" s="4" t="s">
        <v>701</v>
      </c>
      <c r="J147" s="4">
        <v>13</v>
      </c>
      <c r="K147" s="6" t="s">
        <v>702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56" x14ac:dyDescent="0.15">
      <c r="A148" s="4"/>
      <c r="B148" s="4" t="s">
        <v>703</v>
      </c>
      <c r="C148" s="4" t="s">
        <v>704</v>
      </c>
      <c r="D148" s="4" t="s">
        <v>373</v>
      </c>
      <c r="E148" s="4" t="s">
        <v>705</v>
      </c>
      <c r="F148" s="4">
        <v>29</v>
      </c>
      <c r="G148" s="5" t="s">
        <v>706</v>
      </c>
      <c r="H148" s="4" t="s">
        <v>707</v>
      </c>
      <c r="I148" s="4"/>
      <c r="J148" s="4">
        <v>9</v>
      </c>
      <c r="K148" s="6" t="s">
        <v>708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42" x14ac:dyDescent="0.15">
      <c r="A149" s="4"/>
      <c r="B149" s="4" t="s">
        <v>709</v>
      </c>
      <c r="C149" s="4" t="s">
        <v>710</v>
      </c>
      <c r="D149" s="4" t="s">
        <v>533</v>
      </c>
      <c r="E149" s="4" t="s">
        <v>711</v>
      </c>
      <c r="F149" s="4">
        <v>29</v>
      </c>
      <c r="G149" s="5" t="s">
        <v>712</v>
      </c>
      <c r="H149" s="4" t="s">
        <v>713</v>
      </c>
      <c r="I149" s="4" t="s">
        <v>714</v>
      </c>
      <c r="J149" s="4">
        <v>13</v>
      </c>
      <c r="K149" s="6" t="s">
        <v>715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42" x14ac:dyDescent="0.15">
      <c r="A150" s="4"/>
      <c r="B150" s="4" t="s">
        <v>716</v>
      </c>
      <c r="C150" s="4" t="s">
        <v>717</v>
      </c>
      <c r="D150" s="4" t="s">
        <v>11</v>
      </c>
      <c r="E150" s="4" t="s">
        <v>718</v>
      </c>
      <c r="F150" s="4">
        <v>29</v>
      </c>
      <c r="G150" s="5" t="s">
        <v>719</v>
      </c>
      <c r="H150" s="4" t="s">
        <v>720</v>
      </c>
      <c r="I150" s="4" t="s">
        <v>721</v>
      </c>
      <c r="J150" s="4">
        <v>7</v>
      </c>
      <c r="K150" s="6" t="s">
        <v>722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42" x14ac:dyDescent="0.15">
      <c r="A151" s="4"/>
      <c r="B151" s="4" t="s">
        <v>723</v>
      </c>
      <c r="C151" s="4" t="s">
        <v>724</v>
      </c>
      <c r="D151" s="4"/>
      <c r="E151" s="4" t="s">
        <v>725</v>
      </c>
      <c r="F151" s="4">
        <v>29</v>
      </c>
      <c r="G151" s="4"/>
      <c r="H151" s="4"/>
      <c r="I151" s="4"/>
      <c r="J151" s="4">
        <v>1</v>
      </c>
      <c r="K151" s="6" t="s">
        <v>726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42" x14ac:dyDescent="0.15">
      <c r="A152" s="4"/>
      <c r="B152" s="4" t="s">
        <v>727</v>
      </c>
      <c r="C152" s="4" t="s">
        <v>580</v>
      </c>
      <c r="D152" s="4" t="s">
        <v>728</v>
      </c>
      <c r="E152" s="4" t="s">
        <v>729</v>
      </c>
      <c r="F152" s="4">
        <v>29</v>
      </c>
      <c r="G152" s="4"/>
      <c r="H152" s="4"/>
      <c r="I152" s="4"/>
      <c r="J152" s="4">
        <v>10</v>
      </c>
      <c r="K152" s="6" t="s">
        <v>730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</sheetData>
  <autoFilter ref="B2:K2">
    <sortState ref="B3:K152">
      <sortCondition descending="1" ref="F2"/>
    </sortState>
  </autoFilter>
  <mergeCells count="157">
    <mergeCell ref="F133:F134"/>
    <mergeCell ref="G133:G134"/>
    <mergeCell ref="H133:H134"/>
    <mergeCell ref="J133:J134"/>
    <mergeCell ref="K133:K134"/>
    <mergeCell ref="A133:A134"/>
    <mergeCell ref="B133:B134"/>
    <mergeCell ref="C133:C134"/>
    <mergeCell ref="D133:D134"/>
    <mergeCell ref="E133:E134"/>
    <mergeCell ref="F128:F131"/>
    <mergeCell ref="G128:G131"/>
    <mergeCell ref="H128:H131"/>
    <mergeCell ref="J128:J131"/>
    <mergeCell ref="K128:K131"/>
    <mergeCell ref="A128:A131"/>
    <mergeCell ref="B128:B131"/>
    <mergeCell ref="C128:C131"/>
    <mergeCell ref="D128:D131"/>
    <mergeCell ref="E128:E131"/>
    <mergeCell ref="F116:F118"/>
    <mergeCell ref="G116:G118"/>
    <mergeCell ref="H116:H118"/>
    <mergeCell ref="J116:J118"/>
    <mergeCell ref="K116:K118"/>
    <mergeCell ref="A116:A118"/>
    <mergeCell ref="B116:B118"/>
    <mergeCell ref="C116:C118"/>
    <mergeCell ref="D116:D118"/>
    <mergeCell ref="E116:E118"/>
    <mergeCell ref="F100:F104"/>
    <mergeCell ref="G100:G104"/>
    <mergeCell ref="H100:H104"/>
    <mergeCell ref="J100:J104"/>
    <mergeCell ref="K100:K104"/>
    <mergeCell ref="A100:A104"/>
    <mergeCell ref="B100:B104"/>
    <mergeCell ref="C100:C104"/>
    <mergeCell ref="D100:D104"/>
    <mergeCell ref="E100:E104"/>
    <mergeCell ref="F84:F85"/>
    <mergeCell ref="G84:G85"/>
    <mergeCell ref="H84:H85"/>
    <mergeCell ref="J84:J85"/>
    <mergeCell ref="K84:K85"/>
    <mergeCell ref="A84:A85"/>
    <mergeCell ref="B84:B85"/>
    <mergeCell ref="C84:C85"/>
    <mergeCell ref="D84:D85"/>
    <mergeCell ref="E84:E85"/>
    <mergeCell ref="F82:F83"/>
    <mergeCell ref="G82:G83"/>
    <mergeCell ref="H82:H83"/>
    <mergeCell ref="J82:J83"/>
    <mergeCell ref="K82:K83"/>
    <mergeCell ref="A82:A83"/>
    <mergeCell ref="B82:B83"/>
    <mergeCell ref="C82:C83"/>
    <mergeCell ref="D82:D83"/>
    <mergeCell ref="E82:E83"/>
    <mergeCell ref="F73:F77"/>
    <mergeCell ref="G73:G77"/>
    <mergeCell ref="H73:H77"/>
    <mergeCell ref="J73:J77"/>
    <mergeCell ref="K73:K77"/>
    <mergeCell ref="A73:A77"/>
    <mergeCell ref="B73:B77"/>
    <mergeCell ref="C73:C77"/>
    <mergeCell ref="D73:D77"/>
    <mergeCell ref="E73:E77"/>
    <mergeCell ref="F59:F60"/>
    <mergeCell ref="G59:G60"/>
    <mergeCell ref="H59:H60"/>
    <mergeCell ref="J59:J60"/>
    <mergeCell ref="K59:K60"/>
    <mergeCell ref="A59:A60"/>
    <mergeCell ref="B59:B60"/>
    <mergeCell ref="C59:C60"/>
    <mergeCell ref="D59:D60"/>
    <mergeCell ref="E59:E60"/>
    <mergeCell ref="F48:F51"/>
    <mergeCell ref="G48:G51"/>
    <mergeCell ref="H48:H51"/>
    <mergeCell ref="J48:J51"/>
    <mergeCell ref="K48:K51"/>
    <mergeCell ref="A48:A51"/>
    <mergeCell ref="B48:B51"/>
    <mergeCell ref="C48:C51"/>
    <mergeCell ref="D48:D51"/>
    <mergeCell ref="E48:E51"/>
    <mergeCell ref="F43:F46"/>
    <mergeCell ref="G43:G46"/>
    <mergeCell ref="H43:H46"/>
    <mergeCell ref="J43:J46"/>
    <mergeCell ref="K43:K46"/>
    <mergeCell ref="A43:A46"/>
    <mergeCell ref="B43:B46"/>
    <mergeCell ref="C43:C46"/>
    <mergeCell ref="D43:D46"/>
    <mergeCell ref="E43:E46"/>
    <mergeCell ref="F30:F31"/>
    <mergeCell ref="G30:G31"/>
    <mergeCell ref="H30:H31"/>
    <mergeCell ref="J30:J31"/>
    <mergeCell ref="K30:K31"/>
    <mergeCell ref="A30:A31"/>
    <mergeCell ref="B30:B31"/>
    <mergeCell ref="C30:C31"/>
    <mergeCell ref="D30:D31"/>
    <mergeCell ref="E30:E31"/>
    <mergeCell ref="F23:F26"/>
    <mergeCell ref="G23:G26"/>
    <mergeCell ref="H23:H26"/>
    <mergeCell ref="J23:J26"/>
    <mergeCell ref="K23:K26"/>
    <mergeCell ref="A23:A26"/>
    <mergeCell ref="B23:B26"/>
    <mergeCell ref="C23:C26"/>
    <mergeCell ref="D23:D26"/>
    <mergeCell ref="E23:E26"/>
    <mergeCell ref="F19:F20"/>
    <mergeCell ref="G19:G20"/>
    <mergeCell ref="H19:H20"/>
    <mergeCell ref="J19:J20"/>
    <mergeCell ref="K19:K20"/>
    <mergeCell ref="A19:A20"/>
    <mergeCell ref="B19:B20"/>
    <mergeCell ref="C19:C20"/>
    <mergeCell ref="D19:D20"/>
    <mergeCell ref="E19:E20"/>
    <mergeCell ref="J1:J13"/>
    <mergeCell ref="K1:K13"/>
    <mergeCell ref="A15:A17"/>
    <mergeCell ref="B15:B17"/>
    <mergeCell ref="C15:C17"/>
    <mergeCell ref="D15:D17"/>
    <mergeCell ref="E15:E17"/>
    <mergeCell ref="F15:F17"/>
    <mergeCell ref="G15:G17"/>
    <mergeCell ref="H15:H17"/>
    <mergeCell ref="J15:J17"/>
    <mergeCell ref="K15:K17"/>
    <mergeCell ref="A11:G11"/>
    <mergeCell ref="A12:G12"/>
    <mergeCell ref="A13:G13"/>
    <mergeCell ref="H1:H13"/>
    <mergeCell ref="I1:I13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honeticPr fontId="3" type="noConversion"/>
  <hyperlinks>
    <hyperlink ref="K15" r:id="rId1"/>
    <hyperlink ref="K18" r:id="rId2"/>
    <hyperlink ref="K19" r:id="rId3"/>
    <hyperlink ref="K21" r:id="rId4"/>
    <hyperlink ref="K22" r:id="rId5"/>
    <hyperlink ref="K23" r:id="rId6"/>
    <hyperlink ref="K27" r:id="rId7"/>
    <hyperlink ref="K28" r:id="rId8"/>
    <hyperlink ref="K29" r:id="rId9"/>
    <hyperlink ref="K30" r:id="rId10"/>
    <hyperlink ref="K32" r:id="rId11"/>
    <hyperlink ref="K33" r:id="rId12"/>
    <hyperlink ref="K34" r:id="rId13"/>
    <hyperlink ref="K35" r:id="rId14"/>
    <hyperlink ref="K36" r:id="rId15"/>
    <hyperlink ref="K37" r:id="rId16"/>
    <hyperlink ref="K38" r:id="rId17"/>
    <hyperlink ref="K39" r:id="rId18"/>
    <hyperlink ref="K40" r:id="rId19"/>
    <hyperlink ref="K41" r:id="rId20"/>
    <hyperlink ref="K42" r:id="rId21"/>
    <hyperlink ref="K43" r:id="rId22"/>
    <hyperlink ref="K47" r:id="rId23"/>
    <hyperlink ref="K48" r:id="rId24"/>
    <hyperlink ref="K52" r:id="rId25"/>
    <hyperlink ref="K53" r:id="rId26"/>
    <hyperlink ref="K54" r:id="rId27"/>
    <hyperlink ref="K55" r:id="rId28"/>
    <hyperlink ref="K56" r:id="rId29"/>
    <hyperlink ref="K57" r:id="rId30"/>
    <hyperlink ref="K58" r:id="rId31"/>
    <hyperlink ref="K59" r:id="rId32"/>
    <hyperlink ref="K61" r:id="rId33"/>
    <hyperlink ref="K62" r:id="rId34"/>
    <hyperlink ref="K63" r:id="rId35"/>
    <hyperlink ref="K64" r:id="rId36"/>
    <hyperlink ref="K65" r:id="rId37"/>
    <hyperlink ref="K66" r:id="rId38"/>
    <hyperlink ref="K67" r:id="rId39"/>
    <hyperlink ref="K68" r:id="rId40"/>
    <hyperlink ref="K69" r:id="rId41"/>
    <hyperlink ref="K70" r:id="rId42"/>
    <hyperlink ref="K71" r:id="rId43"/>
    <hyperlink ref="K72" r:id="rId44"/>
    <hyperlink ref="K73" r:id="rId45"/>
    <hyperlink ref="K78" r:id="rId46"/>
    <hyperlink ref="K79" r:id="rId47"/>
    <hyperlink ref="K80" r:id="rId48"/>
    <hyperlink ref="K81" r:id="rId49"/>
    <hyperlink ref="K82" r:id="rId50"/>
    <hyperlink ref="K84" r:id="rId51"/>
    <hyperlink ref="K86" r:id="rId52"/>
    <hyperlink ref="K87" r:id="rId53"/>
    <hyperlink ref="K88" r:id="rId54"/>
    <hyperlink ref="K89" r:id="rId55"/>
    <hyperlink ref="K90" r:id="rId56"/>
    <hyperlink ref="K91" r:id="rId57"/>
    <hyperlink ref="K92" r:id="rId58"/>
    <hyperlink ref="K93" r:id="rId59"/>
    <hyperlink ref="K94" r:id="rId60"/>
    <hyperlink ref="K95" r:id="rId61"/>
    <hyperlink ref="K96" r:id="rId62"/>
    <hyperlink ref="K97" r:id="rId63"/>
    <hyperlink ref="K98" r:id="rId64"/>
    <hyperlink ref="K99" r:id="rId65"/>
    <hyperlink ref="K100" r:id="rId66"/>
    <hyperlink ref="K105" r:id="rId67"/>
    <hyperlink ref="K106" r:id="rId68"/>
    <hyperlink ref="K107" r:id="rId69"/>
    <hyperlink ref="K108" r:id="rId70"/>
    <hyperlink ref="K109" r:id="rId71"/>
    <hyperlink ref="K110" r:id="rId72"/>
    <hyperlink ref="K111" r:id="rId73"/>
    <hyperlink ref="K112" r:id="rId74"/>
    <hyperlink ref="K113" r:id="rId75"/>
    <hyperlink ref="K114" r:id="rId76"/>
    <hyperlink ref="K115" r:id="rId77"/>
    <hyperlink ref="K116" r:id="rId78"/>
    <hyperlink ref="K119" r:id="rId79"/>
    <hyperlink ref="K120" r:id="rId80"/>
    <hyperlink ref="K121" r:id="rId81"/>
    <hyperlink ref="K122" r:id="rId82"/>
    <hyperlink ref="K123" r:id="rId83"/>
    <hyperlink ref="K124" r:id="rId84"/>
    <hyperlink ref="K125" r:id="rId85"/>
    <hyperlink ref="K126" r:id="rId86"/>
    <hyperlink ref="K127" r:id="rId87"/>
    <hyperlink ref="K128" r:id="rId88"/>
    <hyperlink ref="K132" r:id="rId89"/>
    <hyperlink ref="K133" r:id="rId90"/>
    <hyperlink ref="K135" r:id="rId91"/>
    <hyperlink ref="K136" r:id="rId92"/>
    <hyperlink ref="K137" r:id="rId93"/>
    <hyperlink ref="K138" r:id="rId94"/>
    <hyperlink ref="K139" r:id="rId95"/>
    <hyperlink ref="K140" r:id="rId96"/>
    <hyperlink ref="K141" r:id="rId97"/>
    <hyperlink ref="K142" r:id="rId98"/>
    <hyperlink ref="K143" r:id="rId99"/>
    <hyperlink ref="K144" r:id="rId100"/>
    <hyperlink ref="K145" r:id="rId101"/>
    <hyperlink ref="K146" r:id="rId102"/>
    <hyperlink ref="K147" r:id="rId103"/>
    <hyperlink ref="K148" r:id="rId104"/>
    <hyperlink ref="K149" r:id="rId105"/>
    <hyperlink ref="K150" r:id="rId106"/>
    <hyperlink ref="K151" r:id="rId107"/>
    <hyperlink ref="K152" r:id="rId108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reviewer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用户</cp:lastModifiedBy>
  <cp:revision/>
  <dcterms:created xsi:type="dcterms:W3CDTF">2015-11-13T15:43:10Z</dcterms:created>
  <dcterms:modified xsi:type="dcterms:W3CDTF">2015-12-04T02:47:31Z</dcterms:modified>
  <cp:category/>
  <dc:identifier/>
  <cp:contentStatus/>
  <dc:language/>
  <cp:version/>
</cp:coreProperties>
</file>