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73" documentId="8_{AECF5A1F-C523-497A-B2A1-66620ACB315E}" xr6:coauthVersionLast="47" xr6:coauthVersionMax="47" xr10:uidLastSave="{CBEE1BD3-C1B4-4DE8-BB95-C06671E9DB6D}"/>
  <bookViews>
    <workbookView xWindow="-108" yWindow="-108" windowWidth="23256" windowHeight="12456" firstSheet="1" activeTab="2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5" i="3"/>
  <c r="H4" i="3"/>
  <c r="H3" i="3"/>
  <c r="H2" i="3"/>
  <c r="E6" i="3"/>
  <c r="E5" i="3"/>
  <c r="E4" i="3"/>
  <c r="E3" i="3"/>
  <c r="E2" i="3"/>
  <c r="B6" i="3"/>
  <c r="B6" i="2"/>
</calcChain>
</file>

<file path=xl/sharedStrings.xml><?xml version="1.0" encoding="utf-8"?>
<sst xmlns="http://schemas.openxmlformats.org/spreadsheetml/2006/main" count="105" uniqueCount="14">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</sst>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2.0309999999999998E-3</c:v>
                </c:pt>
                <c:pt idx="1">
                  <c:v>3.0690000000000001E-3</c:v>
                </c:pt>
                <c:pt idx="2">
                  <c:v>5.1830000000000001E-3</c:v>
                </c:pt>
                <c:pt idx="3">
                  <c:v>2.0179999999999998E-3</c:v>
                </c:pt>
                <c:pt idx="4">
                  <c:v>2.0109999999999998E-3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General</c:formatCode>
                <c:ptCount val="5"/>
                <c:pt idx="0">
                  <c:v>0.32450000000000001</c:v>
                </c:pt>
                <c:pt idx="1">
                  <c:v>1.3774</c:v>
                </c:pt>
                <c:pt idx="2">
                  <c:v>5.81595</c:v>
                </c:pt>
                <c:pt idx="3">
                  <c:v>22.1435</c:v>
                </c:pt>
                <c:pt idx="4">
                  <c:v>35.180549999999997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A-4CD0-96CD-74A059675AAF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General</c:formatCode>
                <c:ptCount val="5"/>
                <c:pt idx="0">
                  <c:v>7.1536666666666667E-3</c:v>
                </c:pt>
                <c:pt idx="1">
                  <c:v>2.1510000000000001E-2</c:v>
                </c:pt>
                <c:pt idx="2">
                  <c:v>2.7834000000000001E-2</c:v>
                </c:pt>
                <c:pt idx="3">
                  <c:v>6.7357333333333338E-2</c:v>
                </c:pt>
                <c:pt idx="4">
                  <c:v>7.0836999999999997E-2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8A-4CD0-96CD-74A059675AAF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8A-4CD0-96CD-74A059675AAF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8A-4CD0-96CD-74A059675AAF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8A-4CD0-96CD-74A059675AAF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8A-4CD0-96CD-74A059675AAF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'!Ordenados'!$H$3:$H$6</c:f>
              <c:numCache>
                <c:formatCode>General</c:formatCode>
                <c:ptCount val="4"/>
                <c:pt idx="0">
                  <c:v>6.1253333333333333E-3</c:v>
                </c:pt>
                <c:pt idx="1">
                  <c:v>1.4749333333333335E-2</c:v>
                </c:pt>
                <c:pt idx="2">
                  <c:v>2.0516000000000003E-2</c:v>
                </c:pt>
                <c:pt idx="3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8A-4CD0-96CD-74A059675AAF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A-469E-93E4-09C6FFDC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83820</xdr:rowOff>
    </xdr:from>
    <xdr:to>
      <xdr:col>19</xdr:col>
      <xdr:colOff>53340</xdr:colOff>
      <xdr:row>19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45720</xdr:rowOff>
    </xdr:from>
    <xdr:to>
      <xdr:col>20</xdr:col>
      <xdr:colOff>548640</xdr:colOff>
      <xdr:row>23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0</xdr:row>
      <xdr:rowOff>0</xdr:rowOff>
    </xdr:from>
    <xdr:to>
      <xdr:col>20</xdr:col>
      <xdr:colOff>236220</xdr:colOff>
      <xdr:row>18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0</xdr:row>
      <xdr:rowOff>0</xdr:rowOff>
    </xdr:from>
    <xdr:to>
      <xdr:col>19</xdr:col>
      <xdr:colOff>441960</xdr:colOff>
      <xdr:row>17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H6" totalsRowShown="0">
  <autoFilter ref="A1:H6" xr:uid="{8823178C-8734-4A27-A77E-F8D0D6749A08}"/>
  <tableColumns count="8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Couting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H6" totalsRowShown="0">
  <autoFilter ref="A1:H6" xr:uid="{8823178C-8734-4A27-A77E-F8D0D6749A08}"/>
  <tableColumns count="8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Cou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H6" totalsRowShown="0">
  <autoFilter ref="A1:H6" xr:uid="{A40AA6AD-2F47-43F1-B765-C68DAECD3079}"/>
  <tableColumns count="8">
    <tableColumn id="1" xr3:uid="{7BB7217C-59F8-4792-9EA0-0720D6D8B12E}" name="Tamanho"/>
    <tableColumn id="2" xr3:uid="{C5127529-A4E4-4639-A4FA-738598E99596}" name="BubbleSort" dataDxfId="1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0"/>
    <tableColumn id="4" xr3:uid="{BF3C1C79-92F0-4E93-AE3F-44D10600C26D}" name="SelectionSort"/>
    <tableColumn id="5" xr3:uid="{71DF7DE3-1D14-438B-AA85-26258AB0E16E}" name="MergeSort"/>
    <tableColumn id="6" xr3:uid="{D7044A8A-343F-410A-A47C-299C79374E83}" name="QuickSort"/>
    <tableColumn id="7" xr3:uid="{44EE4653-5828-4AD8-89F5-DCD6FFFB7171}" name="HeapSort"/>
    <tableColumn id="9" xr3:uid="{06AF528E-0B37-497F-86E3-9CA2A978E533}" name="RadixSort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H6" totalsRowShown="0">
  <autoFilter ref="A1:H6" xr:uid="{59E19B13-715F-472A-A7B5-ACE0684BA986}"/>
  <tableColumns count="8">
    <tableColumn id="1" xr3:uid="{88AB9604-3310-46A1-AD70-21C2608B01C8}" name="Tamanho"/>
    <tableColumn id="2" xr3:uid="{AB29B0C4-1AC7-48FD-8D3C-13AA6916E031}" name="BubbleSort"/>
    <tableColumn id="3" xr3:uid="{277890D8-FE28-4EFB-A704-7CA343850008}" name="InsertionSort"/>
    <tableColumn id="4" xr3:uid="{7B9C2A85-4991-44A3-8EB5-C25296FAD161}" name="SelectionSort"/>
    <tableColumn id="5" xr3:uid="{4450D16D-D01F-43DF-B8B1-9C2BAE2DFD58}" name="MergeSort"/>
    <tableColumn id="6" xr3:uid="{8F5D90A6-8E0B-4E1B-8D02-4E5B09ACDCA0}" name="QuickSort"/>
    <tableColumn id="7" xr3:uid="{59D8846C-91B6-4237-BE54-A17E0A509527}" name="HeapSort"/>
    <tableColumn id="8" xr3:uid="{6B8DE172-995E-41FE-BF4F-C27226F78BC4}" name="CoutingSor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H6" totalsRowShown="0">
  <autoFilter ref="A1:H6" xr:uid="{619396B8-4D34-41CE-9058-67D32CCB2D0F}"/>
  <tableColumns count="8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/>
    <tableColumn id="6" xr3:uid="{ACF4646F-3D62-4D2C-AFE7-17C20339F4C3}" name="QuickSort"/>
    <tableColumn id="7" xr3:uid="{0B50FEDD-0752-47C3-ABE3-0D8374A536C0}" name="HeapSort"/>
    <tableColumn id="8" xr3:uid="{C8222E89-0ECB-433B-90A5-CBD88DB6FE41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H6" totalsRowShown="0">
  <autoFilter ref="A1:H6" xr:uid="{8823178C-8734-4A27-A77E-F8D0D6749A08}"/>
  <tableColumns count="8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Couting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H6" totalsRowShown="0">
  <autoFilter ref="A1:H6" xr:uid="{8823178C-8734-4A27-A77E-F8D0D6749A08}"/>
  <tableColumns count="8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Couting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H6" totalsRowShown="0">
  <autoFilter ref="A1:H6" xr:uid="{8823178C-8734-4A27-A77E-F8D0D6749A08}"/>
  <tableColumns count="8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Couting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H6" totalsRowShown="0">
  <autoFilter ref="A1:H6" xr:uid="{8823178C-8734-4A27-A77E-F8D0D6749A08}"/>
  <tableColumns count="8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Couting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H6"/>
  <sheetViews>
    <sheetView workbookViewId="0">
      <selection activeCell="F11" sqref="F11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H6"/>
  <sheetViews>
    <sheetView workbookViewId="0">
      <selection activeCell="E12" sqref="E1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H6"/>
  <sheetViews>
    <sheetView workbookViewId="0">
      <selection activeCell="C26" sqref="C2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  <c r="B2" s="1">
        <v>2.0309999999999998E-3</v>
      </c>
    </row>
    <row r="3" spans="1:8" x14ac:dyDescent="0.3">
      <c r="A3">
        <v>20000</v>
      </c>
      <c r="B3" s="1">
        <v>3.0690000000000001E-3</v>
      </c>
    </row>
    <row r="4" spans="1:8" x14ac:dyDescent="0.3">
      <c r="A4">
        <v>40000</v>
      </c>
      <c r="B4" s="1">
        <v>5.1830000000000001E-3</v>
      </c>
    </row>
    <row r="5" spans="1:8" x14ac:dyDescent="0.3">
      <c r="A5">
        <v>80000</v>
      </c>
      <c r="B5" s="1">
        <v>2.0179999999999998E-3</v>
      </c>
    </row>
    <row r="6" spans="1:8" x14ac:dyDescent="0.3">
      <c r="A6">
        <v>100000</v>
      </c>
      <c r="B6" s="1">
        <f>(0.002015+0.002007)/2</f>
        <v>2.0109999999999998E-3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tabSelected="1" workbookViewId="0">
      <selection activeCell="C4" sqref="C4"/>
    </sheetView>
  </sheetViews>
  <sheetFormatPr defaultRowHeight="14.4" x14ac:dyDescent="0.3"/>
  <cols>
    <col min="2" max="2" width="12.5546875" bestFit="1" customWidth="1"/>
    <col min="3" max="3" width="14" bestFit="1" customWidth="1"/>
    <col min="4" max="4" width="14.5546875" bestFit="1" customWidth="1"/>
    <col min="5" max="5" width="12" bestFit="1" customWidth="1"/>
    <col min="6" max="6" width="11.5546875" bestFit="1" customWidth="1"/>
    <col min="7" max="7" width="11.109375" bestFit="1" customWidth="1"/>
    <col min="8" max="8" width="11.109375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>
        <v>0.32450000000000001</v>
      </c>
      <c r="E2">
        <f>(0.006058 + 0.006755 + 0.008648)/3</f>
        <v>7.1536666666666667E-3</v>
      </c>
      <c r="H2">
        <f>(0.004854+0.005872+0.005069)/3</f>
        <v>5.2649999999999997E-3</v>
      </c>
    </row>
    <row r="3" spans="1:9" x14ac:dyDescent="0.3">
      <c r="A3">
        <v>20000</v>
      </c>
      <c r="B3">
        <v>1.3774</v>
      </c>
      <c r="E3">
        <f>(0.032114 + 0.017049 + 0.015367)/3</f>
        <v>2.1510000000000001E-2</v>
      </c>
      <c r="H3">
        <f>(0.005196+0.005353+0.007827)/3</f>
        <v>6.1253333333333333E-3</v>
      </c>
    </row>
    <row r="4" spans="1:9" x14ac:dyDescent="0.3">
      <c r="A4">
        <v>40000</v>
      </c>
      <c r="B4">
        <v>5.81595</v>
      </c>
      <c r="E4">
        <f>(0.025146 + 0.031812 + 0.026544)/3</f>
        <v>2.7834000000000001E-2</v>
      </c>
      <c r="H4">
        <f>(0.015147+0.012408+0.016693)/3</f>
        <v>1.4749333333333335E-2</v>
      </c>
    </row>
    <row r="5" spans="1:9" x14ac:dyDescent="0.3">
      <c r="A5">
        <v>80000</v>
      </c>
      <c r="B5">
        <v>22.1435</v>
      </c>
      <c r="E5">
        <f>(0.077793 + 0.082077 + 0.042202)/3</f>
        <v>6.7357333333333338E-2</v>
      </c>
      <c r="H5">
        <f>(0.020408+0.022819+0.018321)/3</f>
        <v>2.0516000000000003E-2</v>
      </c>
    </row>
    <row r="6" spans="1:9" x14ac:dyDescent="0.3">
      <c r="A6">
        <v>100000</v>
      </c>
      <c r="B6">
        <f>(36.2484 + 34.1127)/2</f>
        <v>35.180549999999997</v>
      </c>
      <c r="E6">
        <f>(0.081262 + 0.065537 + 0.065712)/3</f>
        <v>7.0836999999999997E-2</v>
      </c>
      <c r="H6">
        <f>(0.022816 + 0.024383 + 0.023301)/3</f>
        <v>2.3499999999999997E-2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H6"/>
  <sheetViews>
    <sheetView workbookViewId="0">
      <selection activeCell="C11" sqref="C11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H6"/>
  <sheetViews>
    <sheetView workbookViewId="0">
      <selection activeCell="F14" sqref="F14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H6"/>
  <sheetViews>
    <sheetView workbookViewId="0">
      <selection activeCell="E12" sqref="E1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H6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H6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H6"/>
  <sheetViews>
    <sheetView workbookViewId="0">
      <selection activeCell="E6" sqref="E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2025-05-19T19:17:52Z</dcterms:modified>
</cp:coreProperties>
</file>