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F5522493-FCF8-441D-9C15-6FB9F02F873A}" xr6:coauthVersionLast="45" xr6:coauthVersionMax="45" xr10:uidLastSave="{00000000-0000-0000-0000-000000000000}"/>
  <bookViews>
    <workbookView xWindow="-110" yWindow="-110" windowWidth="19420" windowHeight="10420" xr2:uid="{B8E161B8-CFB9-4C20-B6F4-49B057FB04B2}"/>
  </bookViews>
  <sheets>
    <sheet name="売買取引管理表" sheetId="1" r:id="rId1"/>
    <sheet name="ﾒﾄﾛｽ買取" sheetId="2" r:id="rId2"/>
  </sheets>
  <externalReferences>
    <externalReference r:id="rId3"/>
  </externalReferences>
  <definedNames>
    <definedName name="___ALL3">[1]仲介業者ﾘｽﾄ!$1:$1048576</definedName>
    <definedName name="__ALL3">[1]仲介業者ﾘｽﾄ!$1:$1048576</definedName>
    <definedName name="_ALL3">[1]仲介業者ﾘｽﾄ!$1:$1048576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ﾒﾄﾛｽ買取!$A$1:$S$13</definedName>
    <definedName name="_xlnm.Print_Area" localSheetId="0">売買取引管理表!$A$1:$S$25</definedName>
    <definedName name="ProjectName" localSheetId="1">{"Client Name or Project Name"}</definedName>
    <definedName name="ProjectName">{"Client Name or Project Name"}</definedName>
    <definedName name="モジュール種類">#REF!</definedName>
    <definedName name="富永リクエスト" localSheetId="1">{"Client Name or Project Name"}</definedName>
    <definedName name="富永リクエスト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24" i="1"/>
  <c r="H19" i="1"/>
  <c r="S13" i="1"/>
  <c r="S14" i="1" s="1"/>
  <c r="J13" i="1"/>
  <c r="G13" i="1"/>
</calcChain>
</file>

<file path=xl/sharedStrings.xml><?xml version="1.0" encoding="utf-8"?>
<sst xmlns="http://schemas.openxmlformats.org/spreadsheetml/2006/main" count="148" uniqueCount="100">
  <si>
    <t>$contractBukkenNo$</t>
    <phoneticPr fontId="2"/>
  </si>
  <si>
    <t>物件台帳</t>
    <rPh sb="0" eb="2">
      <t>ブッケン</t>
    </rPh>
    <rPh sb="2" eb="4">
      <t>ダイチョウ</t>
    </rPh>
    <phoneticPr fontId="2"/>
  </si>
  <si>
    <t>$residence$</t>
    <phoneticPr fontId="2"/>
  </si>
  <si>
    <t>開発会社：</t>
    <rPh sb="0" eb="2">
      <t>カイハツ</t>
    </rPh>
    <rPh sb="2" eb="4">
      <t>ガイシャ</t>
    </rPh>
    <phoneticPr fontId="2"/>
  </si>
  <si>
    <t>メトロス開発</t>
    <phoneticPr fontId="2"/>
  </si>
  <si>
    <t>売主</t>
    <rPh sb="0" eb="2">
      <t>ウリヌシ</t>
    </rPh>
    <phoneticPr fontId="2"/>
  </si>
  <si>
    <t>買主</t>
    <rPh sb="0" eb="2">
      <t>カイヌシ</t>
    </rPh>
    <phoneticPr fontId="2"/>
  </si>
  <si>
    <t>金額</t>
    <rPh sb="0" eb="2">
      <t>キンガク</t>
    </rPh>
    <phoneticPr fontId="2"/>
  </si>
  <si>
    <t>契約日</t>
    <rPh sb="0" eb="3">
      <t>ケイヤクビ</t>
    </rPh>
    <phoneticPr fontId="2"/>
  </si>
  <si>
    <t>決済日</t>
    <rPh sb="0" eb="3">
      <t>ケッサイビ</t>
    </rPh>
    <phoneticPr fontId="2"/>
  </si>
  <si>
    <t>固都税清算金</t>
    <rPh sb="0" eb="3">
      <t>コトゼイ</t>
    </rPh>
    <rPh sb="3" eb="6">
      <t>セイサンキン</t>
    </rPh>
    <phoneticPr fontId="2"/>
  </si>
  <si>
    <t>その他清算金</t>
    <rPh sb="2" eb="3">
      <t>タ</t>
    </rPh>
    <rPh sb="3" eb="6">
      <t>セイサンキン</t>
    </rPh>
    <phoneticPr fontId="2"/>
  </si>
  <si>
    <t>メトロス開発</t>
    <rPh sb="4" eb="6">
      <t>カイハツ</t>
    </rPh>
    <phoneticPr fontId="2"/>
  </si>
  <si>
    <t>$salesName$</t>
    <phoneticPr fontId="2"/>
  </si>
  <si>
    <t>$salesTradingPrice$</t>
    <phoneticPr fontId="2"/>
  </si>
  <si>
    <t>$salesContractDay$</t>
    <phoneticPr fontId="2"/>
  </si>
  <si>
    <t>$salesDecisionDay$</t>
    <phoneticPr fontId="2"/>
  </si>
  <si>
    <t>土地</t>
    <rPh sb="0" eb="2">
      <t>トチ</t>
    </rPh>
    <phoneticPr fontId="2"/>
  </si>
  <si>
    <t>$salesFixedLandTax$</t>
    <phoneticPr fontId="2"/>
  </si>
  <si>
    <t>その他清算金１</t>
    <phoneticPr fontId="2"/>
  </si>
  <si>
    <t>$salesLiquidation1$</t>
    <phoneticPr fontId="2"/>
  </si>
  <si>
    <t>建物</t>
    <rPh sb="0" eb="2">
      <t>タテモノ</t>
    </rPh>
    <phoneticPr fontId="2"/>
  </si>
  <si>
    <t>$salesFixedBuildingTax$</t>
    <phoneticPr fontId="2"/>
  </si>
  <si>
    <t>その他清算金２</t>
  </si>
  <si>
    <t>$salesLiquidation2$</t>
  </si>
  <si>
    <t>消費税</t>
    <rPh sb="0" eb="3">
      <t>ショウヒゼイ</t>
    </rPh>
    <phoneticPr fontId="2"/>
  </si>
  <si>
    <t>$salesFixedConsumptionTax$</t>
    <phoneticPr fontId="2"/>
  </si>
  <si>
    <t>その他清算金３</t>
  </si>
  <si>
    <t>$salesLiquidation3$</t>
  </si>
  <si>
    <t>その他清算金４</t>
  </si>
  <si>
    <t>$salesLiquidation4$</t>
  </si>
  <si>
    <t>その他清算金５</t>
  </si>
  <si>
    <t>$salesLiquidation5$</t>
  </si>
  <si>
    <t>（担当）</t>
    <rPh sb="1" eb="3">
      <t>タントウ</t>
    </rPh>
    <phoneticPr fontId="2"/>
  </si>
  <si>
    <t>売却・等価交換</t>
    <rPh sb="0" eb="2">
      <t>バイキャク</t>
    </rPh>
    <rPh sb="3" eb="5">
      <t>トウカ</t>
    </rPh>
    <rPh sb="5" eb="7">
      <t>コウカン</t>
    </rPh>
    <phoneticPr fontId="2"/>
  </si>
  <si>
    <t>所在地</t>
    <rPh sb="0" eb="3">
      <t>ショザイチ</t>
    </rPh>
    <phoneticPr fontId="2"/>
  </si>
  <si>
    <t>地権者</t>
    <rPh sb="0" eb="3">
      <t>チケンシャ</t>
    </rPh>
    <phoneticPr fontId="2"/>
  </si>
  <si>
    <t>金額</t>
    <rPh sb="0" eb="1">
      <t>キン</t>
    </rPh>
    <rPh sb="1" eb="2">
      <t>ガク</t>
    </rPh>
    <phoneticPr fontId="2"/>
  </si>
  <si>
    <t>内金（手付等）</t>
    <rPh sb="0" eb="2">
      <t>ウチキン</t>
    </rPh>
    <rPh sb="3" eb="5">
      <t>テツケ</t>
    </rPh>
    <rPh sb="5" eb="6">
      <t>ナド</t>
    </rPh>
    <phoneticPr fontId="2"/>
  </si>
  <si>
    <t>内金（手付）支払日</t>
    <rPh sb="0" eb="2">
      <t>ウチキン</t>
    </rPh>
    <rPh sb="3" eb="5">
      <t>テツケ</t>
    </rPh>
    <rPh sb="6" eb="9">
      <t>シハライビ</t>
    </rPh>
    <phoneticPr fontId="2"/>
  </si>
  <si>
    <t>決済代金</t>
    <rPh sb="0" eb="2">
      <t>ケッサイ</t>
    </rPh>
    <rPh sb="2" eb="4">
      <t>ダイキン</t>
    </rPh>
    <phoneticPr fontId="2"/>
  </si>
  <si>
    <t>固都税清算金</t>
    <rPh sb="0" eb="5">
      <t>コトゼイセイサン</t>
    </rPh>
    <rPh sb="5" eb="6">
      <t>キン</t>
    </rPh>
    <phoneticPr fontId="2"/>
  </si>
  <si>
    <t>引渡期日</t>
    <rPh sb="0" eb="2">
      <t>ヒキワタシ</t>
    </rPh>
    <rPh sb="2" eb="4">
      <t>キジツ</t>
    </rPh>
    <phoneticPr fontId="2"/>
  </si>
  <si>
    <t>即決和解の有無等</t>
    <rPh sb="0" eb="2">
      <t>ソッケツ</t>
    </rPh>
    <rPh sb="2" eb="4">
      <t>ワカイ</t>
    </rPh>
    <rPh sb="5" eb="7">
      <t>ウム</t>
    </rPh>
    <rPh sb="7" eb="8">
      <t>ナド</t>
    </rPh>
    <phoneticPr fontId="2"/>
  </si>
  <si>
    <t>留保金</t>
    <rPh sb="0" eb="3">
      <t>リュウホキン</t>
    </rPh>
    <phoneticPr fontId="2"/>
  </si>
  <si>
    <t>明渡期日</t>
    <rPh sb="0" eb="2">
      <t>アケワタシ</t>
    </rPh>
    <rPh sb="2" eb="4">
      <t>キジツ</t>
    </rPh>
    <phoneticPr fontId="2"/>
  </si>
  <si>
    <t>留保金支払（明渡）日</t>
    <rPh sb="0" eb="2">
      <t>リュウホ</t>
    </rPh>
    <rPh sb="2" eb="3">
      <t>キン</t>
    </rPh>
    <rPh sb="3" eb="5">
      <t>シハライ</t>
    </rPh>
    <rPh sb="6" eb="8">
      <t>アケワタシ</t>
    </rPh>
    <rPh sb="9" eb="10">
      <t>ヒ</t>
    </rPh>
    <phoneticPr fontId="2"/>
  </si>
  <si>
    <t>売買面積（㎡）</t>
    <rPh sb="0" eb="2">
      <t>バイバイ</t>
    </rPh>
    <rPh sb="2" eb="4">
      <t>メンセキ</t>
    </rPh>
    <phoneticPr fontId="2"/>
  </si>
  <si>
    <t>$contractStaffName$</t>
    <phoneticPr fontId="2"/>
  </si>
  <si>
    <t>$status$</t>
    <phoneticPr fontId="2"/>
  </si>
  <si>
    <t>$contractDay$</t>
    <phoneticPr fontId="2"/>
  </si>
  <si>
    <t>$tradingPrice$</t>
    <phoneticPr fontId="2"/>
  </si>
  <si>
    <t>$decisionPrice$</t>
    <phoneticPr fontId="2"/>
  </si>
  <si>
    <t>$fixedTax$</t>
    <phoneticPr fontId="2"/>
  </si>
  <si>
    <t>$decisionDay$</t>
    <phoneticPr fontId="2"/>
  </si>
  <si>
    <t>$promptDecideFlg$</t>
    <phoneticPr fontId="2"/>
  </si>
  <si>
    <t>$retainage$</t>
    <phoneticPr fontId="2"/>
  </si>
  <si>
    <t>$vacationDay$</t>
    <phoneticPr fontId="2"/>
  </si>
  <si>
    <t>$retainageDay$</t>
    <phoneticPr fontId="2"/>
  </si>
  <si>
    <t>合計</t>
    <rPh sb="0" eb="2">
      <t>ゴウケイ</t>
    </rPh>
    <phoneticPr fontId="2"/>
  </si>
  <si>
    <t>情報提供者：</t>
    <rPh sb="0" eb="5">
      <t>ジョウホウテイキョウシャ</t>
    </rPh>
    <phoneticPr fontId="2"/>
  </si>
  <si>
    <t>$infoOffer$</t>
    <phoneticPr fontId="2"/>
  </si>
  <si>
    <t>手数料等費用一覧</t>
    <rPh sb="0" eb="3">
      <t>テスウリョウ</t>
    </rPh>
    <rPh sb="3" eb="4">
      <t>トウ</t>
    </rPh>
    <rPh sb="4" eb="6">
      <t>ヒヨウ</t>
    </rPh>
    <rPh sb="6" eb="8">
      <t>イチラン</t>
    </rPh>
    <phoneticPr fontId="2"/>
  </si>
  <si>
    <t>支　払　先</t>
    <rPh sb="0" eb="1">
      <t>シ</t>
    </rPh>
    <rPh sb="2" eb="3">
      <t>バライ</t>
    </rPh>
    <rPh sb="4" eb="5">
      <t>サキ</t>
    </rPh>
    <phoneticPr fontId="2"/>
  </si>
  <si>
    <t>摘要</t>
    <rPh sb="0" eb="2">
      <t>テキヨウ</t>
    </rPh>
    <phoneticPr fontId="2"/>
  </si>
  <si>
    <t>契約金額</t>
    <rPh sb="0" eb="2">
      <t>ケイヤク</t>
    </rPh>
    <rPh sb="2" eb="4">
      <t>キンガク</t>
    </rPh>
    <phoneticPr fontId="2"/>
  </si>
  <si>
    <t>支払金額</t>
    <rPh sb="0" eb="2">
      <t>シハライ</t>
    </rPh>
    <rPh sb="2" eb="4">
      <t>キンガク</t>
    </rPh>
    <phoneticPr fontId="2"/>
  </si>
  <si>
    <t>支払時期</t>
    <rPh sb="0" eb="2">
      <t>シハライ</t>
    </rPh>
    <rPh sb="2" eb="4">
      <t>ジキ</t>
    </rPh>
    <phoneticPr fontId="2"/>
  </si>
  <si>
    <t>支払予定日</t>
    <rPh sb="0" eb="2">
      <t>シハライ</t>
    </rPh>
    <rPh sb="2" eb="4">
      <t>ヨテイ</t>
    </rPh>
    <rPh sb="4" eb="5">
      <t>ビ</t>
    </rPh>
    <phoneticPr fontId="2"/>
  </si>
  <si>
    <t>支払日</t>
    <rPh sb="0" eb="3">
      <t>シハライビ</t>
    </rPh>
    <phoneticPr fontId="2"/>
  </si>
  <si>
    <t>契約者</t>
    <rPh sb="0" eb="3">
      <t>ケイヤクシャ</t>
    </rPh>
    <phoneticPr fontId="2"/>
  </si>
  <si>
    <t>備考</t>
    <rPh sb="0" eb="2">
      <t>ビコウ</t>
    </rPh>
    <phoneticPr fontId="2"/>
  </si>
  <si>
    <t>水道光熱費等経費一覧</t>
    <rPh sb="0" eb="2">
      <t>スイドウ</t>
    </rPh>
    <rPh sb="2" eb="5">
      <t>コウネツヒ</t>
    </rPh>
    <rPh sb="5" eb="6">
      <t>トウ</t>
    </rPh>
    <rPh sb="6" eb="8">
      <t>ケイヒ</t>
    </rPh>
    <rPh sb="8" eb="10">
      <t>イチラン</t>
    </rPh>
    <phoneticPr fontId="2"/>
  </si>
  <si>
    <t>支払方法</t>
    <rPh sb="0" eb="2">
      <t>シハライ</t>
    </rPh>
    <rPh sb="2" eb="4">
      <t>ホウホウ</t>
    </rPh>
    <phoneticPr fontId="2"/>
  </si>
  <si>
    <t>支払日</t>
    <rPh sb="0" eb="2">
      <t>シハライ</t>
    </rPh>
    <rPh sb="2" eb="3">
      <t>ヒ</t>
    </rPh>
    <phoneticPr fontId="2"/>
  </si>
  <si>
    <t>買主：</t>
    <rPh sb="0" eb="2">
      <t>カイヌシ</t>
    </rPh>
    <phoneticPr fontId="2"/>
  </si>
  <si>
    <t>残代金</t>
    <rPh sb="0" eb="1">
      <t>ザン</t>
    </rPh>
    <rPh sb="1" eb="3">
      <t>ダイキン</t>
    </rPh>
    <phoneticPr fontId="2"/>
  </si>
  <si>
    <t>残代金支払期日</t>
    <rPh sb="0" eb="1">
      <t>ザン</t>
    </rPh>
    <rPh sb="1" eb="3">
      <t>ダイキン</t>
    </rPh>
    <rPh sb="3" eb="5">
      <t>シハライ</t>
    </rPh>
    <rPh sb="5" eb="7">
      <t>キジツ</t>
    </rPh>
    <phoneticPr fontId="2"/>
  </si>
  <si>
    <t>支払完了日</t>
    <rPh sb="0" eb="2">
      <t>シハライ</t>
    </rPh>
    <rPh sb="2" eb="5">
      <t>カンリョウビ</t>
    </rPh>
    <phoneticPr fontId="2"/>
  </si>
  <si>
    <t>$tradingBalance$</t>
    <phoneticPr fontId="2"/>
  </si>
  <si>
    <t>$deposit$</t>
    <phoneticPr fontId="2"/>
  </si>
  <si>
    <t>$depositDay$</t>
    <phoneticPr fontId="2"/>
  </si>
  <si>
    <t>$area$</t>
    <phoneticPr fontId="2"/>
  </si>
  <si>
    <t>$landOwnerName$</t>
    <phoneticPr fontId="2"/>
  </si>
  <si>
    <t>$supplierName_1$</t>
    <phoneticPr fontId="2"/>
  </si>
  <si>
    <t>$paymentName_1$</t>
    <phoneticPr fontId="2"/>
  </si>
  <si>
    <t>$payPrice_1$</t>
    <phoneticPr fontId="2"/>
  </si>
  <si>
    <t>$paymentMethodName_1$</t>
    <phoneticPr fontId="2"/>
  </si>
  <si>
    <t>$contractFixDay_1$</t>
    <phoneticPr fontId="2"/>
  </si>
  <si>
    <t>$detailRemarks_1$</t>
    <phoneticPr fontId="2"/>
  </si>
  <si>
    <t>$supplierName_0$</t>
    <phoneticPr fontId="2"/>
  </si>
  <si>
    <t>$paymentName_0$</t>
    <phoneticPr fontId="2"/>
  </si>
  <si>
    <t>$contractPrice_0$</t>
    <phoneticPr fontId="2"/>
  </si>
  <si>
    <t>$payPrice_0$</t>
    <phoneticPr fontId="2"/>
  </si>
  <si>
    <t>$paymentSeason_0$</t>
    <phoneticPr fontId="2"/>
  </si>
  <si>
    <t>$contractDay_0$</t>
    <phoneticPr fontId="2"/>
  </si>
  <si>
    <t>$contractFixDay_0$</t>
    <phoneticPr fontId="2"/>
  </si>
  <si>
    <t>$contractorName_0$</t>
    <phoneticPr fontId="2"/>
  </si>
  <si>
    <t>$detailRemarks_0$</t>
    <phoneticPr fontId="2"/>
  </si>
  <si>
    <t>$address$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</si>
</sst>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[$-411]ge\.m\.d;@"/>
    <numFmt numFmtId="177" formatCode="&quot;¥&quot;#,##0_);[Red]\(&quot;¥&quot;#,##0\)"/>
    <numFmt numFmtId="178" formatCode="0.00&quot;㎡&quot;"/>
    <numFmt numFmtId="179" formatCode="0.00&quot;坪&quot;"/>
    <numFmt numFmtId="180" formatCode="#,##0_);[Red]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0.1499984740745262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right"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14" fillId="0" borderId="1" xfId="1" applyFont="1" applyBorder="1">
      <alignment vertical="center"/>
    </xf>
    <xf numFmtId="177" fontId="14" fillId="0" borderId="1" xfId="1" applyNumberFormat="1" applyFont="1" applyBorder="1" applyAlignment="1">
      <alignment horizontal="right" vertical="center"/>
    </xf>
    <xf numFmtId="0" fontId="14" fillId="0" borderId="1" xfId="1" applyFont="1" applyBorder="1" applyAlignment="1">
      <alignment vertical="center" shrinkToFit="1"/>
    </xf>
    <xf numFmtId="0" fontId="3" fillId="0" borderId="1" xfId="1" applyFont="1" applyBorder="1">
      <alignment vertical="center"/>
    </xf>
    <xf numFmtId="0" fontId="3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6" fillId="0" borderId="2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0" fillId="0" borderId="0" xfId="1" applyFont="1" applyAlignment="1">
      <alignment horizontal="center" vertical="center"/>
    </xf>
    <xf numFmtId="0" fontId="8" fillId="0" borderId="0" xfId="1" applyFont="1" applyAlignment="1">
      <alignment vertical="center" textRotation="255"/>
    </xf>
    <xf numFmtId="0" fontId="15" fillId="0" borderId="1" xfId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5" fontId="15" fillId="0" borderId="1" xfId="1" applyNumberFormat="1" applyFont="1" applyBorder="1" applyAlignment="1">
      <alignment horizontal="right" vertical="center"/>
    </xf>
    <xf numFmtId="5" fontId="15" fillId="0" borderId="1" xfId="1" applyNumberFormat="1" applyFont="1" applyBorder="1" applyAlignment="1">
      <alignment horizontal="center" vertical="center"/>
    </xf>
    <xf numFmtId="176" fontId="15" fillId="2" borderId="1" xfId="1" applyNumberFormat="1" applyFont="1" applyFill="1" applyBorder="1" applyAlignment="1">
      <alignment horizontal="center" vertical="center"/>
    </xf>
    <xf numFmtId="176" fontId="15" fillId="0" borderId="1" xfId="1" applyNumberFormat="1" applyFont="1" applyBorder="1" applyAlignment="1">
      <alignment horizontal="center" vertical="center"/>
    </xf>
    <xf numFmtId="178" fontId="16" fillId="0" borderId="6" xfId="1" applyNumberFormat="1" applyFont="1" applyBorder="1">
      <alignment vertical="center"/>
    </xf>
    <xf numFmtId="0" fontId="14" fillId="0" borderId="0" xfId="1" applyFont="1">
      <alignment vertical="center"/>
    </xf>
    <xf numFmtId="5" fontId="17" fillId="0" borderId="8" xfId="1" quotePrefix="1" applyNumberFormat="1" applyFont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5" fontId="1" fillId="0" borderId="11" xfId="1" applyNumberFormat="1" applyBorder="1" applyAlignment="1">
      <alignment horizontal="center" vertical="center"/>
    </xf>
    <xf numFmtId="176" fontId="1" fillId="0" borderId="11" xfId="1" applyNumberFormat="1" applyBorder="1">
      <alignment vertical="center"/>
    </xf>
    <xf numFmtId="176" fontId="1" fillId="0" borderId="8" xfId="1" applyNumberFormat="1" applyBorder="1">
      <alignment vertical="center"/>
    </xf>
    <xf numFmtId="178" fontId="18" fillId="0" borderId="12" xfId="1" quotePrefix="1" applyNumberFormat="1" applyFont="1" applyBorder="1">
      <alignment vertical="center"/>
    </xf>
    <xf numFmtId="5" fontId="1" fillId="0" borderId="0" xfId="1" applyNumberFormat="1" applyAlignment="1">
      <alignment horizontal="center" vertical="center"/>
    </xf>
    <xf numFmtId="179" fontId="18" fillId="0" borderId="0" xfId="1" quotePrefix="1" applyNumberFormat="1" applyFont="1">
      <alignment vertical="center"/>
    </xf>
    <xf numFmtId="0" fontId="0" fillId="3" borderId="0" xfId="0" applyFill="1">
      <alignment vertical="center"/>
    </xf>
    <xf numFmtId="0" fontId="11" fillId="0" borderId="0" xfId="1" applyFont="1">
      <alignment vertical="center"/>
    </xf>
    <xf numFmtId="0" fontId="14" fillId="0" borderId="13" xfId="1" applyFont="1" applyBorder="1" applyAlignment="1">
      <alignment horizontal="center" vertical="center"/>
    </xf>
    <xf numFmtId="0" fontId="16" fillId="0" borderId="16" xfId="1" applyFont="1" applyBorder="1" applyAlignment="1">
      <alignment horizontal="center" vertical="center"/>
    </xf>
    <xf numFmtId="5" fontId="16" fillId="0" borderId="16" xfId="1" applyNumberFormat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7" xfId="1" applyFont="1" applyBorder="1">
      <alignment vertical="center"/>
    </xf>
    <xf numFmtId="5" fontId="14" fillId="0" borderId="17" xfId="1" applyNumberFormat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5" fontId="14" fillId="0" borderId="0" xfId="1" applyNumberFormat="1" applyFont="1">
      <alignment vertical="center"/>
    </xf>
    <xf numFmtId="0" fontId="19" fillId="0" borderId="0" xfId="1" applyFont="1">
      <alignment vertical="center"/>
    </xf>
    <xf numFmtId="42" fontId="20" fillId="0" borderId="0" xfId="1" quotePrefix="1" applyNumberFormat="1" applyFont="1">
      <alignment vertical="center"/>
    </xf>
    <xf numFmtId="5" fontId="16" fillId="0" borderId="0" xfId="1" quotePrefix="1" applyNumberFormat="1" applyFont="1">
      <alignment vertical="center"/>
    </xf>
    <xf numFmtId="5" fontId="14" fillId="0" borderId="0" xfId="1" quotePrefix="1" applyNumberFormat="1" applyFont="1" applyAlignment="1">
      <alignment horizontal="center" vertical="center"/>
    </xf>
    <xf numFmtId="176" fontId="14" fillId="0" borderId="0" xfId="1" applyNumberFormat="1" applyFont="1" applyAlignment="1">
      <alignment horizontal="center" vertical="center"/>
    </xf>
    <xf numFmtId="5" fontId="19" fillId="0" borderId="0" xfId="1" applyNumberFormat="1" applyFont="1" applyAlignment="1">
      <alignment horizontal="center" vertical="center"/>
    </xf>
    <xf numFmtId="42" fontId="14" fillId="0" borderId="0" xfId="1" applyNumberFormat="1" applyFont="1" applyAlignment="1">
      <alignment horizontal="right" vertical="center"/>
    </xf>
    <xf numFmtId="0" fontId="14" fillId="0" borderId="0" xfId="1" applyFont="1" applyAlignment="1">
      <alignment horizontal="center" vertical="center"/>
    </xf>
    <xf numFmtId="5" fontId="14" fillId="0" borderId="13" xfId="1" applyNumberFormat="1" applyFont="1" applyBorder="1" applyAlignment="1">
      <alignment horizontal="center" vertical="center"/>
    </xf>
    <xf numFmtId="176" fontId="14" fillId="0" borderId="0" xfId="1" applyNumberFormat="1" applyFont="1">
      <alignment vertical="center"/>
    </xf>
    <xf numFmtId="0" fontId="14" fillId="0" borderId="18" xfId="1" applyFont="1" applyBorder="1" applyAlignment="1">
      <alignment horizontal="center" vertical="center"/>
    </xf>
    <xf numFmtId="176" fontId="14" fillId="0" borderId="0" xfId="1" applyNumberFormat="1" applyFont="1" applyAlignment="1">
      <alignment horizontal="center" vertical="center" shrinkToFit="1"/>
    </xf>
    <xf numFmtId="14" fontId="14" fillId="0" borderId="0" xfId="1" applyNumberFormat="1" applyFont="1" applyAlignment="1">
      <alignment horizontal="center" vertical="center"/>
    </xf>
    <xf numFmtId="180" fontId="14" fillId="0" borderId="0" xfId="1" applyNumberFormat="1" applyFont="1">
      <alignment vertical="center"/>
    </xf>
    <xf numFmtId="5" fontId="14" fillId="0" borderId="0" xfId="1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22" fillId="0" borderId="1" xfId="1" applyFont="1" applyBorder="1" applyAlignment="1">
      <alignment horizontal="center" vertical="center" shrinkToFit="1"/>
    </xf>
    <xf numFmtId="176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6" fillId="0" borderId="1" xfId="1" applyFont="1" applyBorder="1" applyAlignment="1">
      <alignment vertical="center" shrinkToFit="1"/>
    </xf>
    <xf numFmtId="0" fontId="21" fillId="0" borderId="1" xfId="1" applyFont="1" applyBorder="1" applyAlignment="1">
      <alignment horizontal="center" vertical="center"/>
    </xf>
    <xf numFmtId="5" fontId="21" fillId="0" borderId="1" xfId="1" applyNumberFormat="1" applyFont="1" applyBorder="1" applyAlignment="1">
      <alignment horizontal="right" vertical="center"/>
    </xf>
    <xf numFmtId="0" fontId="15" fillId="0" borderId="1" xfId="1" applyFont="1" applyBorder="1" applyAlignment="1">
      <alignment horizontal="center" vertical="center" wrapText="1"/>
    </xf>
    <xf numFmtId="5" fontId="21" fillId="0" borderId="1" xfId="1" applyNumberFormat="1" applyFont="1" applyBorder="1" applyAlignment="1">
      <alignment horizontal="center" vertical="center"/>
    </xf>
    <xf numFmtId="176" fontId="21" fillId="2" borderId="1" xfId="1" applyNumberFormat="1" applyFont="1" applyFill="1" applyBorder="1" applyAlignment="1">
      <alignment horizontal="center" vertical="center"/>
    </xf>
    <xf numFmtId="178" fontId="14" fillId="0" borderId="1" xfId="1" applyNumberFormat="1" applyFont="1" applyBorder="1">
      <alignment vertical="center"/>
    </xf>
    <xf numFmtId="179" fontId="23" fillId="0" borderId="0" xfId="1" quotePrefix="1" applyNumberFormat="1" applyFont="1">
      <alignment vertical="center"/>
    </xf>
    <xf numFmtId="0" fontId="11" fillId="0" borderId="0" xfId="1" applyFont="1" applyAlignment="1"/>
    <xf numFmtId="0" fontId="14" fillId="0" borderId="1" xfId="1" applyFont="1" applyBorder="1" applyAlignment="1">
      <alignment horizontal="center" vertical="center"/>
    </xf>
    <xf numFmtId="5" fontId="16" fillId="0" borderId="1" xfId="1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42" fontId="19" fillId="0" borderId="0" xfId="1" quotePrefix="1" applyNumberFormat="1" applyFont="1">
      <alignment vertical="center"/>
    </xf>
    <xf numFmtId="5" fontId="21" fillId="0" borderId="0" xfId="1" applyNumberFormat="1" applyFont="1">
      <alignment vertical="center"/>
    </xf>
    <xf numFmtId="0" fontId="15" fillId="0" borderId="1" xfId="1" applyFont="1" applyBorder="1" applyAlignment="1">
      <alignment horizontal="center" vertical="center" wrapText="1"/>
    </xf>
    <xf numFmtId="5" fontId="21" fillId="0" borderId="0" xfId="1" applyNumberFormat="1" applyFont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5" fontId="14" fillId="0" borderId="13" xfId="1" applyNumberFormat="1" applyFont="1" applyBorder="1" applyAlignment="1">
      <alignment horizontal="center" vertical="center"/>
    </xf>
    <xf numFmtId="5" fontId="14" fillId="0" borderId="14" xfId="1" applyNumberFormat="1" applyFont="1" applyBorder="1" applyAlignment="1">
      <alignment horizontal="center" vertical="center"/>
    </xf>
    <xf numFmtId="176" fontId="14" fillId="0" borderId="0" xfId="1" applyNumberFormat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5" fontId="15" fillId="0" borderId="1" xfId="1" applyNumberFormat="1" applyFont="1" applyBorder="1" applyAlignment="1">
      <alignment horizontal="center" vertical="center" wrapText="1"/>
    </xf>
    <xf numFmtId="5" fontId="15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5" fontId="18" fillId="0" borderId="10" xfId="1" quotePrefix="1" applyNumberFormat="1" applyFont="1" applyBorder="1">
      <alignment vertical="center"/>
    </xf>
    <xf numFmtId="0" fontId="18" fillId="0" borderId="6" xfId="1" quotePrefix="1" applyFont="1" applyBorder="1">
      <alignment vertical="center"/>
    </xf>
    <xf numFmtId="0" fontId="11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6" fontId="0" fillId="0" borderId="1" xfId="1" applyNumberFormat="1" applyFont="1" applyBorder="1" applyAlignment="1">
      <alignment horizontal="center" vertical="center"/>
    </xf>
    <xf numFmtId="0" fontId="0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5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</cellXfs>
  <cellStyles count="2">
    <cellStyle name="標準" xfId="0" builtinId="0"/>
    <cellStyle name="標準 3" xfId="1" xr:uid="{D564ED84-1623-42A9-85B2-6C6F38B5BE7C}"/>
  </cellStyles>
  <dxfs count="8"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1970-0E5B-4E96-87C8-7F56A83C736F}">
  <sheetPr>
    <pageSetUpPr fitToPage="1"/>
  </sheetPr>
  <dimension ref="A1:S27"/>
  <sheetViews>
    <sheetView tabSelected="1" view="pageBreakPreview" zoomScale="90" zoomScaleNormal="90" zoomScaleSheetLayoutView="90" workbookViewId="0"/>
  </sheetViews>
  <sheetFormatPr defaultColWidth="9.08203125" defaultRowHeight="18" x14ac:dyDescent="0.55000000000000004"/>
  <cols>
    <col min="1" max="1" width="6.75" style="1" customWidth="1"/>
    <col min="2" max="2" width="2.83203125" style="1" customWidth="1"/>
    <col min="3" max="3" width="9.5" style="2" customWidth="1"/>
    <col min="4" max="4" width="9.25" style="2" customWidth="1"/>
    <col min="5" max="5" width="19.25" style="1" customWidth="1"/>
    <col min="6" max="6" width="11.58203125" style="3" bestFit="1" customWidth="1"/>
    <col min="7" max="7" width="15.25" style="1" bestFit="1" customWidth="1"/>
    <col min="8" max="8" width="14.5" style="1" bestFit="1" customWidth="1"/>
    <col min="9" max="9" width="16.75" style="1" bestFit="1" customWidth="1"/>
    <col min="10" max="11" width="15" style="1" customWidth="1"/>
    <col min="12" max="12" width="11.83203125" style="1" customWidth="1"/>
    <col min="13" max="14" width="11.83203125" style="3" customWidth="1"/>
    <col min="15" max="15" width="11.83203125" style="1" customWidth="1"/>
    <col min="16" max="16" width="10.75" style="1" customWidth="1"/>
    <col min="17" max="17" width="10" style="3" customWidth="1"/>
    <col min="18" max="18" width="11.08203125" style="1" customWidth="1"/>
    <col min="19" max="19" width="12.33203125" style="1" customWidth="1"/>
    <col min="20" max="20" width="10.75" style="1" customWidth="1"/>
    <col min="21" max="16384" width="9.08203125" style="1"/>
  </cols>
  <sheetData>
    <row r="1" spans="1:19" x14ac:dyDescent="0.55000000000000004">
      <c r="M1" s="1"/>
      <c r="N1" s="1"/>
      <c r="O1" s="4"/>
      <c r="Q1" s="1"/>
    </row>
    <row r="2" spans="1:19" ht="42.75" customHeight="1" x14ac:dyDescent="0.55000000000000004">
      <c r="A2" s="5" t="s">
        <v>0</v>
      </c>
      <c r="B2" s="6" t="s">
        <v>1</v>
      </c>
      <c r="C2" s="6"/>
      <c r="D2" s="6" t="s">
        <v>2</v>
      </c>
      <c r="E2" s="6"/>
      <c r="L2" s="4"/>
      <c r="M2" s="7" t="s">
        <v>3</v>
      </c>
      <c r="N2" s="8" t="s">
        <v>4</v>
      </c>
      <c r="O2" s="9"/>
      <c r="Q2" s="10"/>
    </row>
    <row r="3" spans="1:19" ht="10.5" customHeight="1" x14ac:dyDescent="0.55000000000000004">
      <c r="A3" s="5"/>
      <c r="B3" s="6"/>
      <c r="C3" s="6"/>
      <c r="D3" s="6"/>
      <c r="E3" s="6"/>
      <c r="L3" s="4"/>
      <c r="M3" s="7"/>
      <c r="N3" s="11"/>
      <c r="O3" s="9"/>
      <c r="Q3" s="10"/>
    </row>
    <row r="4" spans="1:19" ht="13.5" customHeight="1" x14ac:dyDescent="0.55000000000000004">
      <c r="A4" s="5"/>
      <c r="B4" s="6"/>
      <c r="C4" s="108" t="s">
        <v>5</v>
      </c>
      <c r="D4" s="108"/>
      <c r="E4" s="108"/>
      <c r="F4" s="109" t="s">
        <v>6</v>
      </c>
      <c r="G4" s="109"/>
      <c r="H4" s="109"/>
      <c r="I4" s="12" t="s">
        <v>7</v>
      </c>
      <c r="J4" s="12" t="s">
        <v>8</v>
      </c>
      <c r="K4" s="12" t="s">
        <v>9</v>
      </c>
      <c r="L4" s="110" t="s">
        <v>10</v>
      </c>
      <c r="M4" s="110"/>
      <c r="N4" s="110" t="s">
        <v>11</v>
      </c>
      <c r="O4" s="110"/>
      <c r="Q4" s="10"/>
    </row>
    <row r="5" spans="1:19" ht="13.5" customHeight="1" x14ac:dyDescent="0.55000000000000004">
      <c r="A5" s="5"/>
      <c r="B5" s="6"/>
      <c r="C5" s="111" t="s">
        <v>12</v>
      </c>
      <c r="D5" s="111"/>
      <c r="E5" s="111"/>
      <c r="F5" s="112" t="s">
        <v>13</v>
      </c>
      <c r="G5" s="113"/>
      <c r="H5" s="113"/>
      <c r="I5" s="114" t="s">
        <v>14</v>
      </c>
      <c r="J5" s="115" t="s">
        <v>15</v>
      </c>
      <c r="K5" s="115" t="s">
        <v>16</v>
      </c>
      <c r="L5" s="13" t="s">
        <v>17</v>
      </c>
      <c r="M5" s="14" t="s">
        <v>18</v>
      </c>
      <c r="N5" s="15" t="s">
        <v>19</v>
      </c>
      <c r="O5" s="14" t="s">
        <v>20</v>
      </c>
      <c r="Q5" s="10"/>
    </row>
    <row r="6" spans="1:19" ht="13.5" customHeight="1" x14ac:dyDescent="0.55000000000000004">
      <c r="A6" s="5"/>
      <c r="B6" s="6"/>
      <c r="C6" s="111"/>
      <c r="D6" s="111"/>
      <c r="E6" s="111"/>
      <c r="F6" s="113"/>
      <c r="G6" s="113"/>
      <c r="H6" s="113"/>
      <c r="I6" s="113"/>
      <c r="J6" s="113"/>
      <c r="K6" s="113"/>
      <c r="L6" s="13" t="s">
        <v>21</v>
      </c>
      <c r="M6" s="14" t="s">
        <v>22</v>
      </c>
      <c r="N6" s="15" t="s">
        <v>23</v>
      </c>
      <c r="O6" s="14" t="s">
        <v>24</v>
      </c>
      <c r="Q6" s="10"/>
    </row>
    <row r="7" spans="1:19" ht="13.5" customHeight="1" x14ac:dyDescent="0.55000000000000004">
      <c r="A7" s="5"/>
      <c r="B7" s="6"/>
      <c r="C7" s="111"/>
      <c r="D7" s="111"/>
      <c r="E7" s="111"/>
      <c r="F7" s="113"/>
      <c r="G7" s="113"/>
      <c r="H7" s="113"/>
      <c r="I7" s="113"/>
      <c r="J7" s="113"/>
      <c r="K7" s="113"/>
      <c r="L7" s="13" t="s">
        <v>25</v>
      </c>
      <c r="M7" s="14" t="s">
        <v>26</v>
      </c>
      <c r="N7" s="15" t="s">
        <v>27</v>
      </c>
      <c r="O7" s="14" t="s">
        <v>28</v>
      </c>
      <c r="Q7" s="10"/>
    </row>
    <row r="8" spans="1:19" ht="13.5" customHeight="1" x14ac:dyDescent="0.55000000000000004">
      <c r="A8" s="5"/>
      <c r="B8" s="6"/>
      <c r="C8" s="111"/>
      <c r="D8" s="111"/>
      <c r="E8" s="111"/>
      <c r="F8" s="113"/>
      <c r="G8" s="113"/>
      <c r="H8" s="113"/>
      <c r="I8" s="113"/>
      <c r="J8" s="113"/>
      <c r="K8" s="113"/>
      <c r="L8" s="16"/>
      <c r="M8" s="14"/>
      <c r="N8" s="15" t="s">
        <v>29</v>
      </c>
      <c r="O8" s="14" t="s">
        <v>30</v>
      </c>
      <c r="Q8" s="10"/>
    </row>
    <row r="9" spans="1:19" ht="13.5" customHeight="1" x14ac:dyDescent="0.55000000000000004">
      <c r="A9" s="5"/>
      <c r="B9" s="6"/>
      <c r="C9" s="111"/>
      <c r="D9" s="111"/>
      <c r="E9" s="111"/>
      <c r="F9" s="113"/>
      <c r="G9" s="113"/>
      <c r="H9" s="113"/>
      <c r="I9" s="113"/>
      <c r="J9" s="113"/>
      <c r="K9" s="113"/>
      <c r="L9" s="16"/>
      <c r="M9" s="14"/>
      <c r="N9" s="15" t="s">
        <v>31</v>
      </c>
      <c r="O9" s="14" t="s">
        <v>32</v>
      </c>
      <c r="Q9" s="10"/>
    </row>
    <row r="10" spans="1:19" ht="14.25" customHeight="1" thickBot="1" x14ac:dyDescent="0.6">
      <c r="A10" s="5"/>
      <c r="B10" s="6"/>
      <c r="C10" s="6"/>
      <c r="D10" s="6"/>
      <c r="E10" s="6"/>
      <c r="L10" s="4"/>
      <c r="M10" s="7"/>
      <c r="N10" s="11"/>
      <c r="O10" s="9"/>
      <c r="Q10" s="10"/>
    </row>
    <row r="11" spans="1:19" s="18" customFormat="1" ht="12.75" customHeight="1" thickBot="1" x14ac:dyDescent="0.6">
      <c r="A11" s="17" t="s">
        <v>33</v>
      </c>
      <c r="C11" s="19" t="s">
        <v>34</v>
      </c>
      <c r="D11" s="20" t="s">
        <v>35</v>
      </c>
      <c r="E11" s="20" t="s">
        <v>36</v>
      </c>
      <c r="F11" s="20" t="s">
        <v>8</v>
      </c>
      <c r="G11" s="20" t="s">
        <v>37</v>
      </c>
      <c r="H11" s="20" t="s">
        <v>38</v>
      </c>
      <c r="I11" s="20" t="s">
        <v>39</v>
      </c>
      <c r="J11" s="99" t="s">
        <v>40</v>
      </c>
      <c r="K11" s="100"/>
      <c r="L11" s="20" t="s">
        <v>41</v>
      </c>
      <c r="M11" s="20" t="s">
        <v>42</v>
      </c>
      <c r="N11" s="20" t="s">
        <v>9</v>
      </c>
      <c r="O11" s="20" t="s">
        <v>43</v>
      </c>
      <c r="P11" s="20" t="s">
        <v>44</v>
      </c>
      <c r="Q11" s="20" t="s">
        <v>45</v>
      </c>
      <c r="R11" s="20" t="s">
        <v>46</v>
      </c>
      <c r="S11" s="20" t="s">
        <v>47</v>
      </c>
    </row>
    <row r="12" spans="1:19" s="31" customFormat="1" ht="40" x14ac:dyDescent="0.55000000000000004">
      <c r="A12" s="21" t="s">
        <v>48</v>
      </c>
      <c r="B12" s="22"/>
      <c r="C12" s="23" t="s">
        <v>49</v>
      </c>
      <c r="D12" s="75" t="s">
        <v>99</v>
      </c>
      <c r="E12" s="25" t="s">
        <v>83</v>
      </c>
      <c r="F12" s="25" t="s">
        <v>50</v>
      </c>
      <c r="G12" s="26" t="s">
        <v>51</v>
      </c>
      <c r="H12" s="24" t="s">
        <v>80</v>
      </c>
      <c r="I12" s="24" t="s">
        <v>81</v>
      </c>
      <c r="J12" s="101" t="s">
        <v>52</v>
      </c>
      <c r="K12" s="102"/>
      <c r="L12" s="27" t="s">
        <v>53</v>
      </c>
      <c r="M12" s="28"/>
      <c r="N12" s="29" t="s">
        <v>54</v>
      </c>
      <c r="O12" s="23" t="s">
        <v>55</v>
      </c>
      <c r="P12" s="27" t="s">
        <v>56</v>
      </c>
      <c r="Q12" s="29" t="s">
        <v>57</v>
      </c>
      <c r="R12" s="29" t="s">
        <v>58</v>
      </c>
      <c r="S12" s="30" t="s">
        <v>82</v>
      </c>
    </row>
    <row r="13" spans="1:19" x14ac:dyDescent="0.55000000000000004">
      <c r="C13" s="103" t="s">
        <v>59</v>
      </c>
      <c r="D13" s="104"/>
      <c r="E13" s="104"/>
      <c r="F13" s="105"/>
      <c r="G13" s="32">
        <f>SUM(G12:G12)</f>
        <v>0</v>
      </c>
      <c r="H13" s="33"/>
      <c r="I13" s="34"/>
      <c r="J13" s="106">
        <f>SUM(J12:K12)</f>
        <v>0</v>
      </c>
      <c r="K13" s="107"/>
      <c r="L13" s="35"/>
      <c r="M13" s="36"/>
      <c r="N13" s="36"/>
      <c r="O13" s="36"/>
      <c r="P13" s="34"/>
      <c r="Q13" s="37"/>
      <c r="R13" s="34"/>
      <c r="S13" s="38">
        <f>SUM(S12:S12)</f>
        <v>0</v>
      </c>
    </row>
    <row r="14" spans="1:19" x14ac:dyDescent="0.55000000000000004">
      <c r="L14" s="39"/>
      <c r="S14" s="40">
        <f>S13*0.3025</f>
        <v>0</v>
      </c>
    </row>
    <row r="15" spans="1:19" x14ac:dyDescent="0.55000000000000004">
      <c r="L15" s="39"/>
      <c r="O15" s="41" t="s">
        <v>60</v>
      </c>
      <c r="P15" s="41" t="s">
        <v>61</v>
      </c>
    </row>
    <row r="16" spans="1:19" ht="26.25" customHeight="1" x14ac:dyDescent="0.55000000000000004">
      <c r="B16" s="6"/>
      <c r="C16" s="42" t="s">
        <v>62</v>
      </c>
      <c r="D16" s="42"/>
      <c r="F16" s="1"/>
      <c r="M16" s="1"/>
      <c r="N16" s="1"/>
      <c r="O16"/>
      <c r="P16"/>
      <c r="Q16" s="1"/>
    </row>
    <row r="17" spans="3:19" ht="13.5" customHeight="1" thickBot="1" x14ac:dyDescent="0.6">
      <c r="C17" s="95" t="s">
        <v>63</v>
      </c>
      <c r="D17" s="96"/>
      <c r="E17" s="90"/>
      <c r="F17" s="43" t="s">
        <v>64</v>
      </c>
      <c r="G17" s="44" t="s">
        <v>65</v>
      </c>
      <c r="H17" s="45" t="s">
        <v>66</v>
      </c>
      <c r="I17" s="44" t="s">
        <v>67</v>
      </c>
      <c r="J17" s="46" t="s">
        <v>68</v>
      </c>
      <c r="K17" s="46" t="s">
        <v>69</v>
      </c>
      <c r="L17" s="88" t="s">
        <v>70</v>
      </c>
      <c r="M17" s="89"/>
      <c r="N17" s="90"/>
      <c r="O17" s="88" t="s">
        <v>71</v>
      </c>
      <c r="P17" s="89"/>
      <c r="Q17" s="90"/>
      <c r="R17" s="31"/>
    </row>
    <row r="18" spans="3:19" ht="13.5" customHeight="1" x14ac:dyDescent="0.55000000000000004">
      <c r="C18" s="91" t="s">
        <v>90</v>
      </c>
      <c r="D18" s="91"/>
      <c r="E18" s="91"/>
      <c r="F18" s="47" t="s">
        <v>91</v>
      </c>
      <c r="G18" s="48" t="s">
        <v>92</v>
      </c>
      <c r="H18" s="48" t="s">
        <v>93</v>
      </c>
      <c r="I18" s="49" t="s">
        <v>94</v>
      </c>
      <c r="J18" s="49" t="s">
        <v>95</v>
      </c>
      <c r="K18" s="49" t="s">
        <v>96</v>
      </c>
      <c r="L18" s="92" t="s">
        <v>97</v>
      </c>
      <c r="M18" s="93"/>
      <c r="N18" s="94"/>
      <c r="O18" s="91" t="s">
        <v>98</v>
      </c>
      <c r="P18" s="91"/>
      <c r="Q18" s="91"/>
      <c r="R18" s="31"/>
    </row>
    <row r="19" spans="3:19" ht="13.5" customHeight="1" x14ac:dyDescent="0.55000000000000004">
      <c r="C19" s="50"/>
      <c r="D19" s="50"/>
      <c r="E19" s="31"/>
      <c r="F19" s="51"/>
      <c r="G19" s="52"/>
      <c r="H19" s="53">
        <f>SUM(H18:H18)</f>
        <v>0</v>
      </c>
      <c r="I19" s="54"/>
      <c r="J19" s="55"/>
      <c r="K19" s="55"/>
      <c r="L19" s="55"/>
      <c r="M19" s="31"/>
      <c r="N19" s="31"/>
      <c r="O19" s="31"/>
      <c r="P19" s="31"/>
      <c r="Q19" s="31"/>
      <c r="R19" s="31"/>
      <c r="S19" s="31"/>
    </row>
    <row r="20" spans="3:19" ht="13.5" customHeight="1" x14ac:dyDescent="0.55000000000000004">
      <c r="C20" s="50"/>
      <c r="D20" s="50"/>
      <c r="E20" s="31"/>
      <c r="F20" s="51"/>
      <c r="G20" s="56"/>
      <c r="H20" s="57"/>
      <c r="I20" s="58"/>
      <c r="J20" s="55"/>
      <c r="K20" s="55"/>
      <c r="L20" s="55"/>
      <c r="M20" s="31"/>
      <c r="N20" s="31"/>
      <c r="O20" s="31"/>
      <c r="P20" s="31"/>
      <c r="Q20" s="31"/>
      <c r="R20" s="31"/>
      <c r="S20" s="31"/>
    </row>
    <row r="21" spans="3:19" x14ac:dyDescent="0.55000000000000004">
      <c r="C21" s="42" t="s">
        <v>72</v>
      </c>
      <c r="D21" s="50"/>
      <c r="E21" s="31"/>
      <c r="F21" s="31"/>
      <c r="G21" s="31"/>
      <c r="H21" s="31"/>
      <c r="I21" s="58"/>
      <c r="J21" s="55"/>
      <c r="K21" s="55"/>
      <c r="L21" s="55"/>
      <c r="M21" s="31"/>
      <c r="N21" s="31"/>
      <c r="O21" s="31"/>
      <c r="P21" s="31"/>
      <c r="Q21" s="31"/>
      <c r="R21" s="58"/>
      <c r="S21" s="31"/>
    </row>
    <row r="22" spans="3:19" ht="16" customHeight="1" thickBot="1" x14ac:dyDescent="0.6">
      <c r="C22" s="95" t="s">
        <v>63</v>
      </c>
      <c r="D22" s="96"/>
      <c r="E22" s="90"/>
      <c r="F22" s="43" t="s">
        <v>64</v>
      </c>
      <c r="G22" s="46" t="s">
        <v>37</v>
      </c>
      <c r="H22" s="59" t="s">
        <v>73</v>
      </c>
      <c r="I22" s="59" t="s">
        <v>74</v>
      </c>
      <c r="J22" s="46" t="s">
        <v>71</v>
      </c>
      <c r="K22" s="58"/>
      <c r="L22" s="60"/>
      <c r="M22" s="60"/>
      <c r="N22" s="31"/>
      <c r="O22" s="31"/>
      <c r="P22" s="31"/>
      <c r="Q22" s="60"/>
      <c r="R22" s="31"/>
      <c r="S22" s="31"/>
    </row>
    <row r="23" spans="3:19" ht="16" customHeight="1" x14ac:dyDescent="0.55000000000000004">
      <c r="C23" s="91" t="s">
        <v>84</v>
      </c>
      <c r="D23" s="91"/>
      <c r="E23" s="91"/>
      <c r="F23" s="47" t="s">
        <v>85</v>
      </c>
      <c r="G23" s="48" t="s">
        <v>86</v>
      </c>
      <c r="H23" s="49" t="s">
        <v>87</v>
      </c>
      <c r="I23" s="61" t="s">
        <v>88</v>
      </c>
      <c r="J23" s="49" t="s">
        <v>89</v>
      </c>
      <c r="K23" s="31"/>
      <c r="L23" s="31"/>
      <c r="M23" s="60"/>
      <c r="N23" s="58"/>
      <c r="O23" s="62"/>
      <c r="P23" s="58"/>
      <c r="Q23" s="97"/>
      <c r="R23" s="98"/>
      <c r="S23" s="31"/>
    </row>
    <row r="24" spans="3:19" ht="16" customHeight="1" x14ac:dyDescent="0.55000000000000004">
      <c r="C24" s="63"/>
      <c r="D24" s="58"/>
      <c r="E24" s="31"/>
      <c r="F24" s="64" t="s">
        <v>59</v>
      </c>
      <c r="G24" s="53">
        <f>SUM(G23:G23)</f>
        <v>0</v>
      </c>
      <c r="H24" s="31"/>
      <c r="I24" s="31"/>
      <c r="J24" s="31"/>
      <c r="K24" s="31"/>
      <c r="L24" s="31"/>
      <c r="M24" s="60"/>
      <c r="N24" s="60"/>
      <c r="O24" s="31"/>
      <c r="P24" s="31"/>
      <c r="Q24" s="60"/>
      <c r="R24" s="31"/>
      <c r="S24" s="31"/>
    </row>
    <row r="25" spans="3:19" ht="16.5" customHeight="1" x14ac:dyDescent="0.55000000000000004">
      <c r="C25" s="87"/>
      <c r="D25" s="87"/>
      <c r="E25" s="87"/>
      <c r="F25" s="31"/>
      <c r="G25" s="65"/>
      <c r="H25" s="65"/>
      <c r="I25" s="58"/>
      <c r="N25" s="1"/>
      <c r="Q25" s="1"/>
    </row>
    <row r="26" spans="3:19" x14ac:dyDescent="0.55000000000000004">
      <c r="F26" s="66"/>
    </row>
    <row r="27" spans="3:19" x14ac:dyDescent="0.55000000000000004">
      <c r="F27" s="66"/>
    </row>
  </sheetData>
  <mergeCells count="23">
    <mergeCell ref="C4:E4"/>
    <mergeCell ref="F4:H4"/>
    <mergeCell ref="L4:M4"/>
    <mergeCell ref="N4:O4"/>
    <mergeCell ref="C5:E9"/>
    <mergeCell ref="F5:H9"/>
    <mergeCell ref="I5:I9"/>
    <mergeCell ref="J5:J9"/>
    <mergeCell ref="K5:K9"/>
    <mergeCell ref="J11:K11"/>
    <mergeCell ref="J12:K12"/>
    <mergeCell ref="C13:F13"/>
    <mergeCell ref="J13:K13"/>
    <mergeCell ref="C17:E17"/>
    <mergeCell ref="C25:E25"/>
    <mergeCell ref="O17:Q17"/>
    <mergeCell ref="C18:E18"/>
    <mergeCell ref="L18:N18"/>
    <mergeCell ref="O18:Q18"/>
    <mergeCell ref="C22:E22"/>
    <mergeCell ref="C23:E23"/>
    <mergeCell ref="Q23:R23"/>
    <mergeCell ref="L17:N17"/>
  </mergeCells>
  <phoneticPr fontId="2"/>
  <conditionalFormatting sqref="C12:S12">
    <cfRule type="expression" dxfId="7" priority="5">
      <formula>$C12="メトロス買取済"</formula>
    </cfRule>
  </conditionalFormatting>
  <conditionalFormatting sqref="C12">
    <cfRule type="expression" dxfId="6" priority="2">
      <formula>OR($C12="解除",$C12="解除（等価交換）")</formula>
    </cfRule>
  </conditionalFormatting>
  <conditionalFormatting sqref="D12:S12">
    <cfRule type="expression" dxfId="5" priority="4">
      <formula>OR($C12="解除",$C12="解除（等価交換）")</formula>
    </cfRule>
  </conditionalFormatting>
  <conditionalFormatting sqref="K18">
    <cfRule type="expression" dxfId="4" priority="1">
      <formula>OR($K18="解除",$K18="解除（等価交換）")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7" orientation="landscape" r:id="rId1"/>
  <headerFooter>
    <oddHeader>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F09-2238-4C03-B881-91CCD6156446}">
  <sheetPr>
    <pageSetUpPr fitToPage="1"/>
  </sheetPr>
  <dimension ref="A1:S15"/>
  <sheetViews>
    <sheetView view="pageBreakPreview" zoomScale="90" zoomScaleNormal="90" zoomScaleSheetLayoutView="90" workbookViewId="0"/>
  </sheetViews>
  <sheetFormatPr defaultColWidth="9.08203125" defaultRowHeight="18" x14ac:dyDescent="0.55000000000000004"/>
  <cols>
    <col min="1" max="1" width="6.75" style="1" customWidth="1"/>
    <col min="2" max="2" width="2.83203125" style="1" customWidth="1"/>
    <col min="3" max="3" width="9.5" style="2" customWidth="1"/>
    <col min="4" max="4" width="9.25" style="2" customWidth="1"/>
    <col min="5" max="5" width="19.25" style="1" customWidth="1"/>
    <col min="6" max="6" width="11.58203125" style="3" bestFit="1" customWidth="1"/>
    <col min="7" max="7" width="15.25" style="1" bestFit="1" customWidth="1"/>
    <col min="8" max="8" width="14.5" style="1" bestFit="1" customWidth="1"/>
    <col min="9" max="9" width="16.75" style="1" bestFit="1" customWidth="1"/>
    <col min="10" max="11" width="15" style="1" customWidth="1"/>
    <col min="12" max="12" width="11.83203125" style="1" customWidth="1"/>
    <col min="13" max="14" width="11.83203125" style="3" customWidth="1"/>
    <col min="15" max="15" width="11.83203125" style="1" customWidth="1"/>
    <col min="16" max="16" width="10.75" style="1" customWidth="1"/>
    <col min="17" max="17" width="10" style="3" customWidth="1"/>
    <col min="18" max="18" width="11.08203125" style="1" customWidth="1"/>
    <col min="19" max="19" width="12.33203125" style="1" customWidth="1"/>
    <col min="20" max="20" width="10.75" style="1" customWidth="1"/>
    <col min="21" max="16384" width="9.08203125" style="1"/>
  </cols>
  <sheetData>
    <row r="1" spans="1:19" x14ac:dyDescent="0.4">
      <c r="M1" s="1"/>
      <c r="N1" s="1"/>
      <c r="O1" s="67"/>
      <c r="Q1" s="1"/>
    </row>
    <row r="2" spans="1:19" ht="42.75" customHeight="1" x14ac:dyDescent="0.4">
      <c r="A2" s="5" t="s">
        <v>0</v>
      </c>
      <c r="B2" s="6" t="s">
        <v>1</v>
      </c>
      <c r="C2" s="6"/>
      <c r="D2" s="6" t="s">
        <v>2</v>
      </c>
      <c r="E2" s="6"/>
      <c r="L2" s="67"/>
      <c r="M2" s="7" t="s">
        <v>75</v>
      </c>
      <c r="N2" s="8" t="s">
        <v>4</v>
      </c>
      <c r="O2" s="9"/>
      <c r="Q2" s="10"/>
    </row>
    <row r="3" spans="1:19" ht="14.25" customHeight="1" x14ac:dyDescent="0.4">
      <c r="A3" s="5"/>
      <c r="B3" s="6"/>
      <c r="C3" s="6"/>
      <c r="D3" s="6"/>
      <c r="E3" s="6"/>
      <c r="L3" s="67"/>
      <c r="M3" s="7"/>
      <c r="N3" s="11"/>
      <c r="O3" s="9"/>
      <c r="Q3" s="10"/>
    </row>
    <row r="4" spans="1:19" s="18" customFormat="1" ht="12.75" customHeight="1" x14ac:dyDescent="0.4">
      <c r="A4" s="68" t="s">
        <v>33</v>
      </c>
      <c r="C4" s="69" t="s">
        <v>34</v>
      </c>
      <c r="D4" s="69" t="s">
        <v>35</v>
      </c>
      <c r="E4" s="69" t="s">
        <v>5</v>
      </c>
      <c r="F4" s="70" t="s">
        <v>8</v>
      </c>
      <c r="G4" s="69" t="s">
        <v>37</v>
      </c>
      <c r="H4" s="71" t="s">
        <v>38</v>
      </c>
      <c r="I4" s="71" t="s">
        <v>39</v>
      </c>
      <c r="J4" s="116" t="s">
        <v>76</v>
      </c>
      <c r="K4" s="116"/>
      <c r="L4" s="71" t="s">
        <v>41</v>
      </c>
      <c r="M4" s="71" t="s">
        <v>77</v>
      </c>
      <c r="N4" s="71" t="s">
        <v>78</v>
      </c>
      <c r="O4" s="72" t="s">
        <v>47</v>
      </c>
    </row>
    <row r="5" spans="1:19" s="31" customFormat="1" ht="40" x14ac:dyDescent="0.55000000000000004">
      <c r="A5" s="21" t="s">
        <v>48</v>
      </c>
      <c r="B5" s="22"/>
      <c r="C5" s="23" t="s">
        <v>49</v>
      </c>
      <c r="D5" s="86" t="s">
        <v>99</v>
      </c>
      <c r="E5" s="73" t="s">
        <v>83</v>
      </c>
      <c r="F5" s="73" t="s">
        <v>50</v>
      </c>
      <c r="G5" s="74" t="s">
        <v>51</v>
      </c>
      <c r="H5" s="24" t="s">
        <v>80</v>
      </c>
      <c r="I5" s="24" t="s">
        <v>81</v>
      </c>
      <c r="J5" s="117" t="s">
        <v>79</v>
      </c>
      <c r="K5" s="118"/>
      <c r="L5" s="76" t="s">
        <v>53</v>
      </c>
      <c r="M5" s="77"/>
      <c r="N5" s="77"/>
      <c r="O5" s="78" t="s">
        <v>82</v>
      </c>
    </row>
    <row r="6" spans="1:19" x14ac:dyDescent="0.55000000000000004">
      <c r="L6" s="39"/>
      <c r="O6" s="79"/>
      <c r="Q6" s="1"/>
    </row>
    <row r="7" spans="1:19" ht="26.25" customHeight="1" x14ac:dyDescent="0.55000000000000004">
      <c r="B7" s="6"/>
      <c r="C7" s="80" t="s">
        <v>62</v>
      </c>
      <c r="D7" s="80"/>
      <c r="F7" s="1"/>
      <c r="M7" s="1"/>
      <c r="N7" s="1"/>
      <c r="O7"/>
      <c r="P7"/>
      <c r="Q7" s="1"/>
    </row>
    <row r="8" spans="1:19" ht="13.5" customHeight="1" thickBot="1" x14ac:dyDescent="0.6">
      <c r="C8" s="119" t="s">
        <v>63</v>
      </c>
      <c r="D8" s="119"/>
      <c r="E8" s="120"/>
      <c r="F8" s="81" t="s">
        <v>64</v>
      </c>
      <c r="G8" s="82" t="s">
        <v>66</v>
      </c>
      <c r="H8" s="83" t="s">
        <v>67</v>
      </c>
      <c r="I8" s="81" t="s">
        <v>68</v>
      </c>
      <c r="J8" s="81" t="s">
        <v>69</v>
      </c>
      <c r="K8" s="120" t="s">
        <v>70</v>
      </c>
      <c r="L8" s="120"/>
      <c r="M8" s="120"/>
      <c r="N8" s="120" t="s">
        <v>71</v>
      </c>
      <c r="O8" s="120"/>
      <c r="P8" s="120"/>
      <c r="Q8" s="31"/>
    </row>
    <row r="9" spans="1:19" ht="13.5" customHeight="1" x14ac:dyDescent="0.55000000000000004">
      <c r="C9" s="91" t="s">
        <v>90</v>
      </c>
      <c r="D9" s="91"/>
      <c r="E9" s="91"/>
      <c r="F9" s="47" t="s">
        <v>91</v>
      </c>
      <c r="G9" s="48" t="s">
        <v>93</v>
      </c>
      <c r="H9" s="49" t="s">
        <v>94</v>
      </c>
      <c r="I9" s="49" t="s">
        <v>95</v>
      </c>
      <c r="J9" s="49" t="s">
        <v>96</v>
      </c>
      <c r="K9" s="92" t="s">
        <v>97</v>
      </c>
      <c r="L9" s="93"/>
      <c r="M9" s="94"/>
      <c r="N9" s="91" t="s">
        <v>98</v>
      </c>
      <c r="O9" s="91"/>
      <c r="P9" s="91"/>
      <c r="Q9" s="31"/>
    </row>
    <row r="10" spans="1:19" ht="13.5" customHeight="1" x14ac:dyDescent="0.55000000000000004">
      <c r="C10" s="50"/>
      <c r="D10" s="50"/>
      <c r="E10" s="31"/>
      <c r="F10" s="51"/>
      <c r="G10" s="53">
        <f>SUM(G9:G9)</f>
        <v>0</v>
      </c>
      <c r="H10" s="84"/>
      <c r="I10" s="54"/>
      <c r="J10" s="55"/>
      <c r="K10" s="55"/>
      <c r="L10" s="55"/>
      <c r="M10" s="31"/>
      <c r="N10" s="31"/>
      <c r="O10" s="31"/>
      <c r="P10" s="31"/>
      <c r="Q10" s="31"/>
      <c r="R10" s="31"/>
      <c r="S10" s="31"/>
    </row>
    <row r="11" spans="1:19" ht="13.5" customHeight="1" x14ac:dyDescent="0.55000000000000004">
      <c r="C11" s="50"/>
      <c r="D11" s="50"/>
      <c r="E11" s="31"/>
      <c r="F11" s="51"/>
      <c r="G11" s="56"/>
      <c r="H11" s="57"/>
      <c r="I11" s="58"/>
      <c r="J11" s="55"/>
      <c r="K11" s="55"/>
      <c r="L11" s="55"/>
      <c r="M11" s="31"/>
      <c r="N11" s="31"/>
      <c r="O11" s="31"/>
      <c r="P11" s="31"/>
      <c r="Q11" s="31"/>
      <c r="R11" s="31"/>
      <c r="S11" s="31"/>
    </row>
    <row r="12" spans="1:19" ht="13.5" customHeight="1" x14ac:dyDescent="0.55000000000000004">
      <c r="C12" s="50"/>
      <c r="D12" s="50"/>
      <c r="E12" s="31"/>
      <c r="F12" s="51"/>
      <c r="G12" s="56"/>
      <c r="H12" s="57"/>
      <c r="I12" s="58"/>
      <c r="J12" s="55"/>
      <c r="K12" s="55"/>
      <c r="L12" s="55"/>
      <c r="M12" s="31"/>
      <c r="N12" s="31"/>
      <c r="O12" s="31"/>
      <c r="P12" s="31"/>
      <c r="Q12" s="31"/>
      <c r="R12" s="31"/>
      <c r="S12" s="31"/>
    </row>
    <row r="13" spans="1:19" ht="13.5" customHeight="1" x14ac:dyDescent="0.55000000000000004">
      <c r="C13" s="85"/>
      <c r="D13" s="85"/>
      <c r="E13" s="85"/>
      <c r="F13" s="31"/>
      <c r="G13" s="65"/>
      <c r="H13" s="65"/>
      <c r="I13" s="58"/>
      <c r="N13" s="1"/>
      <c r="Q13" s="1"/>
    </row>
    <row r="14" spans="1:19" x14ac:dyDescent="0.55000000000000004">
      <c r="F14" s="66"/>
    </row>
    <row r="15" spans="1:19" x14ac:dyDescent="0.55000000000000004">
      <c r="F15" s="66"/>
    </row>
  </sheetData>
  <mergeCells count="8">
    <mergeCell ref="C9:E9"/>
    <mergeCell ref="K9:M9"/>
    <mergeCell ref="N9:P9"/>
    <mergeCell ref="J4:K4"/>
    <mergeCell ref="J5:K5"/>
    <mergeCell ref="C8:E8"/>
    <mergeCell ref="K8:M8"/>
    <mergeCell ref="N8:P8"/>
  </mergeCells>
  <phoneticPr fontId="2"/>
  <conditionalFormatting sqref="C5">
    <cfRule type="expression" dxfId="3" priority="2">
      <formula>OR($C5="解除",$C5="解除（等価交換）")</formula>
    </cfRule>
  </conditionalFormatting>
  <conditionalFormatting sqref="C5:O5">
    <cfRule type="expression" dxfId="2" priority="4">
      <formula>$C5="メトロス買取済"</formula>
    </cfRule>
  </conditionalFormatting>
  <conditionalFormatting sqref="D5:O5">
    <cfRule type="expression" dxfId="1" priority="3">
      <formula>OR($C5="解除",$C5="解除（等価交換）")</formula>
    </cfRule>
  </conditionalFormatting>
  <conditionalFormatting sqref="J9">
    <cfRule type="expression" dxfId="0" priority="1">
      <formula>OR($K9="解除",$K9="解除（等価交換）")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7" orientation="landscape" r:id="rId1"/>
  <headerFooter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売買取引管理表</vt:lpstr>
      <vt:lpstr>ﾒﾄﾛｽ買取</vt:lpstr>
      <vt:lpstr>ﾒﾄﾛｽ買取!Print_Area</vt:lpstr>
      <vt:lpstr>売買取引管理表!Print_Area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maruyama</dc:creator>
  <cp:lastModifiedBy>tatsuya maruyama</cp:lastModifiedBy>
  <dcterms:created xsi:type="dcterms:W3CDTF">2020-04-25T08:40:58Z</dcterms:created>
  <dcterms:modified xsi:type="dcterms:W3CDTF">2020-04-25T20:19:31Z</dcterms:modified>
</cp:coreProperties>
</file>