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10890515-A55D-4AA0-94AE-C9DD74BE73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E15" i="5"/>
  <c r="G15" i="5"/>
  <c r="G14" i="5"/>
  <c r="E14" i="5"/>
  <c r="J16" i="5"/>
  <c r="D7" i="18" l="1"/>
  <c r="M5" i="17"/>
  <c r="M4" i="17"/>
  <c r="M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J12" i="5" l="1"/>
  <c r="J11" i="5"/>
  <c r="J8" i="5"/>
  <c r="J7" i="5"/>
  <c r="J9" i="5" l="1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<sst xmlns="http://schemas.openxmlformats.org/spreadsheetml/2006/main" count="276" uniqueCount="204">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</sst>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91">
    <xf numFmtId="0" fontId="0" fillId="0" borderId="0" xfId="0">
      <alignment vertical="center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20" xfId="2" applyFont="1" applyFill="1" applyBorder="1" applyAlignment="1">
      <alignment horizontal="center" vertical="center"/>
    </xf>
    <xf numFmtId="0" fontId="19" fillId="0" borderId="56" xfId="1" applyFont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top" wrapText="1"/>
    </xf>
    <xf numFmtId="178" fontId="22" fillId="0" borderId="1" xfId="1" applyNumberFormat="1" applyFont="1" applyFill="1" applyBorder="1" applyAlignment="1">
      <alignment vertical="top" shrinkToFit="1"/>
    </xf>
    <xf numFmtId="0" fontId="15" fillId="0" borderId="61" xfId="1" applyFont="1" applyFill="1" applyBorder="1" applyAlignment="1">
      <alignment horizontal="center" vertical="center"/>
    </xf>
    <xf numFmtId="0" fontId="15" fillId="0" borderId="62" xfId="1" applyFont="1" applyFill="1" applyBorder="1" applyAlignment="1">
      <alignment horizontal="center" vertical="center"/>
    </xf>
    <xf numFmtId="0" fontId="15" fillId="0" borderId="63" xfId="1" applyFont="1" applyFill="1" applyBorder="1" applyAlignment="1">
      <alignment horizontal="center" vertical="center"/>
    </xf>
    <xf numFmtId="0" fontId="15" fillId="0" borderId="64" xfId="1" applyFont="1" applyFill="1" applyBorder="1" applyAlignment="1">
      <alignment horizontal="center" vertical="center"/>
    </xf>
    <xf numFmtId="0" fontId="15" fillId="0" borderId="60" xfId="1" applyFont="1" applyFill="1" applyBorder="1" applyAlignment="1">
      <alignment horizontal="center" vertical="center"/>
    </xf>
    <xf numFmtId="0" fontId="15" fillId="0" borderId="65" xfId="1" applyFont="1" applyFill="1" applyBorder="1" applyAlignment="1">
      <alignment horizontal="center" vertical="center"/>
    </xf>
    <xf numFmtId="0" fontId="15" fillId="0" borderId="66" xfId="1" applyFont="1" applyFill="1" applyBorder="1" applyAlignment="1">
      <alignment horizontal="center" vertical="center"/>
    </xf>
    <xf numFmtId="0" fontId="15" fillId="0" borderId="67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1" xfId="1" applyNumberFormat="1" applyFont="1" applyFill="1" applyBorder="1" applyAlignment="1">
      <alignment vertical="center"/>
    </xf>
    <xf numFmtId="0" fontId="15" fillId="0" borderId="57" xfId="1" applyFont="1" applyBorder="1" applyAlignment="1">
      <alignment horizontal="center" vertical="center"/>
    </xf>
    <xf numFmtId="0" fontId="15" fillId="0" borderId="58" xfId="1" applyFont="1" applyBorder="1" applyAlignment="1">
      <alignment horizontal="center" vertical="center"/>
    </xf>
    <xf numFmtId="0" fontId="15" fillId="0" borderId="59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 applyAlignment="1">
      <alignment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vertical="center"/>
    </xf>
    <xf numFmtId="177" fontId="19" fillId="0" borderId="1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3" fontId="6" fillId="0" borderId="14" xfId="2" applyNumberFormat="1" applyFont="1" applyFill="1" applyBorder="1" applyAlignment="1">
      <alignment vertical="center"/>
    </xf>
    <xf numFmtId="0" fontId="6" fillId="0" borderId="14" xfId="2" applyFont="1" applyFill="1" applyBorder="1" applyAlignment="1">
      <alignment vertical="center"/>
    </xf>
    <xf numFmtId="181" fontId="6" fillId="0" borderId="20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vertical="center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0" fontId="15" fillId="0" borderId="31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205" fontId="6" fillId="0" borderId="0" xfId="2" applyNumberFormat="1" applyFont="1" applyAlignment="1">
      <alignment horizontal="left" vertical="center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8" ht="26.25" customHeight="1" x14ac:dyDescent="0.55000000000000004">
      <c r="A1" s="2" t="s">
        <v>94</v>
      </c>
      <c r="B1" s="3"/>
      <c r="C1" s="3" t="s">
        <v>76</v>
      </c>
      <c r="D1" s="4" t="s">
        <v>99</v>
      </c>
      <c r="G1" s="5"/>
      <c r="H1" s="6" t="s">
        <v>108</v>
      </c>
      <c r="I1" s="4" t="s">
        <v>193</v>
      </c>
      <c r="K1" s="4" t="s">
        <v>86</v>
      </c>
      <c r="M1" s="4" t="s">
        <v>105</v>
      </c>
      <c r="R1" s="4" t="s">
        <v>194</v>
      </c>
    </row>
    <row r="2" spans="1:18" ht="18" customHeight="1" x14ac:dyDescent="0.55000000000000004">
      <c r="A2" s="208" t="s">
        <v>74</v>
      </c>
      <c r="B2" s="226" t="s">
        <v>6</v>
      </c>
      <c r="C2" s="227" t="s">
        <v>0</v>
      </c>
      <c r="D2" s="208" t="s">
        <v>82</v>
      </c>
      <c r="E2" s="208" t="s">
        <v>78</v>
      </c>
      <c r="F2" s="208"/>
      <c r="G2" s="208"/>
      <c r="H2" s="208"/>
      <c r="I2" s="208"/>
      <c r="R2" s="4" t="s">
        <v>195</v>
      </c>
    </row>
    <row r="3" spans="1:18" ht="18" customHeight="1" x14ac:dyDescent="0.55000000000000004">
      <c r="A3" s="208"/>
      <c r="B3" s="208"/>
      <c r="C3" s="228"/>
      <c r="D3" s="208"/>
      <c r="E3" s="7" t="s">
        <v>1</v>
      </c>
      <c r="F3" s="8" t="s">
        <v>100</v>
      </c>
      <c r="G3" s="7" t="s">
        <v>101</v>
      </c>
      <c r="H3" s="9" t="s">
        <v>102</v>
      </c>
      <c r="I3" s="7" t="s">
        <v>103</v>
      </c>
      <c r="J3" s="7" t="s">
        <v>81</v>
      </c>
      <c r="K3" s="208" t="s">
        <v>2</v>
      </c>
      <c r="L3" s="208"/>
      <c r="M3" s="224" t="s">
        <v>182</v>
      </c>
      <c r="N3" s="224"/>
      <c r="O3" s="208" t="s">
        <v>4</v>
      </c>
      <c r="P3" s="208"/>
      <c r="R3" s="4" t="s">
        <v>196</v>
      </c>
    </row>
    <row r="4" spans="1:18" ht="41.25" customHeight="1" x14ac:dyDescent="0.55000000000000004">
      <c r="A4" s="10" t="s">
        <v>104</v>
      </c>
      <c r="B4" s="7" t="s">
        <v>87</v>
      </c>
      <c r="C4" s="11" t="s">
        <v>148</v>
      </c>
      <c r="D4" s="12" t="s">
        <v>147</v>
      </c>
      <c r="E4" s="13" t="s">
        <v>88</v>
      </c>
      <c r="F4" s="13" t="s">
        <v>89</v>
      </c>
      <c r="G4" s="13" t="s">
        <v>90</v>
      </c>
      <c r="H4" s="13" t="s">
        <v>91</v>
      </c>
      <c r="I4" s="13" t="s">
        <v>92</v>
      </c>
      <c r="J4" s="14" t="s">
        <v>151</v>
      </c>
      <c r="K4" s="219" t="s">
        <v>181</v>
      </c>
      <c r="L4" s="219"/>
      <c r="M4" s="225" t="s">
        <v>183</v>
      </c>
      <c r="N4" s="225"/>
      <c r="O4" s="209"/>
      <c r="P4" s="209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220">
        <f>SUM(K4:K4)</f>
        <v>0</v>
      </c>
      <c r="L5" s="220"/>
      <c r="M5" s="225">
        <f>SUM(M4:M4)</f>
        <v>0</v>
      </c>
      <c r="N5" s="225"/>
      <c r="O5" s="210"/>
      <c r="P5" s="210"/>
    </row>
    <row r="7" spans="1:18" ht="13" customHeight="1" thickBot="1" x14ac:dyDescent="0.6"/>
    <row r="8" spans="1:18" ht="13" customHeight="1" thickBot="1" x14ac:dyDescent="0.6">
      <c r="L8" s="207" t="s">
        <v>202</v>
      </c>
      <c r="M8" s="207" t="s">
        <v>203</v>
      </c>
      <c r="N8" s="211"/>
      <c r="O8" s="212"/>
    </row>
    <row r="9" spans="1:18" ht="13" customHeight="1" x14ac:dyDescent="0.55000000000000004">
      <c r="L9" s="221"/>
      <c r="M9" s="221"/>
      <c r="N9" s="213"/>
      <c r="O9" s="214"/>
    </row>
    <row r="10" spans="1:18" ht="13" customHeight="1" x14ac:dyDescent="0.55000000000000004">
      <c r="L10" s="222"/>
      <c r="M10" s="222"/>
      <c r="N10" s="215"/>
      <c r="O10" s="216"/>
    </row>
    <row r="11" spans="1:18" ht="13" customHeight="1" x14ac:dyDescent="0.55000000000000004">
      <c r="L11" s="222"/>
      <c r="M11" s="222"/>
      <c r="N11" s="215"/>
      <c r="O11" s="216"/>
    </row>
    <row r="12" spans="1:18" ht="13" customHeight="1" thickBot="1" x14ac:dyDescent="0.6">
      <c r="L12" s="223"/>
      <c r="M12" s="223"/>
      <c r="N12" s="217"/>
      <c r="O12" s="218"/>
    </row>
  </sheetData>
  <mergeCells count="18">
    <mergeCell ref="A2:A3"/>
    <mergeCell ref="B2:B3"/>
    <mergeCell ref="C2:C3"/>
    <mergeCell ref="D2:D3"/>
    <mergeCell ref="E2:I2"/>
    <mergeCell ref="K3:L3"/>
    <mergeCell ref="K4:L4"/>
    <mergeCell ref="K5:L5"/>
    <mergeCell ref="L9:L12"/>
    <mergeCell ref="M3:N3"/>
    <mergeCell ref="M4:N4"/>
    <mergeCell ref="M5:N5"/>
    <mergeCell ref="M9:M12"/>
    <mergeCell ref="O3:P3"/>
    <mergeCell ref="O4:P4"/>
    <mergeCell ref="O5:P5"/>
    <mergeCell ref="N8:O8"/>
    <mergeCell ref="N9:O1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1640625" style="4" customWidth="1"/>
    <col min="12" max="13" width="8.6640625" style="4" customWidth="1"/>
    <col min="14" max="14" width="5.33203125" style="4" customWidth="1"/>
    <col min="15" max="15" width="3.33203125" style="4" customWidth="1"/>
    <col min="16" max="16" width="12.4140625" style="4" customWidth="1"/>
    <col min="17" max="16384" width="9" style="4"/>
  </cols>
  <sheetData>
    <row r="1" spans="1:16" ht="26.25" customHeight="1" x14ac:dyDescent="0.55000000000000004">
      <c r="A1" s="2" t="s">
        <v>94</v>
      </c>
      <c r="B1" s="3"/>
      <c r="C1" s="3" t="s">
        <v>76</v>
      </c>
      <c r="D1" s="4" t="s">
        <v>99</v>
      </c>
      <c r="G1" s="5"/>
      <c r="H1" s="6" t="s">
        <v>169</v>
      </c>
      <c r="I1" s="4" t="s">
        <v>77</v>
      </c>
      <c r="J1" s="4" t="s">
        <v>152</v>
      </c>
      <c r="M1" s="4" t="s">
        <v>105</v>
      </c>
    </row>
    <row r="2" spans="1:16" ht="18" customHeight="1" x14ac:dyDescent="0.55000000000000004">
      <c r="A2" s="208" t="s">
        <v>74</v>
      </c>
      <c r="B2" s="226" t="s">
        <v>6</v>
      </c>
      <c r="C2" s="227" t="s">
        <v>0</v>
      </c>
      <c r="D2" s="208" t="s">
        <v>176</v>
      </c>
      <c r="E2" s="208" t="s">
        <v>78</v>
      </c>
      <c r="F2" s="208"/>
      <c r="G2" s="208"/>
      <c r="H2" s="208"/>
      <c r="I2" s="208"/>
    </row>
    <row r="3" spans="1:16" ht="18" customHeight="1" x14ac:dyDescent="0.55000000000000004">
      <c r="A3" s="208"/>
      <c r="B3" s="208"/>
      <c r="C3" s="228"/>
      <c r="D3" s="208"/>
      <c r="E3" s="201" t="s">
        <v>1</v>
      </c>
      <c r="F3" s="8" t="s">
        <v>100</v>
      </c>
      <c r="G3" s="201" t="s">
        <v>101</v>
      </c>
      <c r="H3" s="9" t="s">
        <v>102</v>
      </c>
      <c r="I3" s="201" t="s">
        <v>103</v>
      </c>
      <c r="J3" s="201" t="s">
        <v>81</v>
      </c>
      <c r="K3" s="208"/>
      <c r="L3" s="208"/>
      <c r="M3" s="224" t="s">
        <v>3</v>
      </c>
      <c r="N3" s="224"/>
      <c r="O3" s="208" t="s">
        <v>177</v>
      </c>
      <c r="P3" s="208"/>
    </row>
    <row r="4" spans="1:16" ht="41.25" customHeight="1" x14ac:dyDescent="0.55000000000000004">
      <c r="A4" s="10" t="s">
        <v>153</v>
      </c>
      <c r="B4" s="201" t="s">
        <v>87</v>
      </c>
      <c r="C4" s="11" t="s">
        <v>148</v>
      </c>
      <c r="D4" s="12" t="s">
        <v>178</v>
      </c>
      <c r="E4" s="202" t="s">
        <v>154</v>
      </c>
      <c r="F4" s="202" t="s">
        <v>155</v>
      </c>
      <c r="G4" s="202" t="s">
        <v>156</v>
      </c>
      <c r="H4" s="202" t="s">
        <v>157</v>
      </c>
      <c r="I4" s="202" t="s">
        <v>158</v>
      </c>
      <c r="J4" s="14" t="s">
        <v>159</v>
      </c>
      <c r="K4" s="230"/>
      <c r="L4" s="230"/>
      <c r="M4" s="225" t="e">
        <f>J4+K4</f>
        <v>#VALUE!</v>
      </c>
      <c r="N4" s="225"/>
      <c r="O4" s="209" t="s">
        <v>160</v>
      </c>
      <c r="P4" s="209"/>
    </row>
    <row r="5" spans="1:16" ht="35.15" customHeight="1" x14ac:dyDescent="0.55000000000000004">
      <c r="A5" s="10" t="s">
        <v>161</v>
      </c>
      <c r="B5" s="201" t="s">
        <v>87</v>
      </c>
      <c r="C5" s="11" t="s">
        <v>148</v>
      </c>
      <c r="D5" s="12" t="s">
        <v>179</v>
      </c>
      <c r="E5" s="202" t="s">
        <v>162</v>
      </c>
      <c r="F5" s="202" t="s">
        <v>163</v>
      </c>
      <c r="G5" s="202" t="s">
        <v>164</v>
      </c>
      <c r="H5" s="202" t="s">
        <v>165</v>
      </c>
      <c r="I5" s="202" t="s">
        <v>166</v>
      </c>
      <c r="J5" s="14" t="s">
        <v>167</v>
      </c>
      <c r="K5" s="230"/>
      <c r="L5" s="230"/>
      <c r="M5" s="225" t="e">
        <f>J5+K5</f>
        <v>#VALUE!</v>
      </c>
      <c r="N5" s="225"/>
      <c r="O5" s="209" t="s">
        <v>168</v>
      </c>
      <c r="P5" s="209"/>
    </row>
    <row r="6" spans="1:16" ht="35.15" customHeight="1" x14ac:dyDescent="0.55000000000000004">
      <c r="A6" s="10"/>
      <c r="B6" s="201"/>
      <c r="C6" s="17"/>
      <c r="D6" s="201"/>
      <c r="E6" s="202"/>
      <c r="F6" s="201"/>
      <c r="G6" s="201"/>
      <c r="H6" s="15"/>
      <c r="I6" s="15"/>
      <c r="J6" s="16"/>
      <c r="K6" s="220"/>
      <c r="L6" s="220"/>
      <c r="M6" s="225"/>
      <c r="N6" s="225"/>
      <c r="O6" s="229"/>
      <c r="P6" s="229"/>
    </row>
    <row r="7" spans="1:16" ht="35.15" customHeight="1" x14ac:dyDescent="0.55000000000000004">
      <c r="A7" s="18"/>
      <c r="B7" s="201"/>
      <c r="C7" s="17"/>
      <c r="D7" s="201"/>
      <c r="E7" s="202"/>
      <c r="F7" s="201"/>
      <c r="G7" s="201"/>
      <c r="H7" s="15"/>
      <c r="I7" s="15"/>
      <c r="J7" s="16"/>
      <c r="K7" s="220"/>
      <c r="L7" s="220"/>
      <c r="M7" s="225"/>
      <c r="N7" s="225"/>
      <c r="O7" s="229"/>
      <c r="P7" s="229"/>
    </row>
    <row r="8" spans="1:16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220">
        <f>SUM(K4:K7)</f>
        <v>0</v>
      </c>
      <c r="L8" s="220"/>
      <c r="M8" s="225" t="e">
        <f>SUM(M4:M7)</f>
        <v>#VALUE!</v>
      </c>
      <c r="N8" s="225"/>
      <c r="O8" s="210"/>
      <c r="P8" s="210"/>
    </row>
    <row r="9" spans="1:16" ht="13" customHeight="1" x14ac:dyDescent="0.55000000000000004"/>
    <row r="10" spans="1:16" ht="13" customHeight="1" thickBot="1" x14ac:dyDescent="0.6"/>
    <row r="11" spans="1:16" ht="13" customHeight="1" thickBot="1" x14ac:dyDescent="0.6">
      <c r="L11" s="207" t="s">
        <v>202</v>
      </c>
      <c r="M11" s="207" t="s">
        <v>203</v>
      </c>
      <c r="N11" s="211"/>
      <c r="O11" s="212"/>
    </row>
    <row r="12" spans="1:16" ht="13" customHeight="1" x14ac:dyDescent="0.55000000000000004">
      <c r="L12" s="221"/>
      <c r="M12" s="221"/>
      <c r="N12" s="213"/>
      <c r="O12" s="214"/>
    </row>
    <row r="13" spans="1:16" ht="13" customHeight="1" x14ac:dyDescent="0.55000000000000004">
      <c r="L13" s="222"/>
      <c r="M13" s="222"/>
      <c r="N13" s="215"/>
      <c r="O13" s="216"/>
    </row>
    <row r="14" spans="1:16" ht="13" customHeight="1" x14ac:dyDescent="0.55000000000000004">
      <c r="L14" s="222"/>
      <c r="M14" s="222"/>
      <c r="N14" s="215"/>
      <c r="O14" s="216"/>
    </row>
    <row r="15" spans="1:16" ht="13" customHeight="1" thickBot="1" x14ac:dyDescent="0.6">
      <c r="L15" s="223"/>
      <c r="M15" s="223"/>
      <c r="N15" s="217"/>
      <c r="O15" s="218"/>
    </row>
    <row r="16" spans="1:16" ht="13" customHeight="1" x14ac:dyDescent="0.55000000000000004"/>
  </sheetData>
  <mergeCells count="27">
    <mergeCell ref="A2:A3"/>
    <mergeCell ref="B2:B3"/>
    <mergeCell ref="C2:C3"/>
    <mergeCell ref="D2:D3"/>
    <mergeCell ref="E2:I2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O8:P8"/>
    <mergeCell ref="N11:O11"/>
    <mergeCell ref="N12:O15"/>
    <mergeCell ref="O3:P3"/>
    <mergeCell ref="O4:P4"/>
    <mergeCell ref="O5:P5"/>
    <mergeCell ref="O6:P6"/>
    <mergeCell ref="O7:P7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31" t="s">
        <v>107</v>
      </c>
      <c r="I1" s="231"/>
      <c r="K1" s="25" t="s">
        <v>83</v>
      </c>
    </row>
    <row r="2" spans="2:11" x14ac:dyDescent="0.55000000000000004">
      <c r="B2" s="236" t="s">
        <v>189</v>
      </c>
      <c r="C2" s="236"/>
      <c r="D2" s="236"/>
      <c r="E2" s="25" t="s">
        <v>83</v>
      </c>
      <c r="K2" s="25" t="s">
        <v>185</v>
      </c>
    </row>
    <row r="3" spans="2:11" ht="11.25" customHeight="1" x14ac:dyDescent="0.55000000000000004">
      <c r="G3" s="26" t="s">
        <v>84</v>
      </c>
    </row>
    <row r="4" spans="2:11" x14ac:dyDescent="0.55000000000000004">
      <c r="F4" s="26"/>
      <c r="G4" s="231" t="s">
        <v>85</v>
      </c>
      <c r="H4" s="231"/>
      <c r="I4" s="231"/>
    </row>
    <row r="5" spans="2:11" x14ac:dyDescent="0.55000000000000004">
      <c r="G5" s="231" t="s">
        <v>71</v>
      </c>
      <c r="H5" s="231"/>
      <c r="I5" s="231"/>
    </row>
    <row r="6" spans="2:11" x14ac:dyDescent="0.55000000000000004">
      <c r="G6" s="27" t="s">
        <v>19</v>
      </c>
      <c r="H6" s="237" t="s">
        <v>72</v>
      </c>
      <c r="I6" s="237"/>
    </row>
    <row r="7" spans="2:11" x14ac:dyDescent="0.55000000000000004">
      <c r="G7" s="231" t="s">
        <v>105</v>
      </c>
      <c r="H7" s="231"/>
      <c r="I7" s="231"/>
    </row>
    <row r="8" spans="2:11" ht="4.5" customHeight="1" x14ac:dyDescent="0.55000000000000004"/>
    <row r="9" spans="2:11" x14ac:dyDescent="0.55000000000000004">
      <c r="C9" s="232" t="s">
        <v>94</v>
      </c>
      <c r="D9" s="233"/>
      <c r="E9" s="233"/>
      <c r="F9" s="234" t="s">
        <v>20</v>
      </c>
      <c r="G9" s="234"/>
      <c r="H9" s="234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35" t="s">
        <v>106</v>
      </c>
      <c r="C17" s="235"/>
      <c r="D17" s="30" t="s">
        <v>93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40" t="s">
        <v>192</v>
      </c>
      <c r="C23" s="240"/>
      <c r="D23" s="241" t="s">
        <v>151</v>
      </c>
      <c r="E23" s="241"/>
      <c r="F23" s="241"/>
      <c r="G23" s="32" t="s">
        <v>32</v>
      </c>
    </row>
    <row r="24" spans="2:7" x14ac:dyDescent="0.55000000000000004">
      <c r="B24" s="231" t="s">
        <v>29</v>
      </c>
      <c r="C24" s="231"/>
      <c r="D24" s="241" t="s">
        <v>181</v>
      </c>
      <c r="E24" s="241"/>
      <c r="F24" s="241"/>
      <c r="G24" s="32" t="s">
        <v>33</v>
      </c>
    </row>
    <row r="25" spans="2:7" x14ac:dyDescent="0.55000000000000004">
      <c r="B25" s="231" t="s">
        <v>30</v>
      </c>
      <c r="C25" s="231"/>
      <c r="D25" s="241" t="s">
        <v>42</v>
      </c>
      <c r="E25" s="241"/>
      <c r="F25" s="241"/>
      <c r="G25" s="32" t="s">
        <v>33</v>
      </c>
    </row>
    <row r="26" spans="2:7" x14ac:dyDescent="0.55000000000000004">
      <c r="B26" s="231" t="s">
        <v>31</v>
      </c>
      <c r="C26" s="231"/>
      <c r="D26" s="241" t="s">
        <v>42</v>
      </c>
      <c r="E26" s="241"/>
      <c r="F26" s="241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31" t="s">
        <v>34</v>
      </c>
      <c r="C28" s="231"/>
      <c r="D28" s="238" t="e">
        <f>D23+D24</f>
        <v>#VALUE!</v>
      </c>
      <c r="E28" s="238"/>
      <c r="F28" s="238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35</v>
      </c>
    </row>
    <row r="31" spans="2:7" x14ac:dyDescent="0.55000000000000004">
      <c r="B31" s="231" t="s">
        <v>89</v>
      </c>
      <c r="C31" s="231"/>
      <c r="D31" s="231" t="s">
        <v>90</v>
      </c>
      <c r="E31" s="231"/>
    </row>
    <row r="32" spans="2:7" x14ac:dyDescent="0.55000000000000004">
      <c r="B32" s="231" t="s">
        <v>91</v>
      </c>
      <c r="C32" s="231"/>
      <c r="D32" s="231" t="s">
        <v>92</v>
      </c>
      <c r="E32" s="231"/>
    </row>
    <row r="33" spans="1:5" ht="36" customHeight="1" x14ac:dyDescent="0.55000000000000004">
      <c r="B33" s="239" t="s">
        <v>88</v>
      </c>
      <c r="C33" s="231"/>
      <c r="D33" s="231"/>
      <c r="E33" s="25" t="s">
        <v>73</v>
      </c>
    </row>
    <row r="34" spans="1:5" ht="9" customHeight="1" x14ac:dyDescent="0.55000000000000004"/>
    <row r="35" spans="1:5" x14ac:dyDescent="0.55000000000000004">
      <c r="B35" s="29" t="s">
        <v>36</v>
      </c>
    </row>
    <row r="36" spans="1:5" ht="16.5" customHeight="1" x14ac:dyDescent="0.55000000000000004">
      <c r="A36" s="27" t="s">
        <v>37</v>
      </c>
      <c r="B36" s="25" t="s">
        <v>75</v>
      </c>
    </row>
    <row r="37" spans="1:5" ht="16.5" customHeight="1" x14ac:dyDescent="0.55000000000000004">
      <c r="A37" s="27" t="s">
        <v>37</v>
      </c>
      <c r="B37" s="25" t="s">
        <v>38</v>
      </c>
    </row>
    <row r="38" spans="1:5" ht="16.5" customHeight="1" x14ac:dyDescent="0.55000000000000004">
      <c r="A38" s="27" t="s">
        <v>37</v>
      </c>
      <c r="B38" s="25" t="s">
        <v>39</v>
      </c>
    </row>
    <row r="39" spans="1:5" ht="16.5" customHeight="1" x14ac:dyDescent="0.55000000000000004">
      <c r="A39" s="27" t="s">
        <v>37</v>
      </c>
      <c r="B39" s="25" t="s">
        <v>40</v>
      </c>
    </row>
    <row r="40" spans="1:5" ht="16.5" customHeight="1" x14ac:dyDescent="0.55000000000000004">
      <c r="A40" s="27" t="s">
        <v>37</v>
      </c>
      <c r="B40" s="25" t="s">
        <v>80</v>
      </c>
    </row>
    <row r="41" spans="1:5" ht="16.5" customHeight="1" x14ac:dyDescent="0.55000000000000004">
      <c r="A41" s="27" t="s">
        <v>37</v>
      </c>
      <c r="B41" s="25" t="s">
        <v>79</v>
      </c>
    </row>
    <row r="42" spans="1:5" ht="16.5" customHeight="1" x14ac:dyDescent="0.55000000000000004">
      <c r="A42" s="27" t="s">
        <v>37</v>
      </c>
      <c r="B42" s="25" t="s">
        <v>186</v>
      </c>
    </row>
    <row r="43" spans="1:5" ht="16.5" customHeight="1" x14ac:dyDescent="0.55000000000000004">
      <c r="A43" s="27" t="s">
        <v>37</v>
      </c>
      <c r="B43" s="25" t="s">
        <v>41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95" t="s">
        <v>43</v>
      </c>
      <c r="C1" s="295"/>
      <c r="D1" s="295"/>
      <c r="E1" s="295"/>
      <c r="F1" s="295"/>
      <c r="G1" s="295"/>
      <c r="H1" s="295"/>
      <c r="I1" s="295"/>
      <c r="J1" s="295"/>
      <c r="K1" s="34"/>
      <c r="L1" s="34"/>
    </row>
    <row r="2" spans="1:12" ht="18" customHeight="1" x14ac:dyDescent="0.55000000000000004"/>
    <row r="3" spans="1:12" ht="24" customHeight="1" x14ac:dyDescent="0.2">
      <c r="B3" s="296" t="s">
        <v>45</v>
      </c>
      <c r="C3" s="297"/>
      <c r="D3" s="298" t="s">
        <v>149</v>
      </c>
      <c r="E3" s="299"/>
      <c r="F3" s="300"/>
      <c r="G3" s="287" t="s">
        <v>44</v>
      </c>
      <c r="H3" s="288"/>
      <c r="I3" s="301" t="s">
        <v>109</v>
      </c>
      <c r="J3" s="302"/>
      <c r="K3" s="303"/>
      <c r="L3" s="37"/>
    </row>
    <row r="4" spans="1:12" ht="24" customHeight="1" x14ac:dyDescent="0.55000000000000004">
      <c r="B4" s="304" t="s">
        <v>46</v>
      </c>
      <c r="C4" s="305"/>
      <c r="D4" s="306" t="s">
        <v>189</v>
      </c>
      <c r="E4" s="307"/>
      <c r="F4" s="308"/>
      <c r="G4" s="312" t="s">
        <v>47</v>
      </c>
      <c r="H4" s="313"/>
      <c r="I4" s="309" t="s">
        <v>95</v>
      </c>
      <c r="J4" s="310"/>
      <c r="K4" s="311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84" t="s">
        <v>48</v>
      </c>
      <c r="C6" s="36"/>
      <c r="D6" s="287" t="s">
        <v>49</v>
      </c>
      <c r="E6" s="288"/>
      <c r="F6" s="287" t="s">
        <v>50</v>
      </c>
      <c r="G6" s="289"/>
      <c r="H6" s="289"/>
      <c r="I6" s="287" t="s">
        <v>51</v>
      </c>
      <c r="J6" s="289"/>
      <c r="K6" s="290"/>
      <c r="L6" s="41"/>
    </row>
    <row r="7" spans="1:12" ht="20.149999999999999" customHeight="1" x14ac:dyDescent="0.55000000000000004">
      <c r="B7" s="285"/>
      <c r="C7" s="42" t="s">
        <v>52</v>
      </c>
      <c r="D7" s="291" t="s">
        <v>110</v>
      </c>
      <c r="E7" s="292"/>
      <c r="F7" s="291" t="s">
        <v>111</v>
      </c>
      <c r="G7" s="293"/>
      <c r="H7" s="292"/>
      <c r="I7" s="43" t="s">
        <v>53</v>
      </c>
      <c r="J7" s="291" t="e">
        <f>D7+F7</f>
        <v>#VALUE!</v>
      </c>
      <c r="K7" s="294"/>
      <c r="L7" s="44"/>
    </row>
    <row r="8" spans="1:12" ht="20.149999999999999" customHeight="1" x14ac:dyDescent="0.55000000000000004">
      <c r="B8" s="285"/>
      <c r="C8" s="42" t="s">
        <v>54</v>
      </c>
      <c r="D8" s="291" t="s">
        <v>114</v>
      </c>
      <c r="E8" s="292"/>
      <c r="F8" s="291" t="s">
        <v>115</v>
      </c>
      <c r="G8" s="293"/>
      <c r="H8" s="293"/>
      <c r="I8" s="45" t="s">
        <v>55</v>
      </c>
      <c r="J8" s="291" t="e">
        <f>D8+F8</f>
        <v>#VALUE!</v>
      </c>
      <c r="K8" s="294"/>
      <c r="L8" s="44"/>
    </row>
    <row r="9" spans="1:12" ht="20.149999999999999" customHeight="1" x14ac:dyDescent="0.55000000000000004">
      <c r="B9" s="286"/>
      <c r="C9" s="38" t="s">
        <v>51</v>
      </c>
      <c r="D9" s="266">
        <f>SUM(D7:E8)</f>
        <v>0</v>
      </c>
      <c r="E9" s="267"/>
      <c r="F9" s="266">
        <f>SUM(F7:H8)</f>
        <v>0</v>
      </c>
      <c r="G9" s="268"/>
      <c r="H9" s="268"/>
      <c r="I9" s="46" t="s">
        <v>56</v>
      </c>
      <c r="J9" s="266">
        <f>D9+F9</f>
        <v>0</v>
      </c>
      <c r="K9" s="269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70" t="s">
        <v>57</v>
      </c>
      <c r="C11" s="271"/>
      <c r="D11" s="47" t="s">
        <v>58</v>
      </c>
      <c r="E11" s="274" t="s">
        <v>112</v>
      </c>
      <c r="F11" s="275"/>
      <c r="G11" s="53" t="s">
        <v>199</v>
      </c>
      <c r="H11" s="276" t="s">
        <v>198</v>
      </c>
      <c r="I11" s="276"/>
      <c r="J11" s="277" t="e">
        <f>H11-E11+1</f>
        <v>#VALUE!</v>
      </c>
      <c r="K11" s="278"/>
      <c r="L11" s="48"/>
    </row>
    <row r="12" spans="1:12" ht="20.149999999999999" customHeight="1" x14ac:dyDescent="0.55000000000000004">
      <c r="B12" s="272"/>
      <c r="C12" s="273"/>
      <c r="D12" s="49" t="s">
        <v>59</v>
      </c>
      <c r="E12" s="279" t="s">
        <v>113</v>
      </c>
      <c r="F12" s="280"/>
      <c r="G12" s="206" t="s">
        <v>199</v>
      </c>
      <c r="H12" s="281" t="s">
        <v>200</v>
      </c>
      <c r="I12" s="281"/>
      <c r="J12" s="282" t="e">
        <f>H12-E12+1</f>
        <v>#VALUE!</v>
      </c>
      <c r="K12" s="283"/>
      <c r="L12" s="48"/>
    </row>
    <row r="13" spans="1:12" ht="10" customHeight="1" x14ac:dyDescent="0.55000000000000004"/>
    <row r="14" spans="1:12" ht="20.149999999999999" customHeight="1" x14ac:dyDescent="0.55000000000000004">
      <c r="B14" s="247" t="s">
        <v>60</v>
      </c>
      <c r="C14" s="50"/>
      <c r="D14" s="51" t="s">
        <v>52</v>
      </c>
      <c r="E14" s="52" t="e">
        <f>J12</f>
        <v>#VALUE!</v>
      </c>
      <c r="F14" s="53" t="s">
        <v>61</v>
      </c>
      <c r="G14" s="261" t="e">
        <f>J$11+J$12</f>
        <v>#VALUE!</v>
      </c>
      <c r="H14" s="261"/>
      <c r="I14" s="250" t="s">
        <v>96</v>
      </c>
      <c r="J14" s="250"/>
      <c r="K14" s="251"/>
      <c r="L14" s="54"/>
    </row>
    <row r="15" spans="1:12" ht="20.149999999999999" customHeight="1" x14ac:dyDescent="0.55000000000000004">
      <c r="B15" s="248"/>
      <c r="C15" s="55" t="s">
        <v>62</v>
      </c>
      <c r="D15" s="56" t="s">
        <v>54</v>
      </c>
      <c r="E15" s="57" t="e">
        <f>J12</f>
        <v>#VALUE!</v>
      </c>
      <c r="F15" s="58" t="s">
        <v>63</v>
      </c>
      <c r="G15" s="262" t="e">
        <f>J$11+J$12</f>
        <v>#VALUE!</v>
      </c>
      <c r="H15" s="262"/>
      <c r="I15" s="252" t="s">
        <v>97</v>
      </c>
      <c r="J15" s="252"/>
      <c r="K15" s="253"/>
      <c r="L15" s="54"/>
    </row>
    <row r="16" spans="1:12" ht="20.149999999999999" customHeight="1" x14ac:dyDescent="0.55000000000000004">
      <c r="B16" s="248"/>
      <c r="C16" s="59"/>
      <c r="D16" s="60" t="s">
        <v>51</v>
      </c>
      <c r="E16" s="61"/>
      <c r="F16" s="62"/>
      <c r="G16" s="263"/>
      <c r="H16" s="263"/>
      <c r="I16" s="63" t="s">
        <v>64</v>
      </c>
      <c r="J16" s="254" t="e">
        <f>I14+I15</f>
        <v>#VALUE!</v>
      </c>
      <c r="K16" s="255"/>
      <c r="L16" s="54"/>
    </row>
    <row r="17" spans="2:12" ht="20.149999999999999" customHeight="1" x14ac:dyDescent="0.55000000000000004">
      <c r="B17" s="249"/>
      <c r="C17" s="64" t="s">
        <v>65</v>
      </c>
      <c r="D17" s="65"/>
      <c r="E17" s="66" t="str">
        <f>I9</f>
        <v>（C）</v>
      </c>
      <c r="F17" s="67" t="s">
        <v>66</v>
      </c>
      <c r="G17" s="264" t="str">
        <f>I16</f>
        <v>（Ｄ）</v>
      </c>
      <c r="H17" s="264"/>
      <c r="I17" s="68"/>
      <c r="J17" s="256" t="e">
        <f>J9-J16</f>
        <v>#VALUE!</v>
      </c>
      <c r="K17" s="257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258" t="s">
        <v>67</v>
      </c>
      <c r="C19" s="259"/>
      <c r="D19" s="260"/>
      <c r="E19" s="70"/>
      <c r="F19" s="70"/>
      <c r="G19" s="265"/>
      <c r="H19" s="265"/>
      <c r="I19" s="71" t="s">
        <v>68</v>
      </c>
      <c r="J19" s="245" t="s">
        <v>98</v>
      </c>
      <c r="K19" s="246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42" t="s">
        <v>69</v>
      </c>
      <c r="C21" s="243"/>
      <c r="D21" s="244"/>
      <c r="E21" s="70"/>
      <c r="F21" s="70"/>
      <c r="G21" s="265"/>
      <c r="H21" s="265"/>
      <c r="I21" s="71" t="s">
        <v>70</v>
      </c>
      <c r="J21" s="245" t="s">
        <v>181</v>
      </c>
      <c r="K21" s="246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337" t="s">
        <v>7</v>
      </c>
      <c r="C2" s="337"/>
      <c r="D2" s="337"/>
      <c r="E2" s="337"/>
      <c r="F2" s="337"/>
      <c r="G2" s="337"/>
      <c r="H2" s="337"/>
      <c r="I2" s="337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338" t="s">
        <v>16</v>
      </c>
      <c r="C5" s="338"/>
      <c r="D5" s="338"/>
      <c r="E5" s="338"/>
      <c r="F5" s="78" t="s">
        <v>8</v>
      </c>
      <c r="I5" s="92"/>
      <c r="L5" s="314" t="s">
        <v>188</v>
      </c>
    </row>
    <row r="6" spans="1:12" ht="33" customHeight="1" x14ac:dyDescent="0.55000000000000004">
      <c r="L6" s="315"/>
    </row>
    <row r="7" spans="1:12" ht="24" customHeight="1" x14ac:dyDescent="0.55000000000000004">
      <c r="D7" s="339" t="e">
        <f>G13+G14</f>
        <v>#VALUE!</v>
      </c>
      <c r="E7" s="340"/>
      <c r="F7" s="340"/>
      <c r="G7" s="340"/>
      <c r="H7" s="341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42" t="s">
        <v>9</v>
      </c>
      <c r="C10" s="343"/>
      <c r="D10" s="344" t="s">
        <v>149</v>
      </c>
      <c r="E10" s="345"/>
      <c r="F10" s="345"/>
      <c r="G10" s="345"/>
      <c r="H10" s="345"/>
      <c r="I10" s="346"/>
      <c r="J10" s="79"/>
      <c r="L10" s="35" t="s">
        <v>116</v>
      </c>
    </row>
    <row r="11" spans="1:12" ht="25" customHeight="1" x14ac:dyDescent="0.55000000000000004">
      <c r="J11" s="83"/>
      <c r="L11" s="35" t="s">
        <v>191</v>
      </c>
    </row>
    <row r="12" spans="1:12" ht="25" customHeight="1" x14ac:dyDescent="0.55000000000000004">
      <c r="B12" s="322" t="s">
        <v>10</v>
      </c>
      <c r="C12" s="323"/>
      <c r="D12" s="323"/>
      <c r="E12" s="323"/>
      <c r="F12" s="323"/>
      <c r="G12" s="323" t="s">
        <v>11</v>
      </c>
      <c r="H12" s="323"/>
      <c r="I12" s="324"/>
      <c r="J12" s="83"/>
      <c r="L12" s="35" t="s">
        <v>117</v>
      </c>
    </row>
    <row r="13" spans="1:12" ht="24.75" customHeight="1" x14ac:dyDescent="0.55000000000000004">
      <c r="B13" s="325" t="s">
        <v>190</v>
      </c>
      <c r="C13" s="326"/>
      <c r="D13" s="326"/>
      <c r="E13" s="326"/>
      <c r="F13" s="327"/>
      <c r="G13" s="328" t="s">
        <v>180</v>
      </c>
      <c r="H13" s="329"/>
      <c r="I13" s="330"/>
      <c r="J13" s="83"/>
      <c r="L13" s="35" t="s">
        <v>118</v>
      </c>
    </row>
    <row r="14" spans="1:12" ht="25" customHeight="1" x14ac:dyDescent="0.55000000000000004">
      <c r="B14" s="331" t="s">
        <v>201</v>
      </c>
      <c r="C14" s="332"/>
      <c r="D14" s="332"/>
      <c r="E14" s="332"/>
      <c r="F14" s="333"/>
      <c r="G14" s="328" t="s">
        <v>184</v>
      </c>
      <c r="H14" s="329"/>
      <c r="I14" s="330"/>
      <c r="J14" s="83"/>
      <c r="L14" s="35" t="s">
        <v>187</v>
      </c>
    </row>
    <row r="15" spans="1:12" ht="25" customHeight="1" x14ac:dyDescent="0.55000000000000004">
      <c r="B15" s="319" t="s">
        <v>12</v>
      </c>
      <c r="C15" s="320"/>
      <c r="D15" s="320"/>
      <c r="E15" s="320"/>
      <c r="F15" s="321"/>
      <c r="G15" s="334"/>
      <c r="H15" s="335"/>
      <c r="I15" s="336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18" t="s">
        <v>109</v>
      </c>
      <c r="C17" s="318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3"/>
      <c r="G19" s="273"/>
      <c r="H19" s="273"/>
      <c r="I19" s="273"/>
      <c r="J19" s="273"/>
    </row>
    <row r="20" spans="2:10" ht="21.75" customHeight="1" x14ac:dyDescent="0.55000000000000004">
      <c r="D20" s="87"/>
      <c r="E20" s="88"/>
      <c r="F20" s="316"/>
      <c r="G20" s="316"/>
      <c r="H20" s="316"/>
      <c r="I20" s="316"/>
    </row>
    <row r="21" spans="2:10" ht="21.75" customHeight="1" x14ac:dyDescent="0.55000000000000004">
      <c r="E21" s="88" t="s">
        <v>14</v>
      </c>
      <c r="F21" s="317" t="s">
        <v>18</v>
      </c>
      <c r="G21" s="317"/>
      <c r="H21" s="317"/>
      <c r="I21" s="317"/>
      <c r="J21" s="317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37" t="s">
        <v>7</v>
      </c>
      <c r="C2" s="337"/>
      <c r="D2" s="337"/>
      <c r="E2" s="337"/>
      <c r="F2" s="337"/>
      <c r="G2" s="337"/>
      <c r="H2" s="337"/>
      <c r="I2" s="337"/>
      <c r="J2" s="203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38" t="s">
        <v>16</v>
      </c>
      <c r="C5" s="338"/>
      <c r="D5" s="338"/>
      <c r="E5" s="338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39" t="e">
        <f>G13+G14</f>
        <v>#VALUE!</v>
      </c>
      <c r="E7" s="340"/>
      <c r="F7" s="340"/>
      <c r="G7" s="340"/>
      <c r="H7" s="341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42" t="s">
        <v>9</v>
      </c>
      <c r="C10" s="343"/>
      <c r="D10" s="344" t="s">
        <v>149</v>
      </c>
      <c r="E10" s="345"/>
      <c r="F10" s="345"/>
      <c r="G10" s="345"/>
      <c r="H10" s="345"/>
      <c r="I10" s="346"/>
      <c r="J10" s="79"/>
      <c r="L10" s="347">
        <v>8250000</v>
      </c>
      <c r="M10" s="347"/>
      <c r="N10" s="347"/>
      <c r="O10" s="347"/>
      <c r="P10" s="347"/>
    </row>
    <row r="11" spans="1:16" ht="25" customHeight="1" x14ac:dyDescent="0.55000000000000004">
      <c r="J11" s="83"/>
      <c r="L11" s="205" t="s">
        <v>172</v>
      </c>
      <c r="M11" s="205"/>
      <c r="N11" s="205"/>
    </row>
    <row r="12" spans="1:16" ht="25" customHeight="1" x14ac:dyDescent="0.55000000000000004">
      <c r="B12" s="322" t="s">
        <v>10</v>
      </c>
      <c r="C12" s="323"/>
      <c r="D12" s="323"/>
      <c r="E12" s="323"/>
      <c r="F12" s="323"/>
      <c r="G12" s="323" t="s">
        <v>11</v>
      </c>
      <c r="H12" s="323"/>
      <c r="I12" s="324"/>
      <c r="J12" s="83"/>
      <c r="L12" s="205" t="s">
        <v>173</v>
      </c>
      <c r="M12" s="205"/>
      <c r="N12" s="205"/>
    </row>
    <row r="13" spans="1:16" ht="24.75" customHeight="1" x14ac:dyDescent="0.55000000000000004">
      <c r="B13" s="325" t="s">
        <v>170</v>
      </c>
      <c r="C13" s="326"/>
      <c r="D13" s="326"/>
      <c r="E13" s="326"/>
      <c r="F13" s="327"/>
      <c r="G13" s="328" t="s">
        <v>167</v>
      </c>
      <c r="H13" s="329"/>
      <c r="I13" s="330"/>
      <c r="J13" s="83"/>
      <c r="L13" s="205" t="s">
        <v>174</v>
      </c>
      <c r="M13" s="205"/>
      <c r="N13" s="205"/>
    </row>
    <row r="14" spans="1:16" ht="25" customHeight="1" x14ac:dyDescent="0.55000000000000004">
      <c r="B14" s="331" t="s">
        <v>171</v>
      </c>
      <c r="C14" s="332"/>
      <c r="D14" s="332"/>
      <c r="E14" s="332"/>
      <c r="F14" s="333"/>
      <c r="G14" s="328"/>
      <c r="H14" s="329"/>
      <c r="I14" s="330"/>
      <c r="J14" s="83"/>
      <c r="L14" s="205" t="s">
        <v>175</v>
      </c>
      <c r="M14" s="205"/>
      <c r="N14" s="205"/>
    </row>
    <row r="15" spans="1:16" ht="25" customHeight="1" x14ac:dyDescent="0.55000000000000004">
      <c r="B15" s="319"/>
      <c r="C15" s="320"/>
      <c r="D15" s="320"/>
      <c r="E15" s="320"/>
      <c r="F15" s="321"/>
      <c r="G15" s="334"/>
      <c r="H15" s="335"/>
      <c r="I15" s="336"/>
    </row>
    <row r="16" spans="1:16" ht="25" customHeight="1" x14ac:dyDescent="0.55000000000000004">
      <c r="B16" s="204"/>
      <c r="C16" s="204"/>
      <c r="D16" s="204"/>
      <c r="E16" s="204"/>
      <c r="F16" s="204"/>
      <c r="G16" s="85"/>
      <c r="H16" s="86"/>
      <c r="I16" s="86"/>
    </row>
    <row r="17" spans="2:10" ht="27" customHeight="1" x14ac:dyDescent="0.55000000000000004">
      <c r="B17" s="318" t="s">
        <v>197</v>
      </c>
      <c r="C17" s="318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3"/>
      <c r="G19" s="273"/>
      <c r="H19" s="273"/>
      <c r="I19" s="273"/>
      <c r="J19" s="273"/>
    </row>
    <row r="20" spans="2:10" ht="21.75" customHeight="1" x14ac:dyDescent="0.55000000000000004">
      <c r="D20" s="87"/>
      <c r="E20" s="88"/>
      <c r="F20" s="316"/>
      <c r="G20" s="316"/>
      <c r="H20" s="316"/>
      <c r="I20" s="316"/>
    </row>
    <row r="21" spans="2:10" ht="21.75" customHeight="1" x14ac:dyDescent="0.55000000000000004">
      <c r="E21" s="88" t="s">
        <v>14</v>
      </c>
      <c r="F21" s="317" t="s">
        <v>18</v>
      </c>
      <c r="G21" s="317"/>
      <c r="H21" s="317"/>
      <c r="I21" s="317"/>
      <c r="J21" s="317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98" customWidth="1"/>
    <col min="2" max="2" width="17" style="98" customWidth="1"/>
    <col min="3" max="3" width="7.33203125" style="98" customWidth="1"/>
    <col min="4" max="4" width="15" style="98" customWidth="1"/>
    <col min="5" max="5" width="4.25" style="98" customWidth="1"/>
    <col min="6" max="6" width="12.08203125" style="98" customWidth="1"/>
    <col min="7" max="7" width="6.25" style="98" customWidth="1"/>
    <col min="8" max="8" width="6.5" style="98" customWidth="1"/>
    <col min="9" max="9" width="7.25" style="98" bestFit="1" customWidth="1"/>
    <col min="10" max="10" width="7.25" style="98" customWidth="1"/>
    <col min="11" max="11" width="13.5" style="98" bestFit="1" customWidth="1"/>
    <col min="12" max="12" width="5.83203125" style="98" customWidth="1"/>
    <col min="13" max="14" width="15.33203125" style="98" bestFit="1" customWidth="1"/>
    <col min="15" max="15" width="4.75" style="98" bestFit="1" customWidth="1"/>
    <col min="16" max="16384" width="8.58203125" style="98"/>
  </cols>
  <sheetData>
    <row r="1" spans="1:15" ht="6.75" customHeight="1" x14ac:dyDescent="0.55000000000000004">
      <c r="A1" s="97"/>
      <c r="M1" s="200"/>
      <c r="N1" s="200"/>
      <c r="O1" s="200"/>
    </row>
    <row r="2" spans="1:15" ht="23.5" x14ac:dyDescent="0.55000000000000004">
      <c r="A2" s="99"/>
      <c r="B2" s="352" t="s">
        <v>119</v>
      </c>
      <c r="C2" s="352"/>
      <c r="D2" s="352"/>
      <c r="E2" s="352"/>
      <c r="F2" s="352"/>
      <c r="G2" s="352"/>
      <c r="H2" s="352"/>
      <c r="I2" s="352"/>
      <c r="J2" s="100"/>
      <c r="K2" s="100"/>
      <c r="L2" s="100"/>
      <c r="M2" s="199"/>
      <c r="N2" s="199"/>
      <c r="O2" s="199"/>
    </row>
    <row r="3" spans="1:15" ht="15" customHeight="1" x14ac:dyDescent="0.55000000000000004">
      <c r="B3" s="101"/>
      <c r="C3" s="101"/>
      <c r="D3" s="101"/>
      <c r="E3" s="101"/>
      <c r="F3" s="101"/>
      <c r="G3" s="101"/>
      <c r="H3" s="101"/>
      <c r="I3" s="101"/>
      <c r="J3" s="101"/>
    </row>
    <row r="4" spans="1:15" ht="24.75" customHeight="1" x14ac:dyDescent="0.2">
      <c r="B4" s="103" t="s">
        <v>45</v>
      </c>
      <c r="C4" s="353"/>
      <c r="D4" s="354"/>
      <c r="E4" s="355"/>
      <c r="F4" s="104" t="s">
        <v>120</v>
      </c>
      <c r="G4" s="356">
        <v>43983</v>
      </c>
      <c r="H4" s="356"/>
      <c r="I4" s="357"/>
      <c r="J4" s="105"/>
      <c r="K4" s="106"/>
      <c r="L4" s="106"/>
      <c r="M4" s="107" t="s">
        <v>44</v>
      </c>
      <c r="N4" s="107" t="s">
        <v>121</v>
      </c>
      <c r="O4" s="107" t="s">
        <v>122</v>
      </c>
    </row>
    <row r="5" spans="1:15" ht="45.75" customHeight="1" x14ac:dyDescent="0.55000000000000004">
      <c r="B5" s="108" t="s">
        <v>123</v>
      </c>
      <c r="C5" s="348"/>
      <c r="D5" s="349"/>
      <c r="E5" s="349"/>
      <c r="F5" s="109" t="s">
        <v>124</v>
      </c>
      <c r="G5" s="350" t="s">
        <v>125</v>
      </c>
      <c r="H5" s="350"/>
      <c r="I5" s="351"/>
      <c r="J5" s="105"/>
      <c r="M5" s="110">
        <v>43516</v>
      </c>
      <c r="N5" s="111">
        <v>43890</v>
      </c>
      <c r="O5" s="112">
        <v>8</v>
      </c>
    </row>
    <row r="6" spans="1:15" ht="26.25" hidden="1" customHeight="1" x14ac:dyDescent="0.55000000000000004">
      <c r="B6" s="114" t="s">
        <v>126</v>
      </c>
      <c r="C6" s="115"/>
      <c r="D6" s="105"/>
      <c r="E6" s="105"/>
      <c r="F6" s="116"/>
      <c r="G6" s="105"/>
      <c r="H6" s="105"/>
      <c r="I6" s="105"/>
      <c r="J6" s="105"/>
      <c r="M6" s="110"/>
      <c r="N6" s="117"/>
      <c r="O6" s="118"/>
    </row>
    <row r="7" spans="1:15" ht="37.5" hidden="1" customHeight="1" x14ac:dyDescent="0.55000000000000004">
      <c r="B7" s="119"/>
      <c r="C7" s="115"/>
      <c r="D7" s="105"/>
      <c r="E7" s="105"/>
      <c r="F7" s="116"/>
      <c r="G7" s="105"/>
      <c r="H7" s="105"/>
      <c r="I7" s="105"/>
      <c r="J7" s="105"/>
      <c r="M7" s="110"/>
      <c r="N7" s="117"/>
      <c r="O7" s="118"/>
    </row>
    <row r="8" spans="1:15" ht="4.5" customHeight="1" x14ac:dyDescent="0.55000000000000004">
      <c r="B8" s="116"/>
      <c r="C8" s="115"/>
      <c r="D8" s="105"/>
      <c r="E8" s="105"/>
      <c r="F8" s="116"/>
      <c r="G8" s="105"/>
      <c r="H8" s="105"/>
      <c r="I8" s="105"/>
      <c r="J8" s="105"/>
      <c r="M8" s="110"/>
      <c r="N8" s="117"/>
      <c r="O8" s="118"/>
    </row>
    <row r="9" spans="1:15" ht="4.5" customHeight="1" x14ac:dyDescent="0.55000000000000004">
      <c r="B9" s="116"/>
      <c r="C9" s="115"/>
      <c r="D9" s="105"/>
      <c r="E9" s="105"/>
      <c r="F9" s="116"/>
      <c r="G9" s="105"/>
      <c r="H9" s="105"/>
      <c r="I9" s="105"/>
      <c r="J9" s="105"/>
      <c r="M9" s="110"/>
      <c r="N9" s="117"/>
      <c r="O9" s="118"/>
    </row>
    <row r="10" spans="1:15" ht="4.5" customHeight="1" x14ac:dyDescent="0.55000000000000004">
      <c r="B10" s="116"/>
      <c r="C10" s="115"/>
      <c r="D10" s="105"/>
      <c r="E10" s="105"/>
      <c r="F10" s="116"/>
      <c r="G10" s="105"/>
      <c r="H10" s="105"/>
      <c r="I10" s="105"/>
      <c r="J10" s="105"/>
      <c r="M10" s="110"/>
      <c r="N10" s="117"/>
      <c r="O10" s="118"/>
    </row>
    <row r="11" spans="1:15" ht="19.5" customHeight="1" x14ac:dyDescent="0.55000000000000004">
      <c r="B11" s="120" t="s">
        <v>127</v>
      </c>
      <c r="C11" s="360"/>
      <c r="D11" s="360"/>
      <c r="E11" s="360"/>
      <c r="F11" s="116" t="s">
        <v>128</v>
      </c>
      <c r="G11" s="101"/>
      <c r="H11" s="101"/>
      <c r="I11" s="101"/>
      <c r="J11" s="101"/>
      <c r="M11" s="107" t="s">
        <v>129</v>
      </c>
      <c r="N11" s="121"/>
      <c r="O11" s="121"/>
    </row>
    <row r="12" spans="1:15" ht="19.5" customHeight="1" x14ac:dyDescent="0.55000000000000004">
      <c r="B12" s="101" t="s">
        <v>130</v>
      </c>
      <c r="C12" s="101"/>
      <c r="D12" s="101"/>
      <c r="E12" s="101"/>
      <c r="F12" s="101"/>
      <c r="G12" s="101"/>
      <c r="H12" s="101"/>
      <c r="I12" s="101"/>
      <c r="J12" s="101"/>
      <c r="M12" s="107" t="s">
        <v>129</v>
      </c>
      <c r="N12" s="121"/>
      <c r="O12" s="121"/>
    </row>
    <row r="13" spans="1:15" ht="20.149999999999999" customHeight="1" x14ac:dyDescent="0.55000000000000004">
      <c r="B13" s="120" t="s">
        <v>131</v>
      </c>
      <c r="C13" s="361" t="s">
        <v>132</v>
      </c>
      <c r="D13" s="362"/>
      <c r="E13" s="363" t="s">
        <v>51</v>
      </c>
      <c r="F13" s="364"/>
      <c r="G13" s="365"/>
      <c r="H13" s="101"/>
      <c r="I13" s="101"/>
      <c r="J13" s="101"/>
      <c r="K13" s="124">
        <v>6</v>
      </c>
      <c r="L13" s="121"/>
      <c r="M13" s="121"/>
      <c r="N13" s="122"/>
      <c r="O13" s="123"/>
    </row>
    <row r="14" spans="1:15" ht="20.149999999999999" customHeight="1" x14ac:dyDescent="0.55000000000000004">
      <c r="B14" s="125" t="s">
        <v>133</v>
      </c>
      <c r="C14" s="366"/>
      <c r="D14" s="367"/>
      <c r="E14" s="368">
        <f>SUM(C14:D14)</f>
        <v>0</v>
      </c>
      <c r="F14" s="369"/>
      <c r="G14" s="370"/>
      <c r="H14" s="116"/>
      <c r="I14" s="116"/>
      <c r="J14" s="116"/>
      <c r="K14" s="126"/>
      <c r="L14" s="127"/>
      <c r="M14" s="127"/>
    </row>
    <row r="15" spans="1:15" ht="20.149999999999999" customHeight="1" x14ac:dyDescent="0.55000000000000004">
      <c r="B15" s="120" t="s">
        <v>134</v>
      </c>
      <c r="C15" s="128"/>
      <c r="D15" s="129">
        <f>SUM(C14:D14)</f>
        <v>0</v>
      </c>
      <c r="E15" s="371">
        <f>SUM(C15:D15)</f>
        <v>0</v>
      </c>
      <c r="F15" s="372"/>
      <c r="G15" s="373"/>
      <c r="H15" s="116"/>
      <c r="I15" s="116"/>
      <c r="J15" s="116"/>
      <c r="K15" s="130"/>
      <c r="L15" s="131"/>
    </row>
    <row r="16" spans="1:15" ht="20.149999999999999" customHeight="1" x14ac:dyDescent="0.2">
      <c r="B16" s="132" t="str">
        <f>""&amp;K13&amp;"月分賃料"</f>
        <v>6月分賃料</v>
      </c>
      <c r="C16" s="133"/>
      <c r="D16" s="133"/>
      <c r="E16" s="134"/>
      <c r="F16" s="135"/>
      <c r="G16" s="135"/>
      <c r="H16" s="136"/>
      <c r="I16" s="136"/>
      <c r="J16" s="137"/>
      <c r="K16" s="131"/>
      <c r="L16" s="131"/>
      <c r="N16" s="138"/>
      <c r="O16" s="126"/>
    </row>
    <row r="17" spans="1:15" ht="20.149999999999999" customHeight="1" x14ac:dyDescent="0.55000000000000004">
      <c r="B17" s="139" t="s">
        <v>135</v>
      </c>
      <c r="C17" s="140"/>
      <c r="D17" s="374">
        <v>43983</v>
      </c>
      <c r="E17" s="374"/>
      <c r="F17" s="375">
        <v>43983</v>
      </c>
      <c r="G17" s="375"/>
      <c r="H17" s="375"/>
      <c r="I17" s="141"/>
      <c r="J17" s="142"/>
      <c r="K17" s="131"/>
      <c r="L17" s="131"/>
      <c r="N17" s="127"/>
      <c r="O17" s="127"/>
    </row>
    <row r="18" spans="1:15" ht="22" customHeight="1" x14ac:dyDescent="0.2">
      <c r="B18" s="143" t="s">
        <v>136</v>
      </c>
      <c r="C18" s="144"/>
      <c r="D18" s="145">
        <v>1</v>
      </c>
      <c r="E18" s="146" t="s">
        <v>61</v>
      </c>
      <c r="F18" s="147">
        <v>30</v>
      </c>
      <c r="G18" s="148"/>
      <c r="H18" s="376"/>
      <c r="I18" s="377"/>
      <c r="L18" s="131"/>
      <c r="N18" s="149"/>
      <c r="O18" s="149"/>
    </row>
    <row r="19" spans="1:15" ht="19.5" customHeight="1" x14ac:dyDescent="0.2">
      <c r="B19" s="150" t="s">
        <v>137</v>
      </c>
      <c r="C19" s="151"/>
      <c r="D19" s="152">
        <v>29</v>
      </c>
      <c r="E19" s="153" t="s">
        <v>61</v>
      </c>
      <c r="F19" s="154">
        <v>30</v>
      </c>
      <c r="G19" s="155"/>
      <c r="H19" s="378"/>
      <c r="I19" s="379"/>
      <c r="J19" s="116" t="s">
        <v>138</v>
      </c>
      <c r="L19" s="131"/>
      <c r="N19" s="149"/>
      <c r="O19" s="149"/>
    </row>
    <row r="20" spans="1:15" ht="22" customHeight="1" x14ac:dyDescent="0.25">
      <c r="B20" s="114"/>
      <c r="C20" s="156"/>
      <c r="D20" s="157"/>
      <c r="E20" s="116"/>
      <c r="F20" s="158"/>
      <c r="G20" s="137"/>
      <c r="H20" s="159"/>
      <c r="I20" s="160"/>
      <c r="J20" s="160"/>
      <c r="K20" s="161"/>
      <c r="L20" s="131"/>
      <c r="N20" s="162"/>
      <c r="O20" s="162"/>
    </row>
    <row r="21" spans="1:15" ht="22" customHeight="1" x14ac:dyDescent="0.25">
      <c r="B21" s="380" t="s">
        <v>139</v>
      </c>
      <c r="C21" s="381"/>
      <c r="D21" s="381"/>
      <c r="E21" s="381"/>
      <c r="F21" s="381"/>
      <c r="G21" s="381"/>
      <c r="H21" s="381"/>
      <c r="I21" s="382"/>
      <c r="J21" s="163"/>
      <c r="K21" s="164"/>
      <c r="L21" s="131"/>
      <c r="N21" s="162"/>
      <c r="O21" s="162"/>
    </row>
    <row r="22" spans="1:15" ht="22" customHeight="1" x14ac:dyDescent="0.25">
      <c r="B22" s="143" t="s">
        <v>140</v>
      </c>
      <c r="C22" s="144"/>
      <c r="D22" s="165" t="s">
        <v>141</v>
      </c>
      <c r="E22" s="146"/>
      <c r="F22" s="166"/>
      <c r="G22" s="167"/>
      <c r="H22" s="358">
        <f>C11+H19</f>
        <v>0</v>
      </c>
      <c r="I22" s="359"/>
      <c r="J22" s="160"/>
      <c r="K22" s="164"/>
      <c r="L22" s="131"/>
      <c r="N22" s="162"/>
      <c r="O22" s="162"/>
    </row>
    <row r="23" spans="1:15" ht="22" customHeight="1" x14ac:dyDescent="0.25">
      <c r="B23" s="168"/>
      <c r="C23" s="169"/>
      <c r="D23" s="170"/>
      <c r="E23" s="171"/>
      <c r="F23" s="172"/>
      <c r="G23" s="173"/>
      <c r="H23" s="174"/>
      <c r="I23" s="175"/>
      <c r="J23" s="160"/>
      <c r="K23" s="164"/>
      <c r="L23" s="164"/>
      <c r="M23" s="164"/>
      <c r="N23" s="162"/>
      <c r="O23" s="162"/>
    </row>
    <row r="24" spans="1:15" ht="22" customHeight="1" x14ac:dyDescent="0.25">
      <c r="B24" s="176"/>
      <c r="C24" s="156"/>
      <c r="D24" s="157"/>
      <c r="E24" s="116"/>
      <c r="F24" s="158"/>
      <c r="G24" s="137"/>
      <c r="H24" s="159"/>
      <c r="I24" s="160"/>
      <c r="J24" s="160"/>
      <c r="K24" s="164"/>
      <c r="L24" s="164"/>
      <c r="M24" s="164"/>
      <c r="N24" s="162"/>
      <c r="O24" s="162"/>
    </row>
    <row r="25" spans="1:15" ht="22" customHeight="1" x14ac:dyDescent="0.25">
      <c r="B25" s="116"/>
      <c r="C25" s="101"/>
      <c r="D25" s="101"/>
      <c r="E25" s="116"/>
      <c r="F25" s="116"/>
      <c r="G25" s="116"/>
      <c r="H25" s="177"/>
      <c r="I25" s="177"/>
      <c r="J25" s="177"/>
      <c r="K25" s="164"/>
      <c r="L25" s="164"/>
      <c r="M25" s="164"/>
      <c r="N25" s="162"/>
      <c r="O25" s="162"/>
    </row>
    <row r="26" spans="1:15" ht="22.5" customHeight="1" x14ac:dyDescent="0.25">
      <c r="B26" s="385" t="s">
        <v>7</v>
      </c>
      <c r="C26" s="385"/>
      <c r="D26" s="385"/>
      <c r="E26" s="385"/>
      <c r="F26" s="385"/>
      <c r="G26" s="385"/>
      <c r="H26" s="385"/>
      <c r="I26" s="385"/>
      <c r="J26" s="385"/>
      <c r="K26" s="164"/>
      <c r="N26" s="162"/>
      <c r="O26" s="162"/>
    </row>
    <row r="27" spans="1:15" ht="28.5" customHeight="1" x14ac:dyDescent="0.25">
      <c r="A27" s="164"/>
      <c r="B27" s="386"/>
      <c r="C27" s="386"/>
      <c r="D27" s="178"/>
      <c r="E27" s="179"/>
      <c r="F27" s="179"/>
      <c r="G27" s="179"/>
      <c r="H27" s="180"/>
      <c r="I27" s="387"/>
      <c r="J27" s="181"/>
      <c r="K27" s="164"/>
      <c r="N27" s="162"/>
      <c r="O27" s="162"/>
    </row>
    <row r="28" spans="1:15" s="164" customFormat="1" ht="15" customHeight="1" x14ac:dyDescent="0.25">
      <c r="A28" s="164" t="s">
        <v>142</v>
      </c>
      <c r="B28" s="389"/>
      <c r="C28" s="389"/>
      <c r="D28" s="178" t="s">
        <v>143</v>
      </c>
      <c r="E28" s="182"/>
      <c r="F28" s="101"/>
      <c r="G28" s="101"/>
      <c r="H28" s="101"/>
      <c r="I28" s="388"/>
      <c r="J28" s="183"/>
      <c r="L28" s="98"/>
      <c r="M28" s="98"/>
    </row>
    <row r="29" spans="1:15" s="164" customFormat="1" ht="24" customHeight="1" x14ac:dyDescent="0.2">
      <c r="B29" s="101"/>
      <c r="C29" s="101"/>
      <c r="D29" s="101"/>
      <c r="E29" s="101"/>
      <c r="F29" s="101"/>
      <c r="G29" s="101"/>
      <c r="H29" s="101"/>
      <c r="I29" s="101"/>
      <c r="J29" s="101"/>
      <c r="K29" s="184"/>
      <c r="L29" s="98"/>
      <c r="M29" s="98"/>
    </row>
    <row r="30" spans="1:15" s="164" customFormat="1" ht="21" customHeight="1" x14ac:dyDescent="0.55000000000000004">
      <c r="B30" s="101"/>
      <c r="C30" s="101"/>
      <c r="D30" s="390">
        <f>H22</f>
        <v>0</v>
      </c>
      <c r="E30" s="390"/>
      <c r="F30" s="390"/>
      <c r="G30" s="185"/>
      <c r="H30" s="101"/>
      <c r="I30" s="101"/>
      <c r="J30" s="101"/>
      <c r="K30" s="186"/>
      <c r="L30" s="187"/>
      <c r="M30" s="98"/>
    </row>
    <row r="31" spans="1:15" ht="30" customHeight="1" x14ac:dyDescent="0.55000000000000004">
      <c r="A31" s="164"/>
      <c r="B31" s="101"/>
      <c r="C31" s="101"/>
      <c r="D31" s="188"/>
      <c r="E31" s="188"/>
      <c r="F31" s="188"/>
      <c r="G31" s="185"/>
      <c r="H31" s="101"/>
      <c r="I31" s="101"/>
      <c r="J31" s="101"/>
      <c r="K31" s="186"/>
      <c r="L31" s="187"/>
    </row>
    <row r="32" spans="1:15" ht="15" customHeight="1" x14ac:dyDescent="0.2">
      <c r="A32" s="164"/>
      <c r="B32" s="189"/>
      <c r="C32" s="190"/>
      <c r="D32" s="190"/>
      <c r="E32" s="190"/>
      <c r="F32" s="190"/>
      <c r="G32" s="190"/>
      <c r="H32" s="190"/>
      <c r="I32" s="190"/>
      <c r="J32" s="190"/>
      <c r="K32" s="186"/>
      <c r="L32" s="184"/>
      <c r="M32" s="184"/>
    </row>
    <row r="33" spans="1:15" ht="15" customHeight="1" x14ac:dyDescent="0.2">
      <c r="A33" s="164"/>
      <c r="B33" s="189" t="str">
        <f>"但し、上記所在物件の6月分日割り賃料及び承継保証金として"</f>
        <v>但し、上記所在物件の6月分日割り賃料及び承継保証金として</v>
      </c>
      <c r="C33" s="190"/>
      <c r="D33" s="190"/>
      <c r="E33" s="190"/>
      <c r="F33" s="190"/>
      <c r="G33" s="190"/>
      <c r="H33" s="190"/>
      <c r="I33" s="190"/>
      <c r="J33" s="190"/>
      <c r="K33" s="186"/>
      <c r="L33" s="184"/>
      <c r="M33" s="184"/>
    </row>
    <row r="34" spans="1:15" ht="18" customHeight="1" x14ac:dyDescent="0.55000000000000004">
      <c r="B34" s="101"/>
      <c r="C34" s="101"/>
      <c r="D34" s="101"/>
      <c r="E34" s="101"/>
      <c r="F34" s="191"/>
      <c r="G34" s="383"/>
      <c r="H34" s="383"/>
      <c r="I34" s="383"/>
      <c r="J34" s="192"/>
      <c r="L34" s="186"/>
      <c r="M34" s="186"/>
    </row>
    <row r="35" spans="1:15" ht="15.75" customHeight="1" x14ac:dyDescent="0.55000000000000004">
      <c r="B35" s="101"/>
      <c r="C35" s="101"/>
      <c r="D35" s="101"/>
      <c r="E35" s="101"/>
      <c r="F35" s="191"/>
      <c r="G35" s="383">
        <v>43983</v>
      </c>
      <c r="H35" s="383"/>
      <c r="I35" s="383"/>
      <c r="J35" s="192"/>
      <c r="M35" s="193"/>
    </row>
    <row r="36" spans="1:15" ht="24.75" customHeight="1" x14ac:dyDescent="0.55000000000000004">
      <c r="B36" s="101"/>
      <c r="C36" s="101"/>
      <c r="D36" s="101"/>
      <c r="E36" s="194"/>
      <c r="F36" s="195"/>
      <c r="G36" s="196"/>
      <c r="H36" s="197"/>
      <c r="I36" s="197"/>
      <c r="J36" s="197"/>
    </row>
    <row r="37" spans="1:15" ht="20.25" customHeight="1" x14ac:dyDescent="0.55000000000000004">
      <c r="B37" s="101"/>
      <c r="C37" s="101"/>
      <c r="D37" s="101"/>
      <c r="E37" s="101"/>
      <c r="F37" s="101"/>
      <c r="G37" s="383"/>
      <c r="H37" s="383"/>
      <c r="I37" s="383"/>
      <c r="J37" s="198"/>
      <c r="L37" s="186"/>
      <c r="M37" s="186"/>
    </row>
    <row r="38" spans="1:15" ht="25" customHeight="1" x14ac:dyDescent="0.55000000000000004">
      <c r="B38" s="191"/>
      <c r="C38" s="101"/>
      <c r="D38" s="101"/>
      <c r="E38" s="101"/>
      <c r="F38" s="191" t="s">
        <v>150</v>
      </c>
      <c r="G38" s="191"/>
      <c r="H38" s="192"/>
      <c r="I38" s="192"/>
      <c r="J38" s="192"/>
      <c r="L38" s="186"/>
      <c r="M38" s="186"/>
      <c r="N38" s="98" t="s">
        <v>144</v>
      </c>
    </row>
    <row r="39" spans="1:15" ht="20.25" customHeight="1" x14ac:dyDescent="0.55000000000000004">
      <c r="B39" s="191"/>
      <c r="C39" s="101"/>
      <c r="D39" s="101"/>
      <c r="E39" s="101"/>
      <c r="F39" s="191" t="s">
        <v>145</v>
      </c>
      <c r="G39" s="101"/>
      <c r="H39" s="191"/>
      <c r="I39" s="192"/>
      <c r="J39" s="192"/>
      <c r="M39" s="193"/>
    </row>
    <row r="40" spans="1:15" ht="24.75" customHeight="1" x14ac:dyDescent="0.55000000000000004">
      <c r="B40" s="195"/>
      <c r="C40" s="101"/>
      <c r="D40" s="101"/>
      <c r="E40" s="194"/>
      <c r="F40" s="195" t="s">
        <v>146</v>
      </c>
      <c r="G40" s="196"/>
      <c r="H40" s="197"/>
      <c r="I40" s="197"/>
      <c r="J40" s="197"/>
    </row>
    <row r="41" spans="1:15" ht="25" customHeight="1" x14ac:dyDescent="0.55000000000000004">
      <c r="O41" s="102"/>
    </row>
    <row r="42" spans="1:15" ht="25" customHeight="1" x14ac:dyDescent="0.15">
      <c r="B42" s="384" t="s">
        <v>15</v>
      </c>
      <c r="C42" s="384"/>
      <c r="D42" s="384"/>
      <c r="E42" s="384"/>
      <c r="F42" s="384"/>
      <c r="G42" s="384"/>
      <c r="H42" s="384"/>
      <c r="I42" s="384"/>
      <c r="O42" s="113"/>
    </row>
  </sheetData>
  <mergeCells count="26"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C5:E5"/>
    <mergeCell ref="G5:I5"/>
    <mergeCell ref="B2:I2"/>
    <mergeCell ref="C4:E4"/>
    <mergeCell ref="G4:I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2022-07-07T05:12:05Z</dcterms:modified>
</cp:coreProperties>
</file>