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F0555005-9E7C-4ED0-BFBA-D247373EA7BA}" xr6:coauthVersionLast="47" xr6:coauthVersionMax="47" xr10:uidLastSave="{00000000-0000-0000-0000-000000000000}"/>
  <bookViews>
    <workbookView xWindow="-110" yWindow="-110" windowWidth="19420" windowHeight="10300" tabRatio="793" xr2:uid="{8952CFD7-97A9-4175-A244-87481FE172CC}"/>
  </bookViews>
  <sheets>
    <sheet name="契約・不可分一体精算申請書" sheetId="2" r:id="rId1"/>
    <sheet name="不可分一体契約特別歩合申請書" sheetId="1" r:id="rId2"/>
    <sheet name="Sheet3" sheetId="3" state="hidden" r:id="rId3"/>
  </sheets>
  <definedNames>
    <definedName name="_xlnm.Print_Area" localSheetId="0">契約・不可分一体精算申請書!$A$1:$R$25</definedName>
    <definedName name="_xlnm.Print_Area" localSheetId="1">不可分一体契約特別歩合申請書!$A$1:$R$25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1"/>
  <c r="A3" i="1"/>
  <c r="A5" i="2"/>
  <c r="G8" i="1"/>
  <c r="D9" i="1"/>
  <c r="N9" i="1" s="1"/>
  <c r="G6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tora1</author>
  </authors>
  <commentList>
    <comment ref="D13" authorId="0" shapeId="0" xr:uid="{F2934AFD-201E-4675-A923-1DCA236FE4AA}">
      <text>
        <r>
          <rPr>
            <b/>
            <sz val="8"/>
            <color indexed="81"/>
            <rFont val="MS P ゴシック"/>
            <family val="3"/>
            <charset val="128"/>
          </rPr>
          <t>←物件着手～不可分成立までが5ヶ月以内だった場合にリストより選択し、次シートも合わせて提出して下さい。</t>
        </r>
      </text>
    </comment>
  </commentList>
</comments>
</file>

<file path=xl/sharedStrings.xml><?xml version="1.0" encoding="utf-8"?>
<sst xmlns="http://schemas.openxmlformats.org/spreadsheetml/2006/main" count="86" uniqueCount="58">
  <si>
    <t>社長</t>
    <rPh sb="0" eb="2">
      <t>シャチョウ</t>
    </rPh>
    <phoneticPr fontId="2"/>
  </si>
  <si>
    <t>本部長</t>
    <rPh sb="0" eb="3">
      <t>ホンブチョウ</t>
    </rPh>
    <phoneticPr fontId="2"/>
  </si>
  <si>
    <t>部長</t>
    <rPh sb="0" eb="2">
      <t>ブチョウ</t>
    </rPh>
    <phoneticPr fontId="2"/>
  </si>
  <si>
    <t>申請日</t>
    <rPh sb="0" eb="2">
      <t>シンセイ</t>
    </rPh>
    <rPh sb="2" eb="3">
      <t>ビ</t>
    </rPh>
    <phoneticPr fontId="2"/>
  </si>
  <si>
    <t>氏名</t>
    <rPh sb="0" eb="2">
      <t>シメイ</t>
    </rPh>
    <phoneticPr fontId="2"/>
  </si>
  <si>
    <t>㊞</t>
    <phoneticPr fontId="2"/>
  </si>
  <si>
    <t>不可分一体契約特別歩合申請書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1" eb="14">
      <t>シンセイショ</t>
    </rPh>
    <phoneticPr fontId="2"/>
  </si>
  <si>
    <t>物件住所（物件フォルダ名）
契約物件番号</t>
    <rPh sb="0" eb="2">
      <t>ブッケン</t>
    </rPh>
    <rPh sb="2" eb="4">
      <t>ジュウショ</t>
    </rPh>
    <rPh sb="5" eb="7">
      <t>ブッケン</t>
    </rPh>
    <rPh sb="11" eb="12">
      <t>メイ</t>
    </rPh>
    <rPh sb="14" eb="18">
      <t>ケイヤクブッケン</t>
    </rPh>
    <rPh sb="18" eb="20">
      <t>バンゴウ</t>
    </rPh>
    <phoneticPr fontId="2"/>
  </si>
  <si>
    <t>物件着手日</t>
    <rPh sb="0" eb="2">
      <t>ブッケン</t>
    </rPh>
    <rPh sb="2" eb="5">
      <t>チャクシュビ</t>
    </rPh>
    <phoneticPr fontId="2"/>
  </si>
  <si>
    <t>不可分一体成立日</t>
    <rPh sb="0" eb="3">
      <t>フカブン</t>
    </rPh>
    <rPh sb="3" eb="5">
      <t>イッタイ</t>
    </rPh>
    <rPh sb="5" eb="8">
      <t>セイリツビ</t>
    </rPh>
    <phoneticPr fontId="2"/>
  </si>
  <si>
    <t>着手～不可分成立</t>
    <rPh sb="0" eb="2">
      <t>チャクシュ</t>
    </rPh>
    <rPh sb="3" eb="6">
      <t>フカブン</t>
    </rPh>
    <rPh sb="6" eb="8">
      <t>セイリツ</t>
    </rPh>
    <phoneticPr fontId="2"/>
  </si>
  <si>
    <t>担当者</t>
    <rPh sb="0" eb="3">
      <t>タントウシャ</t>
    </rPh>
    <phoneticPr fontId="2"/>
  </si>
  <si>
    <t>備考</t>
    <rPh sb="0" eb="2">
      <t>ビコウ</t>
    </rPh>
    <phoneticPr fontId="2"/>
  </si>
  <si>
    <t>（事務使用欄）</t>
    <rPh sb="1" eb="3">
      <t>ジム</t>
    </rPh>
    <rPh sb="3" eb="5">
      <t>シヨウ</t>
    </rPh>
    <rPh sb="5" eb="6">
      <t>ラン</t>
    </rPh>
    <phoneticPr fontId="2"/>
  </si>
  <si>
    <t>歩合金額</t>
    <rPh sb="0" eb="2">
      <t>ブアイ</t>
    </rPh>
    <rPh sb="2" eb="4">
      <t>キンガク</t>
    </rPh>
    <phoneticPr fontId="2"/>
  </si>
  <si>
    <t>担当名</t>
    <rPh sb="0" eb="2">
      <t>タントウ</t>
    </rPh>
    <rPh sb="2" eb="3">
      <t>メイ</t>
    </rPh>
    <phoneticPr fontId="2"/>
  </si>
  <si>
    <t>金　額</t>
    <rPh sb="0" eb="1">
      <t>キン</t>
    </rPh>
    <rPh sb="2" eb="3">
      <t>ガク</t>
    </rPh>
    <phoneticPr fontId="2"/>
  </si>
  <si>
    <t>　　円</t>
    <rPh sb="2" eb="3">
      <t>エン</t>
    </rPh>
    <phoneticPr fontId="2"/>
  </si>
  <si>
    <t>支　払　日</t>
    <rPh sb="0" eb="1">
      <t>シ</t>
    </rPh>
    <rPh sb="2" eb="3">
      <t>フツ</t>
    </rPh>
    <rPh sb="4" eb="5">
      <t>ニチ</t>
    </rPh>
    <phoneticPr fontId="2"/>
  </si>
  <si>
    <t>（支払承認）</t>
    <rPh sb="1" eb="3">
      <t>シハライ</t>
    </rPh>
    <rPh sb="3" eb="5">
      <t>ショウニン</t>
    </rPh>
    <phoneticPr fontId="2"/>
  </si>
  <si>
    <t>確認者</t>
    <rPh sb="0" eb="2">
      <t>カクニン</t>
    </rPh>
    <rPh sb="2" eb="3">
      <t>シャ</t>
    </rPh>
    <phoneticPr fontId="2"/>
  </si>
  <si>
    <t>※歩合金額は担当で均等割とする。</t>
    <rPh sb="1" eb="5">
      <t>ブアイキンガク</t>
    </rPh>
    <rPh sb="6" eb="8">
      <t>タントウ</t>
    </rPh>
    <rPh sb="9" eb="12">
      <t>キントウワリ</t>
    </rPh>
    <phoneticPr fontId="2"/>
  </si>
  <si>
    <t>※不可分範囲を縮めた物件は原則対象外。</t>
    <rPh sb="1" eb="4">
      <t>フカブン</t>
    </rPh>
    <rPh sb="4" eb="6">
      <t>ハンイ</t>
    </rPh>
    <rPh sb="7" eb="8">
      <t>チヂ</t>
    </rPh>
    <rPh sb="10" eb="12">
      <t>ブッケン</t>
    </rPh>
    <rPh sb="13" eb="15">
      <t>ゲンソク</t>
    </rPh>
    <rPh sb="15" eb="18">
      <t>タイショウガイ</t>
    </rPh>
    <phoneticPr fontId="2"/>
  </si>
  <si>
    <t>※不可分母が「1」の案件は原則対象外。</t>
    <rPh sb="1" eb="5">
      <t>フカブンボ</t>
    </rPh>
    <rPh sb="10" eb="12">
      <t>アンケン</t>
    </rPh>
    <rPh sb="13" eb="15">
      <t>ゲンソク</t>
    </rPh>
    <rPh sb="15" eb="18">
      <t>タイショウガイ</t>
    </rPh>
    <phoneticPr fontId="2"/>
  </si>
  <si>
    <t>※不可分一体が前提の為、買取案件は原則対象外。</t>
    <rPh sb="1" eb="6">
      <t>フカブンイッタイ</t>
    </rPh>
    <rPh sb="7" eb="9">
      <t>ゼンテイ</t>
    </rPh>
    <rPh sb="10" eb="11">
      <t>タメ</t>
    </rPh>
    <rPh sb="12" eb="14">
      <t>カイトリ</t>
    </rPh>
    <rPh sb="14" eb="16">
      <t>アンケン</t>
    </rPh>
    <rPh sb="17" eb="19">
      <t>ゲンソク</t>
    </rPh>
    <rPh sb="19" eb="22">
      <t>タイショウガイ</t>
    </rPh>
    <phoneticPr fontId="2"/>
  </si>
  <si>
    <t>契約日</t>
    <rPh sb="0" eb="3">
      <t>ケイヤクビ</t>
    </rPh>
    <phoneticPr fontId="2"/>
  </si>
  <si>
    <t>所在地（地番）</t>
    <rPh sb="0" eb="3">
      <t>ショザイチ</t>
    </rPh>
    <rPh sb="4" eb="6">
      <t>チバン</t>
    </rPh>
    <phoneticPr fontId="2"/>
  </si>
  <si>
    <t>担当者別歩合割合</t>
    <rPh sb="0" eb="3">
      <t>タントウシャ</t>
    </rPh>
    <rPh sb="3" eb="4">
      <t>ベツ</t>
    </rPh>
    <rPh sb="4" eb="6">
      <t>ブアイ</t>
    </rPh>
    <rPh sb="6" eb="8">
      <t>ワリアイ</t>
    </rPh>
    <phoneticPr fontId="2"/>
  </si>
  <si>
    <t>％</t>
    <phoneticPr fontId="2"/>
  </si>
  <si>
    <t>契約物件（名義人）</t>
    <rPh sb="0" eb="2">
      <t>ケイヤク</t>
    </rPh>
    <rPh sb="2" eb="4">
      <t>ブッケン</t>
    </rPh>
    <rPh sb="5" eb="8">
      <t>メイギニン</t>
    </rPh>
    <phoneticPr fontId="2"/>
  </si>
  <si>
    <t>契約書番号</t>
    <rPh sb="0" eb="5">
      <t>ケイヤクショバンゴウ</t>
    </rPh>
    <phoneticPr fontId="2"/>
  </si>
  <si>
    <t>契約件数</t>
    <rPh sb="0" eb="2">
      <t>ケイヤク</t>
    </rPh>
    <rPh sb="2" eb="4">
      <t>ケンスウ</t>
    </rPh>
    <phoneticPr fontId="2"/>
  </si>
  <si>
    <t>件目</t>
    <rPh sb="0" eb="1">
      <t>ケン</t>
    </rPh>
    <rPh sb="1" eb="2">
      <t>メ</t>
    </rPh>
    <phoneticPr fontId="2"/>
  </si>
  <si>
    <t>不可分
件中</t>
    <rPh sb="0" eb="3">
      <t>フカブン</t>
    </rPh>
    <rPh sb="5" eb="6">
      <t>ケン</t>
    </rPh>
    <rPh sb="6" eb="7">
      <t>チュウ</t>
    </rPh>
    <phoneticPr fontId="2"/>
  </si>
  <si>
    <t>不可分一体契約特別歩合
対象有無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2" eb="14">
      <t>タイショウ</t>
    </rPh>
    <rPh sb="14" eb="16">
      <t>ウム</t>
    </rPh>
    <phoneticPr fontId="2"/>
  </si>
  <si>
    <t>部内契約件数</t>
    <rPh sb="0" eb="2">
      <t>ブナイ</t>
    </rPh>
    <rPh sb="2" eb="4">
      <t>ケイヤク</t>
    </rPh>
    <rPh sb="4" eb="6">
      <t>ケンスウ</t>
    </rPh>
    <phoneticPr fontId="2"/>
  </si>
  <si>
    <t>　　　件目</t>
    <rPh sb="3" eb="4">
      <t>ケン</t>
    </rPh>
    <rPh sb="4" eb="5">
      <t>メ</t>
    </rPh>
    <phoneticPr fontId="2"/>
  </si>
  <si>
    <t>1部</t>
    <rPh sb="1" eb="2">
      <t>ブ</t>
    </rPh>
    <phoneticPr fontId="2"/>
  </si>
  <si>
    <t>2部</t>
    <rPh sb="1" eb="2">
      <t>ブ</t>
    </rPh>
    <phoneticPr fontId="2"/>
  </si>
  <si>
    <t>3部</t>
    <rPh sb="1" eb="2">
      <t>ブ</t>
    </rPh>
    <phoneticPr fontId="2"/>
  </si>
  <si>
    <t>4部</t>
    <rPh sb="1" eb="2">
      <t>ブ</t>
    </rPh>
    <phoneticPr fontId="2"/>
  </si>
  <si>
    <t>5部</t>
    <rPh sb="1" eb="2">
      <t>ブ</t>
    </rPh>
    <phoneticPr fontId="2"/>
  </si>
  <si>
    <t>6部</t>
    <rPh sb="1" eb="2">
      <t>ブ</t>
    </rPh>
    <phoneticPr fontId="2"/>
  </si>
  <si>
    <t>8部</t>
    <rPh sb="1" eb="2">
      <t>ブ</t>
    </rPh>
    <phoneticPr fontId="2"/>
  </si>
  <si>
    <t>大阪1部</t>
    <rPh sb="0" eb="2">
      <t>オオサカ</t>
    </rPh>
    <rPh sb="3" eb="4">
      <t>ブ</t>
    </rPh>
    <phoneticPr fontId="2"/>
  </si>
  <si>
    <t>大阪2部</t>
    <rPh sb="0" eb="2">
      <t>オオサカ</t>
    </rPh>
    <rPh sb="3" eb="4">
      <t>ブ</t>
    </rPh>
    <phoneticPr fontId="2"/>
  </si>
  <si>
    <t>大阪3部</t>
    <rPh sb="0" eb="2">
      <t>オオサカ</t>
    </rPh>
    <rPh sb="3" eb="4">
      <t>ブ</t>
    </rPh>
    <phoneticPr fontId="2"/>
  </si>
  <si>
    <t>名古屋1部</t>
    <rPh sb="0" eb="3">
      <t>ナゴヤ</t>
    </rPh>
    <rPh sb="4" eb="5">
      <t>ブ</t>
    </rPh>
    <phoneticPr fontId="2"/>
  </si>
  <si>
    <t>名古屋2部</t>
    <rPh sb="0" eb="3">
      <t>ナゴヤ</t>
    </rPh>
    <rPh sb="4" eb="5">
      <t>ブ</t>
    </rPh>
    <phoneticPr fontId="2"/>
  </si>
  <si>
    <t>2ヶ月</t>
    <rPh sb="2" eb="3">
      <t>ゲツ</t>
    </rPh>
    <phoneticPr fontId="2"/>
  </si>
  <si>
    <t>3ヶ月</t>
    <rPh sb="2" eb="3">
      <t>ゲツ</t>
    </rPh>
    <phoneticPr fontId="2"/>
  </si>
  <si>
    <t>5ヶ月</t>
    <rPh sb="2" eb="3">
      <t>ゲツ</t>
    </rPh>
    <phoneticPr fontId="2"/>
  </si>
  <si>
    <t>歩合金額：</t>
    <rPh sb="0" eb="2">
      <t>ブアイ</t>
    </rPh>
    <rPh sb="2" eb="4">
      <t>キンガク</t>
    </rPh>
    <phoneticPr fontId="2"/>
  </si>
  <si>
    <t>$contractFormNumber$</t>
    <phoneticPr fontId="2"/>
  </si>
  <si>
    <t>$list_contractorNameDot$</t>
    <phoneticPr fontId="2"/>
  </si>
  <si>
    <t>$addressAndBlockOrBuildingNumber$</t>
    <phoneticPr fontId="2"/>
  </si>
  <si>
    <t>$addressAndBukkenNameAndContractBukkenNo$</t>
    <phoneticPr fontId="2"/>
  </si>
  <si>
    <t>$startDate_dt_kanji$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</si>
</sst>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8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0" fillId="0" borderId="0" xfId="0" applyFont="1">
      <alignment vertic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4" xfId="0" applyFont="1" applyBorder="1" applyAlignment="1">
      <alignment vertical="center" wrapText="1"/>
    </xf>
    <xf numFmtId="0" fontId="5" fillId="0" borderId="4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6" fillId="0" borderId="28" xfId="0" applyFont="1" applyBorder="1" applyAlignment="1"/>
    <xf numFmtId="0" fontId="0" fillId="0" borderId="28" xfId="0" applyBorder="1">
      <alignment vertical="center"/>
    </xf>
    <xf numFmtId="0" fontId="6" fillId="0" borderId="0" xfId="0" applyFont="1" applyAlignment="1">
      <alignment horizontal="left"/>
    </xf>
    <xf numFmtId="0" fontId="0" fillId="3" borderId="5" xfId="0" applyFill="1" applyBorder="1" applyAlignment="1" applyProtection="1">
      <alignment horizontal="center" vertical="center"/>
      <protection locked="0"/>
    </xf>
    <xf numFmtId="0" fontId="13" fillId="2" borderId="8" xfId="0" quotePrefix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distributed" vertical="center" indent="2"/>
    </xf>
    <xf numFmtId="0" fontId="5" fillId="0" borderId="5" xfId="0" applyFont="1" applyBorder="1" applyAlignment="1">
      <alignment horizontal="distributed" vertical="center" indent="2"/>
    </xf>
    <xf numFmtId="0" fontId="5" fillId="0" borderId="14" xfId="0" applyFont="1" applyBorder="1" applyAlignment="1">
      <alignment horizontal="distributed" vertical="center" indent="2"/>
    </xf>
    <xf numFmtId="0" fontId="0" fillId="3" borderId="5" xfId="0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31" xfId="0" applyFont="1" applyBorder="1" applyAlignment="1">
      <alignment horizontal="distributed" vertical="center" indent="2"/>
    </xf>
    <xf numFmtId="0" fontId="5" fillId="0" borderId="32" xfId="0" applyFont="1" applyBorder="1" applyAlignment="1">
      <alignment horizontal="distributed" vertical="center" indent="2"/>
    </xf>
    <xf numFmtId="0" fontId="5" fillId="0" borderId="33" xfId="0" applyFont="1" applyBorder="1" applyAlignment="1">
      <alignment horizontal="distributed" vertical="center" indent="2"/>
    </xf>
    <xf numFmtId="0" fontId="5" fillId="3" borderId="34" xfId="0" applyFont="1" applyFill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distributed" vertical="center" indent="2"/>
    </xf>
    <xf numFmtId="0" fontId="5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distributed" vertical="center" wrapText="1" indent="2"/>
    </xf>
    <xf numFmtId="0" fontId="4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2" xfId="0" applyFont="1" applyBorder="1" applyAlignment="1" applyProtection="1">
      <alignment horizontal="left" vertical="center"/>
      <protection locked="0"/>
    </xf>
    <xf numFmtId="0" fontId="5" fillId="0" borderId="16" xfId="0" applyFont="1" applyBorder="1" applyAlignment="1">
      <alignment horizontal="distributed" vertical="center" wrapText="1" indent="2"/>
    </xf>
    <xf numFmtId="0" fontId="5" fillId="0" borderId="17" xfId="0" applyFont="1" applyBorder="1" applyAlignment="1">
      <alignment horizontal="distributed" vertical="center" wrapText="1" indent="2"/>
    </xf>
    <xf numFmtId="0" fontId="5" fillId="0" borderId="37" xfId="0" applyFont="1" applyBorder="1" applyAlignment="1">
      <alignment horizontal="distributed" vertical="center" wrapText="1" indent="2"/>
    </xf>
    <xf numFmtId="0" fontId="5" fillId="3" borderId="38" xfId="0" applyFont="1" applyFill="1" applyBorder="1" applyAlignment="1" applyProtection="1">
      <alignment horizontal="center" vertical="center"/>
      <protection locked="0"/>
    </xf>
    <xf numFmtId="0" fontId="5" fillId="3" borderId="39" xfId="0" applyFont="1" applyFill="1" applyBorder="1" applyAlignment="1" applyProtection="1">
      <alignment horizontal="center" vertical="center"/>
      <protection locked="0"/>
    </xf>
    <xf numFmtId="0" fontId="5" fillId="3" borderId="41" xfId="0" applyFont="1" applyFill="1" applyBorder="1" applyAlignment="1" applyProtection="1">
      <alignment horizontal="center" vertical="center"/>
      <protection locked="0"/>
    </xf>
    <xf numFmtId="0" fontId="7" fillId="0" borderId="13" xfId="0" applyFont="1" applyBorder="1" applyAlignment="1">
      <alignment horizontal="distributed" vertical="center" indent="1"/>
    </xf>
    <xf numFmtId="0" fontId="7" fillId="0" borderId="5" xfId="0" applyFont="1" applyBorder="1" applyAlignment="1">
      <alignment horizontal="distributed" vertical="center" indent="1"/>
    </xf>
    <xf numFmtId="0" fontId="7" fillId="0" borderId="14" xfId="0" applyFont="1" applyBorder="1" applyAlignment="1">
      <alignment horizontal="distributed" vertical="center" indent="1"/>
    </xf>
    <xf numFmtId="0" fontId="14" fillId="0" borderId="1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43" xfId="0" applyFont="1" applyFill="1" applyBorder="1" applyAlignment="1" applyProtection="1">
      <alignment horizontal="center" vertical="center"/>
      <protection locked="0"/>
    </xf>
    <xf numFmtId="0" fontId="12" fillId="3" borderId="43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12" fillId="0" borderId="2" xfId="0" quotePrefix="1" applyNumberFormat="1" applyFont="1" applyBorder="1" applyAlignment="1">
      <alignment horizontal="center"/>
    </xf>
    <xf numFmtId="176" fontId="12" fillId="0" borderId="2" xfId="0" applyNumberFormat="1" applyFont="1" applyBorder="1" applyAlignment="1">
      <alignment horizontal="center"/>
    </xf>
    <xf numFmtId="14" fontId="14" fillId="3" borderId="47" xfId="0" applyNumberFormat="1" applyFont="1" applyFill="1" applyBorder="1" applyAlignment="1" applyProtection="1">
      <alignment horizontal="center" vertical="center"/>
      <protection locked="0"/>
    </xf>
    <xf numFmtId="0" fontId="14" fillId="3" borderId="48" xfId="0" applyFont="1" applyFill="1" applyBorder="1" applyAlignment="1" applyProtection="1">
      <alignment horizontal="center" vertical="center"/>
      <protection locked="0"/>
    </xf>
    <xf numFmtId="0" fontId="14" fillId="3" borderId="49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7" fillId="0" borderId="30" xfId="0" applyFont="1" applyBorder="1" applyAlignment="1">
      <alignment horizontal="right"/>
    </xf>
    <xf numFmtId="0" fontId="0" fillId="0" borderId="45" xfId="0" applyBorder="1" applyAlignment="1">
      <alignment horizontal="distributed" vertical="center" indent="1"/>
    </xf>
    <xf numFmtId="0" fontId="0" fillId="0" borderId="46" xfId="0" applyBorder="1" applyAlignment="1">
      <alignment horizontal="distributed" vertical="center" indent="1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2" fillId="0" borderId="18" xfId="0" quotePrefix="1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/>
    </xf>
    <xf numFmtId="6" fontId="12" fillId="0" borderId="5" xfId="1" quotePrefix="1" applyFont="1" applyBorder="1" applyAlignment="1" applyProtection="1">
      <alignment horizontal="center" vertical="center" wrapText="1"/>
    </xf>
    <xf numFmtId="6" fontId="12" fillId="0" borderId="5" xfId="1" applyFont="1" applyBorder="1" applyAlignment="1" applyProtection="1">
      <alignment horizontal="center" vertical="center"/>
    </xf>
    <xf numFmtId="6" fontId="12" fillId="0" borderId="15" xfId="1" applyFont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distributed" vertical="center" indent="1"/>
    </xf>
    <xf numFmtId="0" fontId="0" fillId="0" borderId="26" xfId="0" applyBorder="1" applyAlignment="1">
      <alignment horizontal="distributed" vertical="center" indent="1"/>
    </xf>
    <xf numFmtId="0" fontId="12" fillId="0" borderId="5" xfId="0" quotePrefix="1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15" xfId="0" applyFont="1" applyBorder="1" applyAlignment="1">
      <alignment horizontal="center" vertical="center"/>
    </xf>
    <xf numFmtId="176" fontId="14" fillId="0" borderId="18" xfId="0" quotePrefix="1" applyNumberFormat="1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distributed" vertical="center" indent="2"/>
    </xf>
    <xf numFmtId="0" fontId="5" fillId="0" borderId="20" xfId="0" applyFont="1" applyBorder="1" applyAlignment="1">
      <alignment horizontal="distributed" vertical="center" indent="2"/>
    </xf>
    <xf numFmtId="0" fontId="5" fillId="0" borderId="21" xfId="0" applyFont="1" applyBorder="1" applyAlignment="1">
      <alignment horizontal="distributed" vertical="center" indent="2"/>
    </xf>
    <xf numFmtId="0" fontId="5" fillId="0" borderId="35" xfId="0" applyFont="1" applyFill="1" applyBorder="1" applyAlignment="1" applyProtection="1">
      <alignment horizontal="center" vertical="center"/>
      <protection locked="0"/>
    </xf>
    <xf numFmtId="0" fontId="5" fillId="0" borderId="36" xfId="0" applyFont="1" applyFill="1" applyBorder="1" applyAlignment="1" applyProtection="1">
      <alignment horizontal="center" vertical="center"/>
      <protection locked="0"/>
    </xf>
    <xf numFmtId="0" fontId="5" fillId="0" borderId="41" xfId="0" applyFont="1" applyFill="1" applyBorder="1" applyAlignment="1" applyProtection="1">
      <alignment horizontal="center" vertical="center"/>
      <protection locked="0"/>
    </xf>
    <xf numFmtId="0" fontId="5" fillId="0" borderId="39" xfId="0" applyFont="1" applyFill="1" applyBorder="1" applyAlignment="1" applyProtection="1">
      <alignment horizontal="center" vertical="center"/>
      <protection locked="0"/>
    </xf>
    <xf numFmtId="0" fontId="5" fillId="0" borderId="23" xfId="0" applyFont="1" applyFill="1" applyBorder="1" applyAlignment="1" applyProtection="1">
      <alignment horizontal="center" vertical="center"/>
      <protection locked="0"/>
    </xf>
    <xf numFmtId="0" fontId="5" fillId="0" borderId="24" xfId="0" applyFont="1" applyFill="1" applyBorder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9</xdr:row>
      <xdr:rowOff>66675</xdr:rowOff>
    </xdr:from>
    <xdr:to>
      <xdr:col>15</xdr:col>
      <xdr:colOff>47625</xdr:colOff>
      <xdr:row>9</xdr:row>
      <xdr:rowOff>457200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6820213-7D50-4711-94D6-97AA0448F564}"/>
            </a:ext>
          </a:extLst>
        </xdr:cNvPr>
        <xdr:cNvCxnSpPr/>
      </xdr:nvCxnSpPr>
      <xdr:spPr>
        <a:xfrm flipH="1">
          <a:off x="4981576" y="4295775"/>
          <a:ext cx="123824" cy="390525"/>
        </a:xfrm>
        <a:prstGeom prst="line">
          <a:avLst/>
        </a:prstGeom>
        <a:ln w="9525">
          <a:solidFill>
            <a:schemeClr val="dk1">
              <a:alpha val="5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1565-D2C9-435C-9543-151186F78AFD}">
  <dimension ref="A1:T25"/>
  <sheetViews>
    <sheetView tabSelected="1"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20">
      <c r="M1" s="20" t="s">
        <v>0</v>
      </c>
      <c r="N1" s="20"/>
      <c r="O1" s="20" t="s">
        <v>1</v>
      </c>
      <c r="P1" s="20"/>
      <c r="Q1" s="20" t="s">
        <v>2</v>
      </c>
      <c r="R1" s="20"/>
    </row>
    <row r="2" spans="1:20" ht="26.25" customHeight="1">
      <c r="A2" s="2" t="s">
        <v>3</v>
      </c>
      <c r="B2" s="2"/>
      <c r="C2" s="63">
        <f ca="1">TODAY()</f>
        <v>45097</v>
      </c>
      <c r="D2" s="64"/>
      <c r="E2" s="64"/>
      <c r="F2" s="64"/>
      <c r="G2" s="64"/>
      <c r="H2" s="64"/>
      <c r="I2" s="64"/>
      <c r="M2" s="21"/>
      <c r="N2" s="22"/>
      <c r="O2" s="21"/>
      <c r="P2" s="22"/>
      <c r="Q2" s="21"/>
      <c r="R2" s="22"/>
    </row>
    <row r="3" spans="1:20" ht="26.25" customHeight="1">
      <c r="A3" s="19"/>
      <c r="B3" s="19"/>
      <c r="C3" s="3"/>
      <c r="D3" s="3" t="s">
        <v>4</v>
      </c>
      <c r="E3" s="12"/>
      <c r="F3" s="12"/>
      <c r="G3" s="12"/>
      <c r="H3" s="12"/>
      <c r="I3" s="4" t="s">
        <v>5</v>
      </c>
      <c r="M3" s="23"/>
      <c r="N3" s="24"/>
      <c r="O3" s="23"/>
      <c r="P3" s="24"/>
      <c r="Q3" s="23"/>
      <c r="R3" s="24"/>
    </row>
    <row r="4" spans="1:20" ht="18.75" customHeight="1" thickBot="1"/>
    <row r="5" spans="1:20" ht="40.5" customHeight="1" thickBot="1">
      <c r="A5" s="13" t="str">
        <f>IF(M10="","",IF(M10=P10,"契約精算申請書【不可分成立】","契約精算申請書"))</f>
        <v/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</row>
    <row r="6" spans="1:20" ht="33.75" customHeight="1">
      <c r="A6" s="16" t="s">
        <v>25</v>
      </c>
      <c r="B6" s="17"/>
      <c r="C6" s="17"/>
      <c r="D6" s="17"/>
      <c r="E6" s="17"/>
      <c r="F6" s="18"/>
      <c r="G6" s="65"/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</row>
    <row r="7" spans="1:20" ht="33.75" customHeight="1">
      <c r="A7" s="34" t="s">
        <v>7</v>
      </c>
      <c r="B7" s="35"/>
      <c r="C7" s="35"/>
      <c r="D7" s="35"/>
      <c r="E7" s="35"/>
      <c r="F7" s="35"/>
      <c r="G7" s="36" t="s">
        <v>56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</row>
    <row r="8" spans="1:20" ht="33.75" customHeight="1">
      <c r="A8" s="30" t="s">
        <v>26</v>
      </c>
      <c r="B8" s="31"/>
      <c r="C8" s="31"/>
      <c r="D8" s="31"/>
      <c r="E8" s="31"/>
      <c r="F8" s="31"/>
      <c r="G8" s="36" t="s">
        <v>55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20" ht="33.75" customHeight="1">
      <c r="A9" s="30" t="s">
        <v>29</v>
      </c>
      <c r="B9" s="31"/>
      <c r="C9" s="31"/>
      <c r="D9" s="31"/>
      <c r="E9" s="31"/>
      <c r="F9" s="31"/>
      <c r="G9" s="32" t="s">
        <v>54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</row>
    <row r="10" spans="1:20" ht="37.5" customHeight="1">
      <c r="A10" s="48" t="s">
        <v>30</v>
      </c>
      <c r="B10" s="49"/>
      <c r="C10" s="50"/>
      <c r="D10" s="51" t="s">
        <v>53</v>
      </c>
      <c r="E10" s="52"/>
      <c r="F10" s="52"/>
      <c r="G10" s="52"/>
      <c r="H10" s="52"/>
      <c r="I10" s="53"/>
      <c r="J10" s="54" t="s">
        <v>31</v>
      </c>
      <c r="K10" s="55"/>
      <c r="L10" s="55"/>
      <c r="M10" s="56"/>
      <c r="N10" s="57"/>
      <c r="O10" s="5" t="s">
        <v>32</v>
      </c>
      <c r="P10" s="58"/>
      <c r="Q10" s="57"/>
      <c r="R10" s="6" t="s">
        <v>33</v>
      </c>
    </row>
    <row r="11" spans="1:20" ht="33.75" customHeight="1">
      <c r="A11" s="25" t="s">
        <v>11</v>
      </c>
      <c r="B11" s="26"/>
      <c r="C11" s="26"/>
      <c r="D11" s="26"/>
      <c r="E11" s="26"/>
      <c r="F11" s="27"/>
      <c r="G11" s="28"/>
      <c r="H11" s="29"/>
      <c r="I11" s="29"/>
      <c r="J11" s="29"/>
      <c r="K11" s="29"/>
      <c r="L11" s="29"/>
      <c r="M11" s="101"/>
      <c r="N11" s="101"/>
      <c r="O11" s="101"/>
      <c r="P11" s="101"/>
      <c r="Q11" s="101"/>
      <c r="R11" s="102"/>
    </row>
    <row r="12" spans="1:20" ht="33.75" customHeight="1">
      <c r="A12" s="42" t="s">
        <v>27</v>
      </c>
      <c r="B12" s="43"/>
      <c r="C12" s="43"/>
      <c r="D12" s="43"/>
      <c r="E12" s="43"/>
      <c r="F12" s="44"/>
      <c r="G12" s="45"/>
      <c r="H12" s="46"/>
      <c r="I12" s="7" t="s">
        <v>28</v>
      </c>
      <c r="J12" s="47"/>
      <c r="K12" s="46"/>
      <c r="L12" s="7" t="s">
        <v>28</v>
      </c>
      <c r="M12" s="103"/>
      <c r="N12" s="104"/>
      <c r="O12" s="7" t="s">
        <v>28</v>
      </c>
      <c r="P12" s="103"/>
      <c r="Q12" s="104"/>
      <c r="R12" s="8" t="s">
        <v>28</v>
      </c>
    </row>
    <row r="13" spans="1:20" ht="37.5" customHeight="1">
      <c r="A13" s="38" t="s">
        <v>34</v>
      </c>
      <c r="B13" s="39"/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T13" s="1"/>
    </row>
    <row r="14" spans="1:20" ht="37.5" customHeight="1" thickBot="1">
      <c r="A14" s="70" t="s">
        <v>12</v>
      </c>
      <c r="B14" s="71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3"/>
    </row>
    <row r="15" spans="1:20" ht="15" customHeight="1"/>
    <row r="16" spans="1:20">
      <c r="A16" s="9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3.5" customHeight="1"/>
    <row r="18" spans="1:18" ht="33.75" customHeight="1">
      <c r="A18" s="20" t="s">
        <v>35</v>
      </c>
      <c r="B18" s="20"/>
      <c r="C18" s="20"/>
      <c r="D18" s="20"/>
      <c r="E18" s="20"/>
      <c r="F18" s="20"/>
      <c r="G18" s="59" t="s">
        <v>36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</row>
    <row r="19" spans="1:18" ht="33.75" customHeight="1">
      <c r="A19" s="20" t="s">
        <v>14</v>
      </c>
      <c r="B19" s="20"/>
      <c r="C19" s="20"/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1:18" ht="33.75" customHeight="1">
      <c r="A20" s="20"/>
      <c r="B20" s="20"/>
      <c r="C20" s="20"/>
      <c r="D20" s="68" t="s">
        <v>16</v>
      </c>
      <c r="E20" s="68"/>
      <c r="F20" s="68"/>
      <c r="G20" s="69" t="s">
        <v>17</v>
      </c>
      <c r="H20" s="69"/>
      <c r="I20" s="69"/>
      <c r="J20" s="69" t="s">
        <v>17</v>
      </c>
      <c r="K20" s="69"/>
      <c r="L20" s="69"/>
      <c r="M20" s="69" t="s">
        <v>17</v>
      </c>
      <c r="N20" s="69"/>
      <c r="O20" s="69"/>
      <c r="P20" s="69" t="s">
        <v>17</v>
      </c>
      <c r="Q20" s="69"/>
      <c r="R20" s="69"/>
    </row>
    <row r="21" spans="1:18" ht="34.5" customHeight="1">
      <c r="A21" s="20" t="s">
        <v>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O22" s="11" t="s">
        <v>19</v>
      </c>
    </row>
    <row r="23" spans="1:18">
      <c r="O23" s="61" t="s">
        <v>0</v>
      </c>
      <c r="P23" s="62"/>
      <c r="Q23" s="61" t="s">
        <v>20</v>
      </c>
      <c r="R23" s="62"/>
    </row>
    <row r="24" spans="1:18" ht="26.25" customHeight="1">
      <c r="O24" s="21"/>
      <c r="P24" s="22"/>
      <c r="Q24" s="21"/>
      <c r="R24" s="22"/>
    </row>
    <row r="25" spans="1:18" ht="26.25" customHeight="1">
      <c r="O25" s="23"/>
      <c r="P25" s="24"/>
      <c r="Q25" s="23"/>
      <c r="R25" s="24"/>
    </row>
  </sheetData>
  <sheetProtection algorithmName="SHA-512" hashValue="uYt/HfgzDvjuiIUsKFOniS6UJIQIlube1N5ZFut+dyHm5Br2Mflhw6ZXVRuPXnXDAovI+A4kjCJPDxz4Uwxzhg==" saltValue="ullD8uGVzRF2NkVK9ddAPQ==" spinCount="100000" sheet="1" objects="1" scenarios="1"/>
  <mergeCells count="56">
    <mergeCell ref="O23:P23"/>
    <mergeCell ref="Q23:R23"/>
    <mergeCell ref="O24:P25"/>
    <mergeCell ref="Q24:R25"/>
    <mergeCell ref="C2:I2"/>
    <mergeCell ref="G6:R6"/>
    <mergeCell ref="D20:F20"/>
    <mergeCell ref="G20:I20"/>
    <mergeCell ref="J20:L20"/>
    <mergeCell ref="M20:O20"/>
    <mergeCell ref="P20:R20"/>
    <mergeCell ref="A21:F21"/>
    <mergeCell ref="G21:R21"/>
    <mergeCell ref="A14:C14"/>
    <mergeCell ref="D14:R14"/>
    <mergeCell ref="A18:F18"/>
    <mergeCell ref="G18:R18"/>
    <mergeCell ref="A19:C20"/>
    <mergeCell ref="D19:F19"/>
    <mergeCell ref="G19:I19"/>
    <mergeCell ref="J19:L19"/>
    <mergeCell ref="M19:O19"/>
    <mergeCell ref="P19:R19"/>
    <mergeCell ref="A10:C10"/>
    <mergeCell ref="D10:I10"/>
    <mergeCell ref="J10:L10"/>
    <mergeCell ref="M10:N10"/>
    <mergeCell ref="P10:Q10"/>
    <mergeCell ref="A13:C13"/>
    <mergeCell ref="D13:R13"/>
    <mergeCell ref="A12:F12"/>
    <mergeCell ref="G12:H12"/>
    <mergeCell ref="J12:K12"/>
    <mergeCell ref="M12:N12"/>
    <mergeCell ref="P12:Q12"/>
    <mergeCell ref="A9:F9"/>
    <mergeCell ref="G9:R9"/>
    <mergeCell ref="A7:F7"/>
    <mergeCell ref="G7:R7"/>
    <mergeCell ref="A8:F8"/>
    <mergeCell ref="G8:R8"/>
    <mergeCell ref="A11:F11"/>
    <mergeCell ref="G11:I11"/>
    <mergeCell ref="J11:L11"/>
    <mergeCell ref="M11:O11"/>
    <mergeCell ref="P11:R11"/>
    <mergeCell ref="E3:H3"/>
    <mergeCell ref="A5:R5"/>
    <mergeCell ref="A6:F6"/>
    <mergeCell ref="A3:B3"/>
    <mergeCell ref="M1:N1"/>
    <mergeCell ref="O1:P1"/>
    <mergeCell ref="Q1:R1"/>
    <mergeCell ref="M2:N3"/>
    <mergeCell ref="O2:P3"/>
    <mergeCell ref="Q2:R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213BF-6B2D-4453-A91C-055DD5004D30}">
          <x14:formula1>
            <xm:f>Sheet3!$A$1:$A$13</xm:f>
          </x14:formula1>
          <xm:sqref>A3:B3</xm:sqref>
        </x14:dataValidation>
        <x14:dataValidation type="list" allowBlank="1" showInputMessage="1" showErrorMessage="1" xr:uid="{E1EBE4A2-203A-4AC2-A92E-91AB364FBB4C}">
          <x14:formula1>
            <xm:f>Sheet3!$C$1:$C$4</xm:f>
          </x14:formula1>
          <xm:sqref>D13:R13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60E-8C9E-463D-AAE0-231292C76DA5}">
  <dimension ref="A1:R25"/>
  <sheetViews>
    <sheetView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18">
      <c r="M1" s="20" t="s">
        <v>0</v>
      </c>
      <c r="N1" s="20"/>
      <c r="O1" s="20" t="s">
        <v>1</v>
      </c>
      <c r="P1" s="20"/>
      <c r="Q1" s="20" t="s">
        <v>2</v>
      </c>
      <c r="R1" s="20"/>
    </row>
    <row r="2" spans="1:18" ht="26.25" customHeight="1">
      <c r="A2" s="2" t="s">
        <v>3</v>
      </c>
      <c r="B2" s="2"/>
      <c r="C2" s="63">
        <f ca="1">TODAY()</f>
        <v>45097</v>
      </c>
      <c r="D2" s="64"/>
      <c r="E2" s="64"/>
      <c r="F2" s="64"/>
      <c r="G2" s="64"/>
      <c r="H2" s="64"/>
      <c r="I2" s="64"/>
      <c r="M2" s="21"/>
      <c r="N2" s="22"/>
      <c r="O2" s="21"/>
      <c r="P2" s="22"/>
      <c r="Q2" s="21"/>
      <c r="R2" s="22"/>
    </row>
    <row r="3" spans="1:18" ht="26.25" customHeight="1">
      <c r="A3" s="92" t="str">
        <f>IF(契約・不可分一体精算申請書!A3 = "","",契約・不可分一体精算申請書!A3)</f>
        <v/>
      </c>
      <c r="B3" s="93"/>
      <c r="C3" s="3"/>
      <c r="D3" s="3" t="s">
        <v>4</v>
      </c>
      <c r="E3" s="74" t="str">
        <f>IF(契約・不可分一体精算申請書!E3 = "","", 契約・不可分一体精算申請書!E3)</f>
        <v/>
      </c>
      <c r="F3" s="75"/>
      <c r="G3" s="75"/>
      <c r="H3" s="75"/>
      <c r="I3" s="4" t="s">
        <v>5</v>
      </c>
      <c r="M3" s="23"/>
      <c r="N3" s="24"/>
      <c r="O3" s="23"/>
      <c r="P3" s="24"/>
      <c r="Q3" s="23"/>
      <c r="R3" s="24"/>
    </row>
    <row r="4" spans="1:18" ht="18.75" customHeight="1" thickBot="1"/>
    <row r="5" spans="1:18" ht="40.5" customHeight="1" thickBot="1">
      <c r="A5" s="76" t="s">
        <v>6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</row>
    <row r="6" spans="1:18" ht="33.75" customHeight="1">
      <c r="A6" s="34" t="s">
        <v>7</v>
      </c>
      <c r="B6" s="35"/>
      <c r="C6" s="35"/>
      <c r="D6" s="35"/>
      <c r="E6" s="35"/>
      <c r="F6" s="35"/>
      <c r="G6" s="79" t="str">
        <f>契約・不可分一体精算申請書!G7</f>
        <v>$addressAndBukkenNameAndContractBukkenNo$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</row>
    <row r="7" spans="1:18" ht="33.75" customHeight="1">
      <c r="A7" s="16" t="s">
        <v>8</v>
      </c>
      <c r="B7" s="17"/>
      <c r="C7" s="17"/>
      <c r="D7" s="17"/>
      <c r="E7" s="17"/>
      <c r="F7" s="18"/>
      <c r="G7" s="51" t="s">
        <v>57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94"/>
    </row>
    <row r="8" spans="1:18" ht="33.75" customHeight="1">
      <c r="A8" s="16" t="s">
        <v>9</v>
      </c>
      <c r="B8" s="17"/>
      <c r="C8" s="17"/>
      <c r="D8" s="17"/>
      <c r="E8" s="17"/>
      <c r="F8" s="18"/>
      <c r="G8" s="95" t="str">
        <f>IF(契約・不可分一体精算申請書!G6="","",契約・不可分一体精算申請書!G6)</f>
        <v/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7"/>
    </row>
    <row r="9" spans="1:18" ht="37.5" customHeight="1">
      <c r="A9" s="80" t="s">
        <v>10</v>
      </c>
      <c r="B9" s="81"/>
      <c r="C9" s="81"/>
      <c r="D9" s="82" t="str">
        <f>IF(契約・不可分一体精算申請書!D13="","",契約・不可分一体精算申請書!D13)</f>
        <v/>
      </c>
      <c r="E9" s="75"/>
      <c r="F9" s="75"/>
      <c r="G9" s="75"/>
      <c r="H9" s="75"/>
      <c r="I9" s="83" t="s">
        <v>52</v>
      </c>
      <c r="J9" s="84"/>
      <c r="K9" s="84"/>
      <c r="L9" s="84"/>
      <c r="M9" s="84"/>
      <c r="N9" s="85">
        <f>IF(D9="2ヶ月",300000,IF(D9="3ヶ月",200000,100000))</f>
        <v>100000</v>
      </c>
      <c r="O9" s="86"/>
      <c r="P9" s="86"/>
      <c r="Q9" s="86"/>
      <c r="R9" s="87"/>
    </row>
    <row r="10" spans="1:18" ht="33.75" customHeight="1">
      <c r="A10" s="98" t="s">
        <v>11</v>
      </c>
      <c r="B10" s="99"/>
      <c r="C10" s="99"/>
      <c r="D10" s="99"/>
      <c r="E10" s="99"/>
      <c r="F10" s="100"/>
      <c r="G10" s="88"/>
      <c r="H10" s="89"/>
      <c r="I10" s="89"/>
      <c r="J10" s="89"/>
      <c r="K10" s="89"/>
      <c r="L10" s="89"/>
      <c r="M10" s="105"/>
      <c r="N10" s="105"/>
      <c r="O10" s="105"/>
      <c r="P10" s="105"/>
      <c r="Q10" s="105"/>
      <c r="R10" s="106"/>
    </row>
    <row r="11" spans="1:18" ht="37.5" customHeight="1" thickBot="1">
      <c r="A11" s="90" t="s">
        <v>12</v>
      </c>
      <c r="B11" s="91"/>
      <c r="C11" s="9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3"/>
    </row>
    <row r="12" spans="1:18" ht="15" customHeight="1"/>
    <row r="13" spans="1:18">
      <c r="A13" s="9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3.5" customHeight="1"/>
    <row r="15" spans="1:18" ht="33.75" customHeight="1">
      <c r="A15" s="20" t="s">
        <v>14</v>
      </c>
      <c r="B15" s="20"/>
      <c r="C15" s="20"/>
      <c r="D15" s="60" t="s">
        <v>15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ht="33.75" customHeight="1">
      <c r="A16" s="20"/>
      <c r="B16" s="20"/>
      <c r="C16" s="20"/>
      <c r="D16" s="68" t="s">
        <v>16</v>
      </c>
      <c r="E16" s="68"/>
      <c r="F16" s="68"/>
      <c r="G16" s="69" t="s">
        <v>17</v>
      </c>
      <c r="H16" s="69"/>
      <c r="I16" s="69"/>
      <c r="J16" s="69" t="s">
        <v>17</v>
      </c>
      <c r="K16" s="69"/>
      <c r="L16" s="69"/>
      <c r="M16" s="69" t="s">
        <v>17</v>
      </c>
      <c r="N16" s="69"/>
      <c r="O16" s="69"/>
      <c r="P16" s="69" t="s">
        <v>17</v>
      </c>
      <c r="Q16" s="69"/>
      <c r="R16" s="69"/>
    </row>
    <row r="17" spans="1:18" ht="34.5" customHeight="1">
      <c r="A17" s="20" t="s">
        <v>18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>
      <c r="O18" s="11" t="s">
        <v>19</v>
      </c>
    </row>
    <row r="19" spans="1:18">
      <c r="O19" s="61" t="s">
        <v>0</v>
      </c>
      <c r="P19" s="62"/>
      <c r="Q19" s="61" t="s">
        <v>20</v>
      </c>
      <c r="R19" s="62"/>
    </row>
    <row r="20" spans="1:18" ht="26.25" customHeight="1">
      <c r="O20" s="21"/>
      <c r="P20" s="22"/>
      <c r="Q20" s="21"/>
      <c r="R20" s="22"/>
    </row>
    <row r="21" spans="1:18" ht="26.25" customHeight="1">
      <c r="O21" s="23"/>
      <c r="P21" s="24"/>
      <c r="Q21" s="23"/>
      <c r="R21" s="24"/>
    </row>
    <row r="22" spans="1:18">
      <c r="A22" t="s">
        <v>21</v>
      </c>
    </row>
    <row r="23" spans="1:18">
      <c r="A23" t="s">
        <v>22</v>
      </c>
    </row>
    <row r="24" spans="1:18">
      <c r="A24" t="s">
        <v>23</v>
      </c>
    </row>
    <row r="25" spans="1:18">
      <c r="A25" t="s">
        <v>24</v>
      </c>
    </row>
  </sheetData>
  <sheetProtection algorithmName="SHA-512" hashValue="VtpJPz6DxLxLVbX2pUPF0z7JXcwTcPdAiP/6SECi46mGeE0AqDIJD2Jbg07jw4AVlFF/Lssa1Eppck2tS4Wdcw==" saltValue="WOc73J03cx1I5Vn1YUPY+g==" spinCount="100000" sheet="1" objects="1" scenarios="1"/>
  <mergeCells count="44">
    <mergeCell ref="C2:I2"/>
    <mergeCell ref="A3:B3"/>
    <mergeCell ref="G7:R7"/>
    <mergeCell ref="G8:R8"/>
    <mergeCell ref="P16:R16"/>
    <mergeCell ref="A15:C16"/>
    <mergeCell ref="D15:F15"/>
    <mergeCell ref="G15:I15"/>
    <mergeCell ref="J15:L15"/>
    <mergeCell ref="M15:O15"/>
    <mergeCell ref="P15:R15"/>
    <mergeCell ref="D16:F16"/>
    <mergeCell ref="G16:I16"/>
    <mergeCell ref="J16:L16"/>
    <mergeCell ref="M16:O16"/>
    <mergeCell ref="A10:F10"/>
    <mergeCell ref="A17:F17"/>
    <mergeCell ref="G17:R17"/>
    <mergeCell ref="O19:P19"/>
    <mergeCell ref="Q19:R19"/>
    <mergeCell ref="O20:P21"/>
    <mergeCell ref="Q20:R21"/>
    <mergeCell ref="G10:I10"/>
    <mergeCell ref="J10:L10"/>
    <mergeCell ref="M10:O10"/>
    <mergeCell ref="P10:R10"/>
    <mergeCell ref="A11:C11"/>
    <mergeCell ref="D11:R11"/>
    <mergeCell ref="A8:F8"/>
    <mergeCell ref="A9:C9"/>
    <mergeCell ref="D9:H9"/>
    <mergeCell ref="I9:M9"/>
    <mergeCell ref="N9:R9"/>
    <mergeCell ref="E3:H3"/>
    <mergeCell ref="A5:R5"/>
    <mergeCell ref="A6:F6"/>
    <mergeCell ref="G6:R6"/>
    <mergeCell ref="A7:F7"/>
    <mergeCell ref="M1:N1"/>
    <mergeCell ref="O1:P1"/>
    <mergeCell ref="Q1:R1"/>
    <mergeCell ref="M2:N3"/>
    <mergeCell ref="O2:P3"/>
    <mergeCell ref="Q2:R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353-C046-4A77-8EE0-96F5C5881A6C}">
  <dimension ref="A2:C13"/>
  <sheetViews>
    <sheetView workbookViewId="0"/>
  </sheetViews>
  <sheetFormatPr defaultRowHeight="18"/>
  <sheetData>
    <row r="2" spans="1:3">
      <c r="A2" t="s">
        <v>37</v>
      </c>
      <c r="C2" t="s">
        <v>49</v>
      </c>
    </row>
    <row r="3" spans="1:3">
      <c r="A3" t="s">
        <v>38</v>
      </c>
      <c r="C3" t="s">
        <v>50</v>
      </c>
    </row>
    <row r="4" spans="1:3">
      <c r="A4" t="s">
        <v>39</v>
      </c>
      <c r="C4" t="s">
        <v>51</v>
      </c>
    </row>
    <row r="5" spans="1:3">
      <c r="A5" t="s">
        <v>40</v>
      </c>
    </row>
    <row r="6" spans="1:3">
      <c r="A6" t="s">
        <v>41</v>
      </c>
    </row>
    <row r="7" spans="1:3">
      <c r="A7" t="s">
        <v>42</v>
      </c>
    </row>
    <row r="8" spans="1:3">
      <c r="A8" t="s">
        <v>43</v>
      </c>
    </row>
    <row r="9" spans="1:3">
      <c r="A9" t="s">
        <v>44</v>
      </c>
    </row>
    <row r="10" spans="1:3">
      <c r="A10" t="s">
        <v>45</v>
      </c>
    </row>
    <row r="11" spans="1:3">
      <c r="A11" t="s">
        <v>46</v>
      </c>
    </row>
    <row r="12" spans="1:3">
      <c r="A12" t="s">
        <v>47</v>
      </c>
    </row>
    <row r="13" spans="1:3">
      <c r="A13" t="s">
        <v>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契約・不可分一体精算申請書</vt:lpstr>
      <vt:lpstr>不可分一体契約特別歩合申請書</vt:lpstr>
      <vt:lpstr>Sheet3</vt:lpstr>
      <vt:lpstr>契約・不可分一体精算申請書!Print_Area</vt:lpstr>
      <vt:lpstr>不可分一体契約特別歩合申請書!Print_Area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2023-05-11T01:23:09Z</cp:lastPrinted>
  <dcterms:created xsi:type="dcterms:W3CDTF">2023-03-31T05:03:23Z</dcterms:created>
  <dcterms:modified xsi:type="dcterms:W3CDTF">2023-06-20T02:18:59Z</dcterms:modified>
</cp:coreProperties>
</file>