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8_{682BFADD-3DD5-41FF-8E47-73CF51C0086C}" xr6:coauthVersionLast="47" xr6:coauthVersionMax="47" xr10:uidLastSave="{00000000-0000-0000-0000-000000000000}"/>
  <bookViews>
    <workbookView xWindow="-120" yWindow="-120" windowWidth="29040" windowHeight="15990" xr2:uid="{CE35D2A8-02D4-48B1-A7DA-283721B12DEE}"/>
  </bookViews>
  <sheets>
    <sheet name="Room Coun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" i="3"/>
  <c r="G49" i="3"/>
  <c r="G40" i="3"/>
  <c r="G32" i="3"/>
  <c r="G33" i="3"/>
  <c r="G34" i="3"/>
  <c r="G35" i="3"/>
  <c r="G36" i="3"/>
  <c r="G37" i="3"/>
  <c r="G38" i="3"/>
  <c r="G39" i="3"/>
  <c r="G41" i="3"/>
  <c r="G42" i="3"/>
  <c r="G43" i="3"/>
  <c r="G44" i="3"/>
  <c r="G45" i="3"/>
  <c r="G46" i="3"/>
  <c r="G47" i="3"/>
  <c r="G48" i="3"/>
  <c r="G50" i="3"/>
  <c r="G51" i="3"/>
  <c r="G52" i="3"/>
  <c r="G53" i="3"/>
  <c r="G54" i="3"/>
  <c r="G55" i="3"/>
  <c r="G56" i="3"/>
  <c r="G57" i="3"/>
  <c r="G58" i="3"/>
  <c r="F58" i="3"/>
  <c r="E58" i="3"/>
  <c r="D58" i="3"/>
  <c r="C58" i="3"/>
  <c r="C49" i="3"/>
  <c r="D49" i="3"/>
  <c r="E49" i="3"/>
  <c r="F49" i="3"/>
  <c r="F40" i="3"/>
  <c r="E40" i="3"/>
  <c r="D40" i="3"/>
  <c r="C40" i="3"/>
  <c r="C31" i="3"/>
  <c r="D31" i="3"/>
  <c r="E31" i="3"/>
  <c r="G31" i="3" s="1"/>
  <c r="F31" i="3"/>
  <c r="F25" i="3"/>
  <c r="E25" i="3"/>
  <c r="D25" i="3"/>
  <c r="C25" i="3"/>
  <c r="F16" i="3"/>
  <c r="E16" i="3"/>
  <c r="D16" i="3"/>
  <c r="C16" i="3"/>
  <c r="F7" i="3"/>
  <c r="E7" i="3"/>
  <c r="D7" i="3"/>
  <c r="C7" i="3"/>
  <c r="F4" i="3"/>
  <c r="E4" i="3"/>
  <c r="D4" i="3"/>
  <c r="C4" i="3"/>
</calcChain>
</file>

<file path=xl/sharedStrings.xml><?xml version="1.0" encoding="utf-8"?>
<sst xmlns="http://schemas.openxmlformats.org/spreadsheetml/2006/main" count="111" uniqueCount="90">
  <si>
    <t>N/A</t>
  </si>
  <si>
    <t>1,2,3</t>
  </si>
  <si>
    <t>Opening</t>
  </si>
  <si>
    <t>NOT in a room</t>
  </si>
  <si>
    <t>Total</t>
  </si>
  <si>
    <t>Keynote</t>
  </si>
  <si>
    <t>David Bermingham​</t>
  </si>
  <si>
    <t>So you want to be a Tuner? An introduction to SQL Query Plans​</t>
  </si>
  <si>
    <t>Steven Wright​</t>
  </si>
  <si>
    <t>SQL Server Memory Management. Memory clerks, and other creatures.​</t>
  </si>
  <si>
    <t>Philip Portnoy​</t>
  </si>
  <si>
    <t>Answering the Auditor's Call with Automation​</t>
  </si>
  <si>
    <t>Andy Levy​</t>
  </si>
  <si>
    <t>Architecting Zero Downtime Database Deployments​</t>
  </si>
  <si>
    <t>Steve Jones​</t>
  </si>
  <si>
    <t>Self-service BI as a two-edged sword​</t>
  </si>
  <si>
    <t>Matthew Roche​</t>
  </si>
  <si>
    <t>Unlocking the Power of WhoIsActive​</t>
  </si>
  <si>
    <t>Jeff Iannucci​</t>
  </si>
  <si>
    <t>ChatGPT and a Happy Data Pro​</t>
  </si>
  <si>
    <t>Paresh Motiwala​</t>
  </si>
  <si>
    <t>Using Apache Kafka to replicate data from Postgres to SQL SERVER​</t>
  </si>
  <si>
    <t>Marcelo Adade​</t>
  </si>
  <si>
    <t>Improve Query Performance with Intelligent Query Processing in SQL Server 2022​ ​</t>
  </si>
  <si>
    <t>Edward Pollack​</t>
  </si>
  <si>
    <t>Running High IO SQL Server Workloads in the Cloud​</t>
  </si>
  <si>
    <t>Kellyn Gorman​</t>
  </si>
  <si>
    <t>Mastering Power Query: Transform Data Like a Pro​</t>
  </si>
  <si>
    <t>Varsham Papikian​</t>
  </si>
  <si>
    <t>From Zero to Hero: Accidental SQL Server DBAs Survival Guide​</t>
  </si>
  <si>
    <t>Gethyn Ellis​</t>
  </si>
  <si>
    <t>Inside the Hero's Lair: ​An Advanced Dive into the Heart of SQL Audit’s Superpowers​</t>
  </si>
  <si>
    <t>Tracy Boggiano​</t>
  </si>
  <si>
    <t>Revolutionizing SQL Server Development with ​Dev Containers &amp; GitHub Codespaces​</t>
  </si>
  <si>
    <t>Sebastian Meine​</t>
  </si>
  <si>
    <t>Overcoming the Dilemma of SQL Server High Availability​</t>
  </si>
  <si>
    <t>Jed Tobin​</t>
  </si>
  <si>
    <t>Women in Tech (WIT) Panel​</t>
  </si>
  <si>
    <t>Deborah Melkin​</t>
  </si>
  <si>
    <t>Mission Possible: This Database Will Self-Destruct​</t>
  </si>
  <si>
    <t>Development Challenges in Today’s Database Environment​</t>
  </si>
  <si>
    <t>Janis Griffin​</t>
  </si>
  <si>
    <t>Data Pages, Allocation Units, IAM chains Oh My!…​</t>
  </si>
  <si>
    <t>Brandon Leach​</t>
  </si>
  <si>
    <t>What's new in SQL Server 2022?​</t>
  </si>
  <si>
    <t>Ludicrous Speed: Choosing Isolation Levels for Peak Performance​</t>
  </si>
  <si>
    <t>Bob Pusateri​</t>
  </si>
  <si>
    <t>Snowflake stored procedures and functions​</t>
  </si>
  <si>
    <t>Sunil Kadimdiwan​</t>
  </si>
  <si>
    <t>A Database Backup Is Useless If You Can't Restore It​</t>
  </si>
  <si>
    <t>Joe Gavin​</t>
  </si>
  <si>
    <t>Azure Synapse Lake Databases in your Data Lakehouse​</t>
  </si>
  <si>
    <t>Christian Cote​</t>
  </si>
  <si>
    <t>Who Is On Call For You?​</t>
  </si>
  <si>
    <t>Matt Gordon​</t>
  </si>
  <si>
    <t>Missing Indexes: Do's and Don'ts​</t>
  </si>
  <si>
    <t>Andy Yun​</t>
  </si>
  <si>
    <t>300-Level Guide to Career Internals: Planning Your Career​</t>
  </si>
  <si>
    <t>Brent Ozar​</t>
  </si>
  <si>
    <t>Your Ultimate SQL Server Statistics Best Practices Review​</t>
  </si>
  <si>
    <t>Fabiano Neves Amorim​</t>
  </si>
  <si>
    <t>Transitioning your T-SQL skills to Spark SQL​</t>
  </si>
  <si>
    <t>John Miner​</t>
  </si>
  <si>
    <t>Storage Options for building a SQL Server FCI in Azure​</t>
  </si>
  <si>
    <t>Database-mindful application development​</t>
  </si>
  <si>
    <t>IoT: Connecting the dots from Device to Database​</t>
  </si>
  <si>
    <t>Surbhi Pokharna​</t>
  </si>
  <si>
    <t>Let's keep it private - Azure networking cases​</t>
  </si>
  <si>
    <t>Armando Lacerda​</t>
  </si>
  <si>
    <t>Using Query Store to Understand and Control Query Performance​</t>
  </si>
  <si>
    <t>Grant Fritchey​</t>
  </si>
  <si>
    <t>Mastering Synapse Serverless SQL Pool​</t>
  </si>
  <si>
    <t>Jean Joseph​</t>
  </si>
  <si>
    <t>Database Deployment Methods Demystified​</t>
  </si>
  <si>
    <t>Blogging for the Tech Professional​</t>
  </si>
  <si>
    <t>Top Tips for Deploying AGs and FCIs On Premises or In the Cloud​</t>
  </si>
  <si>
    <t>Allan Hirt​</t>
  </si>
  <si>
    <t>How to manage 10, 100, 1000 and 10000 or more databases​</t>
  </si>
  <si>
    <t>Thomas Grohser​</t>
  </si>
  <si>
    <t>1, 2, 3</t>
  </si>
  <si>
    <t>Closing and Giveaways</t>
  </si>
  <si>
    <t>Time</t>
  </si>
  <si>
    <t>Room</t>
  </si>
  <si>
    <t>Session Name</t>
  </si>
  <si>
    <t>Speaker</t>
  </si>
  <si>
    <t>Varsharm
Count 1</t>
  </si>
  <si>
    <t>Varsharm
Count 2</t>
  </si>
  <si>
    <t>Avg</t>
  </si>
  <si>
    <t>Salman/Riley
Count 1</t>
  </si>
  <si>
    <t>Salman/Riley
Count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</si>
</sst>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0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8A41-5BBD-44D1-B185-5D94EFE17591}">
  <dimension ref="A1:J60"/>
  <sheetViews>
    <sheetView tabSelected="1" workbookViewId="0">
      <selection activeCell="E26" sqref="E26"/>
    </sheetView>
  </sheetViews>
  <sheetFormatPr defaultRowHeight="15" x14ac:dyDescent="0.25"/>
  <cols>
    <col min="1" max="1" width="6.140625" bestFit="1" customWidth="1"/>
    <col min="2" max="2" width="6.85546875" bestFit="1" customWidth="1"/>
    <col min="3" max="3" width="13.85546875" customWidth="1"/>
    <col min="4" max="4" width="15.7109375" customWidth="1"/>
    <col min="5" max="6" width="10.42578125" bestFit="1" customWidth="1"/>
    <col min="7" max="7" width="10.42578125" style="23" customWidth="1"/>
    <col min="8" max="8" width="82.28515625" bestFit="1" customWidth="1"/>
    <col min="9" max="9" width="23" bestFit="1" customWidth="1"/>
  </cols>
  <sheetData>
    <row r="1" spans="1:10" ht="45" x14ac:dyDescent="0.25">
      <c r="A1" s="11" t="s">
        <v>81</v>
      </c>
      <c r="B1" s="12" t="s">
        <v>82</v>
      </c>
      <c r="C1" s="18" t="s">
        <v>88</v>
      </c>
      <c r="D1" s="18" t="s">
        <v>89</v>
      </c>
      <c r="E1" s="18" t="s">
        <v>85</v>
      </c>
      <c r="F1" s="18" t="s">
        <v>86</v>
      </c>
      <c r="G1" s="19" t="s">
        <v>87</v>
      </c>
      <c r="H1" s="13" t="s">
        <v>83</v>
      </c>
      <c r="I1" s="11" t="s">
        <v>84</v>
      </c>
      <c r="J1" s="4"/>
    </row>
    <row r="2" spans="1:10" x14ac:dyDescent="0.25">
      <c r="A2" s="1">
        <v>0.35416666666666669</v>
      </c>
      <c r="B2" s="2" t="s">
        <v>1</v>
      </c>
      <c r="C2" s="3"/>
      <c r="D2" s="4"/>
      <c r="E2" s="4">
        <v>85</v>
      </c>
      <c r="F2" s="4">
        <v>75</v>
      </c>
      <c r="G2" s="20">
        <f t="shared" ref="G2:G30" si="0">AVERAGE(C2:F2)</f>
        <v>80</v>
      </c>
      <c r="H2" s="5" t="s">
        <v>2</v>
      </c>
      <c r="I2" s="4"/>
      <c r="J2" s="4"/>
    </row>
    <row r="3" spans="1:10" x14ac:dyDescent="0.25">
      <c r="A3" s="4"/>
      <c r="B3" s="2"/>
      <c r="C3" s="3"/>
      <c r="D3" s="2"/>
      <c r="E3" s="2"/>
      <c r="F3" s="2"/>
      <c r="G3" s="20"/>
      <c r="H3" s="5" t="s">
        <v>3</v>
      </c>
      <c r="I3" s="4"/>
      <c r="J3" s="4"/>
    </row>
    <row r="4" spans="1:10" x14ac:dyDescent="0.25">
      <c r="A4" s="6"/>
      <c r="B4" s="7"/>
      <c r="C4" s="8">
        <f>SUM(C2:C3)</f>
        <v>0</v>
      </c>
      <c r="D4" s="8">
        <f>SUM(D2:D3)</f>
        <v>0</v>
      </c>
      <c r="E4" s="8">
        <f>SUM(E2:E3)</f>
        <v>85</v>
      </c>
      <c r="F4" s="8">
        <f>SUM(F2:F3)</f>
        <v>75</v>
      </c>
      <c r="G4" s="20">
        <f t="shared" si="0"/>
        <v>40</v>
      </c>
      <c r="H4" s="9" t="s">
        <v>4</v>
      </c>
      <c r="I4" s="6"/>
      <c r="J4" s="4"/>
    </row>
    <row r="5" spans="1:10" x14ac:dyDescent="0.25">
      <c r="A5" s="1">
        <v>0.375</v>
      </c>
      <c r="B5" s="2" t="s">
        <v>1</v>
      </c>
      <c r="C5" s="3">
        <v>81</v>
      </c>
      <c r="D5" s="4"/>
      <c r="E5" s="4">
        <v>81</v>
      </c>
      <c r="F5" s="4">
        <v>80</v>
      </c>
      <c r="G5" s="20">
        <f t="shared" si="0"/>
        <v>80.666666666666671</v>
      </c>
      <c r="H5" s="5" t="s">
        <v>5</v>
      </c>
      <c r="I5" s="4" t="s">
        <v>6</v>
      </c>
      <c r="J5" s="4"/>
    </row>
    <row r="6" spans="1:10" x14ac:dyDescent="0.25">
      <c r="A6" s="4"/>
      <c r="B6" s="2"/>
      <c r="C6" s="3">
        <v>30</v>
      </c>
      <c r="D6" s="4"/>
      <c r="E6" s="4"/>
      <c r="F6" s="4">
        <v>81</v>
      </c>
      <c r="G6" s="20">
        <f t="shared" si="0"/>
        <v>55.5</v>
      </c>
      <c r="H6" s="5" t="s">
        <v>3</v>
      </c>
      <c r="I6" s="4"/>
      <c r="J6" s="4"/>
    </row>
    <row r="7" spans="1:10" x14ac:dyDescent="0.25">
      <c r="A7" s="6"/>
      <c r="B7" s="7"/>
      <c r="C7" s="8">
        <f>SUM(C5:C6)</f>
        <v>111</v>
      </c>
      <c r="D7" s="8">
        <f>SUM(D5:D6)</f>
        <v>0</v>
      </c>
      <c r="E7" s="8">
        <f>SUM(E5:E6)</f>
        <v>81</v>
      </c>
      <c r="F7" s="8">
        <f>SUM(F5:F6)</f>
        <v>161</v>
      </c>
      <c r="G7" s="20">
        <f t="shared" si="0"/>
        <v>88.25</v>
      </c>
      <c r="H7" s="10" t="s">
        <v>4</v>
      </c>
      <c r="I7" s="6"/>
      <c r="J7" s="4"/>
    </row>
    <row r="8" spans="1:10" x14ac:dyDescent="0.25">
      <c r="A8" s="1">
        <v>0.41666666666666669</v>
      </c>
      <c r="B8" s="2">
        <v>1</v>
      </c>
      <c r="C8" s="3">
        <v>23</v>
      </c>
      <c r="D8" s="4">
        <v>23</v>
      </c>
      <c r="E8" s="4"/>
      <c r="F8" s="4">
        <v>23</v>
      </c>
      <c r="G8" s="20">
        <f t="shared" si="0"/>
        <v>23</v>
      </c>
      <c r="H8" s="5" t="s">
        <v>7</v>
      </c>
      <c r="I8" s="4" t="s">
        <v>8</v>
      </c>
      <c r="J8" s="4"/>
    </row>
    <row r="9" spans="1:10" x14ac:dyDescent="0.25">
      <c r="A9" s="4"/>
      <c r="B9" s="2">
        <v>2</v>
      </c>
      <c r="C9" s="3">
        <v>27</v>
      </c>
      <c r="D9" s="4">
        <v>27</v>
      </c>
      <c r="E9" s="4"/>
      <c r="F9" s="4">
        <v>28</v>
      </c>
      <c r="G9" s="20">
        <f t="shared" si="0"/>
        <v>27.333333333333332</v>
      </c>
      <c r="H9" s="5" t="s">
        <v>9</v>
      </c>
      <c r="I9" s="4" t="s">
        <v>10</v>
      </c>
      <c r="J9" s="4"/>
    </row>
    <row r="10" spans="1:10" x14ac:dyDescent="0.25">
      <c r="A10" s="4"/>
      <c r="B10" s="2">
        <v>3</v>
      </c>
      <c r="C10" s="3">
        <v>9</v>
      </c>
      <c r="D10" s="4">
        <v>9</v>
      </c>
      <c r="E10" s="4"/>
      <c r="F10" s="4">
        <v>10</v>
      </c>
      <c r="G10" s="20">
        <f t="shared" si="0"/>
        <v>9.3333333333333339</v>
      </c>
      <c r="H10" s="5" t="s">
        <v>11</v>
      </c>
      <c r="I10" s="4" t="s">
        <v>12</v>
      </c>
      <c r="J10" s="4"/>
    </row>
    <row r="11" spans="1:10" x14ac:dyDescent="0.25">
      <c r="A11" s="4"/>
      <c r="B11" s="2">
        <v>4</v>
      </c>
      <c r="C11" s="3">
        <v>19</v>
      </c>
      <c r="D11" s="4">
        <v>21</v>
      </c>
      <c r="E11" s="4">
        <v>23</v>
      </c>
      <c r="F11" s="4">
        <v>21</v>
      </c>
      <c r="G11" s="20">
        <f t="shared" si="0"/>
        <v>21</v>
      </c>
      <c r="H11" s="5" t="s">
        <v>13</v>
      </c>
      <c r="I11" s="4" t="s">
        <v>14</v>
      </c>
      <c r="J11" s="4"/>
    </row>
    <row r="12" spans="1:10" x14ac:dyDescent="0.25">
      <c r="A12" s="4"/>
      <c r="B12" s="2">
        <v>5</v>
      </c>
      <c r="C12" s="3">
        <v>16</v>
      </c>
      <c r="D12" s="4">
        <v>19</v>
      </c>
      <c r="E12" s="4"/>
      <c r="F12" s="4">
        <v>15</v>
      </c>
      <c r="G12" s="20">
        <f t="shared" si="0"/>
        <v>16.666666666666668</v>
      </c>
      <c r="H12" s="5" t="s">
        <v>15</v>
      </c>
      <c r="I12" s="4" t="s">
        <v>16</v>
      </c>
      <c r="J12" s="4"/>
    </row>
    <row r="13" spans="1:10" x14ac:dyDescent="0.25">
      <c r="A13" s="4"/>
      <c r="B13" s="2">
        <v>6</v>
      </c>
      <c r="C13" s="3">
        <v>12</v>
      </c>
      <c r="D13" s="4">
        <v>13</v>
      </c>
      <c r="E13" s="4">
        <v>13</v>
      </c>
      <c r="F13" s="4">
        <v>14</v>
      </c>
      <c r="G13" s="20">
        <f t="shared" si="0"/>
        <v>13</v>
      </c>
      <c r="H13" s="5" t="s">
        <v>17</v>
      </c>
      <c r="I13" s="4" t="s">
        <v>18</v>
      </c>
      <c r="J13" s="4"/>
    </row>
    <row r="14" spans="1:10" x14ac:dyDescent="0.25">
      <c r="A14" s="4"/>
      <c r="B14" s="2">
        <v>7</v>
      </c>
      <c r="C14" s="3">
        <v>26</v>
      </c>
      <c r="D14" s="4">
        <v>24</v>
      </c>
      <c r="E14" s="4"/>
      <c r="F14" s="4">
        <v>28</v>
      </c>
      <c r="G14" s="20">
        <f t="shared" si="0"/>
        <v>26</v>
      </c>
      <c r="H14" s="5" t="s">
        <v>19</v>
      </c>
      <c r="I14" s="4" t="s">
        <v>20</v>
      </c>
      <c r="J14" s="4"/>
    </row>
    <row r="15" spans="1:10" x14ac:dyDescent="0.25">
      <c r="A15" s="4"/>
      <c r="B15" s="2"/>
      <c r="C15" s="3">
        <v>2</v>
      </c>
      <c r="D15" s="3">
        <v>3</v>
      </c>
      <c r="E15" s="2"/>
      <c r="F15" s="2"/>
      <c r="G15" s="20">
        <f t="shared" si="0"/>
        <v>2.5</v>
      </c>
      <c r="H15" s="5" t="s">
        <v>3</v>
      </c>
      <c r="I15" s="4"/>
      <c r="J15" s="4"/>
    </row>
    <row r="16" spans="1:10" x14ac:dyDescent="0.25">
      <c r="A16" s="6"/>
      <c r="B16" s="7"/>
      <c r="C16" s="8">
        <f>SUM(C8:C15)</f>
        <v>134</v>
      </c>
      <c r="D16" s="8">
        <f>SUM(D8:D15)</f>
        <v>139</v>
      </c>
      <c r="E16" s="8">
        <f>SUM(E8:E15)</f>
        <v>36</v>
      </c>
      <c r="F16" s="8">
        <f>SUM(F8:F15)</f>
        <v>139</v>
      </c>
      <c r="G16" s="20">
        <f t="shared" si="0"/>
        <v>112</v>
      </c>
      <c r="H16" s="9" t="s">
        <v>4</v>
      </c>
      <c r="I16" s="6"/>
      <c r="J16" s="4"/>
    </row>
    <row r="17" spans="1:10" x14ac:dyDescent="0.25">
      <c r="A17" s="1">
        <v>0.46527777777777773</v>
      </c>
      <c r="B17" s="2">
        <v>1</v>
      </c>
      <c r="C17" s="3">
        <v>12</v>
      </c>
      <c r="D17" s="4">
        <v>14</v>
      </c>
      <c r="E17" s="4"/>
      <c r="F17" s="4"/>
      <c r="G17" s="20">
        <f t="shared" si="0"/>
        <v>13</v>
      </c>
      <c r="H17" s="5" t="s">
        <v>21</v>
      </c>
      <c r="I17" s="4" t="s">
        <v>22</v>
      </c>
      <c r="J17" s="4"/>
    </row>
    <row r="18" spans="1:10" x14ac:dyDescent="0.25">
      <c r="A18" s="4"/>
      <c r="B18" s="2">
        <v>2</v>
      </c>
      <c r="C18" s="3">
        <v>39</v>
      </c>
      <c r="D18" s="4">
        <v>39</v>
      </c>
      <c r="E18" s="4"/>
      <c r="F18" s="4"/>
      <c r="G18" s="20">
        <f t="shared" si="0"/>
        <v>39</v>
      </c>
      <c r="H18" s="5" t="s">
        <v>23</v>
      </c>
      <c r="I18" s="4" t="s">
        <v>24</v>
      </c>
      <c r="J18" s="4"/>
    </row>
    <row r="19" spans="1:10" x14ac:dyDescent="0.25">
      <c r="A19" s="4"/>
      <c r="B19" s="2">
        <v>3</v>
      </c>
      <c r="C19" s="3">
        <v>17</v>
      </c>
      <c r="D19" s="4">
        <v>19</v>
      </c>
      <c r="E19" s="4"/>
      <c r="F19" s="4"/>
      <c r="G19" s="20">
        <f t="shared" si="0"/>
        <v>18</v>
      </c>
      <c r="H19" s="5" t="s">
        <v>25</v>
      </c>
      <c r="I19" s="4" t="s">
        <v>26</v>
      </c>
      <c r="J19" s="4"/>
    </row>
    <row r="20" spans="1:10" x14ac:dyDescent="0.25">
      <c r="A20" s="4"/>
      <c r="B20" s="2">
        <v>4</v>
      </c>
      <c r="C20" s="3">
        <v>23</v>
      </c>
      <c r="D20" s="4">
        <v>24</v>
      </c>
      <c r="E20" s="4"/>
      <c r="F20" s="4"/>
      <c r="G20" s="20">
        <f t="shared" si="0"/>
        <v>23.5</v>
      </c>
      <c r="H20" s="5" t="s">
        <v>27</v>
      </c>
      <c r="I20" s="4" t="s">
        <v>28</v>
      </c>
      <c r="J20" s="4"/>
    </row>
    <row r="21" spans="1:10" x14ac:dyDescent="0.25">
      <c r="A21" s="4"/>
      <c r="B21" s="2">
        <v>5</v>
      </c>
      <c r="C21" s="3">
        <v>21</v>
      </c>
      <c r="D21" s="4">
        <v>21</v>
      </c>
      <c r="E21" s="4"/>
      <c r="F21" s="4"/>
      <c r="G21" s="20">
        <f t="shared" si="0"/>
        <v>21</v>
      </c>
      <c r="H21" s="5" t="s">
        <v>29</v>
      </c>
      <c r="I21" s="4" t="s">
        <v>30</v>
      </c>
      <c r="J21" s="4"/>
    </row>
    <row r="22" spans="1:10" x14ac:dyDescent="0.25">
      <c r="A22" s="4"/>
      <c r="B22" s="2">
        <v>6</v>
      </c>
      <c r="C22" s="3">
        <v>6</v>
      </c>
      <c r="D22" s="4">
        <v>4</v>
      </c>
      <c r="E22" s="4"/>
      <c r="F22" s="4"/>
      <c r="G22" s="20">
        <f t="shared" si="0"/>
        <v>5</v>
      </c>
      <c r="H22" s="5" t="s">
        <v>31</v>
      </c>
      <c r="I22" s="4" t="s">
        <v>32</v>
      </c>
      <c r="J22" s="4"/>
    </row>
    <row r="23" spans="1:10" x14ac:dyDescent="0.25">
      <c r="A23" s="4"/>
      <c r="B23" s="2">
        <v>7</v>
      </c>
      <c r="C23" s="3">
        <v>15</v>
      </c>
      <c r="D23" s="4">
        <v>16</v>
      </c>
      <c r="E23" s="4"/>
      <c r="F23" s="4"/>
      <c r="G23" s="20">
        <f t="shared" si="0"/>
        <v>15.5</v>
      </c>
      <c r="H23" s="5" t="s">
        <v>33</v>
      </c>
      <c r="I23" s="4" t="s">
        <v>34</v>
      </c>
      <c r="J23" s="4"/>
    </row>
    <row r="24" spans="1:10" x14ac:dyDescent="0.25">
      <c r="A24" s="4"/>
      <c r="B24" s="2"/>
      <c r="C24" s="3">
        <v>6</v>
      </c>
      <c r="D24" s="3">
        <v>5</v>
      </c>
      <c r="E24" s="2"/>
      <c r="F24" s="2"/>
      <c r="G24" s="20">
        <f t="shared" si="0"/>
        <v>5.5</v>
      </c>
      <c r="H24" s="5" t="s">
        <v>3</v>
      </c>
      <c r="I24" s="4"/>
      <c r="J24" s="4"/>
    </row>
    <row r="25" spans="1:10" x14ac:dyDescent="0.25">
      <c r="A25" s="6"/>
      <c r="B25" s="7"/>
      <c r="C25" s="8">
        <f>SUM(C17:C24)</f>
        <v>139</v>
      </c>
      <c r="D25" s="8">
        <f>SUM(D17:D24)</f>
        <v>142</v>
      </c>
      <c r="E25" s="8">
        <f>SUM(E17:E24)</f>
        <v>0</v>
      </c>
      <c r="F25" s="8">
        <f>SUM(F17:F24)</f>
        <v>0</v>
      </c>
      <c r="G25" s="20">
        <f t="shared" si="0"/>
        <v>70.25</v>
      </c>
      <c r="H25" s="9" t="s">
        <v>4</v>
      </c>
      <c r="I25" s="6"/>
      <c r="J25" s="4"/>
    </row>
    <row r="26" spans="1:10" x14ac:dyDescent="0.25">
      <c r="A26" s="1">
        <v>0.52083333333333337</v>
      </c>
      <c r="B26" s="2">
        <v>1</v>
      </c>
      <c r="C26" s="3">
        <v>15</v>
      </c>
      <c r="D26" s="4"/>
      <c r="E26" s="4"/>
      <c r="F26" s="4"/>
      <c r="G26" s="20">
        <f t="shared" si="0"/>
        <v>15</v>
      </c>
      <c r="H26" s="5" t="s">
        <v>35</v>
      </c>
      <c r="I26" s="4" t="s">
        <v>36</v>
      </c>
      <c r="J26" s="4"/>
    </row>
    <row r="27" spans="1:10" x14ac:dyDescent="0.25">
      <c r="A27" s="4"/>
      <c r="B27" s="2">
        <v>2</v>
      </c>
      <c r="C27" s="3">
        <v>39</v>
      </c>
      <c r="D27" s="4"/>
      <c r="E27" s="4">
        <v>40</v>
      </c>
      <c r="F27" s="4"/>
      <c r="G27" s="20">
        <f t="shared" si="0"/>
        <v>39.5</v>
      </c>
      <c r="H27" s="5" t="s">
        <v>37</v>
      </c>
      <c r="I27" s="4" t="s">
        <v>38</v>
      </c>
      <c r="J27" s="4"/>
    </row>
    <row r="28" spans="1:10" x14ac:dyDescent="0.25">
      <c r="A28" s="4"/>
      <c r="B28" s="2">
        <v>3</v>
      </c>
      <c r="C28" s="3">
        <v>11</v>
      </c>
      <c r="D28" s="4"/>
      <c r="E28" s="4">
        <v>17</v>
      </c>
      <c r="F28" s="4"/>
      <c r="G28" s="20">
        <f t="shared" si="0"/>
        <v>14</v>
      </c>
      <c r="H28" s="5" t="s">
        <v>39</v>
      </c>
      <c r="I28" s="4" t="s">
        <v>8</v>
      </c>
      <c r="J28" s="4"/>
    </row>
    <row r="29" spans="1:10" x14ac:dyDescent="0.25">
      <c r="A29" s="4"/>
      <c r="B29" s="2">
        <v>4</v>
      </c>
      <c r="C29" s="3">
        <v>28</v>
      </c>
      <c r="D29" s="4"/>
      <c r="E29" s="4">
        <v>21</v>
      </c>
      <c r="F29" s="4"/>
      <c r="G29" s="20">
        <f t="shared" si="0"/>
        <v>24.5</v>
      </c>
      <c r="H29" s="5" t="s">
        <v>40</v>
      </c>
      <c r="I29" s="4" t="s">
        <v>41</v>
      </c>
      <c r="J29" s="4"/>
    </row>
    <row r="30" spans="1:10" x14ac:dyDescent="0.25">
      <c r="A30" s="4"/>
      <c r="B30" s="2"/>
      <c r="C30" s="3">
        <v>20</v>
      </c>
      <c r="D30" s="2"/>
      <c r="E30" s="2"/>
      <c r="F30" s="2"/>
      <c r="G30" s="20">
        <f t="shared" si="0"/>
        <v>20</v>
      </c>
      <c r="H30" s="5" t="s">
        <v>3</v>
      </c>
      <c r="I30" s="4"/>
      <c r="J30" s="4"/>
    </row>
    <row r="31" spans="1:10" x14ac:dyDescent="0.25">
      <c r="A31" s="6"/>
      <c r="B31" s="7"/>
      <c r="C31" s="8">
        <f>SUM(C23:C30)</f>
        <v>273</v>
      </c>
      <c r="D31" s="8">
        <f>SUM(D23:D30)</f>
        <v>163</v>
      </c>
      <c r="E31" s="8">
        <f>SUM(E23:E30)</f>
        <v>78</v>
      </c>
      <c r="F31" s="8">
        <f>SUM(F23:F30)</f>
        <v>0</v>
      </c>
      <c r="G31" s="20">
        <f t="shared" ref="G31:G58" si="1">AVERAGE(C31:F31)</f>
        <v>128.5</v>
      </c>
      <c r="H31" s="9" t="s">
        <v>4</v>
      </c>
      <c r="I31" s="6"/>
      <c r="J31" s="4"/>
    </row>
    <row r="32" spans="1:10" x14ac:dyDescent="0.25">
      <c r="A32" s="1">
        <v>6.25E-2</v>
      </c>
      <c r="B32" s="2">
        <v>1</v>
      </c>
      <c r="C32" s="3">
        <v>20</v>
      </c>
      <c r="D32" s="4">
        <v>17</v>
      </c>
      <c r="E32" s="4">
        <v>20</v>
      </c>
      <c r="F32" s="4">
        <v>20</v>
      </c>
      <c r="G32" s="20">
        <f t="shared" si="1"/>
        <v>19.25</v>
      </c>
      <c r="H32" s="5" t="s">
        <v>42</v>
      </c>
      <c r="I32" s="4" t="s">
        <v>43</v>
      </c>
      <c r="J32" s="4"/>
    </row>
    <row r="33" spans="1:10" x14ac:dyDescent="0.25">
      <c r="A33" s="4"/>
      <c r="B33" s="2">
        <v>2</v>
      </c>
      <c r="C33" s="3">
        <v>19</v>
      </c>
      <c r="D33" s="4">
        <v>20</v>
      </c>
      <c r="E33" s="4">
        <v>20</v>
      </c>
      <c r="F33" s="4">
        <v>15</v>
      </c>
      <c r="G33" s="20">
        <f t="shared" si="1"/>
        <v>18.5</v>
      </c>
      <c r="H33" s="5" t="s">
        <v>44</v>
      </c>
      <c r="I33" s="4" t="s">
        <v>41</v>
      </c>
      <c r="J33" s="4"/>
    </row>
    <row r="34" spans="1:10" x14ac:dyDescent="0.25">
      <c r="A34" s="4"/>
      <c r="B34" s="2">
        <v>3</v>
      </c>
      <c r="C34" s="3">
        <v>25</v>
      </c>
      <c r="D34" s="4">
        <v>25</v>
      </c>
      <c r="E34" s="4">
        <v>24</v>
      </c>
      <c r="F34" s="4">
        <v>25</v>
      </c>
      <c r="G34" s="20">
        <f t="shared" si="1"/>
        <v>24.75</v>
      </c>
      <c r="H34" s="5" t="s">
        <v>45</v>
      </c>
      <c r="I34" s="4" t="s">
        <v>46</v>
      </c>
      <c r="J34" s="4"/>
    </row>
    <row r="35" spans="1:10" x14ac:dyDescent="0.25">
      <c r="A35" s="4"/>
      <c r="B35" s="2">
        <v>4</v>
      </c>
      <c r="C35" s="3">
        <v>20</v>
      </c>
      <c r="D35" s="4">
        <v>18</v>
      </c>
      <c r="E35" s="4">
        <v>18</v>
      </c>
      <c r="F35" s="4">
        <v>20</v>
      </c>
      <c r="G35" s="20">
        <f t="shared" si="1"/>
        <v>19</v>
      </c>
      <c r="H35" s="5" t="s">
        <v>47</v>
      </c>
      <c r="I35" s="4" t="s">
        <v>48</v>
      </c>
      <c r="J35" s="4"/>
    </row>
    <row r="36" spans="1:10" x14ac:dyDescent="0.25">
      <c r="A36" s="4"/>
      <c r="B36" s="2">
        <v>5</v>
      </c>
      <c r="C36" s="3">
        <v>4</v>
      </c>
      <c r="D36" s="4">
        <v>4</v>
      </c>
      <c r="E36" s="4">
        <v>4</v>
      </c>
      <c r="F36" s="4">
        <v>4</v>
      </c>
      <c r="G36" s="20">
        <f t="shared" si="1"/>
        <v>4</v>
      </c>
      <c r="H36" s="5" t="s">
        <v>49</v>
      </c>
      <c r="I36" s="4" t="s">
        <v>50</v>
      </c>
      <c r="J36" s="4"/>
    </row>
    <row r="37" spans="1:10" x14ac:dyDescent="0.25">
      <c r="A37" s="4"/>
      <c r="B37" s="2">
        <v>6</v>
      </c>
      <c r="C37" s="3">
        <v>33</v>
      </c>
      <c r="D37" s="4">
        <v>34</v>
      </c>
      <c r="E37" s="4">
        <v>27</v>
      </c>
      <c r="F37" s="4">
        <v>28</v>
      </c>
      <c r="G37" s="20">
        <f t="shared" si="1"/>
        <v>30.5</v>
      </c>
      <c r="H37" s="5" t="s">
        <v>51</v>
      </c>
      <c r="I37" s="4" t="s">
        <v>52</v>
      </c>
      <c r="J37" s="4"/>
    </row>
    <row r="38" spans="1:10" x14ac:dyDescent="0.25">
      <c r="A38" s="4"/>
      <c r="B38" s="2">
        <v>7</v>
      </c>
      <c r="C38" s="3">
        <v>9</v>
      </c>
      <c r="D38" s="4">
        <v>8</v>
      </c>
      <c r="E38" s="4">
        <v>9</v>
      </c>
      <c r="F38" s="4">
        <v>8</v>
      </c>
      <c r="G38" s="20">
        <f t="shared" si="1"/>
        <v>8.5</v>
      </c>
      <c r="H38" s="5" t="s">
        <v>53</v>
      </c>
      <c r="I38" s="4" t="s">
        <v>54</v>
      </c>
      <c r="J38" s="4"/>
    </row>
    <row r="39" spans="1:10" x14ac:dyDescent="0.25">
      <c r="A39" s="4"/>
      <c r="B39" s="2"/>
      <c r="C39" s="3">
        <v>0</v>
      </c>
      <c r="D39" s="3">
        <v>5</v>
      </c>
      <c r="E39" s="2"/>
      <c r="F39" s="2"/>
      <c r="G39" s="20">
        <f t="shared" si="1"/>
        <v>2.5</v>
      </c>
      <c r="H39" s="5" t="s">
        <v>3</v>
      </c>
      <c r="I39" s="4"/>
      <c r="J39" s="4"/>
    </row>
    <row r="40" spans="1:10" x14ac:dyDescent="0.25">
      <c r="A40" s="6"/>
      <c r="B40" s="7"/>
      <c r="C40" s="8">
        <f>SUM(C32:C39)</f>
        <v>130</v>
      </c>
      <c r="D40" s="8">
        <f>SUM(D32:D39)</f>
        <v>131</v>
      </c>
      <c r="E40" s="8">
        <f>SUM(E32:E39)</f>
        <v>122</v>
      </c>
      <c r="F40" s="8">
        <f>SUM(F32:F39)</f>
        <v>120</v>
      </c>
      <c r="G40" s="20">
        <f t="shared" si="1"/>
        <v>125.75</v>
      </c>
      <c r="H40" s="9" t="s">
        <v>4</v>
      </c>
      <c r="I40" s="6"/>
      <c r="J40" s="4"/>
    </row>
    <row r="41" spans="1:10" x14ac:dyDescent="0.25">
      <c r="A41" s="1">
        <v>0.11458333333333333</v>
      </c>
      <c r="B41" s="2">
        <v>1</v>
      </c>
      <c r="C41" s="3">
        <v>14</v>
      </c>
      <c r="D41" s="4">
        <v>17</v>
      </c>
      <c r="E41" s="4">
        <v>18</v>
      </c>
      <c r="F41" s="4">
        <v>16</v>
      </c>
      <c r="G41" s="20">
        <f t="shared" si="1"/>
        <v>16.25</v>
      </c>
      <c r="H41" s="5" t="s">
        <v>55</v>
      </c>
      <c r="I41" s="4" t="s">
        <v>56</v>
      </c>
      <c r="J41" s="4"/>
    </row>
    <row r="42" spans="1:10" x14ac:dyDescent="0.25">
      <c r="A42" s="4"/>
      <c r="B42" s="2">
        <v>2</v>
      </c>
      <c r="C42" s="3">
        <v>44</v>
      </c>
      <c r="D42" s="4">
        <v>43</v>
      </c>
      <c r="E42" s="4">
        <v>42</v>
      </c>
      <c r="F42" s="4">
        <v>41</v>
      </c>
      <c r="G42" s="20">
        <f t="shared" si="1"/>
        <v>42.5</v>
      </c>
      <c r="H42" s="5" t="s">
        <v>57</v>
      </c>
      <c r="I42" s="4" t="s">
        <v>58</v>
      </c>
      <c r="J42" s="4"/>
    </row>
    <row r="43" spans="1:10" x14ac:dyDescent="0.25">
      <c r="A43" s="4"/>
      <c r="B43" s="2">
        <v>3</v>
      </c>
      <c r="C43" s="3">
        <v>23</v>
      </c>
      <c r="D43" s="4">
        <v>24</v>
      </c>
      <c r="E43" s="4">
        <v>25</v>
      </c>
      <c r="F43" s="4">
        <v>24</v>
      </c>
      <c r="G43" s="20">
        <f t="shared" si="1"/>
        <v>24</v>
      </c>
      <c r="H43" s="5" t="s">
        <v>59</v>
      </c>
      <c r="I43" s="4" t="s">
        <v>60</v>
      </c>
      <c r="J43" s="4"/>
    </row>
    <row r="44" spans="1:10" x14ac:dyDescent="0.25">
      <c r="A44" s="4"/>
      <c r="B44" s="2">
        <v>4</v>
      </c>
      <c r="C44" s="3">
        <v>15</v>
      </c>
      <c r="D44" s="4">
        <v>16</v>
      </c>
      <c r="E44" s="4">
        <v>16</v>
      </c>
      <c r="F44" s="4">
        <v>15</v>
      </c>
      <c r="G44" s="20">
        <f t="shared" si="1"/>
        <v>15.5</v>
      </c>
      <c r="H44" s="5" t="s">
        <v>61</v>
      </c>
      <c r="I44" s="4" t="s">
        <v>62</v>
      </c>
      <c r="J44" s="4"/>
    </row>
    <row r="45" spans="1:10" x14ac:dyDescent="0.25">
      <c r="A45" s="4"/>
      <c r="B45" s="2">
        <v>5</v>
      </c>
      <c r="C45" s="3">
        <v>1</v>
      </c>
      <c r="D45" s="4">
        <v>1</v>
      </c>
      <c r="E45" s="4">
        <v>1</v>
      </c>
      <c r="F45" s="4">
        <v>1</v>
      </c>
      <c r="G45" s="20">
        <f t="shared" si="1"/>
        <v>1</v>
      </c>
      <c r="H45" s="5" t="s">
        <v>63</v>
      </c>
      <c r="I45" s="4" t="s">
        <v>6</v>
      </c>
      <c r="J45" s="4"/>
    </row>
    <row r="46" spans="1:10" x14ac:dyDescent="0.25">
      <c r="A46" s="4"/>
      <c r="B46" s="2">
        <v>6</v>
      </c>
      <c r="C46" s="3">
        <v>15</v>
      </c>
      <c r="D46" s="4">
        <v>15</v>
      </c>
      <c r="E46" s="4">
        <v>15</v>
      </c>
      <c r="F46" s="4">
        <v>15</v>
      </c>
      <c r="G46" s="20">
        <f t="shared" si="1"/>
        <v>15</v>
      </c>
      <c r="H46" s="5" t="s">
        <v>64</v>
      </c>
      <c r="I46" s="4" t="s">
        <v>10</v>
      </c>
      <c r="J46" s="4"/>
    </row>
    <row r="47" spans="1:10" x14ac:dyDescent="0.25">
      <c r="A47" s="4"/>
      <c r="B47" s="2">
        <v>7</v>
      </c>
      <c r="C47" s="3">
        <v>11</v>
      </c>
      <c r="D47" s="4">
        <v>12</v>
      </c>
      <c r="E47" s="4">
        <v>11</v>
      </c>
      <c r="F47" s="4">
        <v>11</v>
      </c>
      <c r="G47" s="20">
        <f t="shared" si="1"/>
        <v>11.25</v>
      </c>
      <c r="H47" s="5" t="s">
        <v>65</v>
      </c>
      <c r="I47" s="4" t="s">
        <v>66</v>
      </c>
      <c r="J47" s="4"/>
    </row>
    <row r="48" spans="1:10" x14ac:dyDescent="0.25">
      <c r="A48" s="4"/>
      <c r="B48" s="2"/>
      <c r="C48" s="3">
        <v>5</v>
      </c>
      <c r="D48" s="3">
        <v>1</v>
      </c>
      <c r="E48" s="2"/>
      <c r="F48" s="2"/>
      <c r="G48" s="20">
        <f t="shared" si="1"/>
        <v>3</v>
      </c>
      <c r="H48" s="5" t="s">
        <v>3</v>
      </c>
      <c r="I48" s="4"/>
      <c r="J48" s="4"/>
    </row>
    <row r="49" spans="1:10" x14ac:dyDescent="0.25">
      <c r="A49" s="6"/>
      <c r="B49" s="7"/>
      <c r="C49" s="8">
        <f>SUM(C41:C48)</f>
        <v>128</v>
      </c>
      <c r="D49" s="8">
        <f>SUM(D41:D48)</f>
        <v>129</v>
      </c>
      <c r="E49" s="8">
        <f>SUM(E41:E48)</f>
        <v>128</v>
      </c>
      <c r="F49" s="8">
        <f>SUM(F41:F48)</f>
        <v>123</v>
      </c>
      <c r="G49" s="20">
        <f t="shared" si="1"/>
        <v>127</v>
      </c>
      <c r="H49" s="9" t="s">
        <v>4</v>
      </c>
      <c r="I49" s="6"/>
      <c r="J49" s="4"/>
    </row>
    <row r="50" spans="1:10" x14ac:dyDescent="0.25">
      <c r="A50" s="1">
        <v>0.16666666666666666</v>
      </c>
      <c r="B50" s="2">
        <v>1</v>
      </c>
      <c r="C50" s="3">
        <v>5</v>
      </c>
      <c r="D50" s="4">
        <v>4</v>
      </c>
      <c r="E50" s="4">
        <v>5</v>
      </c>
      <c r="F50" s="4">
        <v>5</v>
      </c>
      <c r="G50" s="20">
        <f t="shared" si="1"/>
        <v>4.75</v>
      </c>
      <c r="H50" s="5" t="s">
        <v>67</v>
      </c>
      <c r="I50" s="4" t="s">
        <v>68</v>
      </c>
      <c r="J50" s="4"/>
    </row>
    <row r="51" spans="1:10" x14ac:dyDescent="0.25">
      <c r="A51" s="4"/>
      <c r="B51" s="2">
        <v>2</v>
      </c>
      <c r="C51" s="3">
        <v>34</v>
      </c>
      <c r="D51" s="4">
        <v>33</v>
      </c>
      <c r="E51" s="4">
        <v>32</v>
      </c>
      <c r="F51" s="4">
        <v>34</v>
      </c>
      <c r="G51" s="20">
        <f t="shared" si="1"/>
        <v>33.25</v>
      </c>
      <c r="H51" s="5" t="s">
        <v>69</v>
      </c>
      <c r="I51" s="4" t="s">
        <v>70</v>
      </c>
      <c r="J51" s="4"/>
    </row>
    <row r="52" spans="1:10" x14ac:dyDescent="0.25">
      <c r="A52" s="4"/>
      <c r="B52" s="2">
        <v>3</v>
      </c>
      <c r="C52" s="3">
        <v>17</v>
      </c>
      <c r="D52" s="4">
        <v>16</v>
      </c>
      <c r="E52" s="4">
        <v>15</v>
      </c>
      <c r="F52" s="4">
        <v>17</v>
      </c>
      <c r="G52" s="20">
        <f t="shared" si="1"/>
        <v>16.25</v>
      </c>
      <c r="H52" s="5" t="s">
        <v>71</v>
      </c>
      <c r="I52" s="4" t="s">
        <v>72</v>
      </c>
      <c r="J52" s="4"/>
    </row>
    <row r="53" spans="1:10" x14ac:dyDescent="0.25">
      <c r="A53" s="4"/>
      <c r="B53" s="2">
        <v>4</v>
      </c>
      <c r="C53" s="3">
        <v>9</v>
      </c>
      <c r="D53" s="4">
        <v>10</v>
      </c>
      <c r="E53" s="4">
        <v>8</v>
      </c>
      <c r="F53" s="4">
        <v>9</v>
      </c>
      <c r="G53" s="20">
        <f t="shared" si="1"/>
        <v>9</v>
      </c>
      <c r="H53" s="5" t="s">
        <v>73</v>
      </c>
      <c r="I53" s="4" t="s">
        <v>38</v>
      </c>
      <c r="J53" s="4"/>
    </row>
    <row r="54" spans="1:10" x14ac:dyDescent="0.25">
      <c r="A54" s="4"/>
      <c r="B54" s="2">
        <v>5</v>
      </c>
      <c r="C54" s="3">
        <v>22</v>
      </c>
      <c r="D54" s="4">
        <v>21</v>
      </c>
      <c r="E54" s="4">
        <v>19</v>
      </c>
      <c r="F54" s="4">
        <v>22</v>
      </c>
      <c r="G54" s="20">
        <f t="shared" si="1"/>
        <v>21</v>
      </c>
      <c r="H54" s="5" t="s">
        <v>74</v>
      </c>
      <c r="I54" s="4" t="s">
        <v>14</v>
      </c>
      <c r="J54" s="4"/>
    </row>
    <row r="55" spans="1:10" x14ac:dyDescent="0.25">
      <c r="A55" s="4"/>
      <c r="B55" s="2">
        <v>6</v>
      </c>
      <c r="C55" s="3">
        <v>8</v>
      </c>
      <c r="D55" s="4">
        <v>8</v>
      </c>
      <c r="E55" s="4">
        <v>8</v>
      </c>
      <c r="F55" s="4">
        <v>8</v>
      </c>
      <c r="G55" s="20">
        <f t="shared" si="1"/>
        <v>8</v>
      </c>
      <c r="H55" s="5" t="s">
        <v>75</v>
      </c>
      <c r="I55" s="4" t="s">
        <v>76</v>
      </c>
      <c r="J55" s="4"/>
    </row>
    <row r="56" spans="1:10" x14ac:dyDescent="0.25">
      <c r="A56" s="4"/>
      <c r="B56" s="2">
        <v>7</v>
      </c>
      <c r="C56" s="3">
        <v>10</v>
      </c>
      <c r="D56" s="4">
        <v>10</v>
      </c>
      <c r="E56" s="4">
        <v>10</v>
      </c>
      <c r="F56" s="4">
        <v>10</v>
      </c>
      <c r="G56" s="20">
        <f t="shared" si="1"/>
        <v>10</v>
      </c>
      <c r="H56" s="5" t="s">
        <v>77</v>
      </c>
      <c r="I56" s="4" t="s">
        <v>78</v>
      </c>
      <c r="J56" s="4"/>
    </row>
    <row r="57" spans="1:10" x14ac:dyDescent="0.25">
      <c r="A57" s="4"/>
      <c r="B57" s="2"/>
      <c r="C57" s="3">
        <v>4</v>
      </c>
      <c r="D57" s="3">
        <v>2</v>
      </c>
      <c r="E57" s="2"/>
      <c r="F57" s="2"/>
      <c r="G57" s="20">
        <f t="shared" si="1"/>
        <v>3</v>
      </c>
      <c r="H57" s="5" t="s">
        <v>3</v>
      </c>
      <c r="I57" s="4"/>
      <c r="J57" s="4"/>
    </row>
    <row r="58" spans="1:10" x14ac:dyDescent="0.25">
      <c r="A58" s="6"/>
      <c r="B58" s="7"/>
      <c r="C58" s="8">
        <f>SUM(C50:C57)</f>
        <v>109</v>
      </c>
      <c r="D58" s="8">
        <f>SUM(D50:D57)</f>
        <v>104</v>
      </c>
      <c r="E58" s="8">
        <f>SUM(E50:E57)</f>
        <v>97</v>
      </c>
      <c r="F58" s="8">
        <f>SUM(F50:F57)</f>
        <v>105</v>
      </c>
      <c r="G58" s="20">
        <f t="shared" si="1"/>
        <v>103.75</v>
      </c>
      <c r="H58" s="9" t="s">
        <v>4</v>
      </c>
      <c r="I58" s="6"/>
      <c r="J58" s="4"/>
    </row>
    <row r="59" spans="1:10" x14ac:dyDescent="0.25">
      <c r="A59" s="1">
        <v>0.20833333333333334</v>
      </c>
      <c r="B59" s="2" t="s">
        <v>79</v>
      </c>
      <c r="C59" s="3">
        <v>109</v>
      </c>
      <c r="D59" s="4" t="s">
        <v>0</v>
      </c>
      <c r="E59" s="4"/>
      <c r="F59" s="4"/>
      <c r="G59" s="21"/>
      <c r="H59" s="5" t="s">
        <v>80</v>
      </c>
      <c r="I59" s="4"/>
      <c r="J59" s="4"/>
    </row>
    <row r="60" spans="1:10" x14ac:dyDescent="0.25">
      <c r="A60" s="14"/>
      <c r="B60" s="15"/>
      <c r="C60" s="16"/>
      <c r="D60" s="14"/>
      <c r="E60" s="14"/>
      <c r="F60" s="14"/>
      <c r="G60" s="22"/>
      <c r="H60" s="17"/>
      <c r="I60" s="14"/>
      <c r="J60" s="14"/>
    </row>
  </sheetData>
  <pageMargins left="0.7" right="0.7" top="0.75" bottom="0.75" header="0.3" footer="0.3"/>
  <ignoredErrors>
    <ignoredError sqref="G8 G9:G14 G17:G23 G26:G29 G32:G38 G41:G47 G50:G56" formulaRange="1"/>
    <ignoredError sqref="B5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Padilla, Robert</dc:creator>
  <cp:lastModifiedBy>Steve Jones</cp:lastModifiedBy>
  <dcterms:created xsi:type="dcterms:W3CDTF">2023-10-15T14:55:20Z</dcterms:created>
  <dcterms:modified xsi:type="dcterms:W3CDTF">2023-10-16T20:32:56Z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5f6713-6d19-40ac-a071-63e831bc1e58_Enabled">
    <vt:lpwstr>true</vt:lpwstr>
  </property>
  <property fmtid="{D5CDD505-2E9C-101B-9397-08002B2CF9AE}" pid="3" name="MSIP_Label_b85f6713-6d19-40ac-a071-63e831bc1e58_SetDate">
    <vt:lpwstr>2023-10-15T15:30:27Z</vt:lpwstr>
  </property>
  <property fmtid="{D5CDD505-2E9C-101B-9397-08002B2CF9AE}" pid="4" name="MSIP_Label_b85f6713-6d19-40ac-a071-63e831bc1e58_Method">
    <vt:lpwstr>Standard</vt:lpwstr>
  </property>
  <property fmtid="{D5CDD505-2E9C-101B-9397-08002B2CF9AE}" pid="5" name="MSIP_Label_b85f6713-6d19-40ac-a071-63e831bc1e58_Name">
    <vt:lpwstr>Confidential - Low</vt:lpwstr>
  </property>
  <property fmtid="{D5CDD505-2E9C-101B-9397-08002B2CF9AE}" pid="6" name="MSIP_Label_b85f6713-6d19-40ac-a071-63e831bc1e58_SiteId">
    <vt:lpwstr>36839a65-7f3f-4bac-9ea4-f571f10a9a03</vt:lpwstr>
  </property>
  <property fmtid="{D5CDD505-2E9C-101B-9397-08002B2CF9AE}" pid="7" name="MSIP_Label_b85f6713-6d19-40ac-a071-63e831bc1e58_ActionId">
    <vt:lpwstr>818e6cc1-2396-49c2-95d5-efe02dc3c75a</vt:lpwstr>
  </property>
  <property fmtid="{D5CDD505-2E9C-101B-9397-08002B2CF9AE}" pid="8" name="MSIP_Label_b85f6713-6d19-40ac-a071-63e831bc1e58_ContentBits">
    <vt:lpwstr>0</vt:lpwstr>
  </property>
</Properties>
</file>