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yGoogleDrive\Buku-Komputasi-Excel-Python-P5JS\"/>
    </mc:Choice>
  </mc:AlternateContent>
  <xr:revisionPtr revIDLastSave="0" documentId="13_ncr:1_{E37A880D-4FF0-46ED-A5C1-750D4120AF9F}" xr6:coauthVersionLast="47" xr6:coauthVersionMax="47" xr10:uidLastSave="{00000000-0000-0000-0000-000000000000}"/>
  <bookViews>
    <workbookView xWindow="1770" yWindow="255" windowWidth="12885" windowHeight="12105" xr2:uid="{4CEC3BF6-0986-487E-B361-292FAB73E701}"/>
  </bookViews>
  <sheets>
    <sheet name="Sheet1" sheetId="1" r:id="rId1"/>
  </sheets>
  <definedNames>
    <definedName name="solver_adj" localSheetId="0" hidden="1">Sheet1!$B$4:$B$5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Sheet1!#REF!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B10" i="1"/>
  <c r="A11" i="1"/>
  <c r="A12" i="1" s="1"/>
  <c r="B11" i="1" l="1"/>
  <c r="C11" i="1"/>
  <c r="B12" i="1"/>
  <c r="C12" i="1"/>
  <c r="A13" i="1"/>
  <c r="B13" i="1" l="1"/>
  <c r="C13" i="1"/>
  <c r="A14" i="1"/>
  <c r="C14" i="1" l="1"/>
  <c r="A15" i="1"/>
  <c r="B14" i="1"/>
  <c r="B15" i="1" l="1"/>
  <c r="C15" i="1"/>
  <c r="A16" i="1"/>
  <c r="A17" i="1" l="1"/>
  <c r="B16" i="1"/>
  <c r="C16" i="1"/>
  <c r="B17" i="1" l="1"/>
  <c r="C17" i="1"/>
  <c r="A18" i="1"/>
  <c r="B18" i="1" l="1"/>
  <c r="C18" i="1"/>
  <c r="A19" i="1"/>
  <c r="A20" i="1" l="1"/>
  <c r="B19" i="1"/>
  <c r="C19" i="1"/>
  <c r="B20" i="1" l="1"/>
  <c r="C20" i="1"/>
  <c r="A21" i="1"/>
  <c r="B21" i="1" l="1"/>
  <c r="C21" i="1"/>
  <c r="A22" i="1"/>
  <c r="C22" i="1" l="1"/>
  <c r="A23" i="1"/>
  <c r="B22" i="1"/>
  <c r="B23" i="1" l="1"/>
  <c r="C23" i="1"/>
  <c r="A24" i="1"/>
  <c r="A25" i="1" l="1"/>
  <c r="B24" i="1"/>
  <c r="C24" i="1"/>
  <c r="B25" i="1" l="1"/>
  <c r="C25" i="1"/>
  <c r="A26" i="1"/>
  <c r="B26" i="1" l="1"/>
  <c r="C26" i="1"/>
  <c r="A27" i="1"/>
  <c r="A28" i="1" l="1"/>
  <c r="C27" i="1"/>
  <c r="B27" i="1"/>
  <c r="B28" i="1" l="1"/>
  <c r="C28" i="1"/>
  <c r="A29" i="1"/>
  <c r="B29" i="1" l="1"/>
  <c r="C29" i="1"/>
  <c r="A30" i="1"/>
  <c r="C30" i="1" l="1"/>
  <c r="A31" i="1"/>
  <c r="B30" i="1"/>
  <c r="B31" i="1" l="1"/>
  <c r="C31" i="1"/>
  <c r="A32" i="1"/>
  <c r="B32" i="1" l="1"/>
  <c r="A33" i="1"/>
  <c r="C32" i="1"/>
  <c r="B33" i="1" l="1"/>
  <c r="C33" i="1"/>
  <c r="A34" i="1"/>
  <c r="B34" i="1" l="1"/>
  <c r="C34" i="1"/>
  <c r="A35" i="1"/>
  <c r="A36" i="1" l="1"/>
  <c r="B35" i="1"/>
  <c r="C35" i="1"/>
  <c r="B36" i="1" l="1"/>
  <c r="C36" i="1"/>
  <c r="A37" i="1"/>
  <c r="B37" i="1" l="1"/>
  <c r="C37" i="1"/>
  <c r="A38" i="1"/>
  <c r="C38" i="1" l="1"/>
  <c r="A39" i="1"/>
  <c r="B38" i="1"/>
  <c r="B39" i="1" l="1"/>
  <c r="C39" i="1"/>
  <c r="A40" i="1"/>
  <c r="A41" i="1" l="1"/>
  <c r="B40" i="1"/>
  <c r="C40" i="1"/>
  <c r="B41" i="1" l="1"/>
  <c r="C41" i="1"/>
  <c r="A42" i="1"/>
  <c r="B42" i="1" l="1"/>
  <c r="C42" i="1"/>
  <c r="A43" i="1"/>
  <c r="A44" i="1" l="1"/>
  <c r="C43" i="1"/>
  <c r="B43" i="1"/>
  <c r="B44" i="1" l="1"/>
  <c r="C44" i="1"/>
  <c r="A45" i="1"/>
  <c r="B45" i="1" l="1"/>
  <c r="C45" i="1"/>
  <c r="A46" i="1"/>
  <c r="C46" i="1" l="1"/>
  <c r="B46" i="1"/>
  <c r="A47" i="1"/>
  <c r="B47" i="1" l="1"/>
  <c r="C47" i="1"/>
  <c r="A48" i="1"/>
  <c r="A49" i="1" l="1"/>
  <c r="B48" i="1"/>
  <c r="C48" i="1"/>
  <c r="B49" i="1" l="1"/>
  <c r="C49" i="1"/>
  <c r="A50" i="1"/>
  <c r="B50" i="1" l="1"/>
  <c r="C50" i="1"/>
</calcChain>
</file>

<file path=xl/sharedStrings.xml><?xml version="1.0" encoding="utf-8"?>
<sst xmlns="http://schemas.openxmlformats.org/spreadsheetml/2006/main" count="16" uniqueCount="16">
  <si>
    <t>Parameter</t>
  </si>
  <si>
    <t>x</t>
  </si>
  <si>
    <t>y</t>
  </si>
  <si>
    <t>Data</t>
  </si>
  <si>
    <t>sum</t>
  </si>
  <si>
    <t>theta</t>
  </si>
  <si>
    <t>v0</t>
  </si>
  <si>
    <t>derajat</t>
  </si>
  <si>
    <t>m/s</t>
  </si>
  <si>
    <t>g</t>
  </si>
  <si>
    <t>m/s^2</t>
  </si>
  <si>
    <t>Satuan</t>
  </si>
  <si>
    <t>t</t>
  </si>
  <si>
    <t>dt</t>
  </si>
  <si>
    <t xml:space="preserve">s </t>
  </si>
  <si>
    <t>Gerak Proyektil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</si>
</sst>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3" borderId="0" xfId="0" applyFont="1" applyFill="1" applyAlignment="1">
      <alignment horizontal="center"/>
    </xf>
    <xf numFmtId="0" fontId="2" fillId="0" borderId="0" xfId="0" applyFont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28215223097112"/>
          <c:y val="9.7336634467083363E-2"/>
          <c:w val="0.82560673665791773"/>
          <c:h val="0.72683307627783644"/>
        </c:manualLayout>
      </c:layout>
      <c:scatterChart>
        <c:scatterStyle val="lineMarker"/>
        <c:varyColors val="0"/>
        <c:ser>
          <c:idx val="1"/>
          <c:order val="0"/>
          <c:tx>
            <c:v>Data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Sheet1!$B$10:$B$50</c:f>
              <c:numCache>
                <c:formatCode>General</c:formatCode>
                <c:ptCount val="41"/>
                <c:pt idx="0">
                  <c:v>0</c:v>
                </c:pt>
                <c:pt idx="1">
                  <c:v>0.86602540378443882</c:v>
                </c:pt>
                <c:pt idx="2">
                  <c:v>1.7320508075688776</c:v>
                </c:pt>
                <c:pt idx="3">
                  <c:v>2.5980762113533165</c:v>
                </c:pt>
                <c:pt idx="4">
                  <c:v>3.4641016151377553</c:v>
                </c:pt>
                <c:pt idx="5">
                  <c:v>4.3301270189221936</c:v>
                </c:pt>
                <c:pt idx="6">
                  <c:v>5.196152422706632</c:v>
                </c:pt>
                <c:pt idx="7">
                  <c:v>6.0621778264910704</c:v>
                </c:pt>
                <c:pt idx="8">
                  <c:v>6.9282032302755097</c:v>
                </c:pt>
                <c:pt idx="9">
                  <c:v>7.794228634059948</c:v>
                </c:pt>
                <c:pt idx="10">
                  <c:v>8.6602540378443855</c:v>
                </c:pt>
                <c:pt idx="11">
                  <c:v>9.5262794416288248</c:v>
                </c:pt>
                <c:pt idx="12">
                  <c:v>10.392304845413264</c:v>
                </c:pt>
                <c:pt idx="13">
                  <c:v>11.258330249197703</c:v>
                </c:pt>
                <c:pt idx="14">
                  <c:v>12.124355652982143</c:v>
                </c:pt>
                <c:pt idx="15">
                  <c:v>12.990381056766584</c:v>
                </c:pt>
                <c:pt idx="16">
                  <c:v>13.856406460551023</c:v>
                </c:pt>
                <c:pt idx="17">
                  <c:v>14.722431864335462</c:v>
                </c:pt>
                <c:pt idx="18">
                  <c:v>15.588457268119901</c:v>
                </c:pt>
                <c:pt idx="19">
                  <c:v>16.454482671904341</c:v>
                </c:pt>
                <c:pt idx="20">
                  <c:v>17.320508075688778</c:v>
                </c:pt>
                <c:pt idx="21">
                  <c:v>18.186533479473219</c:v>
                </c:pt>
                <c:pt idx="22">
                  <c:v>19.052558883257657</c:v>
                </c:pt>
                <c:pt idx="23">
                  <c:v>19.918584287042098</c:v>
                </c:pt>
                <c:pt idx="24">
                  <c:v>20.784609690826535</c:v>
                </c:pt>
                <c:pt idx="25">
                  <c:v>21.650635094610976</c:v>
                </c:pt>
                <c:pt idx="26">
                  <c:v>22.516660498395414</c:v>
                </c:pt>
                <c:pt idx="27">
                  <c:v>23.382685902179855</c:v>
                </c:pt>
                <c:pt idx="28">
                  <c:v>24.248711305964296</c:v>
                </c:pt>
                <c:pt idx="29">
                  <c:v>25.114736709748733</c:v>
                </c:pt>
                <c:pt idx="30">
                  <c:v>25.980762113533174</c:v>
                </c:pt>
                <c:pt idx="31">
                  <c:v>26.846787517317612</c:v>
                </c:pt>
                <c:pt idx="32">
                  <c:v>27.712812921102053</c:v>
                </c:pt>
                <c:pt idx="33">
                  <c:v>28.57883832488649</c:v>
                </c:pt>
                <c:pt idx="34">
                  <c:v>29.444863728670931</c:v>
                </c:pt>
                <c:pt idx="35">
                  <c:v>30.310889132455372</c:v>
                </c:pt>
                <c:pt idx="36">
                  <c:v>31.17691453623981</c:v>
                </c:pt>
                <c:pt idx="37">
                  <c:v>32.042939940024247</c:v>
                </c:pt>
                <c:pt idx="38">
                  <c:v>32.908965343808688</c:v>
                </c:pt>
                <c:pt idx="39">
                  <c:v>33.774990747593129</c:v>
                </c:pt>
                <c:pt idx="40">
                  <c:v>34.641016151377563</c:v>
                </c:pt>
              </c:numCache>
            </c:numRef>
          </c:xVal>
          <c:yVal>
            <c:numRef>
              <c:f>Sheet1!$C$10:$C$50</c:f>
              <c:numCache>
                <c:formatCode>General</c:formatCode>
                <c:ptCount val="41"/>
                <c:pt idx="0">
                  <c:v>0</c:v>
                </c:pt>
                <c:pt idx="1">
                  <c:v>0.48774999999999996</c:v>
                </c:pt>
                <c:pt idx="2">
                  <c:v>0.95099999999999985</c:v>
                </c:pt>
                <c:pt idx="3">
                  <c:v>1.38975</c:v>
                </c:pt>
                <c:pt idx="4">
                  <c:v>1.8039999999999998</c:v>
                </c:pt>
                <c:pt idx="5">
                  <c:v>2.1937499999999996</c:v>
                </c:pt>
                <c:pt idx="6">
                  <c:v>2.5589999999999997</c:v>
                </c:pt>
                <c:pt idx="7">
                  <c:v>2.8997499999999992</c:v>
                </c:pt>
                <c:pt idx="8">
                  <c:v>3.2159999999999993</c:v>
                </c:pt>
                <c:pt idx="9">
                  <c:v>3.5077499999999993</c:v>
                </c:pt>
                <c:pt idx="10">
                  <c:v>3.7749999999999986</c:v>
                </c:pt>
                <c:pt idx="11">
                  <c:v>4.0177499999999986</c:v>
                </c:pt>
                <c:pt idx="12">
                  <c:v>4.2359999999999989</c:v>
                </c:pt>
                <c:pt idx="13">
                  <c:v>4.4297499999999985</c:v>
                </c:pt>
                <c:pt idx="14">
                  <c:v>4.5989999999999984</c:v>
                </c:pt>
                <c:pt idx="15">
                  <c:v>4.7437499999999986</c:v>
                </c:pt>
                <c:pt idx="16">
                  <c:v>4.863999999999999</c:v>
                </c:pt>
                <c:pt idx="17">
                  <c:v>4.9597499999999979</c:v>
                </c:pt>
                <c:pt idx="18">
                  <c:v>5.0309999999999979</c:v>
                </c:pt>
                <c:pt idx="19">
                  <c:v>5.0777499999999991</c:v>
                </c:pt>
                <c:pt idx="20">
                  <c:v>5.0999999999999979</c:v>
                </c:pt>
                <c:pt idx="21">
                  <c:v>5.0977499999999969</c:v>
                </c:pt>
                <c:pt idx="22">
                  <c:v>5.070999999999998</c:v>
                </c:pt>
                <c:pt idx="23">
                  <c:v>5.0197499999999966</c:v>
                </c:pt>
                <c:pt idx="24">
                  <c:v>4.9439999999999964</c:v>
                </c:pt>
                <c:pt idx="25">
                  <c:v>4.8437499999999956</c:v>
                </c:pt>
                <c:pt idx="26">
                  <c:v>4.7189999999999941</c:v>
                </c:pt>
                <c:pt idx="27">
                  <c:v>4.5697499999999955</c:v>
                </c:pt>
                <c:pt idx="28">
                  <c:v>4.3959999999999955</c:v>
                </c:pt>
                <c:pt idx="29">
                  <c:v>4.1977499999999939</c:v>
                </c:pt>
                <c:pt idx="30">
                  <c:v>3.9749999999999943</c:v>
                </c:pt>
                <c:pt idx="31">
                  <c:v>3.7277499999999932</c:v>
                </c:pt>
                <c:pt idx="32">
                  <c:v>3.4559999999999906</c:v>
                </c:pt>
                <c:pt idx="33">
                  <c:v>3.1597499999999883</c:v>
                </c:pt>
                <c:pt idx="34">
                  <c:v>2.8389999999999915</c:v>
                </c:pt>
                <c:pt idx="35">
                  <c:v>2.4937499999999915</c:v>
                </c:pt>
                <c:pt idx="36">
                  <c:v>2.1239999999999899</c:v>
                </c:pt>
                <c:pt idx="37">
                  <c:v>1.7297499999999886</c:v>
                </c:pt>
                <c:pt idx="38">
                  <c:v>1.3109999999999857</c:v>
                </c:pt>
                <c:pt idx="39">
                  <c:v>0.8677499999999867</c:v>
                </c:pt>
                <c:pt idx="40">
                  <c:v>0.39999999999998792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0F-422D-9656-EC043D150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311040"/>
        <c:axId val="1373190192"/>
      </c:scatterChart>
      <c:valAx>
        <c:axId val="150431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190192"/>
        <c:crosses val="autoZero"/>
        <c:crossBetween val="midCat"/>
      </c:valAx>
      <c:valAx>
        <c:axId val="13731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311040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233362</xdr:colOff>
      <xdr:row>8</xdr:row>
      <xdr:rowOff>0</xdr:rowOff>
    </xdr:from>
    <xdr:to>
      <xdr:col>10</xdr:col>
      <xdr:colOff>538162</xdr:colOff>
      <xdr:row>28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9D7587-A6D2-B316-DA08-2F94295C2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6DA4BE-E0E4-4188-9ED2-5EE241FE7D7A}" name="Table1" displayName="Table1" ref="A9:C50" totalsRowShown="0">
  <autoFilter ref="A9:C50" xr:uid="{CF6DA4BE-E0E4-4188-9ED2-5EE241FE7D7A}"/>
  <tableColumns count="3">
    <tableColumn id="1" xr3:uid="{86831879-AA0E-480A-8963-724412940F81}" name="t"/>
    <tableColumn id="2" xr3:uid="{22D28B0E-1C4C-4543-BD24-83B0E208B5BD}" name="x"/>
    <tableColumn id="3" xr3:uid="{662D78F5-73B5-4898-B9CC-DC20950953C9}" name="y" dataDxfId="0">
      <calculatedColumnFormula>$B$5*SIN($B$4*PI()/180)*A10 -$B$6*A10^2/2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D6B3-595C-414D-9390-EBC2B88FF639}">
  <dimension ref="A1:C51"/>
  <sheetViews>
    <sheetView tabSelected="1" workbookViewId="0">
      <selection activeCell="D7" sqref="D7"/>
    </sheetView>
  </sheetViews>
  <sheetFormatPr defaultRowHeight="15" x14ac:dyDescent="0.25"/>
  <cols>
    <col min="3" max="3" width="12.85546875" customWidth="1"/>
  </cols>
  <sheetData>
    <row r="1" spans="1:3" ht="15.75" x14ac:dyDescent="0.25">
      <c r="A1" s="4" t="s">
        <v>15</v>
      </c>
    </row>
    <row r="3" spans="1:3" x14ac:dyDescent="0.25">
      <c r="A3" s="3" t="s">
        <v>0</v>
      </c>
      <c r="B3" s="3"/>
      <c r="C3" t="s">
        <v>11</v>
      </c>
    </row>
    <row r="4" spans="1:3" x14ac:dyDescent="0.25">
      <c r="A4" s="2" t="s">
        <v>5</v>
      </c>
      <c r="B4" s="2">
        <v>30</v>
      </c>
      <c r="C4" t="s">
        <v>7</v>
      </c>
    </row>
    <row r="5" spans="1:3" x14ac:dyDescent="0.25">
      <c r="A5" s="2" t="s">
        <v>6</v>
      </c>
      <c r="B5" s="2">
        <v>20</v>
      </c>
      <c r="C5" t="s">
        <v>8</v>
      </c>
    </row>
    <row r="6" spans="1:3" x14ac:dyDescent="0.25">
      <c r="A6" s="5" t="s">
        <v>9</v>
      </c>
      <c r="B6" s="5">
        <v>9.8000000000000007</v>
      </c>
      <c r="C6" t="s">
        <v>10</v>
      </c>
    </row>
    <row r="7" spans="1:3" x14ac:dyDescent="0.25">
      <c r="A7" s="6" t="s">
        <v>13</v>
      </c>
      <c r="B7" s="6">
        <v>0.05</v>
      </c>
      <c r="C7" t="s">
        <v>14</v>
      </c>
    </row>
    <row r="8" spans="1:3" x14ac:dyDescent="0.25">
      <c r="A8" s="1" t="s">
        <v>3</v>
      </c>
      <c r="B8" s="1"/>
    </row>
    <row r="9" spans="1:3" x14ac:dyDescent="0.25">
      <c r="A9" t="s">
        <v>12</v>
      </c>
      <c r="B9" t="s">
        <v>1</v>
      </c>
      <c r="C9" t="s">
        <v>2</v>
      </c>
    </row>
    <row r="10" spans="1:3" x14ac:dyDescent="0.25">
      <c r="A10">
        <v>0</v>
      </c>
      <c r="B10">
        <f>$B$5*COS($B$4*PI()/180)*A10</f>
        <v>0</v>
      </c>
      <c r="C10">
        <f t="shared" ref="C10:C11" si="0">$B$5*SIN($B$4*PI()/180)*A10 -$B$6*A10^2/2</f>
        <v>0</v>
      </c>
    </row>
    <row r="11" spans="1:3" x14ac:dyDescent="0.25">
      <c r="A11">
        <f>A10+$B$7</f>
        <v>0.05</v>
      </c>
      <c r="B11">
        <f>$B$5*COS($B$4*PI()/180)*A11</f>
        <v>0.86602540378443882</v>
      </c>
      <c r="C11">
        <f t="shared" si="0"/>
        <v>0.48774999999999996</v>
      </c>
    </row>
    <row r="12" spans="1:3" x14ac:dyDescent="0.25">
      <c r="A12">
        <f t="shared" ref="A12:A50" si="1">A11+$B$7</f>
        <v>0.1</v>
      </c>
      <c r="B12">
        <f t="shared" ref="B12:B50" si="2">$B$5*COS($B$4*PI()/180)*A12</f>
        <v>1.7320508075688776</v>
      </c>
      <c r="C12">
        <f t="shared" ref="C12:C50" si="3">$B$5*SIN($B$4*PI()/180)*A12 -$B$6*A12^2/2</f>
        <v>0.95099999999999985</v>
      </c>
    </row>
    <row r="13" spans="1:3" x14ac:dyDescent="0.25">
      <c r="A13">
        <f t="shared" si="1"/>
        <v>0.15000000000000002</v>
      </c>
      <c r="B13">
        <f t="shared" si="2"/>
        <v>2.5980762113533165</v>
      </c>
      <c r="C13">
        <f t="shared" si="3"/>
        <v>1.38975</v>
      </c>
    </row>
    <row r="14" spans="1:3" x14ac:dyDescent="0.25">
      <c r="A14">
        <f t="shared" si="1"/>
        <v>0.2</v>
      </c>
      <c r="B14">
        <f t="shared" si="2"/>
        <v>3.4641016151377553</v>
      </c>
      <c r="C14">
        <f t="shared" si="3"/>
        <v>1.8039999999999998</v>
      </c>
    </row>
    <row r="15" spans="1:3" x14ac:dyDescent="0.25">
      <c r="A15">
        <f t="shared" si="1"/>
        <v>0.25</v>
      </c>
      <c r="B15">
        <f t="shared" si="2"/>
        <v>4.3301270189221936</v>
      </c>
      <c r="C15">
        <f t="shared" si="3"/>
        <v>2.1937499999999996</v>
      </c>
    </row>
    <row r="16" spans="1:3" x14ac:dyDescent="0.25">
      <c r="A16">
        <f t="shared" si="1"/>
        <v>0.3</v>
      </c>
      <c r="B16">
        <f t="shared" si="2"/>
        <v>5.196152422706632</v>
      </c>
      <c r="C16">
        <f t="shared" si="3"/>
        <v>2.5589999999999997</v>
      </c>
    </row>
    <row r="17" spans="1:3" x14ac:dyDescent="0.25">
      <c r="A17">
        <f t="shared" si="1"/>
        <v>0.35</v>
      </c>
      <c r="B17">
        <f t="shared" si="2"/>
        <v>6.0621778264910704</v>
      </c>
      <c r="C17">
        <f t="shared" si="3"/>
        <v>2.8997499999999992</v>
      </c>
    </row>
    <row r="18" spans="1:3" x14ac:dyDescent="0.25">
      <c r="A18">
        <f t="shared" si="1"/>
        <v>0.39999999999999997</v>
      </c>
      <c r="B18">
        <f t="shared" si="2"/>
        <v>6.9282032302755097</v>
      </c>
      <c r="C18">
        <f t="shared" si="3"/>
        <v>3.2159999999999993</v>
      </c>
    </row>
    <row r="19" spans="1:3" x14ac:dyDescent="0.25">
      <c r="A19">
        <f t="shared" si="1"/>
        <v>0.44999999999999996</v>
      </c>
      <c r="B19">
        <f t="shared" si="2"/>
        <v>7.794228634059948</v>
      </c>
      <c r="C19">
        <f t="shared" si="3"/>
        <v>3.5077499999999993</v>
      </c>
    </row>
    <row r="20" spans="1:3" x14ac:dyDescent="0.25">
      <c r="A20">
        <f t="shared" si="1"/>
        <v>0.49999999999999994</v>
      </c>
      <c r="B20">
        <f t="shared" si="2"/>
        <v>8.6602540378443855</v>
      </c>
      <c r="C20">
        <f t="shared" si="3"/>
        <v>3.7749999999999986</v>
      </c>
    </row>
    <row r="21" spans="1:3" x14ac:dyDescent="0.25">
      <c r="A21">
        <f t="shared" si="1"/>
        <v>0.54999999999999993</v>
      </c>
      <c r="B21">
        <f t="shared" si="2"/>
        <v>9.5262794416288248</v>
      </c>
      <c r="C21">
        <f t="shared" si="3"/>
        <v>4.0177499999999986</v>
      </c>
    </row>
    <row r="22" spans="1:3" x14ac:dyDescent="0.25">
      <c r="A22">
        <f t="shared" si="1"/>
        <v>0.6</v>
      </c>
      <c r="B22">
        <f t="shared" si="2"/>
        <v>10.392304845413264</v>
      </c>
      <c r="C22">
        <f t="shared" si="3"/>
        <v>4.2359999999999989</v>
      </c>
    </row>
    <row r="23" spans="1:3" x14ac:dyDescent="0.25">
      <c r="A23">
        <f t="shared" si="1"/>
        <v>0.65</v>
      </c>
      <c r="B23">
        <f t="shared" si="2"/>
        <v>11.258330249197703</v>
      </c>
      <c r="C23">
        <f t="shared" si="3"/>
        <v>4.4297499999999985</v>
      </c>
    </row>
    <row r="24" spans="1:3" x14ac:dyDescent="0.25">
      <c r="A24">
        <f t="shared" si="1"/>
        <v>0.70000000000000007</v>
      </c>
      <c r="B24">
        <f t="shared" si="2"/>
        <v>12.124355652982143</v>
      </c>
      <c r="C24">
        <f t="shared" si="3"/>
        <v>4.5989999999999984</v>
      </c>
    </row>
    <row r="25" spans="1:3" x14ac:dyDescent="0.25">
      <c r="A25">
        <f t="shared" si="1"/>
        <v>0.75000000000000011</v>
      </c>
      <c r="B25">
        <f t="shared" si="2"/>
        <v>12.990381056766584</v>
      </c>
      <c r="C25">
        <f t="shared" si="3"/>
        <v>4.7437499999999986</v>
      </c>
    </row>
    <row r="26" spans="1:3" x14ac:dyDescent="0.25">
      <c r="A26">
        <f t="shared" si="1"/>
        <v>0.80000000000000016</v>
      </c>
      <c r="B26">
        <f t="shared" si="2"/>
        <v>13.856406460551023</v>
      </c>
      <c r="C26">
        <f t="shared" si="3"/>
        <v>4.863999999999999</v>
      </c>
    </row>
    <row r="27" spans="1:3" x14ac:dyDescent="0.25">
      <c r="A27">
        <f t="shared" si="1"/>
        <v>0.8500000000000002</v>
      </c>
      <c r="B27">
        <f t="shared" si="2"/>
        <v>14.722431864335462</v>
      </c>
      <c r="C27">
        <f t="shared" si="3"/>
        <v>4.9597499999999979</v>
      </c>
    </row>
    <row r="28" spans="1:3" x14ac:dyDescent="0.25">
      <c r="A28">
        <f t="shared" si="1"/>
        <v>0.90000000000000024</v>
      </c>
      <c r="B28">
        <f t="shared" si="2"/>
        <v>15.588457268119901</v>
      </c>
      <c r="C28">
        <f t="shared" si="3"/>
        <v>5.0309999999999979</v>
      </c>
    </row>
    <row r="29" spans="1:3" x14ac:dyDescent="0.25">
      <c r="A29">
        <f t="shared" si="1"/>
        <v>0.95000000000000029</v>
      </c>
      <c r="B29">
        <f t="shared" si="2"/>
        <v>16.454482671904341</v>
      </c>
      <c r="C29">
        <f t="shared" si="3"/>
        <v>5.0777499999999991</v>
      </c>
    </row>
    <row r="30" spans="1:3" x14ac:dyDescent="0.25">
      <c r="A30">
        <f t="shared" si="1"/>
        <v>1.0000000000000002</v>
      </c>
      <c r="B30">
        <f t="shared" si="2"/>
        <v>17.320508075688778</v>
      </c>
      <c r="C30">
        <f t="shared" si="3"/>
        <v>5.0999999999999979</v>
      </c>
    </row>
    <row r="31" spans="1:3" x14ac:dyDescent="0.25">
      <c r="A31">
        <f t="shared" si="1"/>
        <v>1.0500000000000003</v>
      </c>
      <c r="B31">
        <f t="shared" si="2"/>
        <v>18.186533479473219</v>
      </c>
      <c r="C31">
        <f t="shared" si="3"/>
        <v>5.0977499999999969</v>
      </c>
    </row>
    <row r="32" spans="1:3" x14ac:dyDescent="0.25">
      <c r="A32">
        <f t="shared" si="1"/>
        <v>1.1000000000000003</v>
      </c>
      <c r="B32">
        <f t="shared" si="2"/>
        <v>19.052558883257657</v>
      </c>
      <c r="C32">
        <f t="shared" si="3"/>
        <v>5.070999999999998</v>
      </c>
    </row>
    <row r="33" spans="1:3" x14ac:dyDescent="0.25">
      <c r="A33">
        <f t="shared" si="1"/>
        <v>1.1500000000000004</v>
      </c>
      <c r="B33">
        <f t="shared" si="2"/>
        <v>19.918584287042098</v>
      </c>
      <c r="C33">
        <f t="shared" si="3"/>
        <v>5.0197499999999966</v>
      </c>
    </row>
    <row r="34" spans="1:3" x14ac:dyDescent="0.25">
      <c r="A34">
        <f t="shared" si="1"/>
        <v>1.2000000000000004</v>
      </c>
      <c r="B34">
        <f t="shared" si="2"/>
        <v>20.784609690826535</v>
      </c>
      <c r="C34">
        <f t="shared" si="3"/>
        <v>4.9439999999999964</v>
      </c>
    </row>
    <row r="35" spans="1:3" x14ac:dyDescent="0.25">
      <c r="A35">
        <f t="shared" si="1"/>
        <v>1.2500000000000004</v>
      </c>
      <c r="B35">
        <f t="shared" si="2"/>
        <v>21.650635094610976</v>
      </c>
      <c r="C35">
        <f t="shared" si="3"/>
        <v>4.8437499999999956</v>
      </c>
    </row>
    <row r="36" spans="1:3" x14ac:dyDescent="0.25">
      <c r="A36">
        <f t="shared" si="1"/>
        <v>1.3000000000000005</v>
      </c>
      <c r="B36">
        <f t="shared" si="2"/>
        <v>22.516660498395414</v>
      </c>
      <c r="C36">
        <f t="shared" si="3"/>
        <v>4.7189999999999941</v>
      </c>
    </row>
    <row r="37" spans="1:3" x14ac:dyDescent="0.25">
      <c r="A37">
        <f t="shared" si="1"/>
        <v>1.3500000000000005</v>
      </c>
      <c r="B37">
        <f t="shared" si="2"/>
        <v>23.382685902179855</v>
      </c>
      <c r="C37">
        <f t="shared" si="3"/>
        <v>4.5697499999999955</v>
      </c>
    </row>
    <row r="38" spans="1:3" x14ac:dyDescent="0.25">
      <c r="A38">
        <f t="shared" si="1"/>
        <v>1.4000000000000006</v>
      </c>
      <c r="B38">
        <f t="shared" si="2"/>
        <v>24.248711305964296</v>
      </c>
      <c r="C38">
        <f t="shared" si="3"/>
        <v>4.3959999999999955</v>
      </c>
    </row>
    <row r="39" spans="1:3" x14ac:dyDescent="0.25">
      <c r="A39">
        <f t="shared" si="1"/>
        <v>1.4500000000000006</v>
      </c>
      <c r="B39">
        <f t="shared" si="2"/>
        <v>25.114736709748733</v>
      </c>
      <c r="C39">
        <f t="shared" si="3"/>
        <v>4.1977499999999939</v>
      </c>
    </row>
    <row r="40" spans="1:3" x14ac:dyDescent="0.25">
      <c r="A40">
        <f t="shared" si="1"/>
        <v>1.5000000000000007</v>
      </c>
      <c r="B40">
        <f t="shared" si="2"/>
        <v>25.980762113533174</v>
      </c>
      <c r="C40">
        <f t="shared" si="3"/>
        <v>3.9749999999999943</v>
      </c>
    </row>
    <row r="41" spans="1:3" x14ac:dyDescent="0.25">
      <c r="A41">
        <f t="shared" si="1"/>
        <v>1.5500000000000007</v>
      </c>
      <c r="B41">
        <f t="shared" si="2"/>
        <v>26.846787517317612</v>
      </c>
      <c r="C41">
        <f t="shared" si="3"/>
        <v>3.7277499999999932</v>
      </c>
    </row>
    <row r="42" spans="1:3" x14ac:dyDescent="0.25">
      <c r="A42">
        <f t="shared" si="1"/>
        <v>1.6000000000000008</v>
      </c>
      <c r="B42">
        <f t="shared" si="2"/>
        <v>27.712812921102053</v>
      </c>
      <c r="C42">
        <f t="shared" si="3"/>
        <v>3.4559999999999906</v>
      </c>
    </row>
    <row r="43" spans="1:3" x14ac:dyDescent="0.25">
      <c r="A43">
        <f t="shared" si="1"/>
        <v>1.6500000000000008</v>
      </c>
      <c r="B43">
        <f t="shared" si="2"/>
        <v>28.57883832488649</v>
      </c>
      <c r="C43">
        <f t="shared" si="3"/>
        <v>3.1597499999999883</v>
      </c>
    </row>
    <row r="44" spans="1:3" x14ac:dyDescent="0.25">
      <c r="A44">
        <f t="shared" si="1"/>
        <v>1.7000000000000008</v>
      </c>
      <c r="B44">
        <f t="shared" si="2"/>
        <v>29.444863728670931</v>
      </c>
      <c r="C44">
        <f t="shared" si="3"/>
        <v>2.8389999999999915</v>
      </c>
    </row>
    <row r="45" spans="1:3" x14ac:dyDescent="0.25">
      <c r="A45">
        <f t="shared" si="1"/>
        <v>1.7500000000000009</v>
      </c>
      <c r="B45">
        <f t="shared" si="2"/>
        <v>30.310889132455372</v>
      </c>
      <c r="C45">
        <f t="shared" si="3"/>
        <v>2.4937499999999915</v>
      </c>
    </row>
    <row r="46" spans="1:3" x14ac:dyDescent="0.25">
      <c r="A46">
        <f t="shared" si="1"/>
        <v>1.8000000000000009</v>
      </c>
      <c r="B46">
        <f t="shared" si="2"/>
        <v>31.17691453623981</v>
      </c>
      <c r="C46">
        <f t="shared" si="3"/>
        <v>2.1239999999999899</v>
      </c>
    </row>
    <row r="47" spans="1:3" x14ac:dyDescent="0.25">
      <c r="A47">
        <f t="shared" si="1"/>
        <v>1.850000000000001</v>
      </c>
      <c r="B47">
        <f t="shared" si="2"/>
        <v>32.042939940024247</v>
      </c>
      <c r="C47">
        <f t="shared" si="3"/>
        <v>1.7297499999999886</v>
      </c>
    </row>
    <row r="48" spans="1:3" x14ac:dyDescent="0.25">
      <c r="A48">
        <f t="shared" si="1"/>
        <v>1.900000000000001</v>
      </c>
      <c r="B48">
        <f t="shared" si="2"/>
        <v>32.908965343808688</v>
      </c>
      <c r="C48">
        <f t="shared" si="3"/>
        <v>1.3109999999999857</v>
      </c>
    </row>
    <row r="49" spans="1:3" x14ac:dyDescent="0.25">
      <c r="A49">
        <f t="shared" si="1"/>
        <v>1.9500000000000011</v>
      </c>
      <c r="B49">
        <f t="shared" si="2"/>
        <v>33.774990747593129</v>
      </c>
      <c r="C49">
        <f t="shared" si="3"/>
        <v>0.8677499999999867</v>
      </c>
    </row>
    <row r="50" spans="1:3" x14ac:dyDescent="0.25">
      <c r="A50">
        <f t="shared" si="1"/>
        <v>2.0000000000000009</v>
      </c>
      <c r="B50">
        <f t="shared" si="2"/>
        <v>34.641016151377563</v>
      </c>
      <c r="C50">
        <f t="shared" si="3"/>
        <v>0.39999999999998792</v>
      </c>
    </row>
    <row r="51" spans="1:3" x14ac:dyDescent="0.25">
      <c r="C51" t="s">
        <v>4</v>
      </c>
    </row>
  </sheetData>
  <mergeCells count="2">
    <mergeCell ref="A3:B3"/>
    <mergeCell ref="A8:B8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 Sudiarta</dc:creator>
  <cp:lastModifiedBy>IW Sudiarta</cp:lastModifiedBy>
  <dcterms:created xsi:type="dcterms:W3CDTF">2024-08-30T18:11:35Z</dcterms:created>
  <dcterms:modified xsi:type="dcterms:W3CDTF">2024-08-30T19:00:11Z</dcterms:modified>
</cp:coreProperties>
</file>