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excel-animation\"/>
    </mc:Choice>
  </mc:AlternateContent>
  <xr:revisionPtr revIDLastSave="0" documentId="13_ncr:1_{D4461C84-59B8-478A-8ACD-8CE335873092}" xr6:coauthVersionLast="47" xr6:coauthVersionMax="47" xr10:uidLastSave="{00000000-0000-0000-0000-000000000000}"/>
  <bookViews>
    <workbookView xWindow="4035" yWindow="1125" windowWidth="17400" windowHeight="12420" xr2:uid="{2C624D50-126B-46D8-80A5-FEB66F608F6F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7" i="1"/>
  <c r="B8" i="1"/>
  <c r="D9" i="1" s="1"/>
  <c r="D10" i="1" s="1"/>
  <c r="B10" i="1" l="1"/>
  <c r="B2" i="1" l="1"/>
  <c r="C2" i="1"/>
  <c r="B11" i="1"/>
  <c r="D11" i="1"/>
  <c r="B12" i="1"/>
  <c r="D12" i="1"/>
  <c r="B13" i="1"/>
  <c r="B14" i="1"/>
  <c r="D14" i="1"/>
  <c r="B15" i="1"/>
  <c r="D15" i="1"/>
</calcChain>
</file>

<file path=xl/sharedStrings.xml><?xml version="1.0" encoding="utf-8"?>
<sst xmlns="http://schemas.openxmlformats.org/spreadsheetml/2006/main" count="29" uniqueCount="28">
  <si>
    <t>Start</t>
  </si>
  <si>
    <t>t</t>
  </si>
  <si>
    <t>x0</t>
  </si>
  <si>
    <t>y0</t>
  </si>
  <si>
    <t>Particle 1</t>
  </si>
  <si>
    <t>x1</t>
  </si>
  <si>
    <t>vx0</t>
  </si>
  <si>
    <t>vy0</t>
  </si>
  <si>
    <t>y1</t>
  </si>
  <si>
    <t>ax0</t>
  </si>
  <si>
    <t>ay0</t>
  </si>
  <si>
    <t>xn</t>
  </si>
  <si>
    <t>yn</t>
  </si>
  <si>
    <t>ayn</t>
  </si>
  <si>
    <t>xn+1</t>
  </si>
  <si>
    <t>yn+1</t>
  </si>
  <si>
    <t>r</t>
  </si>
  <si>
    <t>dt</t>
  </si>
  <si>
    <t>t+dt</t>
  </si>
  <si>
    <t>xnm1</t>
  </si>
  <si>
    <t>r0</t>
  </si>
  <si>
    <t>axn</t>
  </si>
  <si>
    <t>add sun</t>
  </si>
  <si>
    <t>xsun</t>
  </si>
  <si>
    <t>ysun</t>
  </si>
  <si>
    <t xml:space="preserve">Using Verlet Algorithm </t>
  </si>
  <si>
    <t>https://en.wikipedia.org/wiki/Universe</t>
  </si>
  <si>
    <t>image: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</si>
</sst>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93000874890636E-2"/>
          <c:y val="6.9451429803132625E-2"/>
          <c:w val="0.9223958880139983"/>
          <c:h val="0.82351959258910568"/>
        </c:manualLayout>
      </c:layout>
      <c:scatterChart>
        <c:scatterStyle val="lineMarker"/>
        <c:varyColors val="0"/>
        <c:ser>
          <c:idx val="0"/>
          <c:order val="0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Sheet1!$B$12</c:f>
              <c:numCache>
                <c:formatCode>General</c:formatCode>
                <c:ptCount val="1"/>
                <c:pt idx="0">
                  <c:v>0.98433174133217471</c:v>
                </c:pt>
              </c:numCache>
            </c:numRef>
          </c:xVal>
          <c:yVal>
            <c:numRef>
              <c:f>Sheet1!$D$12</c:f>
              <c:numCache>
                <c:formatCode>General</c:formatCode>
                <c:ptCount val="1"/>
                <c:pt idx="0">
                  <c:v>-0.17632993605386935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5-40FA-877B-77C27E13D5F7}"/>
            </c:ext>
          </c:extLst>
        </c:ser>
        <c:ser>
          <c:idx val="1"/>
          <c:order val="1"/>
          <c:tx>
            <c:v>Sun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5"/>
              <c:spPr>
                <a:solidFill>
                  <a:schemeClr val="accent2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E5-40FA-877B-77C27E13D5F7}"/>
              </c:ext>
            </c:extLst>
          </c:dPt>
          <c:xVal>
            <c:numRef>
              <c:f>Sheet1!$B$18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5-40FA-877B-77C27E13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07168"/>
        <c:axId val="1217108608"/>
      </c:scatterChart>
      <c:valAx>
        <c:axId val="1217107168"/>
        <c:scaling>
          <c:orientation val="minMax"/>
          <c:max val="2"/>
          <c:min val="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08608"/>
        <c:crossesAt val="-2"/>
        <c:crossBetween val="midCat"/>
      </c:valAx>
      <c:valAx>
        <c:axId val="1217108608"/>
        <c:scaling>
          <c:orientation val="minMax"/>
          <c:max val="2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07168"/>
        <c:crossesAt val="-2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294823</xdr:colOff>
      <xdr:row>0</xdr:row>
      <xdr:rowOff>104773</xdr:rowOff>
    </xdr:from>
    <xdr:to>
      <xdr:col>10</xdr:col>
      <xdr:colOff>185965</xdr:colOff>
      <xdr:row>18</xdr:row>
      <xdr:rowOff>113393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F1D63-72CA-2FF3-8D56-B3C4EEE13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3379-448F-4592-9C3F-757B16886066}">
  <dimension ref="A1:F20"/>
  <sheetViews>
    <sheetView tabSelected="1" zoomScale="160" zoomScaleNormal="160" workbookViewId="0">
      <selection activeCell="J21" sqref="J2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18</v>
      </c>
      <c r="D1" s="2" t="s">
        <v>17</v>
      </c>
    </row>
    <row r="2" spans="1:4" x14ac:dyDescent="0.25">
      <c r="A2">
        <v>1</v>
      </c>
      <c r="B2">
        <f ca="1">IF(A2=1,C2,0)</f>
        <v>3.9699999999997844</v>
      </c>
      <c r="C2">
        <f ca="1">B2+D2</f>
        <v>3.9719999999997841</v>
      </c>
      <c r="D2">
        <v>2E-3</v>
      </c>
    </row>
    <row r="4" spans="1:4" x14ac:dyDescent="0.25">
      <c r="A4" t="s">
        <v>25</v>
      </c>
    </row>
    <row r="5" spans="1:4" x14ac:dyDescent="0.25">
      <c r="A5" s="1" t="s">
        <v>4</v>
      </c>
      <c r="B5" s="1"/>
      <c r="C5" s="1"/>
      <c r="D5" s="1"/>
    </row>
    <row r="6" spans="1:4" x14ac:dyDescent="0.25">
      <c r="A6" t="s">
        <v>2</v>
      </c>
      <c r="B6">
        <v>1</v>
      </c>
      <c r="C6" t="s">
        <v>3</v>
      </c>
      <c r="D6">
        <v>0</v>
      </c>
    </row>
    <row r="7" spans="1:4" x14ac:dyDescent="0.25">
      <c r="A7" t="s">
        <v>6</v>
      </c>
      <c r="B7">
        <v>0</v>
      </c>
      <c r="C7" t="s">
        <v>7</v>
      </c>
      <c r="D7">
        <f>2*PI()</f>
        <v>6.2831853071795862</v>
      </c>
    </row>
    <row r="8" spans="1:4" x14ac:dyDescent="0.25">
      <c r="A8" t="s">
        <v>20</v>
      </c>
      <c r="B8">
        <f>SQRT(B6^2+D6^2)</f>
        <v>1</v>
      </c>
    </row>
    <row r="9" spans="1:4" x14ac:dyDescent="0.25">
      <c r="A9" t="s">
        <v>9</v>
      </c>
      <c r="B9">
        <f>-(4*PI()^2)*B6/(B8^3)</f>
        <v>-39.478417604357432</v>
      </c>
      <c r="C9" t="s">
        <v>10</v>
      </c>
      <c r="D9">
        <f>-(4*PI()^2)*D6/(B8^3)</f>
        <v>0</v>
      </c>
    </row>
    <row r="10" spans="1:4" x14ac:dyDescent="0.25">
      <c r="A10" t="s">
        <v>5</v>
      </c>
      <c r="B10">
        <f>B6+B7*D2+0.5*B9*D2^2</f>
        <v>0.99992104316479125</v>
      </c>
      <c r="C10" t="s">
        <v>8</v>
      </c>
      <c r="D10">
        <f>D6+D7*D2+0.5*D9*D2^2</f>
        <v>1.2566370614359173E-2</v>
      </c>
    </row>
    <row r="11" spans="1:4" x14ac:dyDescent="0.25">
      <c r="A11" t="s">
        <v>19</v>
      </c>
      <c r="B11">
        <f ca="1">IF($A$2=1,B12,B6)</f>
        <v>0.98203828277264371</v>
      </c>
      <c r="C11" t="s">
        <v>19</v>
      </c>
      <c r="D11">
        <f ca="1">IF($A$2=1,D12,D6)</f>
        <v>-0.18868549130270612</v>
      </c>
    </row>
    <row r="12" spans="1:4" x14ac:dyDescent="0.25">
      <c r="A12" t="s">
        <v>11</v>
      </c>
      <c r="B12">
        <f ca="1">IF($A$2=1,B15,B10)</f>
        <v>0.98433174133217471</v>
      </c>
      <c r="C12" t="s">
        <v>12</v>
      </c>
      <c r="D12">
        <f ca="1">IF($A$2=1,D15,D10)</f>
        <v>-0.17632993605386935</v>
      </c>
    </row>
    <row r="13" spans="1:4" x14ac:dyDescent="0.25">
      <c r="A13" t="s">
        <v>16</v>
      </c>
      <c r="B13">
        <f ca="1">SQRT(B12^2+D12^2)</f>
        <v>1.0000006116712095</v>
      </c>
    </row>
    <row r="14" spans="1:4" x14ac:dyDescent="0.25">
      <c r="A14" t="s">
        <v>21</v>
      </c>
      <c r="B14">
        <f ca="1">-(4*PI()^2)*B12/(B13^3)</f>
        <v>-38.859788237251301</v>
      </c>
      <c r="C14" t="s">
        <v>13</v>
      </c>
      <c r="D14">
        <f ca="1">-(4*PI()^2)*D12/(B13^3)</f>
        <v>6.9612140777537794</v>
      </c>
    </row>
    <row r="15" spans="1:4" x14ac:dyDescent="0.25">
      <c r="A15" t="s">
        <v>14</v>
      </c>
      <c r="B15">
        <f ca="1">2*B12-B11+B14*$D$2^2</f>
        <v>0.9864697607387567</v>
      </c>
      <c r="C15" t="s">
        <v>15</v>
      </c>
      <c r="D15">
        <f ca="1">2*D12-D11+D14*$D$2^2</f>
        <v>-0.16394653594872155</v>
      </c>
    </row>
    <row r="17" spans="1:6" x14ac:dyDescent="0.25">
      <c r="A17" t="s">
        <v>22</v>
      </c>
    </row>
    <row r="18" spans="1:6" x14ac:dyDescent="0.25">
      <c r="A18" t="s">
        <v>23</v>
      </c>
      <c r="B18">
        <v>0</v>
      </c>
      <c r="C18" t="s">
        <v>24</v>
      </c>
      <c r="D18">
        <v>0</v>
      </c>
    </row>
    <row r="20" spans="1:6" x14ac:dyDescent="0.25">
      <c r="E20" t="s">
        <v>27</v>
      </c>
      <c r="F20" t="s">
        <v>26</v>
      </c>
    </row>
  </sheetData>
  <mergeCells count="1">
    <mergeCell ref="A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2024-09-03T13:33:19Z</dcterms:created>
  <dcterms:modified xsi:type="dcterms:W3CDTF">2024-09-03T14:30:33Z</dcterms:modified>
</cp:coreProperties>
</file>