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yne/Desktop/School/Year 3 Sem 2/PHYS 382L/"/>
    </mc:Choice>
  </mc:AlternateContent>
  <xr:revisionPtr revIDLastSave="0" documentId="13_ncr:1_{78DEB875-7798-5748-BAB8-71507CB28E39}" xr6:coauthVersionLast="47" xr6:coauthVersionMax="47" xr10:uidLastSave="{00000000-0000-0000-0000-000000000000}"/>
  <bookViews>
    <workbookView xWindow="0" yWindow="500" windowWidth="28800" windowHeight="16220" xr2:uid="{7AD03847-0E05-A744-BD89-5171E8E9F882}"/>
  </bookViews>
  <sheets>
    <sheet name="Sheet1" sheetId="1" r:id="rId1"/>
    <sheet name="Sheet3" sheetId="3" r:id="rId2"/>
    <sheet name="alpha beta depende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4" i="1"/>
  <c r="H15" i="1"/>
  <c r="H16" i="1"/>
  <c r="H17" i="1"/>
  <c r="H18" i="1"/>
  <c r="H19" i="1"/>
  <c r="H20" i="1"/>
  <c r="H21" i="1"/>
  <c r="H22" i="1"/>
  <c r="H23" i="1"/>
  <c r="H24" i="1"/>
  <c r="H3" i="1"/>
  <c r="H4" i="1"/>
  <c r="H5" i="1"/>
  <c r="H6" i="1"/>
  <c r="H7" i="1"/>
  <c r="H8" i="1"/>
  <c r="H9" i="1"/>
  <c r="H10" i="1"/>
  <c r="H11" i="1"/>
  <c r="H12" i="1"/>
  <c r="H13" i="1"/>
  <c r="A14" i="3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6" i="1"/>
  <c r="G16" i="1"/>
  <c r="F17" i="1"/>
  <c r="G17" i="1"/>
  <c r="F18" i="1"/>
  <c r="G18" i="1"/>
  <c r="F19" i="1"/>
  <c r="G19" i="1"/>
  <c r="C15" i="1"/>
  <c r="F15" i="1" s="1"/>
  <c r="F2" i="1"/>
  <c r="G15" i="1" l="1"/>
</calcChain>
</file>

<file path=xl/sharedStrings.xml><?xml version="1.0" encoding="utf-8"?>
<sst xmlns="http://schemas.openxmlformats.org/spreadsheetml/2006/main" count="8" uniqueCount="4">
  <si>
    <t>alpha</t>
  </si>
  <si>
    <t>beta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</si>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</sst>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(a=0)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Sheet1!$G$2:$G$10</c:f>
                <c:numCache>
                  <c:formatCode>General</c:formatCode>
                  <c:ptCount val="9"/>
                  <c:pt idx="0">
                    <c:v>4.9338963642675477E-3</c:v>
                  </c:pt>
                  <c:pt idx="1">
                    <c:v>3.2511536414017704E-3</c:v>
                  </c:pt>
                  <c:pt idx="2">
                    <c:v>7.0703606697253988E-3</c:v>
                  </c:pt>
                  <c:pt idx="3">
                    <c:v>9.5043849529220944E-4</c:v>
                  </c:pt>
                  <c:pt idx="4">
                    <c:v>5.1781592611017044E-3</c:v>
                  </c:pt>
                  <c:pt idx="5">
                    <c:v>6.4933299110189408E-3</c:v>
                  </c:pt>
                  <c:pt idx="6">
                    <c:v>1.1252703378892259E-2</c:v>
                  </c:pt>
                  <c:pt idx="7">
                    <c:v>1.5857595446136671E-2</c:v>
                  </c:pt>
                  <c:pt idx="8">
                    <c:v>1.4135888133871609E-2</c:v>
                  </c:pt>
                </c:numCache>
              </c:numRef>
            </c:plus>
            <c:minus>
              <c:numRef>
                <c:f>Sheet1!$G$2:$G$10</c:f>
                <c:numCache>
                  <c:formatCode>General</c:formatCode>
                  <c:ptCount val="9"/>
                  <c:pt idx="0">
                    <c:v>4.9338963642675477E-3</c:v>
                  </c:pt>
                  <c:pt idx="1">
                    <c:v>3.2511536414017704E-3</c:v>
                  </c:pt>
                  <c:pt idx="2">
                    <c:v>7.0703606697253988E-3</c:v>
                  </c:pt>
                  <c:pt idx="3">
                    <c:v>9.5043849529220944E-4</c:v>
                  </c:pt>
                  <c:pt idx="4">
                    <c:v>5.1781592611017044E-3</c:v>
                  </c:pt>
                  <c:pt idx="5">
                    <c:v>6.4933299110189408E-3</c:v>
                  </c:pt>
                  <c:pt idx="6">
                    <c:v>1.1252703378892259E-2</c:v>
                  </c:pt>
                  <c:pt idx="7">
                    <c:v>1.5857595446136671E-2</c:v>
                  </c:pt>
                  <c:pt idx="8">
                    <c:v>1.4135888133871609E-2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0.99943333333333328</c:v>
                </c:pt>
                <c:pt idx="1">
                  <c:v>0.76549999999999996</c:v>
                </c:pt>
                <c:pt idx="2">
                  <c:v>0.40870000000000001</c:v>
                </c:pt>
                <c:pt idx="3">
                  <c:v>0.14373333333333335</c:v>
                </c:pt>
                <c:pt idx="4">
                  <c:v>0.11673333333333334</c:v>
                </c:pt>
                <c:pt idx="5">
                  <c:v>0.30896666666666667</c:v>
                </c:pt>
                <c:pt idx="6">
                  <c:v>0.63906666666666667</c:v>
                </c:pt>
                <c:pt idx="7">
                  <c:v>0.93683333333333341</c:v>
                </c:pt>
                <c:pt idx="8">
                  <c:v>0.99096666666666666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6-B943-B672-1743AB24FF9F}"/>
            </c:ext>
          </c:extLst>
        </c:ser>
        <c:ser>
          <c:idx val="1"/>
          <c:order val="1"/>
          <c:tx>
            <c:v>(a=22.5)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Sheet1!$B$11:$B$19</c:f>
              <c:numCache>
                <c:formatCode>General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xVal>
          <c:yVal>
            <c:numRef>
              <c:f>Sheet1!$F$11:$F$19</c:f>
              <c:numCache>
                <c:formatCode>General</c:formatCode>
                <c:ptCount val="9"/>
                <c:pt idx="0">
                  <c:v>0.96040000000000003</c:v>
                </c:pt>
                <c:pt idx="1">
                  <c:v>1.0035333333333332</c:v>
                </c:pt>
                <c:pt idx="2">
                  <c:v>0.81716666666666671</c:v>
                </c:pt>
                <c:pt idx="3">
                  <c:v>0.41250000000000003</c:v>
                </c:pt>
                <c:pt idx="4">
                  <c:v>0.15126666666666669</c:v>
                </c:pt>
                <c:pt idx="5">
                  <c:v>8.6566666666666667E-2</c:v>
                </c:pt>
                <c:pt idx="6">
                  <c:v>0.26673333333333332</c:v>
                </c:pt>
                <c:pt idx="7">
                  <c:v>0.60933333333333328</c:v>
                </c:pt>
                <c:pt idx="8">
                  <c:v>0.91136666666666655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B6-B943-B672-1743AB24FF9F}"/>
            </c:ext>
          </c:extLst>
        </c:ser>
        <c:ser>
          <c:idx val="2"/>
          <c:order val="2"/>
          <c:tx>
            <c:v>(a=45)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Sheet1!$B$20:$B$28</c:f>
              <c:numCache>
                <c:formatCode>General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xVal>
          <c:yVal>
            <c:numRef>
              <c:f>Sheet1!$F$20:$F$28</c:f>
              <c:numCache>
                <c:formatCode>General</c:formatCode>
                <c:ptCount val="9"/>
                <c:pt idx="0">
                  <c:v>0.64419999999999999</c:v>
                </c:pt>
                <c:pt idx="1">
                  <c:v>0.98313333333333341</c:v>
                </c:pt>
                <c:pt idx="2">
                  <c:v>1.0605</c:v>
                </c:pt>
                <c:pt idx="3">
                  <c:v>0.81586666666666663</c:v>
                </c:pt>
                <c:pt idx="4">
                  <c:v>0.44226666666666664</c:v>
                </c:pt>
                <c:pt idx="5">
                  <c:v>0.14846666666666666</c:v>
                </c:pt>
                <c:pt idx="6">
                  <c:v>8.5866666666666661E-2</c:v>
                </c:pt>
                <c:pt idx="7">
                  <c:v>0.29923333333333335</c:v>
                </c:pt>
                <c:pt idx="8">
                  <c:v>0.68369999999999997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B6-B943-B672-1743AB24FF9F}"/>
            </c:ext>
          </c:extLst>
        </c:ser>
        <c:ser>
          <c:idx val="3"/>
          <c:order val="3"/>
          <c:tx>
            <c:v>(a=67.5)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Sheet1!$B$29:$B$37</c:f>
              <c:numCache>
                <c:formatCode>General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xVal>
          <c:yVal>
            <c:numRef>
              <c:f>Sheet1!$F$29:$F$37</c:f>
              <c:numCache>
                <c:formatCode>General</c:formatCode>
                <c:ptCount val="9"/>
                <c:pt idx="0">
                  <c:v>0.33910000000000001</c:v>
                </c:pt>
                <c:pt idx="1">
                  <c:v>0.71850000000000003</c:v>
                </c:pt>
                <c:pt idx="2">
                  <c:v>1.0301</c:v>
                </c:pt>
                <c:pt idx="3">
                  <c:v>1.1001000000000001</c:v>
                </c:pt>
                <c:pt idx="4">
                  <c:v>0.81236666666666668</c:v>
                </c:pt>
                <c:pt idx="5">
                  <c:v>0.46270000000000006</c:v>
                </c:pt>
                <c:pt idx="6">
                  <c:v>0.19586666666666666</c:v>
                </c:pt>
                <c:pt idx="7">
                  <c:v>0.12916666666666665</c:v>
                </c:pt>
                <c:pt idx="8">
                  <c:v>0.33836666666666665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B6-B943-B672-1743AB24FF9F}"/>
            </c:ext>
          </c:extLst>
        </c:ser>
        <c:ser>
          <c:idx val="4"/>
          <c:order val="4"/>
          <c:tx>
            <c:v>(a=90)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Sheet1!$B$38:$B$46</c:f>
              <c:numCache>
                <c:formatCode>General</c:formatCode>
                <c:ptCount val="9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</c:numCache>
            </c:numRef>
          </c:xVal>
          <c:yVal>
            <c:numRef>
              <c:f>Sheet1!$F$38:$F$46</c:f>
              <c:numCache>
                <c:formatCode>General</c:formatCode>
                <c:ptCount val="9"/>
                <c:pt idx="0">
                  <c:v>0.14316666666666666</c:v>
                </c:pt>
                <c:pt idx="1">
                  <c:v>0.34713333333333329</c:v>
                </c:pt>
                <c:pt idx="2">
                  <c:v>0.70486666666666675</c:v>
                </c:pt>
                <c:pt idx="3">
                  <c:v>1.0833000000000002</c:v>
                </c:pt>
                <c:pt idx="4">
                  <c:v>1.0222333333333333</c:v>
                </c:pt>
                <c:pt idx="5">
                  <c:v>0.83566666666666667</c:v>
                </c:pt>
                <c:pt idx="6">
                  <c:v>0.53076666666666661</c:v>
                </c:pt>
                <c:pt idx="7">
                  <c:v>0.23729999999999998</c:v>
                </c:pt>
                <c:pt idx="8">
                  <c:v>0.1406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B6-B943-B672-1743AB24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04543"/>
        <c:axId val="2043806271"/>
      </c:scatterChart>
      <c:valAx>
        <c:axId val="20438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b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06271"/>
        <c:crosses val="autoZero"/>
        <c:crossBetween val="midCat"/>
      </c:valAx>
      <c:valAx>
        <c:axId val="2043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coincidence count,</a:t>
                </a:r>
                <a:r>
                  <a:rPr lang="en-US" baseline="0"/>
                  <a:t> no noise [cts]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0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585270</xdr:colOff>
      <xdr:row>1</xdr:row>
      <xdr:rowOff>98864</xdr:rowOff>
    </xdr:from>
    <xdr:to>
      <xdr:col>22</xdr:col>
      <xdr:colOff>399773</xdr:colOff>
      <xdr:row>22</xdr:row>
      <xdr:rowOff>81508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2BD74-68FC-2F10-C72B-2D3547CC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87B8-C4AC-0342-9590-1629F4DC1E61}">
  <dimension ref="A1:H46"/>
  <sheetViews>
    <sheetView tabSelected="1" zoomScale="89" zoomScaleNormal="125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F1" t="s">
        <v>2</v>
      </c>
      <c r="G1" t="s">
        <v>3</v>
      </c>
    </row>
    <row r="2" spans="1:8" x14ac:dyDescent="0.2">
      <c r="A2">
        <v>0</v>
      </c>
      <c r="B2">
        <v>0</v>
      </c>
      <c r="C2">
        <v>0.99560000000000004</v>
      </c>
      <c r="D2">
        <v>1.0049999999999999</v>
      </c>
      <c r="E2">
        <v>0.99770000000000003</v>
      </c>
      <c r="F2">
        <f>AVERAGE(C2:E2)</f>
        <v>0.99943333333333328</v>
      </c>
      <c r="G2">
        <f>STDEV(C2:E2)</f>
        <v>4.9338963642675477E-3</v>
      </c>
      <c r="H2">
        <f>G2/F2</f>
        <v>4.9366938241012055E-3</v>
      </c>
    </row>
    <row r="3" spans="1:8" x14ac:dyDescent="0.2">
      <c r="B3">
        <v>22.5</v>
      </c>
      <c r="C3">
        <v>0.76680000000000004</v>
      </c>
      <c r="D3">
        <v>0.76180000000000003</v>
      </c>
      <c r="E3">
        <v>0.76790000000000003</v>
      </c>
      <c r="F3">
        <f t="shared" ref="F3:F33" si="0">AVERAGE(C3:E3)</f>
        <v>0.76549999999999996</v>
      </c>
      <c r="G3">
        <f t="shared" ref="G3:G33" si="1">STDEV(C3:E3)</f>
        <v>3.2511536414017704E-3</v>
      </c>
      <c r="H3">
        <f t="shared" ref="H3:H46" si="2">G3/F3</f>
        <v>4.2470981598978063E-3</v>
      </c>
    </row>
    <row r="4" spans="1:8" x14ac:dyDescent="0.2">
      <c r="B4">
        <v>45</v>
      </c>
      <c r="C4">
        <v>0.41020000000000001</v>
      </c>
      <c r="D4">
        <v>0.40100000000000002</v>
      </c>
      <c r="E4">
        <v>0.41489999999999999</v>
      </c>
      <c r="F4">
        <f t="shared" si="0"/>
        <v>0.40870000000000001</v>
      </c>
      <c r="G4">
        <f t="shared" si="1"/>
        <v>7.0703606697253988E-3</v>
      </c>
      <c r="H4">
        <f t="shared" si="2"/>
        <v>1.7299634621300217E-2</v>
      </c>
    </row>
    <row r="5" spans="1:8" x14ac:dyDescent="0.2">
      <c r="B5">
        <v>67.5</v>
      </c>
      <c r="C5">
        <v>0.14369999999999999</v>
      </c>
      <c r="D5">
        <v>0.1447</v>
      </c>
      <c r="E5">
        <v>0.14280000000000001</v>
      </c>
      <c r="F5">
        <f t="shared" si="0"/>
        <v>0.14373333333333335</v>
      </c>
      <c r="G5">
        <f t="shared" si="1"/>
        <v>9.5043849529220944E-4</v>
      </c>
      <c r="H5">
        <f t="shared" si="2"/>
        <v>6.6125127223483947E-3</v>
      </c>
    </row>
    <row r="6" spans="1:8" x14ac:dyDescent="0.2">
      <c r="B6">
        <v>90</v>
      </c>
      <c r="C6">
        <v>0.1128</v>
      </c>
      <c r="D6">
        <v>0.1148</v>
      </c>
      <c r="E6">
        <v>0.1226</v>
      </c>
      <c r="F6">
        <f t="shared" si="0"/>
        <v>0.11673333333333334</v>
      </c>
      <c r="G6">
        <f t="shared" si="1"/>
        <v>5.1781592611017044E-3</v>
      </c>
      <c r="H6">
        <f t="shared" si="2"/>
        <v>4.4358874309837558E-2</v>
      </c>
    </row>
    <row r="7" spans="1:8" x14ac:dyDescent="0.2">
      <c r="B7">
        <v>112.5</v>
      </c>
      <c r="C7">
        <v>0.30769999999999997</v>
      </c>
      <c r="D7">
        <v>0.316</v>
      </c>
      <c r="E7">
        <v>0.30320000000000003</v>
      </c>
      <c r="F7">
        <f t="shared" si="0"/>
        <v>0.30896666666666667</v>
      </c>
      <c r="G7">
        <f t="shared" si="1"/>
        <v>6.4933299110189408E-3</v>
      </c>
      <c r="H7">
        <f t="shared" si="2"/>
        <v>2.1016279785367162E-2</v>
      </c>
    </row>
    <row r="8" spans="1:8" x14ac:dyDescent="0.2">
      <c r="B8">
        <v>135</v>
      </c>
      <c r="C8">
        <v>0.64910000000000001</v>
      </c>
      <c r="D8">
        <v>0.64119999999999999</v>
      </c>
      <c r="E8">
        <v>0.62690000000000001</v>
      </c>
      <c r="F8">
        <f t="shared" si="0"/>
        <v>0.63906666666666667</v>
      </c>
      <c r="G8">
        <f t="shared" si="1"/>
        <v>1.1252703378892259E-2</v>
      </c>
      <c r="H8">
        <f t="shared" si="2"/>
        <v>1.7608027402814926E-2</v>
      </c>
    </row>
    <row r="9" spans="1:8" x14ac:dyDescent="0.2">
      <c r="B9">
        <v>157.5</v>
      </c>
      <c r="C9">
        <v>0.9486</v>
      </c>
      <c r="D9">
        <v>0.91879999999999995</v>
      </c>
      <c r="E9">
        <v>0.94310000000000005</v>
      </c>
      <c r="F9">
        <f t="shared" si="0"/>
        <v>0.93683333333333341</v>
      </c>
      <c r="G9">
        <f t="shared" si="1"/>
        <v>1.5857595446136671E-2</v>
      </c>
      <c r="H9">
        <f t="shared" si="2"/>
        <v>1.6926805315214379E-2</v>
      </c>
    </row>
    <row r="10" spans="1:8" x14ac:dyDescent="0.2">
      <c r="B10">
        <v>180</v>
      </c>
      <c r="C10">
        <v>1.0009999999999999</v>
      </c>
      <c r="D10">
        <v>0.99709999999999999</v>
      </c>
      <c r="E10">
        <v>0.9748</v>
      </c>
      <c r="F10">
        <f t="shared" si="0"/>
        <v>0.99096666666666666</v>
      </c>
      <c r="G10">
        <f t="shared" si="1"/>
        <v>1.4135888133871609E-2</v>
      </c>
      <c r="H10">
        <f t="shared" si="2"/>
        <v>1.4264746342498849E-2</v>
      </c>
    </row>
    <row r="11" spans="1:8" x14ac:dyDescent="0.2">
      <c r="A11">
        <v>22.5</v>
      </c>
      <c r="B11">
        <v>0</v>
      </c>
      <c r="C11">
        <v>0.96640000000000004</v>
      </c>
      <c r="D11">
        <v>0.95199999999999996</v>
      </c>
      <c r="E11">
        <v>0.96279999999999999</v>
      </c>
      <c r="F11">
        <f t="shared" si="0"/>
        <v>0.96040000000000003</v>
      </c>
      <c r="G11">
        <f t="shared" si="1"/>
        <v>7.4939975980781144E-3</v>
      </c>
      <c r="H11">
        <f t="shared" si="2"/>
        <v>7.8029962495607189E-3</v>
      </c>
    </row>
    <row r="12" spans="1:8" x14ac:dyDescent="0.2">
      <c r="B12">
        <v>22.5</v>
      </c>
      <c r="C12">
        <v>1.0057</v>
      </c>
      <c r="D12">
        <v>0.99819999999999998</v>
      </c>
      <c r="E12">
        <v>1.0066999999999999</v>
      </c>
      <c r="F12">
        <f t="shared" si="0"/>
        <v>1.0035333333333332</v>
      </c>
      <c r="G12">
        <f t="shared" si="1"/>
        <v>4.6457866215887829E-3</v>
      </c>
      <c r="H12">
        <f t="shared" si="2"/>
        <v>4.629429304712134E-3</v>
      </c>
    </row>
    <row r="13" spans="1:8" x14ac:dyDescent="0.2">
      <c r="B13">
        <v>45</v>
      </c>
      <c r="C13">
        <v>0.82150000000000001</v>
      </c>
      <c r="D13">
        <v>0.81779999999999997</v>
      </c>
      <c r="E13">
        <v>0.81220000000000003</v>
      </c>
      <c r="F13">
        <f t="shared" si="0"/>
        <v>0.81716666666666671</v>
      </c>
      <c r="G13">
        <f t="shared" si="1"/>
        <v>4.6822359331128525E-3</v>
      </c>
      <c r="H13">
        <f t="shared" si="2"/>
        <v>5.729842055614341E-3</v>
      </c>
    </row>
    <row r="14" spans="1:8" x14ac:dyDescent="0.2">
      <c r="B14">
        <v>67.5</v>
      </c>
      <c r="C14">
        <v>0.41299999999999998</v>
      </c>
      <c r="D14">
        <v>0.41270000000000001</v>
      </c>
      <c r="E14">
        <v>0.4118</v>
      </c>
      <c r="F14">
        <f t="shared" si="0"/>
        <v>0.41250000000000003</v>
      </c>
      <c r="G14">
        <f t="shared" si="1"/>
        <v>6.2449979983983329E-4</v>
      </c>
      <c r="H14">
        <f>G14/F14</f>
        <v>1.513938908702626E-3</v>
      </c>
    </row>
    <row r="15" spans="1:8" x14ac:dyDescent="0.2">
      <c r="B15">
        <v>90</v>
      </c>
      <c r="C15">
        <f>0.1529</f>
        <v>0.15290000000000001</v>
      </c>
      <c r="D15">
        <v>0.15110000000000001</v>
      </c>
      <c r="E15">
        <v>0.14979999999999999</v>
      </c>
      <c r="F15">
        <f t="shared" si="0"/>
        <v>0.15126666666666669</v>
      </c>
      <c r="G15">
        <f t="shared" si="1"/>
        <v>1.5567059238447579E-3</v>
      </c>
      <c r="H15">
        <f t="shared" si="2"/>
        <v>1.0291136561335991E-2</v>
      </c>
    </row>
    <row r="16" spans="1:8" x14ac:dyDescent="0.2">
      <c r="B16">
        <v>112.5</v>
      </c>
      <c r="C16">
        <v>8.7300000000000003E-2</v>
      </c>
      <c r="D16">
        <v>8.4599999999999995E-2</v>
      </c>
      <c r="E16">
        <v>8.7800000000000003E-2</v>
      </c>
      <c r="F16">
        <f t="shared" si="0"/>
        <v>8.6566666666666667E-2</v>
      </c>
      <c r="G16">
        <f t="shared" si="1"/>
        <v>1.721433511156719E-3</v>
      </c>
      <c r="H16">
        <f t="shared" si="2"/>
        <v>1.9885639327955937E-2</v>
      </c>
    </row>
    <row r="17" spans="1:8" x14ac:dyDescent="0.2">
      <c r="B17">
        <v>135</v>
      </c>
      <c r="C17">
        <v>0.2631</v>
      </c>
      <c r="D17">
        <v>0.2681</v>
      </c>
      <c r="E17">
        <v>0.26900000000000002</v>
      </c>
      <c r="F17">
        <f t="shared" si="0"/>
        <v>0.26673333333333332</v>
      </c>
      <c r="G17">
        <f t="shared" si="1"/>
        <v>3.1785741037977039E-3</v>
      </c>
      <c r="H17">
        <f t="shared" si="2"/>
        <v>1.1916673720811188E-2</v>
      </c>
    </row>
    <row r="18" spans="1:8" x14ac:dyDescent="0.2">
      <c r="B18">
        <v>157.5</v>
      </c>
      <c r="C18">
        <v>0.61</v>
      </c>
      <c r="D18">
        <v>0.60519999999999996</v>
      </c>
      <c r="E18">
        <v>0.61280000000000001</v>
      </c>
      <c r="F18">
        <f t="shared" si="0"/>
        <v>0.60933333333333328</v>
      </c>
      <c r="G18">
        <f t="shared" si="1"/>
        <v>3.8436094147732453E-3</v>
      </c>
      <c r="H18">
        <f t="shared" si="2"/>
        <v>6.3078929126475581E-3</v>
      </c>
    </row>
    <row r="19" spans="1:8" x14ac:dyDescent="0.2">
      <c r="B19">
        <v>180</v>
      </c>
      <c r="C19">
        <v>0.89449999999999996</v>
      </c>
      <c r="D19">
        <v>0.92010000000000003</v>
      </c>
      <c r="E19">
        <v>0.91949999999999998</v>
      </c>
      <c r="F19">
        <f t="shared" si="0"/>
        <v>0.91136666666666655</v>
      </c>
      <c r="G19">
        <f t="shared" si="1"/>
        <v>1.4610042208472023E-2</v>
      </c>
      <c r="H19">
        <f t="shared" si="2"/>
        <v>1.6030915703674362E-2</v>
      </c>
    </row>
    <row r="20" spans="1:8" x14ac:dyDescent="0.2">
      <c r="A20">
        <v>45</v>
      </c>
      <c r="B20">
        <v>0</v>
      </c>
      <c r="C20">
        <v>0.63849999999999996</v>
      </c>
      <c r="D20">
        <v>0.65559999999999996</v>
      </c>
      <c r="E20">
        <v>0.63849999999999996</v>
      </c>
      <c r="F20">
        <f t="shared" si="0"/>
        <v>0.64419999999999999</v>
      </c>
      <c r="G20">
        <f t="shared" si="1"/>
        <v>9.872689603142604E-3</v>
      </c>
      <c r="H20">
        <f t="shared" si="2"/>
        <v>1.5325503885660671E-2</v>
      </c>
    </row>
    <row r="21" spans="1:8" x14ac:dyDescent="0.2">
      <c r="B21">
        <v>22.5</v>
      </c>
      <c r="C21">
        <v>0.97919999999999996</v>
      </c>
      <c r="D21">
        <v>0.99980000000000002</v>
      </c>
      <c r="E21">
        <v>0.97040000000000004</v>
      </c>
      <c r="F21">
        <f t="shared" si="0"/>
        <v>0.98313333333333341</v>
      </c>
      <c r="G21">
        <f t="shared" si="1"/>
        <v>1.5089510705564094E-2</v>
      </c>
      <c r="H21">
        <f t="shared" si="2"/>
        <v>1.5348386830098419E-2</v>
      </c>
    </row>
    <row r="22" spans="1:8" x14ac:dyDescent="0.2">
      <c r="B22">
        <v>45</v>
      </c>
      <c r="C22">
        <v>1.0579000000000001</v>
      </c>
      <c r="D22">
        <v>1.0542</v>
      </c>
      <c r="E22">
        <v>1.0693999999999999</v>
      </c>
      <c r="F22">
        <f t="shared" si="0"/>
        <v>1.0605</v>
      </c>
      <c r="G22">
        <f t="shared" si="1"/>
        <v>7.9265377057072539E-3</v>
      </c>
      <c r="H22">
        <f t="shared" si="2"/>
        <v>7.4743401279653504E-3</v>
      </c>
    </row>
    <row r="23" spans="1:8" x14ac:dyDescent="0.2">
      <c r="B23">
        <v>67.5</v>
      </c>
      <c r="C23">
        <v>0.80349999999999999</v>
      </c>
      <c r="D23">
        <v>0.84360000000000002</v>
      </c>
      <c r="E23">
        <v>0.80049999999999999</v>
      </c>
      <c r="F23">
        <f t="shared" si="0"/>
        <v>0.81586666666666663</v>
      </c>
      <c r="G23">
        <f t="shared" si="1"/>
        <v>2.4064565928629048E-2</v>
      </c>
      <c r="H23">
        <f t="shared" si="2"/>
        <v>2.9495709178741277E-2</v>
      </c>
    </row>
    <row r="24" spans="1:8" x14ac:dyDescent="0.2">
      <c r="B24">
        <v>90</v>
      </c>
      <c r="C24">
        <v>0.43869999999999998</v>
      </c>
      <c r="D24">
        <v>0.45</v>
      </c>
      <c r="E24">
        <v>0.43809999999999999</v>
      </c>
      <c r="F24">
        <f t="shared" si="0"/>
        <v>0.44226666666666664</v>
      </c>
      <c r="G24">
        <f t="shared" si="1"/>
        <v>6.7039789180257381E-3</v>
      </c>
      <c r="H24">
        <f t="shared" si="2"/>
        <v>1.5158227882180596E-2</v>
      </c>
    </row>
    <row r="25" spans="1:8" x14ac:dyDescent="0.2">
      <c r="B25">
        <v>112.5</v>
      </c>
      <c r="C25">
        <v>0.14990000000000001</v>
      </c>
      <c r="D25">
        <v>0.14760000000000001</v>
      </c>
      <c r="E25">
        <v>0.1479</v>
      </c>
      <c r="F25">
        <f t="shared" si="0"/>
        <v>0.14846666666666666</v>
      </c>
      <c r="G25">
        <f t="shared" si="1"/>
        <v>1.250333288900736E-3</v>
      </c>
      <c r="H25">
        <f>G25/F25</f>
        <v>8.421643167270336E-3</v>
      </c>
    </row>
    <row r="26" spans="1:8" x14ac:dyDescent="0.2">
      <c r="B26">
        <v>135</v>
      </c>
      <c r="C26">
        <v>8.72E-2</v>
      </c>
      <c r="D26">
        <v>8.3799999999999999E-2</v>
      </c>
      <c r="E26">
        <v>8.6599999999999996E-2</v>
      </c>
      <c r="F26">
        <f t="shared" si="0"/>
        <v>8.5866666666666661E-2</v>
      </c>
      <c r="G26">
        <f t="shared" si="1"/>
        <v>1.8147543451754928E-3</v>
      </c>
      <c r="H26">
        <f t="shared" si="2"/>
        <v>2.1134561473317076E-2</v>
      </c>
    </row>
    <row r="27" spans="1:8" x14ac:dyDescent="0.2">
      <c r="B27">
        <v>157.5</v>
      </c>
      <c r="C27">
        <v>0.3</v>
      </c>
      <c r="D27">
        <v>0.29210000000000003</v>
      </c>
      <c r="E27">
        <v>0.30559999999999998</v>
      </c>
      <c r="F27">
        <f t="shared" si="0"/>
        <v>0.29923333333333335</v>
      </c>
      <c r="G27">
        <f t="shared" si="1"/>
        <v>6.782575715267249E-3</v>
      </c>
      <c r="H27">
        <f t="shared" si="2"/>
        <v>2.2666511246298034E-2</v>
      </c>
    </row>
    <row r="28" spans="1:8" x14ac:dyDescent="0.2">
      <c r="B28">
        <v>180</v>
      </c>
      <c r="C28">
        <v>0.67449999999999999</v>
      </c>
      <c r="D28">
        <v>0.6925</v>
      </c>
      <c r="E28">
        <v>0.68410000000000004</v>
      </c>
      <c r="F28">
        <f t="shared" si="0"/>
        <v>0.68369999999999997</v>
      </c>
      <c r="G28">
        <f t="shared" si="1"/>
        <v>9.0066641993581699E-3</v>
      </c>
      <c r="H28">
        <f t="shared" si="2"/>
        <v>1.3173415532189805E-2</v>
      </c>
    </row>
    <row r="29" spans="1:8" x14ac:dyDescent="0.2">
      <c r="A29">
        <v>67.5</v>
      </c>
      <c r="B29">
        <v>0</v>
      </c>
      <c r="C29">
        <v>0.33939999999999998</v>
      </c>
      <c r="D29">
        <v>0.34300000000000003</v>
      </c>
      <c r="E29">
        <v>0.33489999999999998</v>
      </c>
      <c r="F29">
        <f t="shared" si="0"/>
        <v>0.33910000000000001</v>
      </c>
      <c r="G29">
        <f t="shared" si="1"/>
        <v>4.0583247775406303E-3</v>
      </c>
      <c r="H29">
        <f t="shared" si="2"/>
        <v>1.1967929158185285E-2</v>
      </c>
    </row>
    <row r="30" spans="1:8" x14ac:dyDescent="0.2">
      <c r="B30">
        <v>22.5</v>
      </c>
      <c r="C30">
        <v>0.71209999999999996</v>
      </c>
      <c r="D30">
        <v>0.72960000000000003</v>
      </c>
      <c r="E30">
        <v>0.71379999999999999</v>
      </c>
      <c r="F30">
        <f t="shared" si="0"/>
        <v>0.71850000000000003</v>
      </c>
      <c r="G30">
        <f t="shared" si="1"/>
        <v>9.6503885932122252E-3</v>
      </c>
      <c r="H30">
        <f t="shared" si="2"/>
        <v>1.3431299364248051E-2</v>
      </c>
    </row>
    <row r="31" spans="1:8" x14ac:dyDescent="0.2">
      <c r="B31">
        <v>45</v>
      </c>
      <c r="C31">
        <v>1.0346</v>
      </c>
      <c r="D31">
        <v>1.0213000000000001</v>
      </c>
      <c r="E31">
        <v>1.0344</v>
      </c>
      <c r="F31">
        <f t="shared" si="0"/>
        <v>1.0301</v>
      </c>
      <c r="G31">
        <f t="shared" si="1"/>
        <v>7.6216796049164218E-3</v>
      </c>
      <c r="H31">
        <f t="shared" si="2"/>
        <v>7.3989705901528219E-3</v>
      </c>
    </row>
    <row r="32" spans="1:8" x14ac:dyDescent="0.2">
      <c r="B32">
        <v>67.5</v>
      </c>
      <c r="C32">
        <v>1.0987</v>
      </c>
      <c r="D32">
        <v>1.0963000000000001</v>
      </c>
      <c r="E32">
        <v>1.1052999999999999</v>
      </c>
      <c r="F32">
        <f t="shared" si="0"/>
        <v>1.1001000000000001</v>
      </c>
      <c r="G32">
        <f t="shared" si="1"/>
        <v>4.660472079092366E-3</v>
      </c>
      <c r="H32">
        <f t="shared" si="2"/>
        <v>4.2364076712047682E-3</v>
      </c>
    </row>
    <row r="33" spans="1:8" x14ac:dyDescent="0.2">
      <c r="B33">
        <v>90</v>
      </c>
      <c r="C33">
        <v>0.82140000000000002</v>
      </c>
      <c r="D33">
        <v>0.80459999999999998</v>
      </c>
      <c r="E33">
        <v>0.81110000000000004</v>
      </c>
      <c r="F33">
        <f t="shared" si="0"/>
        <v>0.81236666666666668</v>
      </c>
      <c r="G33">
        <f t="shared" si="1"/>
        <v>8.4713241782695108E-3</v>
      </c>
      <c r="H33">
        <f t="shared" si="2"/>
        <v>1.0427956396868627E-2</v>
      </c>
    </row>
    <row r="34" spans="1:8" x14ac:dyDescent="0.2">
      <c r="B34">
        <v>112.5</v>
      </c>
      <c r="C34">
        <v>0.4572</v>
      </c>
      <c r="D34">
        <v>0.4642</v>
      </c>
      <c r="E34">
        <v>0.4667</v>
      </c>
      <c r="F34">
        <f t="shared" ref="F34:F44" si="3">AVERAGE(C34:E34)</f>
        <v>0.46270000000000006</v>
      </c>
      <c r="G34">
        <f t="shared" ref="G34:G44" si="4">STDEV(C34:E34)</f>
        <v>4.9244289008980565E-3</v>
      </c>
      <c r="H34">
        <f t="shared" si="2"/>
        <v>1.0642811542896166E-2</v>
      </c>
    </row>
    <row r="35" spans="1:8" x14ac:dyDescent="0.2">
      <c r="B35">
        <v>135</v>
      </c>
      <c r="C35">
        <v>0.19470000000000001</v>
      </c>
      <c r="D35">
        <v>0.19320000000000001</v>
      </c>
      <c r="E35">
        <v>0.19969999999999999</v>
      </c>
      <c r="F35">
        <f t="shared" si="3"/>
        <v>0.19586666666666666</v>
      </c>
      <c r="G35">
        <f t="shared" si="4"/>
        <v>3.4034296427770099E-3</v>
      </c>
      <c r="H35">
        <f t="shared" si="2"/>
        <v>1.7376257536301957E-2</v>
      </c>
    </row>
    <row r="36" spans="1:8" x14ac:dyDescent="0.2">
      <c r="B36">
        <v>157.5</v>
      </c>
      <c r="C36">
        <v>0.13200000000000001</v>
      </c>
      <c r="D36">
        <v>0.12839999999999999</v>
      </c>
      <c r="E36">
        <v>0.12709999999999999</v>
      </c>
      <c r="F36">
        <f t="shared" si="3"/>
        <v>0.12916666666666665</v>
      </c>
      <c r="G36">
        <f t="shared" si="4"/>
        <v>2.5383721817994658E-3</v>
      </c>
      <c r="H36">
        <f t="shared" si="2"/>
        <v>1.9651913665544255E-2</v>
      </c>
    </row>
    <row r="37" spans="1:8" x14ac:dyDescent="0.2">
      <c r="B37">
        <v>180</v>
      </c>
      <c r="C37">
        <v>0.3422</v>
      </c>
      <c r="D37">
        <v>0.33189999999999997</v>
      </c>
      <c r="E37">
        <v>0.34100000000000003</v>
      </c>
      <c r="F37">
        <f t="shared" si="3"/>
        <v>0.33836666666666665</v>
      </c>
      <c r="G37">
        <f t="shared" si="4"/>
        <v>5.6323470537009337E-3</v>
      </c>
      <c r="H37">
        <f>G37/F37</f>
        <v>1.6645691223626049E-2</v>
      </c>
    </row>
    <row r="38" spans="1:8" x14ac:dyDescent="0.2">
      <c r="A38">
        <v>90</v>
      </c>
      <c r="B38">
        <v>0</v>
      </c>
      <c r="C38">
        <v>0.1401</v>
      </c>
      <c r="D38">
        <v>0.14749999999999999</v>
      </c>
      <c r="E38">
        <v>0.1419</v>
      </c>
      <c r="F38">
        <f t="shared" si="3"/>
        <v>0.14316666666666666</v>
      </c>
      <c r="G38">
        <f t="shared" si="4"/>
        <v>3.8591881702416757E-3</v>
      </c>
      <c r="H38">
        <f t="shared" si="2"/>
        <v>2.6955912714144419E-2</v>
      </c>
    </row>
    <row r="39" spans="1:8" x14ac:dyDescent="0.2">
      <c r="B39">
        <v>22.5</v>
      </c>
      <c r="C39">
        <v>0.34620000000000001</v>
      </c>
      <c r="D39">
        <v>0.34339999999999998</v>
      </c>
      <c r="E39">
        <v>0.3518</v>
      </c>
      <c r="F39">
        <f t="shared" si="3"/>
        <v>0.34713333333333329</v>
      </c>
      <c r="G39">
        <f t="shared" si="4"/>
        <v>4.277070648625458E-3</v>
      </c>
      <c r="H39">
        <f t="shared" si="2"/>
        <v>1.2321117674165907E-2</v>
      </c>
    </row>
    <row r="40" spans="1:8" x14ac:dyDescent="0.2">
      <c r="B40">
        <v>45</v>
      </c>
      <c r="C40">
        <v>0.70889999999999997</v>
      </c>
      <c r="D40">
        <v>0.70850000000000002</v>
      </c>
      <c r="E40">
        <v>0.69720000000000004</v>
      </c>
      <c r="F40">
        <f t="shared" si="3"/>
        <v>0.70486666666666675</v>
      </c>
      <c r="G40">
        <f t="shared" si="4"/>
        <v>6.6425396749536228E-3</v>
      </c>
      <c r="H40">
        <f t="shared" si="2"/>
        <v>9.4238243757026694E-3</v>
      </c>
    </row>
    <row r="41" spans="1:8" x14ac:dyDescent="0.2">
      <c r="B41">
        <v>67.5</v>
      </c>
      <c r="C41">
        <v>1.0734999999999999</v>
      </c>
      <c r="D41">
        <v>1.0927</v>
      </c>
      <c r="E41">
        <v>1.0837000000000001</v>
      </c>
      <c r="F41">
        <f t="shared" si="3"/>
        <v>1.0833000000000002</v>
      </c>
      <c r="G41">
        <f t="shared" si="4"/>
        <v>9.6062479668183199E-3</v>
      </c>
      <c r="H41">
        <f t="shared" si="2"/>
        <v>8.867578664098881E-3</v>
      </c>
    </row>
    <row r="42" spans="1:8" x14ac:dyDescent="0.2">
      <c r="B42">
        <v>90</v>
      </c>
      <c r="C42">
        <v>1.0162</v>
      </c>
      <c r="D42">
        <v>1.0274000000000001</v>
      </c>
      <c r="E42">
        <v>1.0230999999999999</v>
      </c>
      <c r="F42">
        <f t="shared" si="3"/>
        <v>1.0222333333333333</v>
      </c>
      <c r="G42">
        <f t="shared" si="4"/>
        <v>5.6500737458314437E-3</v>
      </c>
      <c r="H42">
        <f t="shared" si="2"/>
        <v>5.5271859775962214E-3</v>
      </c>
    </row>
    <row r="43" spans="1:8" x14ac:dyDescent="0.2">
      <c r="B43">
        <v>112.5</v>
      </c>
      <c r="C43">
        <v>0.84099999999999997</v>
      </c>
      <c r="D43">
        <v>0.8266</v>
      </c>
      <c r="E43">
        <v>0.83940000000000003</v>
      </c>
      <c r="F43">
        <f t="shared" si="3"/>
        <v>0.83566666666666667</v>
      </c>
      <c r="G43">
        <f t="shared" si="4"/>
        <v>7.8926125797059935E-3</v>
      </c>
      <c r="H43">
        <f t="shared" si="2"/>
        <v>9.4446899637486963E-3</v>
      </c>
    </row>
    <row r="44" spans="1:8" x14ac:dyDescent="0.2">
      <c r="B44">
        <v>135</v>
      </c>
      <c r="C44">
        <v>0.53310000000000002</v>
      </c>
      <c r="D44">
        <v>0.52639999999999998</v>
      </c>
      <c r="E44">
        <v>0.53280000000000005</v>
      </c>
      <c r="F44">
        <f t="shared" si="3"/>
        <v>0.53076666666666661</v>
      </c>
      <c r="G44">
        <f t="shared" si="4"/>
        <v>3.7846179904098081E-3</v>
      </c>
      <c r="H44">
        <f t="shared" si="2"/>
        <v>7.1304741388114211E-3</v>
      </c>
    </row>
    <row r="45" spans="1:8" x14ac:dyDescent="0.2">
      <c r="B45">
        <v>157.5</v>
      </c>
      <c r="C45">
        <v>0.23039999999999999</v>
      </c>
      <c r="D45">
        <v>0.24010000000000001</v>
      </c>
      <c r="E45">
        <v>0.2414</v>
      </c>
      <c r="F45">
        <f t="shared" ref="F45:F46" si="5">AVERAGE(C45:E45)</f>
        <v>0.23729999999999998</v>
      </c>
      <c r="G45">
        <f t="shared" ref="G45:G46" si="6">STDEV(C45:E45)</f>
        <v>6.0108235708594936E-3</v>
      </c>
      <c r="H45">
        <f t="shared" si="2"/>
        <v>2.5330061402694875E-2</v>
      </c>
    </row>
    <row r="46" spans="1:8" x14ac:dyDescent="0.2">
      <c r="B46">
        <v>180</v>
      </c>
      <c r="C46">
        <v>0.14630000000000001</v>
      </c>
      <c r="D46">
        <v>0.13780000000000001</v>
      </c>
      <c r="E46">
        <v>0.13769999999999999</v>
      </c>
      <c r="F46">
        <f t="shared" si="5"/>
        <v>0.1406</v>
      </c>
      <c r="G46">
        <f t="shared" si="6"/>
        <v>4.9365980188790029E-3</v>
      </c>
      <c r="H46">
        <f t="shared" si="2"/>
        <v>3.5110938967844972E-2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39C7-3FAE-DE49-8A1C-CC9D30B67CF0}">
  <dimension ref="A1:C45"/>
  <sheetViews>
    <sheetView workbookViewId="0">
      <selection activeCell="J16" sqref="J16"/>
    </sheetView>
  </sheetViews>
  <sheetFormatPr baseColWidth="10" defaultRowHeight="16" x14ac:dyDescent="0.2"/>
  <sheetData>
    <row r="1" spans="1:3" x14ac:dyDescent="0.2">
      <c r="A1">
        <v>0.99560000000000004</v>
      </c>
      <c r="B1">
        <v>1.0049999999999999</v>
      </c>
      <c r="C1">
        <v>0.99770000000000003</v>
      </c>
    </row>
    <row r="2" spans="1:3" x14ac:dyDescent="0.2">
      <c r="A2">
        <v>0.76680000000000004</v>
      </c>
      <c r="B2">
        <v>0.76180000000000003</v>
      </c>
      <c r="C2">
        <v>0.76790000000000003</v>
      </c>
    </row>
    <row r="3" spans="1:3" x14ac:dyDescent="0.2">
      <c r="A3">
        <v>0.41020000000000001</v>
      </c>
      <c r="B3">
        <v>0.40100000000000002</v>
      </c>
      <c r="C3">
        <v>0.41489999999999999</v>
      </c>
    </row>
    <row r="4" spans="1:3" x14ac:dyDescent="0.2">
      <c r="A4">
        <v>0.14369999999999999</v>
      </c>
      <c r="B4">
        <v>0.1447</v>
      </c>
      <c r="C4">
        <v>0.14280000000000001</v>
      </c>
    </row>
    <row r="5" spans="1:3" x14ac:dyDescent="0.2">
      <c r="A5">
        <v>0.1128</v>
      </c>
      <c r="B5">
        <v>0.1148</v>
      </c>
      <c r="C5">
        <v>0.1226</v>
      </c>
    </row>
    <row r="6" spans="1:3" x14ac:dyDescent="0.2">
      <c r="A6">
        <v>0.30769999999999997</v>
      </c>
      <c r="B6">
        <v>0.316</v>
      </c>
      <c r="C6">
        <v>0.30320000000000003</v>
      </c>
    </row>
    <row r="7" spans="1:3" x14ac:dyDescent="0.2">
      <c r="A7">
        <v>0.64910000000000001</v>
      </c>
      <c r="B7">
        <v>0.64119999999999999</v>
      </c>
      <c r="C7">
        <v>0.62690000000000001</v>
      </c>
    </row>
    <row r="8" spans="1:3" x14ac:dyDescent="0.2">
      <c r="A8">
        <v>0.9486</v>
      </c>
      <c r="B8">
        <v>0.91879999999999995</v>
      </c>
      <c r="C8">
        <v>0.94310000000000005</v>
      </c>
    </row>
    <row r="9" spans="1:3" x14ac:dyDescent="0.2">
      <c r="A9">
        <v>1.0009999999999999</v>
      </c>
      <c r="B9">
        <v>0.99709999999999999</v>
      </c>
      <c r="C9">
        <v>0.9748</v>
      </c>
    </row>
    <row r="10" spans="1:3" x14ac:dyDescent="0.2">
      <c r="A10">
        <v>0.96640000000000004</v>
      </c>
      <c r="B10">
        <v>0.95199999999999996</v>
      </c>
      <c r="C10">
        <v>0.96279999999999999</v>
      </c>
    </row>
    <row r="11" spans="1:3" x14ac:dyDescent="0.2">
      <c r="A11">
        <v>1.0057</v>
      </c>
      <c r="B11">
        <v>0.99819999999999998</v>
      </c>
      <c r="C11">
        <v>1.0066999999999999</v>
      </c>
    </row>
    <row r="12" spans="1:3" x14ac:dyDescent="0.2">
      <c r="A12">
        <v>0.82150000000000001</v>
      </c>
      <c r="B12">
        <v>0.81779999999999997</v>
      </c>
      <c r="C12">
        <v>0.81220000000000003</v>
      </c>
    </row>
    <row r="13" spans="1:3" x14ac:dyDescent="0.2">
      <c r="A13">
        <v>0.41299999999999998</v>
      </c>
      <c r="B13">
        <v>0.41270000000000001</v>
      </c>
      <c r="C13">
        <v>0.4118</v>
      </c>
    </row>
    <row r="14" spans="1:3" x14ac:dyDescent="0.2">
      <c r="A14">
        <f>0.1529</f>
        <v>0.15290000000000001</v>
      </c>
      <c r="B14">
        <v>0.15110000000000001</v>
      </c>
      <c r="C14">
        <v>0.14979999999999999</v>
      </c>
    </row>
    <row r="15" spans="1:3" x14ac:dyDescent="0.2">
      <c r="A15">
        <v>8.7300000000000003E-2</v>
      </c>
      <c r="B15">
        <v>8.4599999999999995E-2</v>
      </c>
      <c r="C15">
        <v>8.7800000000000003E-2</v>
      </c>
    </row>
    <row r="16" spans="1:3" x14ac:dyDescent="0.2">
      <c r="A16">
        <v>0.2631</v>
      </c>
      <c r="B16">
        <v>0.2681</v>
      </c>
      <c r="C16">
        <v>0.26900000000000002</v>
      </c>
    </row>
    <row r="17" spans="1:3" x14ac:dyDescent="0.2">
      <c r="A17">
        <v>0.61</v>
      </c>
      <c r="B17">
        <v>0.60519999999999996</v>
      </c>
      <c r="C17">
        <v>0.61280000000000001</v>
      </c>
    </row>
    <row r="18" spans="1:3" x14ac:dyDescent="0.2">
      <c r="A18">
        <v>0.89449999999999996</v>
      </c>
      <c r="B18">
        <v>0.92010000000000003</v>
      </c>
      <c r="C18">
        <v>0.91949999999999998</v>
      </c>
    </row>
    <row r="19" spans="1:3" x14ac:dyDescent="0.2">
      <c r="A19">
        <v>0.63849999999999996</v>
      </c>
      <c r="B19">
        <v>0.65559999999999996</v>
      </c>
      <c r="C19">
        <v>0.63849999999999996</v>
      </c>
    </row>
    <row r="20" spans="1:3" x14ac:dyDescent="0.2">
      <c r="A20">
        <v>0.97919999999999996</v>
      </c>
      <c r="B20">
        <v>0.99980000000000002</v>
      </c>
      <c r="C20">
        <v>0.97040000000000004</v>
      </c>
    </row>
    <row r="21" spans="1:3" x14ac:dyDescent="0.2">
      <c r="A21">
        <v>1.0579000000000001</v>
      </c>
      <c r="B21">
        <v>1.0542</v>
      </c>
      <c r="C21">
        <v>1.0693999999999999</v>
      </c>
    </row>
    <row r="22" spans="1:3" x14ac:dyDescent="0.2">
      <c r="A22">
        <v>0.80349999999999999</v>
      </c>
      <c r="B22">
        <v>0.84360000000000002</v>
      </c>
      <c r="C22">
        <v>0.80049999999999999</v>
      </c>
    </row>
    <row r="23" spans="1:3" x14ac:dyDescent="0.2">
      <c r="A23">
        <v>0.43869999999999998</v>
      </c>
      <c r="B23">
        <v>0.45</v>
      </c>
      <c r="C23">
        <v>0.43809999999999999</v>
      </c>
    </row>
    <row r="24" spans="1:3" x14ac:dyDescent="0.2">
      <c r="A24">
        <v>0.14990000000000001</v>
      </c>
      <c r="B24">
        <v>0.14760000000000001</v>
      </c>
      <c r="C24">
        <v>0.1479</v>
      </c>
    </row>
    <row r="25" spans="1:3" x14ac:dyDescent="0.2">
      <c r="A25">
        <v>8.72E-2</v>
      </c>
      <c r="B25">
        <v>8.3799999999999999E-2</v>
      </c>
      <c r="C25">
        <v>8.6599999999999996E-2</v>
      </c>
    </row>
    <row r="26" spans="1:3" x14ac:dyDescent="0.2">
      <c r="A26">
        <v>0.3</v>
      </c>
      <c r="B26">
        <v>0.29210000000000003</v>
      </c>
      <c r="C26">
        <v>0.30559999999999998</v>
      </c>
    </row>
    <row r="27" spans="1:3" x14ac:dyDescent="0.2">
      <c r="A27">
        <v>0.67449999999999999</v>
      </c>
      <c r="B27">
        <v>0.6925</v>
      </c>
      <c r="C27">
        <v>0.68410000000000004</v>
      </c>
    </row>
    <row r="28" spans="1:3" x14ac:dyDescent="0.2">
      <c r="A28">
        <v>0.33939999999999998</v>
      </c>
      <c r="B28">
        <v>0.34300000000000003</v>
      </c>
      <c r="C28">
        <v>0.33489999999999998</v>
      </c>
    </row>
    <row r="29" spans="1:3" x14ac:dyDescent="0.2">
      <c r="A29">
        <v>0.71209999999999996</v>
      </c>
      <c r="B29">
        <v>0.72960000000000003</v>
      </c>
      <c r="C29">
        <v>0.71379999999999999</v>
      </c>
    </row>
    <row r="30" spans="1:3" x14ac:dyDescent="0.2">
      <c r="A30">
        <v>1.0346</v>
      </c>
      <c r="B30">
        <v>1.0213000000000001</v>
      </c>
      <c r="C30">
        <v>1.0344</v>
      </c>
    </row>
    <row r="31" spans="1:3" x14ac:dyDescent="0.2">
      <c r="A31">
        <v>1.0987</v>
      </c>
      <c r="B31">
        <v>1.0963000000000001</v>
      </c>
      <c r="C31">
        <v>1.1052999999999999</v>
      </c>
    </row>
    <row r="32" spans="1:3" x14ac:dyDescent="0.2">
      <c r="A32">
        <v>0.82140000000000002</v>
      </c>
      <c r="B32">
        <v>0.80459999999999998</v>
      </c>
      <c r="C32">
        <v>0.81110000000000004</v>
      </c>
    </row>
    <row r="33" spans="1:3" x14ac:dyDescent="0.2">
      <c r="A33">
        <v>0.4572</v>
      </c>
      <c r="B33">
        <v>0.4642</v>
      </c>
      <c r="C33">
        <v>0.4667</v>
      </c>
    </row>
    <row r="34" spans="1:3" x14ac:dyDescent="0.2">
      <c r="A34">
        <v>0.19470000000000001</v>
      </c>
      <c r="B34">
        <v>0.19320000000000001</v>
      </c>
      <c r="C34">
        <v>0.19969999999999999</v>
      </c>
    </row>
    <row r="35" spans="1:3" x14ac:dyDescent="0.2">
      <c r="A35">
        <v>0.13200000000000001</v>
      </c>
      <c r="B35">
        <v>0.12839999999999999</v>
      </c>
      <c r="C35">
        <v>0.12709999999999999</v>
      </c>
    </row>
    <row r="36" spans="1:3" x14ac:dyDescent="0.2">
      <c r="A36">
        <v>0.3422</v>
      </c>
      <c r="B36">
        <v>0.33189999999999997</v>
      </c>
      <c r="C36">
        <v>0.34100000000000003</v>
      </c>
    </row>
    <row r="37" spans="1:3" x14ac:dyDescent="0.2">
      <c r="A37">
        <v>0.1401</v>
      </c>
      <c r="B37">
        <v>0.14749999999999999</v>
      </c>
      <c r="C37">
        <v>0.1419</v>
      </c>
    </row>
    <row r="38" spans="1:3" x14ac:dyDescent="0.2">
      <c r="A38">
        <v>0.34620000000000001</v>
      </c>
      <c r="B38">
        <v>0.34339999999999998</v>
      </c>
      <c r="C38">
        <v>0.3518</v>
      </c>
    </row>
    <row r="39" spans="1:3" x14ac:dyDescent="0.2">
      <c r="A39">
        <v>0.70889999999999997</v>
      </c>
      <c r="B39">
        <v>0.70850000000000002</v>
      </c>
      <c r="C39">
        <v>0.69720000000000004</v>
      </c>
    </row>
    <row r="40" spans="1:3" x14ac:dyDescent="0.2">
      <c r="A40">
        <v>1.0734999999999999</v>
      </c>
      <c r="B40">
        <v>1.0927</v>
      </c>
      <c r="C40">
        <v>1.0837000000000001</v>
      </c>
    </row>
    <row r="41" spans="1:3" x14ac:dyDescent="0.2">
      <c r="A41">
        <v>1.0162</v>
      </c>
      <c r="B41">
        <v>1.0274000000000001</v>
      </c>
      <c r="C41">
        <v>1.0230999999999999</v>
      </c>
    </row>
    <row r="42" spans="1:3" x14ac:dyDescent="0.2">
      <c r="A42">
        <v>0.84099999999999997</v>
      </c>
      <c r="B42">
        <v>0.8266</v>
      </c>
      <c r="C42">
        <v>0.83940000000000003</v>
      </c>
    </row>
    <row r="43" spans="1:3" x14ac:dyDescent="0.2">
      <c r="A43">
        <v>0.53310000000000002</v>
      </c>
      <c r="B43">
        <v>0.52639999999999998</v>
      </c>
      <c r="C43">
        <v>0.53280000000000005</v>
      </c>
    </row>
    <row r="44" spans="1:3" x14ac:dyDescent="0.2">
      <c r="A44">
        <v>0.23039999999999999</v>
      </c>
      <c r="B44">
        <v>0.24010000000000001</v>
      </c>
      <c r="C44">
        <v>0.2414</v>
      </c>
    </row>
    <row r="45" spans="1:3" x14ac:dyDescent="0.2">
      <c r="A45">
        <v>0.14630000000000001</v>
      </c>
      <c r="B45">
        <v>0.13780000000000001</v>
      </c>
      <c r="C45">
        <v>0.13769999999999999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BD33-4DC0-0849-AB91-589E88F18C89}">
  <dimension ref="A1:D46"/>
  <sheetViews>
    <sheetView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0.99943333333333328</v>
      </c>
      <c r="D2">
        <v>4.9338963642675477E-3</v>
      </c>
    </row>
    <row r="3" spans="1:4" x14ac:dyDescent="0.2">
      <c r="B3">
        <v>22.5</v>
      </c>
      <c r="C3">
        <v>0.76549999999999996</v>
      </c>
      <c r="D3">
        <v>3.2511536414017704E-3</v>
      </c>
    </row>
    <row r="4" spans="1:4" x14ac:dyDescent="0.2">
      <c r="B4">
        <v>45</v>
      </c>
      <c r="C4">
        <v>0.40870000000000001</v>
      </c>
      <c r="D4">
        <v>7.0703606697253988E-3</v>
      </c>
    </row>
    <row r="5" spans="1:4" x14ac:dyDescent="0.2">
      <c r="B5">
        <v>67.5</v>
      </c>
      <c r="C5">
        <v>0.14373333333333335</v>
      </c>
      <c r="D5">
        <v>9.5043849529220944E-4</v>
      </c>
    </row>
    <row r="6" spans="1:4" x14ac:dyDescent="0.2">
      <c r="B6">
        <v>90</v>
      </c>
      <c r="C6">
        <v>0.11673333333333334</v>
      </c>
      <c r="D6">
        <v>5.1781592611017044E-3</v>
      </c>
    </row>
    <row r="7" spans="1:4" x14ac:dyDescent="0.2">
      <c r="B7">
        <v>112.5</v>
      </c>
      <c r="C7">
        <v>0.30896666666666667</v>
      </c>
      <c r="D7">
        <v>6.4933299110189408E-3</v>
      </c>
    </row>
    <row r="8" spans="1:4" x14ac:dyDescent="0.2">
      <c r="B8">
        <v>135</v>
      </c>
      <c r="C8">
        <v>0.63906666666666667</v>
      </c>
      <c r="D8">
        <v>1.1252703378892259E-2</v>
      </c>
    </row>
    <row r="9" spans="1:4" x14ac:dyDescent="0.2">
      <c r="B9">
        <v>157.5</v>
      </c>
      <c r="C9">
        <v>0.93683333333333341</v>
      </c>
      <c r="D9">
        <v>1.5857595446136671E-2</v>
      </c>
    </row>
    <row r="10" spans="1:4" x14ac:dyDescent="0.2">
      <c r="B10">
        <v>180</v>
      </c>
      <c r="C10">
        <v>0.99096666666666666</v>
      </c>
      <c r="D10">
        <v>1.4135888133871609E-2</v>
      </c>
    </row>
    <row r="11" spans="1:4" x14ac:dyDescent="0.2">
      <c r="A11">
        <v>22.5</v>
      </c>
      <c r="B11">
        <v>0</v>
      </c>
      <c r="C11">
        <v>0.96040000000000003</v>
      </c>
      <c r="D11">
        <v>7.4939975980781144E-3</v>
      </c>
    </row>
    <row r="12" spans="1:4" x14ac:dyDescent="0.2">
      <c r="B12">
        <v>22.5</v>
      </c>
      <c r="C12">
        <v>1.0035333333333332</v>
      </c>
      <c r="D12">
        <v>4.6457866215887829E-3</v>
      </c>
    </row>
    <row r="13" spans="1:4" x14ac:dyDescent="0.2">
      <c r="B13">
        <v>45</v>
      </c>
      <c r="C13">
        <v>0.81716666666666671</v>
      </c>
      <c r="D13">
        <v>4.6822359331128525E-3</v>
      </c>
    </row>
    <row r="14" spans="1:4" x14ac:dyDescent="0.2">
      <c r="B14">
        <v>67.5</v>
      </c>
      <c r="C14">
        <v>0.41250000000000003</v>
      </c>
      <c r="D14">
        <v>6.2449979983983329E-4</v>
      </c>
    </row>
    <row r="15" spans="1:4" x14ac:dyDescent="0.2">
      <c r="B15">
        <v>90</v>
      </c>
      <c r="C15">
        <v>0.15126666666666669</v>
      </c>
      <c r="D15">
        <v>1.5567059238447579E-3</v>
      </c>
    </row>
    <row r="16" spans="1:4" x14ac:dyDescent="0.2">
      <c r="B16">
        <v>112.5</v>
      </c>
      <c r="C16">
        <v>8.6566666666666667E-2</v>
      </c>
      <c r="D16">
        <v>1.721433511156719E-3</v>
      </c>
    </row>
    <row r="17" spans="1:4" x14ac:dyDescent="0.2">
      <c r="B17">
        <v>135</v>
      </c>
      <c r="C17">
        <v>0.26673333333333332</v>
      </c>
      <c r="D17">
        <v>3.1785741037977039E-3</v>
      </c>
    </row>
    <row r="18" spans="1:4" x14ac:dyDescent="0.2">
      <c r="B18">
        <v>157.5</v>
      </c>
      <c r="C18">
        <v>0.60933333333333328</v>
      </c>
      <c r="D18">
        <v>3.8436094147732453E-3</v>
      </c>
    </row>
    <row r="19" spans="1:4" x14ac:dyDescent="0.2">
      <c r="B19">
        <v>180</v>
      </c>
      <c r="C19">
        <v>0.91136666666666655</v>
      </c>
      <c r="D19">
        <v>1.4610042208472023E-2</v>
      </c>
    </row>
    <row r="20" spans="1:4" x14ac:dyDescent="0.2">
      <c r="A20">
        <v>45</v>
      </c>
      <c r="B20">
        <v>0</v>
      </c>
      <c r="C20">
        <v>0.64419999999999999</v>
      </c>
      <c r="D20">
        <v>9.872689603142604E-3</v>
      </c>
    </row>
    <row r="21" spans="1:4" x14ac:dyDescent="0.2">
      <c r="B21">
        <v>22.5</v>
      </c>
      <c r="C21">
        <v>0.98313333333333341</v>
      </c>
      <c r="D21">
        <v>1.5089510705564094E-2</v>
      </c>
    </row>
    <row r="22" spans="1:4" x14ac:dyDescent="0.2">
      <c r="B22">
        <v>45</v>
      </c>
      <c r="C22">
        <v>1.0605</v>
      </c>
      <c r="D22">
        <v>7.9265377057072539E-3</v>
      </c>
    </row>
    <row r="23" spans="1:4" x14ac:dyDescent="0.2">
      <c r="B23">
        <v>67.5</v>
      </c>
      <c r="C23">
        <v>0.81586666666666663</v>
      </c>
      <c r="D23">
        <v>2.4064565928629048E-2</v>
      </c>
    </row>
    <row r="24" spans="1:4" x14ac:dyDescent="0.2">
      <c r="B24">
        <v>90</v>
      </c>
      <c r="C24">
        <v>0.44226666666666664</v>
      </c>
      <c r="D24">
        <v>6.7039789180257381E-3</v>
      </c>
    </row>
    <row r="25" spans="1:4" x14ac:dyDescent="0.2">
      <c r="B25">
        <v>112.5</v>
      </c>
      <c r="C25">
        <v>0.14846666666666666</v>
      </c>
      <c r="D25">
        <v>1.250333288900736E-3</v>
      </c>
    </row>
    <row r="26" spans="1:4" x14ac:dyDescent="0.2">
      <c r="B26">
        <v>135</v>
      </c>
      <c r="C26">
        <v>8.5866666666666661E-2</v>
      </c>
      <c r="D26">
        <v>1.8147543451754928E-3</v>
      </c>
    </row>
    <row r="27" spans="1:4" x14ac:dyDescent="0.2">
      <c r="B27">
        <v>157.5</v>
      </c>
      <c r="C27">
        <v>0.29923333333333335</v>
      </c>
      <c r="D27">
        <v>6.782575715267249E-3</v>
      </c>
    </row>
    <row r="28" spans="1:4" x14ac:dyDescent="0.2">
      <c r="B28">
        <v>180</v>
      </c>
      <c r="C28">
        <v>0.68369999999999997</v>
      </c>
      <c r="D28">
        <v>9.0066641993581699E-3</v>
      </c>
    </row>
    <row r="29" spans="1:4" x14ac:dyDescent="0.2">
      <c r="A29">
        <v>67.5</v>
      </c>
      <c r="B29">
        <v>0</v>
      </c>
      <c r="C29">
        <v>0.33910000000000001</v>
      </c>
      <c r="D29">
        <v>4.0583247775406303E-3</v>
      </c>
    </row>
    <row r="30" spans="1:4" x14ac:dyDescent="0.2">
      <c r="B30">
        <v>22.5</v>
      </c>
      <c r="C30">
        <v>0.71850000000000003</v>
      </c>
      <c r="D30">
        <v>9.6503885932122252E-3</v>
      </c>
    </row>
    <row r="31" spans="1:4" x14ac:dyDescent="0.2">
      <c r="B31">
        <v>45</v>
      </c>
      <c r="C31">
        <v>1.0301</v>
      </c>
      <c r="D31">
        <v>7.6216796049164218E-3</v>
      </c>
    </row>
    <row r="32" spans="1:4" x14ac:dyDescent="0.2">
      <c r="B32">
        <v>67.5</v>
      </c>
      <c r="C32">
        <v>1.1001000000000001</v>
      </c>
      <c r="D32">
        <v>4.660472079092366E-3</v>
      </c>
    </row>
    <row r="33" spans="1:4" x14ac:dyDescent="0.2">
      <c r="B33">
        <v>90</v>
      </c>
      <c r="C33">
        <v>0.81236666666666668</v>
      </c>
      <c r="D33">
        <v>8.4713241782695108E-3</v>
      </c>
    </row>
    <row r="34" spans="1:4" x14ac:dyDescent="0.2">
      <c r="B34">
        <v>112.5</v>
      </c>
      <c r="C34">
        <v>0.46270000000000006</v>
      </c>
      <c r="D34">
        <v>4.9244289008980565E-3</v>
      </c>
    </row>
    <row r="35" spans="1:4" x14ac:dyDescent="0.2">
      <c r="B35">
        <v>135</v>
      </c>
      <c r="C35">
        <v>0.19586666666666666</v>
      </c>
      <c r="D35">
        <v>3.4034296427770099E-3</v>
      </c>
    </row>
    <row r="36" spans="1:4" x14ac:dyDescent="0.2">
      <c r="B36">
        <v>157.5</v>
      </c>
      <c r="C36">
        <v>0.12916666666666665</v>
      </c>
      <c r="D36">
        <v>2.5383721817994658E-3</v>
      </c>
    </row>
    <row r="37" spans="1:4" x14ac:dyDescent="0.2">
      <c r="B37">
        <v>180</v>
      </c>
      <c r="C37">
        <v>0.33836666666666665</v>
      </c>
      <c r="D37">
        <v>5.6323470537009337E-3</v>
      </c>
    </row>
    <row r="38" spans="1:4" x14ac:dyDescent="0.2">
      <c r="A38">
        <v>90</v>
      </c>
      <c r="B38">
        <v>0</v>
      </c>
      <c r="C38">
        <v>0.14316666666666666</v>
      </c>
      <c r="D38">
        <v>3.8591881702416757E-3</v>
      </c>
    </row>
    <row r="39" spans="1:4" x14ac:dyDescent="0.2">
      <c r="B39">
        <v>22.5</v>
      </c>
      <c r="C39">
        <v>0.34713333333333329</v>
      </c>
      <c r="D39">
        <v>4.277070648625458E-3</v>
      </c>
    </row>
    <row r="40" spans="1:4" x14ac:dyDescent="0.2">
      <c r="B40">
        <v>45</v>
      </c>
      <c r="C40">
        <v>0.70486666666666675</v>
      </c>
      <c r="D40">
        <v>6.6425396749536228E-3</v>
      </c>
    </row>
    <row r="41" spans="1:4" x14ac:dyDescent="0.2">
      <c r="B41">
        <v>67.5</v>
      </c>
      <c r="C41">
        <v>1.0833000000000002</v>
      </c>
      <c r="D41">
        <v>9.6062479668183199E-3</v>
      </c>
    </row>
    <row r="42" spans="1:4" x14ac:dyDescent="0.2">
      <c r="B42">
        <v>90</v>
      </c>
      <c r="C42">
        <v>1.0222333333333333</v>
      </c>
      <c r="D42">
        <v>5.6500737458314437E-3</v>
      </c>
    </row>
    <row r="43" spans="1:4" x14ac:dyDescent="0.2">
      <c r="B43">
        <v>112.5</v>
      </c>
      <c r="C43">
        <v>0.83566666666666667</v>
      </c>
      <c r="D43">
        <v>7.8926125797059935E-3</v>
      </c>
    </row>
    <row r="44" spans="1:4" x14ac:dyDescent="0.2">
      <c r="B44">
        <v>135</v>
      </c>
      <c r="C44">
        <v>0.53076666666666661</v>
      </c>
      <c r="D44">
        <v>3.7846179904098081E-3</v>
      </c>
    </row>
    <row r="45" spans="1:4" x14ac:dyDescent="0.2">
      <c r="B45">
        <v>157.5</v>
      </c>
      <c r="C45">
        <v>0.23729999999999998</v>
      </c>
      <c r="D45">
        <v>6.0108235708594936E-3</v>
      </c>
    </row>
    <row r="46" spans="1:4" x14ac:dyDescent="0.2">
      <c r="B46">
        <v>180</v>
      </c>
      <c r="C46">
        <v>0.1406</v>
      </c>
      <c r="D46">
        <v>4.9365980188790029E-3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alpha beta dependence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Ariston, Wayne</dc:creator>
  <cp:lastModifiedBy>Ariston, Wayne</cp:lastModifiedBy>
  <dcterms:created xsi:type="dcterms:W3CDTF">2024-02-09T20:41:08Z</dcterms:created>
  <dcterms:modified xsi:type="dcterms:W3CDTF">2024-02-13T13:59:50Z</dcterms:modified>
</cp:coreProperties>
</file>