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<sst xmlns="http://schemas.openxmlformats.org/spreadsheetml/2006/main" count="32" uniqueCount="32">
  <si>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</si>
  <si>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</si>
  <si>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</si>
  <si>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</si>
  <si>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</si>
  <si>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</si>
  <si>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</si>
  <si>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</si>
  <si>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</si>
  <si>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</si>
  <si>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</si>
  <si>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</si>
  <si>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</si>
  <si>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</si>
  <si>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</si>
  <si>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</si>
  <si>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</si>
  <si>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</si>
  <si>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</si>
  <si>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</si>
  <si>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</si>
  <si>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</si>
  <si>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</si>
  <si>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</si>
  <si>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</si>
  <si>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</si>
  <si>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Q6 answer ò</t>
  </si>
  <si>
    <t>Q7 answer ò</t>
  </si>
  <si>
    <t>Q8 answer ò</t>
  </si>
  <si>
    <t>Q5 answer ò</t>
  </si>
  <si>
    <t>Q10 answer ò</t>
  </si>
  <si>
    <t>Q9 answer 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</si>
</sst>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PMingLiu"/>
    </font>
    <font>
      <sz val="12.0"/>
      <color rgb="FF000000"/>
      <name val="新細明體"/>
    </font>
    <font>
      <sz val="12.0"/>
      <color theme="1"/>
      <name val="新細明體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axId val="1959862566"/>
        <c:axId val="1865763178"/>
      </c:barChart>
      <c:catAx>
        <c:axId val="1959862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763178"/>
      </c:catAx>
      <c:valAx>
        <c:axId val="1865763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overall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62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838200</xdr:colOff>
      <xdr:row>24</xdr:row>
      <xdr:rowOff>95250</xdr:rowOff>
    </xdr:from>
    <xdr:ext cx="3124200" cy="192405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>
      <c r="A2" s="1">
        <v>4.0</v>
      </c>
      <c r="B2" s="1" t="s">
        <v>12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AVERAGE(C2:G2)</f>
        <v>94.4</v>
      </c>
      <c r="I2" s="1">
        <v>89.0</v>
      </c>
      <c r="J2" s="3">
        <f t="shared" ref="J2:J15" si="2">AVERAGE(H2:I2)</f>
        <v>91.7</v>
      </c>
      <c r="K2" s="4" t="str">
        <f t="shared" ref="K2:K15" si="3">IF(90&lt;=J2,"A",IF(80&lt;=J2,"B",IF(70&lt;=J2,"C",IF(60&lt;=J2,"D",IF(J2&lt;60,"F")))))</f>
        <v>A</v>
      </c>
      <c r="L2" s="5" t="str">
        <f t="shared" ref="L2:L15" si="4">IF(60&lt;=J2,"PASS",IF(J2&lt;60,"FAIL"))</f>
        <v>PASS</v>
      </c>
    </row>
    <row r="3">
      <c r="A3" s="1">
        <v>3.0</v>
      </c>
      <c r="B3" s="1" t="s">
        <v>13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3">
        <f t="shared" si="2"/>
        <v>90</v>
      </c>
      <c r="K3" s="4" t="str">
        <f t="shared" si="3"/>
        <v>A</v>
      </c>
      <c r="L3" s="5" t="str">
        <f t="shared" si="4"/>
        <v>PASS</v>
      </c>
    </row>
    <row r="4">
      <c r="A4" s="1">
        <v>10.0</v>
      </c>
      <c r="B4" s="1" t="s">
        <v>14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3">
        <f t="shared" si="2"/>
        <v>81.2</v>
      </c>
      <c r="K4" s="4" t="str">
        <f t="shared" si="3"/>
        <v>B</v>
      </c>
      <c r="L4" s="5" t="str">
        <f t="shared" si="4"/>
        <v>PASS</v>
      </c>
    </row>
    <row r="5">
      <c r="A5" s="1">
        <v>6.0</v>
      </c>
      <c r="B5" s="1" t="s">
        <v>15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3">
        <f t="shared" si="2"/>
        <v>80.8</v>
      </c>
      <c r="K5" s="4" t="str">
        <f t="shared" si="3"/>
        <v>B</v>
      </c>
      <c r="L5" s="5" t="str">
        <f t="shared" si="4"/>
        <v>PASS</v>
      </c>
    </row>
    <row r="6">
      <c r="A6" s="1">
        <v>2.0</v>
      </c>
      <c r="B6" s="1" t="s">
        <v>16</v>
      </c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81.4</v>
      </c>
      <c r="I6" s="1">
        <v>88.0</v>
      </c>
      <c r="J6" s="3">
        <f t="shared" si="2"/>
        <v>84.7</v>
      </c>
      <c r="K6" s="4" t="str">
        <f t="shared" si="3"/>
        <v>B</v>
      </c>
      <c r="L6" s="5" t="str">
        <f t="shared" si="4"/>
        <v>PASS</v>
      </c>
    </row>
    <row r="7">
      <c r="A7" s="1">
        <v>5.0</v>
      </c>
      <c r="B7" s="1" t="s">
        <v>17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3">
        <f t="shared" si="2"/>
        <v>80.8</v>
      </c>
      <c r="K7" s="4" t="str">
        <f t="shared" si="3"/>
        <v>B</v>
      </c>
      <c r="L7" s="5" t="str">
        <f t="shared" si="4"/>
        <v>PASS</v>
      </c>
    </row>
    <row r="8">
      <c r="A8" s="1">
        <v>7.0</v>
      </c>
      <c r="B8" s="1" t="s">
        <v>18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3">
        <f t="shared" si="2"/>
        <v>77.9</v>
      </c>
      <c r="K8" s="4" t="str">
        <f t="shared" si="3"/>
        <v>C</v>
      </c>
      <c r="L8" s="5" t="str">
        <f t="shared" si="4"/>
        <v>PASS</v>
      </c>
    </row>
    <row r="9">
      <c r="A9" s="1">
        <v>9.0</v>
      </c>
      <c r="B9" s="1" t="s">
        <v>19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3">
        <f t="shared" si="2"/>
        <v>74.2</v>
      </c>
      <c r="K9" s="4" t="str">
        <f t="shared" si="3"/>
        <v>C</v>
      </c>
      <c r="L9" s="5" t="str">
        <f t="shared" si="4"/>
        <v>PASS</v>
      </c>
    </row>
    <row r="10">
      <c r="A10" s="1">
        <v>13.0</v>
      </c>
      <c r="B10" s="1" t="s">
        <v>20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3">
        <f t="shared" si="2"/>
        <v>75.2</v>
      </c>
      <c r="K10" s="4" t="str">
        <f t="shared" si="3"/>
        <v>C</v>
      </c>
      <c r="L10" s="5" t="str">
        <f t="shared" si="4"/>
        <v>PASS</v>
      </c>
    </row>
    <row r="11">
      <c r="A11" s="1">
        <v>1.0</v>
      </c>
      <c r="B11" s="1" t="s">
        <v>21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3">
        <f t="shared" si="2"/>
        <v>77.6</v>
      </c>
      <c r="K11" s="4" t="str">
        <f t="shared" si="3"/>
        <v>C</v>
      </c>
      <c r="L11" s="5" t="str">
        <f t="shared" si="4"/>
        <v>PASS</v>
      </c>
    </row>
    <row r="12">
      <c r="A12" s="1">
        <v>8.0</v>
      </c>
      <c r="B12" s="1" t="s">
        <v>22</v>
      </c>
      <c r="C12" s="1">
        <v>72.0</v>
      </c>
      <c r="D12" s="1">
        <v>83.0</v>
      </c>
      <c r="E12" s="1">
        <v>62.0</v>
      </c>
      <c r="F12" s="1">
        <v>67.0</v>
      </c>
      <c r="G12" s="1">
        <v>82.0</v>
      </c>
      <c r="H12" s="1">
        <f t="shared" si="1"/>
        <v>73.2</v>
      </c>
      <c r="I12" s="1">
        <v>88.0</v>
      </c>
      <c r="J12" s="3">
        <f t="shared" si="2"/>
        <v>80.6</v>
      </c>
      <c r="K12" s="4" t="str">
        <f t="shared" si="3"/>
        <v>B</v>
      </c>
      <c r="L12" s="5" t="str">
        <f t="shared" si="4"/>
        <v>PASS</v>
      </c>
    </row>
    <row r="13">
      <c r="A13" s="1">
        <v>12.0</v>
      </c>
      <c r="B13" s="1" t="s">
        <v>23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3">
        <f t="shared" si="2"/>
        <v>59</v>
      </c>
      <c r="K13" s="4" t="str">
        <f t="shared" si="3"/>
        <v>F</v>
      </c>
      <c r="L13" s="5" t="str">
        <f t="shared" si="4"/>
        <v>FAIL</v>
      </c>
    </row>
    <row r="14">
      <c r="A14" s="1">
        <v>11.0</v>
      </c>
      <c r="B14" s="1" t="s">
        <v>24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3">
        <f t="shared" si="2"/>
        <v>66.9</v>
      </c>
      <c r="K14" s="4" t="str">
        <f t="shared" si="3"/>
        <v>D</v>
      </c>
      <c r="L14" s="5" t="str">
        <f t="shared" si="4"/>
        <v>PASS</v>
      </c>
    </row>
    <row r="15">
      <c r="A15" s="1">
        <v>14.0</v>
      </c>
      <c r="B15" s="1" t="s">
        <v>25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3">
        <f t="shared" si="2"/>
        <v>55.6</v>
      </c>
      <c r="K15" s="4" t="str">
        <f t="shared" si="3"/>
        <v>F</v>
      </c>
      <c r="L15" s="5" t="str">
        <f t="shared" si="4"/>
        <v>FAIL</v>
      </c>
    </row>
    <row r="16">
      <c r="A16" s="6"/>
      <c r="B16" s="6"/>
      <c r="C16" s="7" t="s">
        <v>26</v>
      </c>
      <c r="D16" s="7" t="s">
        <v>27</v>
      </c>
      <c r="E16" s="6"/>
      <c r="F16" s="6"/>
      <c r="G16" s="6"/>
      <c r="H16" s="7" t="s">
        <v>28</v>
      </c>
      <c r="I16" s="6"/>
      <c r="J16" s="7" t="s">
        <v>29</v>
      </c>
      <c r="K16" s="4"/>
      <c r="L16" s="7" t="s">
        <v>30</v>
      </c>
    </row>
    <row r="17">
      <c r="A17" s="6"/>
      <c r="B17" s="6"/>
      <c r="C17" s="6">
        <f>LARGE(C2:C15,1)</f>
        <v>98</v>
      </c>
      <c r="D17" s="6">
        <f>LARGE(D2:D15,2)</f>
        <v>92</v>
      </c>
      <c r="E17" s="6"/>
      <c r="F17" s="6"/>
      <c r="G17" s="6"/>
      <c r="H17" s="6">
        <f>COUNTIF(H2:H15,"&lt;80")</f>
        <v>8</v>
      </c>
      <c r="I17" s="6"/>
      <c r="J17" s="6">
        <f>AVERAGE(J2:J15)</f>
        <v>76.87142857</v>
      </c>
      <c r="K17" s="6"/>
      <c r="L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7" t="s">
        <v>31</v>
      </c>
      <c r="K24" s="6"/>
      <c r="L24" s="6"/>
    </row>
  </sheetData>
  <conditionalFormatting sqref="L2:L15">
    <cfRule type="cellIs" dxfId="0" priority="1" operator="equal">
      <formula>"pass"</formula>
    </cfRule>
  </conditionalFormatting>
  <conditionalFormatting sqref="L2:L15">
    <cfRule type="cellIs" dxfId="1" priority="2" operator="equal">
      <formula>"FAIL"</formula>
    </cfRule>
  </conditionalFormatting>
  <drawing r:id="rId1"/>
</worksheet>
</file>