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Dose levels" sheetId="1" r:id="rId1"/>
    <sheet name="Sheet1" sheetId="3" r:id="rId2"/>
    <sheet name="Sheet2" sheetId="4" r:id="rId3"/>
    <sheet name="Colour Scheme" sheetId="2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" i="1" l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J94" i="1"/>
  <c r="I94" i="1"/>
  <c r="G94" i="1"/>
  <c r="F94" i="1"/>
  <c r="E94" i="1"/>
  <c r="J93" i="1"/>
  <c r="I93" i="1"/>
  <c r="G93" i="1"/>
  <c r="F93" i="1"/>
  <c r="E93" i="1"/>
  <c r="J92" i="1"/>
  <c r="I92" i="1"/>
  <c r="G92" i="1"/>
  <c r="F92" i="1"/>
  <c r="E92" i="1"/>
  <c r="J91" i="1"/>
  <c r="I91" i="1"/>
  <c r="G91" i="1"/>
  <c r="F91" i="1"/>
  <c r="E91" i="1"/>
  <c r="J90" i="1"/>
  <c r="I90" i="1"/>
  <c r="G90" i="1"/>
  <c r="F90" i="1"/>
  <c r="E90" i="1"/>
  <c r="J89" i="1"/>
  <c r="I89" i="1"/>
  <c r="G89" i="1"/>
  <c r="F89" i="1"/>
  <c r="E89" i="1"/>
  <c r="J88" i="1"/>
  <c r="I88" i="1"/>
  <c r="G88" i="1"/>
  <c r="F88" i="1"/>
  <c r="E88" i="1"/>
  <c r="J87" i="1"/>
  <c r="I87" i="1"/>
  <c r="G87" i="1"/>
  <c r="F87" i="1"/>
  <c r="E87" i="1"/>
  <c r="J86" i="1"/>
  <c r="I86" i="1"/>
  <c r="G86" i="1"/>
  <c r="F86" i="1"/>
  <c r="E86" i="1"/>
  <c r="J85" i="1"/>
  <c r="I85" i="1"/>
  <c r="G85" i="1"/>
  <c r="F85" i="1"/>
  <c r="E85" i="1"/>
  <c r="J84" i="1"/>
  <c r="I84" i="1"/>
  <c r="G84" i="1"/>
  <c r="F84" i="1"/>
  <c r="E84" i="1"/>
  <c r="J83" i="1"/>
  <c r="I83" i="1"/>
  <c r="G83" i="1"/>
  <c r="F83" i="1"/>
  <c r="E83" i="1"/>
  <c r="J82" i="1"/>
  <c r="I82" i="1"/>
  <c r="G82" i="1"/>
  <c r="F82" i="1"/>
  <c r="E82" i="1"/>
  <c r="J81" i="1"/>
  <c r="I81" i="1"/>
  <c r="G81" i="1"/>
  <c r="F81" i="1"/>
  <c r="E81" i="1"/>
  <c r="J80" i="1"/>
  <c r="I80" i="1"/>
  <c r="G80" i="1"/>
  <c r="F80" i="1"/>
  <c r="E80" i="1"/>
  <c r="J79" i="1"/>
  <c r="I79" i="1"/>
  <c r="G79" i="1"/>
  <c r="F79" i="1"/>
  <c r="E79" i="1"/>
  <c r="J78" i="1"/>
  <c r="I78" i="1"/>
  <c r="G78" i="1"/>
  <c r="F78" i="1"/>
  <c r="E78" i="1"/>
  <c r="J77" i="1"/>
  <c r="I77" i="1"/>
  <c r="G77" i="1"/>
  <c r="F77" i="1"/>
  <c r="E77" i="1"/>
  <c r="J76" i="1"/>
  <c r="I76" i="1"/>
  <c r="G76" i="1"/>
  <c r="F76" i="1"/>
  <c r="E76" i="1"/>
  <c r="J75" i="1"/>
  <c r="I75" i="1"/>
  <c r="G75" i="1"/>
  <c r="F75" i="1"/>
  <c r="E75" i="1"/>
  <c r="J74" i="1"/>
  <c r="I74" i="1"/>
  <c r="G74" i="1"/>
  <c r="F74" i="1"/>
  <c r="E74" i="1"/>
  <c r="J73" i="1"/>
  <c r="I73" i="1"/>
  <c r="G73" i="1"/>
  <c r="F73" i="1"/>
  <c r="E73" i="1"/>
  <c r="J72" i="1"/>
  <c r="I72" i="1"/>
  <c r="G72" i="1"/>
  <c r="F72" i="1"/>
  <c r="E72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</calcChain>
</file>

<file path=xl/sharedStrings.xml><?xml version="1.0" encoding="utf-8"?>
<sst xmlns="http://schemas.openxmlformats.org/spreadsheetml/2006/main" count="433" uniqueCount="65">
  <si>
    <t>Dose level</t>
  </si>
  <si>
    <t>(Gy)</t>
  </si>
  <si>
    <t>&gt;2</t>
  </si>
  <si>
    <t>&gt;3</t>
  </si>
  <si>
    <t>&gt;4</t>
  </si>
  <si>
    <t>&gt;5</t>
  </si>
  <si>
    <t>&gt;6</t>
  </si>
  <si>
    <t>&gt;7</t>
  </si>
  <si>
    <t>&gt;8</t>
  </si>
  <si>
    <t>&gt;9</t>
  </si>
  <si>
    <t>&gt;10</t>
  </si>
  <si>
    <t>&gt;0.0</t>
  </si>
  <si>
    <t>&gt;0.2</t>
  </si>
  <si>
    <t>&gt;0.5</t>
  </si>
  <si>
    <t>&gt;1.0</t>
  </si>
  <si>
    <t>&gt;1.5</t>
  </si>
  <si>
    <t>&gt;11</t>
  </si>
  <si>
    <t>&gt;12</t>
  </si>
  <si>
    <t>&gt;13</t>
  </si>
  <si>
    <t>&gt;14</t>
  </si>
  <si>
    <t>&gt;15</t>
  </si>
  <si>
    <t>&gt;3.5</t>
  </si>
  <si>
    <t>&gt;2.5</t>
  </si>
  <si>
    <t>Spain EV</t>
  </si>
  <si>
    <t>Greece VT</t>
  </si>
  <si>
    <t>Sweden M-L A</t>
  </si>
  <si>
    <t>UK CJM</t>
  </si>
  <si>
    <t>UK DS</t>
  </si>
  <si>
    <t>Violet</t>
  </si>
  <si>
    <t>Indigo</t>
  </si>
  <si>
    <t>Blue</t>
  </si>
  <si>
    <t>Green</t>
  </si>
  <si>
    <t>Yellow</t>
  </si>
  <si>
    <t>Orange</t>
  </si>
  <si>
    <t>Red</t>
  </si>
  <si>
    <t>Magenta</t>
  </si>
  <si>
    <t>White</t>
  </si>
  <si>
    <t>Light blue</t>
  </si>
  <si>
    <t>Dark blue</t>
  </si>
  <si>
    <t>Dark red</t>
  </si>
  <si>
    <t>Torquoise</t>
  </si>
  <si>
    <t>Bulgaria AZ</t>
  </si>
  <si>
    <t>Black</t>
  </si>
  <si>
    <t>UK MW</t>
  </si>
  <si>
    <t>Purple</t>
  </si>
  <si>
    <t>Interventional Radiology / Cardiology Dose Mapping</t>
  </si>
  <si>
    <t>Bulgaria</t>
  </si>
  <si>
    <t>Greece</t>
  </si>
  <si>
    <t>Spain</t>
  </si>
  <si>
    <t>Sweden</t>
  </si>
  <si>
    <t>UK 1</t>
  </si>
  <si>
    <t>UK 2</t>
  </si>
  <si>
    <t>Dose (Gy)</t>
  </si>
  <si>
    <t>US</t>
  </si>
  <si>
    <t>&gt;0.1</t>
  </si>
  <si>
    <t>&gt;7.5</t>
  </si>
  <si>
    <t>100 mGy</t>
  </si>
  <si>
    <t>1 Gy</t>
  </si>
  <si>
    <t>2 Gy</t>
  </si>
  <si>
    <t>3 Gy</t>
  </si>
  <si>
    <t>5 Gy</t>
  </si>
  <si>
    <t>8 Gy</t>
  </si>
  <si>
    <t>12 Gy</t>
  </si>
  <si>
    <t>0 mGy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</si>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</sst>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1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5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3" fillId="1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3" fillId="4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10" borderId="0" xfId="0" applyFill="1"/>
    <xf numFmtId="0" fontId="0" fillId="13" borderId="0" xfId="0" applyFill="1"/>
    <xf numFmtId="0" fontId="0" fillId="6" borderId="0" xfId="0" applyFill="1"/>
    <xf numFmtId="0" fontId="0" fillId="14" borderId="0" xfId="0" applyFill="1"/>
    <xf numFmtId="0" fontId="1" fillId="8" borderId="0" xfId="0" applyFont="1" applyFill="1" applyAlignment="1">
      <alignment horizontal="center"/>
    </xf>
    <xf numFmtId="0" fontId="0" fillId="17" borderId="0" xfId="0" applyFill="1"/>
    <xf numFmtId="0" fontId="0" fillId="8" borderId="0" xfId="0" applyFill="1"/>
    <xf numFmtId="0" fontId="0" fillId="7" borderId="0" xfId="0" applyFill="1"/>
    <xf numFmtId="0" fontId="0" fillId="4" borderId="0" xfId="0" applyFill="1"/>
    <xf numFmtId="0" fontId="0" fillId="18" borderId="0" xfId="0" applyFill="1"/>
    <xf numFmtId="0" fontId="0" fillId="19" borderId="0" xfId="0" applyFill="1"/>
    <xf numFmtId="0" fontId="7" fillId="5" borderId="0" xfId="0" applyFont="1" applyFill="1"/>
    <xf numFmtId="0" fontId="8" fillId="0" borderId="0" xfId="0" applyFont="1" applyFill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0C0"/>
      <color rgb="FF0099CC"/>
      <color rgb="FF800000"/>
      <color rgb="FFCC0000"/>
      <color rgb="FFFF00FF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'Dose levels'!$M$13:$R$13</c:f>
              <c:strCache>
                <c:ptCount val="6"/>
                <c:pt idx="0">
                  <c:v>Bulgaria</c:v>
                </c:pt>
                <c:pt idx="1">
                  <c:v>Greece</c:v>
                </c:pt>
                <c:pt idx="2">
                  <c:v>Spain</c:v>
                </c:pt>
                <c:pt idx="3">
                  <c:v>Sweden</c:v>
                </c:pt>
                <c:pt idx="4">
                  <c:v>UK 1</c:v>
                </c:pt>
                <c:pt idx="5">
                  <c:v>UK 2</c:v>
                </c:pt>
              </c:strCache>
            </c:strRef>
          </c:cat>
          <c:val>
            <c:numRef>
              <c:f>'Dose levels'!$M$14:$R$14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19-4D1F-8CF9-BA2D8F68F621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'Dose levels'!$M$13:$R$13</c:f>
              <c:strCache>
                <c:ptCount val="6"/>
                <c:pt idx="0">
                  <c:v>Bulgaria</c:v>
                </c:pt>
                <c:pt idx="1">
                  <c:v>Greece</c:v>
                </c:pt>
                <c:pt idx="2">
                  <c:v>Spain</c:v>
                </c:pt>
                <c:pt idx="3">
                  <c:v>Sweden</c:v>
                </c:pt>
                <c:pt idx="4">
                  <c:v>UK 1</c:v>
                </c:pt>
                <c:pt idx="5">
                  <c:v>UK 2</c:v>
                </c:pt>
              </c:strCache>
            </c:strRef>
          </c:cat>
          <c:val>
            <c:numRef>
              <c:f>'Dose levels'!$M$15:$R$15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1.8</c:v>
                </c:pt>
                <c:pt idx="3">
                  <c:v>0.8</c:v>
                </c:pt>
                <c:pt idx="4">
                  <c:v>0.8</c:v>
                </c:pt>
                <c:pt idx="5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319-4D1F-8CF9-BA2D8F68F621}"/>
            </c:ext>
          </c:extLst>
        </c:ser>
        <c:ser>
          <c:idx val="2"/>
          <c:order val="2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'Dose levels'!$M$13:$R$13</c:f>
              <c:strCache>
                <c:ptCount val="6"/>
                <c:pt idx="0">
                  <c:v>Bulgaria</c:v>
                </c:pt>
                <c:pt idx="1">
                  <c:v>Greece</c:v>
                </c:pt>
                <c:pt idx="2">
                  <c:v>Spain</c:v>
                </c:pt>
                <c:pt idx="3">
                  <c:v>Sweden</c:v>
                </c:pt>
                <c:pt idx="4">
                  <c:v>UK 1</c:v>
                </c:pt>
                <c:pt idx="5">
                  <c:v>UK 2</c:v>
                </c:pt>
              </c:strCache>
            </c:strRef>
          </c:cat>
          <c:val>
            <c:numRef>
              <c:f>'Dose levels'!$M$16:$R$16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319-4D1F-8CF9-BA2D8F68F621}"/>
            </c:ext>
          </c:extLst>
        </c:ser>
        <c:ser>
          <c:idx val="3"/>
          <c:order val="3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'Dose levels'!$M$13:$R$13</c:f>
              <c:strCache>
                <c:ptCount val="6"/>
                <c:pt idx="0">
                  <c:v>Bulgaria</c:v>
                </c:pt>
                <c:pt idx="1">
                  <c:v>Greece</c:v>
                </c:pt>
                <c:pt idx="2">
                  <c:v>Spain</c:v>
                </c:pt>
                <c:pt idx="3">
                  <c:v>Sweden</c:v>
                </c:pt>
                <c:pt idx="4">
                  <c:v>UK 1</c:v>
                </c:pt>
                <c:pt idx="5">
                  <c:v>UK 2</c:v>
                </c:pt>
              </c:strCache>
            </c:strRef>
          </c:cat>
          <c:val>
            <c:numRef>
              <c:f>'Dose levels'!$M$17:$R$17</c:f>
              <c:numCache>
                <c:formatCode>General</c:formatCode>
                <c:ptCount val="6"/>
                <c:pt idx="0">
                  <c:v>2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319-4D1F-8CF9-BA2D8F68F621}"/>
            </c:ext>
          </c:extLst>
        </c:ser>
        <c:ser>
          <c:idx val="4"/>
          <c:order val="4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'Dose levels'!$M$13:$R$13</c:f>
              <c:strCache>
                <c:ptCount val="6"/>
                <c:pt idx="0">
                  <c:v>Bulgaria</c:v>
                </c:pt>
                <c:pt idx="1">
                  <c:v>Greece</c:v>
                </c:pt>
                <c:pt idx="2">
                  <c:v>Spain</c:v>
                </c:pt>
                <c:pt idx="3">
                  <c:v>Sweden</c:v>
                </c:pt>
                <c:pt idx="4">
                  <c:v>UK 1</c:v>
                </c:pt>
                <c:pt idx="5">
                  <c:v>UK 2</c:v>
                </c:pt>
              </c:strCache>
            </c:strRef>
          </c:cat>
          <c:val>
            <c:numRef>
              <c:f>'Dose levels'!$M$18:$R$18</c:f>
              <c:numCache>
                <c:formatCode>General</c:formatCode>
                <c:ptCount val="6"/>
                <c:pt idx="0">
                  <c:v>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319-4D1F-8CF9-BA2D8F68F621}"/>
            </c:ext>
          </c:extLst>
        </c:ser>
        <c:ser>
          <c:idx val="5"/>
          <c:order val="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'Dose levels'!$M$13:$R$13</c:f>
              <c:strCache>
                <c:ptCount val="6"/>
                <c:pt idx="0">
                  <c:v>Bulgaria</c:v>
                </c:pt>
                <c:pt idx="1">
                  <c:v>Greece</c:v>
                </c:pt>
                <c:pt idx="2">
                  <c:v>Spain</c:v>
                </c:pt>
                <c:pt idx="3">
                  <c:v>Sweden</c:v>
                </c:pt>
                <c:pt idx="4">
                  <c:v>UK 1</c:v>
                </c:pt>
                <c:pt idx="5">
                  <c:v>UK 2</c:v>
                </c:pt>
              </c:strCache>
            </c:strRef>
          </c:cat>
          <c:val>
            <c:numRef>
              <c:f>'Dose levels'!$M$20:$R$20</c:f>
              <c:numCache>
                <c:formatCode>General</c:formatCode>
                <c:ptCount val="6"/>
                <c:pt idx="0">
                  <c:v>5</c:v>
                </c:pt>
                <c:pt idx="1">
                  <c:v>0.5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319-4D1F-8CF9-BA2D8F68F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80448"/>
        <c:axId val="86310912"/>
      </c:barChart>
      <c:catAx>
        <c:axId val="862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0912"/>
        <c:crosses val="autoZero"/>
        <c:auto val="1"/>
        <c:lblAlgn val="ctr"/>
        <c:lblOffset val="100"/>
        <c:noMultiLvlLbl val="0"/>
      </c:catAx>
      <c:valAx>
        <c:axId val="863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'Dose levels'!$C$41</c:f>
              <c:strCache>
                <c:ptCount val="1"/>
                <c:pt idx="0">
                  <c:v>UK CJM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levels'!$B$42:$B$64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levels'!$C$42:$C$64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EF-4FC2-A7A4-07E41F28030B}"/>
            </c:ext>
          </c:extLst>
        </c:ser>
        <c:ser>
          <c:idx val="1"/>
          <c:order val="1"/>
          <c:tx>
            <c:strRef>
              <c:f>'Dose levels'!$D$41</c:f>
              <c:strCache>
                <c:ptCount val="1"/>
                <c:pt idx="0">
                  <c:v>Spain 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'Dose levels'!$B$42:$B$64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levels'!$D$42:$D$64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EF-4FC2-A7A4-07E41F28030B}"/>
            </c:ext>
          </c:extLst>
        </c:ser>
        <c:ser>
          <c:idx val="2"/>
          <c:order val="2"/>
          <c:tx>
            <c:strRef>
              <c:f>'Dose levels'!$E$41</c:f>
              <c:strCache>
                <c:ptCount val="1"/>
                <c:pt idx="0">
                  <c:v>Greece VT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'Dose levels'!$B$42:$B$64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levels'!$E$42:$E$64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EF-4FC2-A7A4-07E41F28030B}"/>
            </c:ext>
          </c:extLst>
        </c:ser>
        <c:ser>
          <c:idx val="3"/>
          <c:order val="3"/>
          <c:tx>
            <c:strRef>
              <c:f>'Dose levels'!$F$41</c:f>
              <c:strCache>
                <c:ptCount val="1"/>
                <c:pt idx="0">
                  <c:v>Sweden M-L 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'Dose levels'!$B$42:$B$64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levels'!$F$42:$F$64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AEF-4FC2-A7A4-07E41F28030B}"/>
            </c:ext>
          </c:extLst>
        </c:ser>
        <c:ser>
          <c:idx val="4"/>
          <c:order val="4"/>
          <c:tx>
            <c:strRef>
              <c:f>'Dose levels'!$G$41</c:f>
              <c:strCache>
                <c:ptCount val="1"/>
                <c:pt idx="0">
                  <c:v>UK 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'Dose levels'!$B$42:$B$64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levels'!$G$42:$G$64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AEF-4FC2-A7A4-07E41F28030B}"/>
            </c:ext>
          </c:extLst>
        </c:ser>
        <c:ser>
          <c:idx val="5"/>
          <c:order val="5"/>
          <c:tx>
            <c:strRef>
              <c:f>'Dose levels'!$H$41</c:f>
              <c:strCache>
                <c:ptCount val="1"/>
                <c:pt idx="0">
                  <c:v>Bulgaria AZ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'Dose levels'!$B$42:$B$64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levels'!$H$42:$H$64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AEF-4FC2-A7A4-07E41F28030B}"/>
            </c:ext>
          </c:extLst>
        </c:ser>
        <c:ser>
          <c:idx val="6"/>
          <c:order val="6"/>
          <c:tx>
            <c:strRef>
              <c:f>'Dose levels'!$I$41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'Dose levels'!$B$42:$B$64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levels'!$I$42:$I$64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AEF-4FC2-A7A4-07E41F28030B}"/>
            </c:ext>
          </c:extLst>
        </c:ser>
        <c:ser>
          <c:idx val="7"/>
          <c:order val="7"/>
          <c:tx>
            <c:strRef>
              <c:f>'Dose levels'!$J$41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'Dose levels'!$B$42:$B$64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levels'!$J$42:$J$64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AEF-4FC2-A7A4-07E41F280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43136"/>
        <c:axId val="68445312"/>
      </c:scatterChart>
      <c:valAx>
        <c:axId val="6844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5312"/>
        <c:crosses val="autoZero"/>
        <c:crossBetween val="midCat"/>
      </c:valAx>
      <c:valAx>
        <c:axId val="684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'Dose levels'!$C$71</c:f>
              <c:strCache>
                <c:ptCount val="1"/>
                <c:pt idx="0">
                  <c:v>UK CJM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levels'!$B$72:$B$94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levels'!$C$72:$C$94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0.42857142857142855</c:v>
                </c:pt>
                <c:pt idx="7">
                  <c:v>0.42857142857142855</c:v>
                </c:pt>
                <c:pt idx="8">
                  <c:v>0.5714285714285714</c:v>
                </c:pt>
                <c:pt idx="9">
                  <c:v>0.5714285714285714</c:v>
                </c:pt>
                <c:pt idx="10">
                  <c:v>0.5714285714285714</c:v>
                </c:pt>
                <c:pt idx="11">
                  <c:v>0.7142857142857143</c:v>
                </c:pt>
                <c:pt idx="12">
                  <c:v>0.7142857142857143</c:v>
                </c:pt>
                <c:pt idx="13">
                  <c:v>0.8571428571428571</c:v>
                </c:pt>
                <c:pt idx="14">
                  <c:v>0.8571428571428571</c:v>
                </c:pt>
                <c:pt idx="15">
                  <c:v>0.8571428571428571</c:v>
                </c:pt>
                <c:pt idx="16">
                  <c:v>0.8571428571428571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06-40DC-92FA-23B9FF60C77F}"/>
            </c:ext>
          </c:extLst>
        </c:ser>
        <c:ser>
          <c:idx val="1"/>
          <c:order val="1"/>
          <c:tx>
            <c:strRef>
              <c:f>'Dose levels'!$D$71</c:f>
              <c:strCache>
                <c:ptCount val="1"/>
                <c:pt idx="0">
                  <c:v>Spain 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'Dose levels'!$B$72:$B$94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levels'!$D$72:$D$94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06-40DC-92FA-23B9FF60C77F}"/>
            </c:ext>
          </c:extLst>
        </c:ser>
        <c:ser>
          <c:idx val="2"/>
          <c:order val="2"/>
          <c:tx>
            <c:strRef>
              <c:f>'Dose levels'!$E$71</c:f>
              <c:strCache>
                <c:ptCount val="1"/>
                <c:pt idx="0">
                  <c:v>Greece VT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'Dose levels'!$B$72:$B$94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levels'!$E$72:$E$94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0.2857142857142857</c:v>
                </c:pt>
                <c:pt idx="5">
                  <c:v>0.42857142857142855</c:v>
                </c:pt>
                <c:pt idx="6">
                  <c:v>0.5714285714285714</c:v>
                </c:pt>
                <c:pt idx="7">
                  <c:v>0.7142857142857143</c:v>
                </c:pt>
                <c:pt idx="8">
                  <c:v>0.8571428571428571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06-40DC-92FA-23B9FF60C77F}"/>
            </c:ext>
          </c:extLst>
        </c:ser>
        <c:ser>
          <c:idx val="3"/>
          <c:order val="3"/>
          <c:tx>
            <c:strRef>
              <c:f>'Dose levels'!$F$71</c:f>
              <c:strCache>
                <c:ptCount val="1"/>
                <c:pt idx="0">
                  <c:v>Sweden M-L 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'Dose levels'!$B$72:$B$94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levels'!$F$72:$F$94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806-40DC-92FA-23B9FF60C77F}"/>
            </c:ext>
          </c:extLst>
        </c:ser>
        <c:ser>
          <c:idx val="4"/>
          <c:order val="4"/>
          <c:tx>
            <c:strRef>
              <c:f>'Dose levels'!$G$71</c:f>
              <c:strCache>
                <c:ptCount val="1"/>
                <c:pt idx="0">
                  <c:v>UK 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'Dose levels'!$B$72:$B$94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levels'!$G$72:$G$94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0.5</c:v>
                </c:pt>
                <c:pt idx="7">
                  <c:v>0.5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806-40DC-92FA-23B9FF60C77F}"/>
            </c:ext>
          </c:extLst>
        </c:ser>
        <c:ser>
          <c:idx val="5"/>
          <c:order val="5"/>
          <c:tx>
            <c:strRef>
              <c:f>'Dose levels'!$H$71</c:f>
              <c:strCache>
                <c:ptCount val="1"/>
                <c:pt idx="0">
                  <c:v>Bulgaria AZ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'Dose levels'!$B$72:$B$94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levels'!$H$72:$H$94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806-40DC-92FA-23B9FF60C77F}"/>
            </c:ext>
          </c:extLst>
        </c:ser>
        <c:ser>
          <c:idx val="6"/>
          <c:order val="6"/>
          <c:tx>
            <c:strRef>
              <c:f>'Dose levels'!$I$71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'Dose levels'!$B$72:$B$94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levels'!$I$72:$I$94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0.5</c:v>
                </c:pt>
                <c:pt idx="7">
                  <c:v>0.5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806-40DC-92FA-23B9FF60C77F}"/>
            </c:ext>
          </c:extLst>
        </c:ser>
        <c:ser>
          <c:idx val="7"/>
          <c:order val="7"/>
          <c:tx>
            <c:strRef>
              <c:f>'Dose levels'!$J$71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'Dose levels'!$B$72:$B$94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levels'!$J$72:$J$94</c:f>
              <c:numCache>
                <c:formatCode>General</c:formatCode>
                <c:ptCount val="23"/>
                <c:pt idx="0">
                  <c:v>0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0.83333333333333337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806-40DC-92FA-23B9FF60C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2944"/>
        <c:axId val="82255872"/>
      </c:scatterChart>
      <c:valAx>
        <c:axId val="684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5872"/>
        <c:crosses val="autoZero"/>
        <c:crossBetween val="midCat"/>
      </c:valAx>
      <c:valAx>
        <c:axId val="822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'Dose levels'!$L$73:$L$89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0.9</c:v>
                </c:pt>
                <c:pt idx="16">
                  <c:v>1</c:v>
                </c:pt>
              </c:numCache>
            </c:numRef>
          </c:xVal>
          <c:yVal>
            <c:numRef>
              <c:f>'Dose levels'!$M$73:$M$89</c:f>
              <c:numCache>
                <c:formatCode>General</c:formatCode>
                <c:ptCount val="17"/>
                <c:pt idx="0">
                  <c:v>2.0833333333333332E-2</c:v>
                </c:pt>
                <c:pt idx="1">
                  <c:v>3.8690476190476192E-2</c:v>
                </c:pt>
                <c:pt idx="2">
                  <c:v>5.6547619047619041E-2</c:v>
                </c:pt>
                <c:pt idx="3">
                  <c:v>0.20059523809523808</c:v>
                </c:pt>
                <c:pt idx="4">
                  <c:v>0.26011904761904758</c:v>
                </c:pt>
                <c:pt idx="5">
                  <c:v>0.42916666666666664</c:v>
                </c:pt>
                <c:pt idx="6">
                  <c:v>0.44702380952380955</c:v>
                </c:pt>
                <c:pt idx="7">
                  <c:v>0.59523809523809523</c:v>
                </c:pt>
                <c:pt idx="8">
                  <c:v>0.61309523809523814</c:v>
                </c:pt>
                <c:pt idx="9">
                  <c:v>0.63809523809523805</c:v>
                </c:pt>
                <c:pt idx="10">
                  <c:v>0.78928571428571426</c:v>
                </c:pt>
                <c:pt idx="11">
                  <c:v>0.78928571428571426</c:v>
                </c:pt>
                <c:pt idx="12">
                  <c:v>0.85297619047619044</c:v>
                </c:pt>
                <c:pt idx="13">
                  <c:v>0.8738095238095237</c:v>
                </c:pt>
                <c:pt idx="14">
                  <c:v>0.91547619047619044</c:v>
                </c:pt>
                <c:pt idx="15">
                  <c:v>0.91547619047619044</c:v>
                </c:pt>
                <c:pt idx="16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99-45A8-997C-1BB51209F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7312"/>
        <c:axId val="82281216"/>
      </c:scatterChart>
      <c:valAx>
        <c:axId val="863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1216"/>
        <c:crosses val="autoZero"/>
        <c:crossBetween val="midCat"/>
      </c:valAx>
      <c:valAx>
        <c:axId val="822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'Dose levels'!$C$101</c:f>
              <c:strCache>
                <c:ptCount val="1"/>
                <c:pt idx="0">
                  <c:v>UK CJM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levels'!$B$102:$B$119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</c:numCache>
            </c:numRef>
          </c:xVal>
          <c:yVal>
            <c:numRef>
              <c:f>'Dose levels'!$C$102:$C$119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0.42857142857142855</c:v>
                </c:pt>
                <c:pt idx="7">
                  <c:v>0.42857142857142855</c:v>
                </c:pt>
                <c:pt idx="8">
                  <c:v>0.5714285714285714</c:v>
                </c:pt>
                <c:pt idx="9">
                  <c:v>0.5714285714285714</c:v>
                </c:pt>
                <c:pt idx="10">
                  <c:v>0.5714285714285714</c:v>
                </c:pt>
                <c:pt idx="11">
                  <c:v>0.7142857142857143</c:v>
                </c:pt>
                <c:pt idx="12">
                  <c:v>0.7142857142857143</c:v>
                </c:pt>
                <c:pt idx="13">
                  <c:v>0.8571428571428571</c:v>
                </c:pt>
                <c:pt idx="14">
                  <c:v>0.8571428571428571</c:v>
                </c:pt>
                <c:pt idx="15">
                  <c:v>0.8571428571428571</c:v>
                </c:pt>
                <c:pt idx="16">
                  <c:v>0.8571428571428571</c:v>
                </c:pt>
                <c:pt idx="1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75-4484-861E-D57050DEAFA7}"/>
            </c:ext>
          </c:extLst>
        </c:ser>
        <c:ser>
          <c:idx val="1"/>
          <c:order val="1"/>
          <c:tx>
            <c:strRef>
              <c:f>'Dose levels'!$D$101</c:f>
              <c:strCache>
                <c:ptCount val="1"/>
                <c:pt idx="0">
                  <c:v>Spain 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'Dose levels'!$B$102:$B$119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</c:numCache>
            </c:numRef>
          </c:xVal>
          <c:yVal>
            <c:numRef>
              <c:f>'Dose levels'!$D$102:$D$119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75-4484-861E-D57050DEAFA7}"/>
            </c:ext>
          </c:extLst>
        </c:ser>
        <c:ser>
          <c:idx val="2"/>
          <c:order val="2"/>
          <c:tx>
            <c:strRef>
              <c:f>'Dose levels'!$E$101</c:f>
              <c:strCache>
                <c:ptCount val="1"/>
                <c:pt idx="0">
                  <c:v>Greece VT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'Dose levels'!$B$102:$B$119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</c:numCache>
            </c:numRef>
          </c:xVal>
          <c:yVal>
            <c:numRef>
              <c:f>'Dose levels'!$E$102:$E$119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0.2857142857142857</c:v>
                </c:pt>
                <c:pt idx="5">
                  <c:v>0.42857142857142855</c:v>
                </c:pt>
                <c:pt idx="6">
                  <c:v>0.5714285714285714</c:v>
                </c:pt>
                <c:pt idx="7">
                  <c:v>0.7142857142857143</c:v>
                </c:pt>
                <c:pt idx="8">
                  <c:v>0.8571428571428571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75-4484-861E-D57050DEAFA7}"/>
            </c:ext>
          </c:extLst>
        </c:ser>
        <c:ser>
          <c:idx val="3"/>
          <c:order val="3"/>
          <c:tx>
            <c:strRef>
              <c:f>'Dose levels'!$F$101</c:f>
              <c:strCache>
                <c:ptCount val="1"/>
                <c:pt idx="0">
                  <c:v>Sweden M-L 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'Dose levels'!$B$102:$B$119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</c:numCache>
            </c:numRef>
          </c:xVal>
          <c:yVal>
            <c:numRef>
              <c:f>'Dose levels'!$F$102:$F$119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75-4484-861E-D57050DEAFA7}"/>
            </c:ext>
          </c:extLst>
        </c:ser>
        <c:ser>
          <c:idx val="4"/>
          <c:order val="4"/>
          <c:tx>
            <c:strRef>
              <c:f>'Dose levels'!$G$101</c:f>
              <c:strCache>
                <c:ptCount val="1"/>
                <c:pt idx="0">
                  <c:v>UK 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'Dose levels'!$B$102:$B$119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</c:numCache>
            </c:numRef>
          </c:xVal>
          <c:yVal>
            <c:numRef>
              <c:f>'Dose levels'!$G$102:$G$119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0.5</c:v>
                </c:pt>
                <c:pt idx="7">
                  <c:v>0.5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F75-4484-861E-D57050DEAFA7}"/>
            </c:ext>
          </c:extLst>
        </c:ser>
        <c:ser>
          <c:idx val="5"/>
          <c:order val="5"/>
          <c:tx>
            <c:strRef>
              <c:f>'Dose levels'!$H$101</c:f>
              <c:strCache>
                <c:ptCount val="1"/>
                <c:pt idx="0">
                  <c:v>Bulgaria AZ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'Dose levels'!$B$102:$B$119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</c:numCache>
            </c:numRef>
          </c:xVal>
          <c:yVal>
            <c:numRef>
              <c:f>'Dose levels'!$H$102:$H$119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F75-4484-861E-D57050DEAFA7}"/>
            </c:ext>
          </c:extLst>
        </c:ser>
        <c:ser>
          <c:idx val="6"/>
          <c:order val="6"/>
          <c:tx>
            <c:strRef>
              <c:f>'Dose levels'!$I$101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'Dose levels'!$B$102:$B$119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</c:numCache>
            </c:numRef>
          </c:xVal>
          <c:yVal>
            <c:numRef>
              <c:f>'Dose levels'!$I$102:$I$119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0.5</c:v>
                </c:pt>
                <c:pt idx="7">
                  <c:v>0.5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F75-4484-861E-D57050DEAFA7}"/>
            </c:ext>
          </c:extLst>
        </c:ser>
        <c:ser>
          <c:idx val="7"/>
          <c:order val="7"/>
          <c:tx>
            <c:strRef>
              <c:f>'Dose levels'!$J$101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'Dose levels'!$B$102:$B$119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</c:numCache>
            </c:numRef>
          </c:xVal>
          <c:yVal>
            <c:numRef>
              <c:f>'Dose levels'!$J$102:$J$119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0.83333333333333337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F75-4484-861E-D57050DEA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11680"/>
        <c:axId val="68326144"/>
      </c:scatterChart>
      <c:valAx>
        <c:axId val="6831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6144"/>
        <c:crosses val="autoZero"/>
        <c:crossBetween val="midCat"/>
      </c:valAx>
      <c:valAx>
        <c:axId val="683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11</xdr:row>
      <xdr:rowOff>166687</xdr:rowOff>
    </xdr:from>
    <xdr:to>
      <xdr:col>19</xdr:col>
      <xdr:colOff>542925</xdr:colOff>
      <xdr:row>27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39</xdr:row>
      <xdr:rowOff>171449</xdr:rowOff>
    </xdr:from>
    <xdr:to>
      <xdr:col>20</xdr:col>
      <xdr:colOff>542925</xdr:colOff>
      <xdr:row>65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EB1BDE15-E9D5-4A43-A7E8-6E228EC85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209550</xdr:colOff>
      <xdr:row>70</xdr:row>
      <xdr:rowOff>33336</xdr:rowOff>
    </xdr:from>
    <xdr:to>
      <xdr:col>22</xdr:col>
      <xdr:colOff>552450</xdr:colOff>
      <xdr:row>93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1FAF5F4-EC4E-492E-B4D9-5B1FC9A27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200025</xdr:colOff>
      <xdr:row>97</xdr:row>
      <xdr:rowOff>42862</xdr:rowOff>
    </xdr:from>
    <xdr:to>
      <xdr:col>20</xdr:col>
      <xdr:colOff>504825</xdr:colOff>
      <xdr:row>111</xdr:row>
      <xdr:rowOff>119062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CE53075E-CE9F-435B-B461-E72637027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333375</xdr:colOff>
      <xdr:row>113</xdr:row>
      <xdr:rowOff>23812</xdr:rowOff>
    </xdr:from>
    <xdr:to>
      <xdr:col>18</xdr:col>
      <xdr:colOff>28575</xdr:colOff>
      <xdr:row>127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33A86559-EC75-4A28-BB0E-868C5C2BB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"/>
  <sheetViews>
    <sheetView tabSelected="1" workbookViewId="0">
      <selection activeCell="E9" sqref="E9"/>
    </sheetView>
  </sheetViews>
  <sheetFormatPr defaultRowHeight="15" x14ac:dyDescent="0.25"/>
  <cols>
    <col min="1" max="3" width="10.85546875" customWidth="1"/>
    <col min="5" max="5" width="9.85546875" customWidth="1"/>
    <col min="6" max="6" width="13.7109375" bestFit="1" customWidth="1"/>
  </cols>
  <sheetData>
    <row r="1" spans="1:20" ht="26.25" x14ac:dyDescent="0.4">
      <c r="A1" s="21" t="s">
        <v>45</v>
      </c>
      <c r="B1" s="21"/>
    </row>
    <row r="3" spans="1:20" x14ac:dyDescent="0.25">
      <c r="A3" t="s">
        <v>0</v>
      </c>
      <c r="C3" t="s">
        <v>26</v>
      </c>
      <c r="D3" t="s">
        <v>23</v>
      </c>
      <c r="E3" t="s">
        <v>24</v>
      </c>
      <c r="F3" t="s">
        <v>25</v>
      </c>
      <c r="G3" t="s">
        <v>27</v>
      </c>
      <c r="H3" t="s">
        <v>41</v>
      </c>
      <c r="I3" t="s">
        <v>64</v>
      </c>
      <c r="J3" t="s">
        <v>53</v>
      </c>
    </row>
    <row r="4" spans="1:20" x14ac:dyDescent="0.25">
      <c r="A4" t="s">
        <v>1</v>
      </c>
    </row>
    <row r="5" spans="1:20" x14ac:dyDescent="0.25">
      <c r="A5" t="s">
        <v>11</v>
      </c>
      <c r="C5" s="14"/>
      <c r="D5" s="4"/>
      <c r="E5" s="14"/>
      <c r="F5" s="4"/>
      <c r="G5" s="15"/>
      <c r="H5" s="4"/>
      <c r="I5" s="18"/>
      <c r="J5" s="18"/>
    </row>
    <row r="6" spans="1:20" x14ac:dyDescent="0.25">
      <c r="A6" t="s">
        <v>54</v>
      </c>
      <c r="C6" s="14"/>
      <c r="D6" s="4"/>
      <c r="E6" s="14"/>
      <c r="F6" s="4"/>
      <c r="G6" s="15"/>
      <c r="H6" s="4"/>
      <c r="I6" s="18"/>
      <c r="J6" s="43"/>
      <c r="L6" t="s">
        <v>46</v>
      </c>
      <c r="M6">
        <v>1</v>
      </c>
      <c r="N6">
        <v>2</v>
      </c>
      <c r="O6">
        <v>3</v>
      </c>
      <c r="P6">
        <v>5</v>
      </c>
      <c r="Q6">
        <v>10</v>
      </c>
      <c r="R6">
        <v>15</v>
      </c>
      <c r="S6">
        <v>18</v>
      </c>
      <c r="T6">
        <v>18</v>
      </c>
    </row>
    <row r="7" spans="1:20" x14ac:dyDescent="0.25">
      <c r="A7" t="s">
        <v>12</v>
      </c>
      <c r="C7" s="4" t="s">
        <v>30</v>
      </c>
      <c r="D7" s="4"/>
      <c r="E7" s="14"/>
      <c r="F7" s="4" t="s">
        <v>30</v>
      </c>
      <c r="G7" s="15" t="s">
        <v>28</v>
      </c>
      <c r="H7" s="4" t="s">
        <v>30</v>
      </c>
      <c r="I7" s="18"/>
      <c r="J7" s="43" t="s">
        <v>44</v>
      </c>
      <c r="L7" t="s">
        <v>47</v>
      </c>
      <c r="M7">
        <v>0.5</v>
      </c>
      <c r="N7">
        <v>1</v>
      </c>
      <c r="O7">
        <v>1.5</v>
      </c>
      <c r="P7">
        <v>2</v>
      </c>
      <c r="Q7">
        <v>2.5</v>
      </c>
      <c r="R7">
        <v>3</v>
      </c>
      <c r="S7">
        <v>18</v>
      </c>
      <c r="T7">
        <v>18</v>
      </c>
    </row>
    <row r="8" spans="1:20" x14ac:dyDescent="0.25">
      <c r="A8" t="s">
        <v>13</v>
      </c>
      <c r="C8" s="4"/>
      <c r="D8" s="4" t="s">
        <v>30</v>
      </c>
      <c r="E8" s="16" t="s">
        <v>38</v>
      </c>
      <c r="F8" s="4"/>
      <c r="G8" s="15"/>
      <c r="H8" s="4"/>
      <c r="I8" s="18"/>
      <c r="J8" s="43"/>
      <c r="L8" t="s">
        <v>48</v>
      </c>
      <c r="M8">
        <v>0.2</v>
      </c>
      <c r="N8">
        <v>2</v>
      </c>
      <c r="O8">
        <v>3</v>
      </c>
      <c r="P8">
        <v>4</v>
      </c>
      <c r="Q8">
        <v>5</v>
      </c>
      <c r="R8">
        <v>10</v>
      </c>
      <c r="S8">
        <v>18</v>
      </c>
      <c r="T8">
        <v>18</v>
      </c>
    </row>
    <row r="9" spans="1:20" x14ac:dyDescent="0.25">
      <c r="A9" t="s">
        <v>14</v>
      </c>
      <c r="C9" s="2" t="s">
        <v>40</v>
      </c>
      <c r="D9" s="4"/>
      <c r="E9" s="17" t="s">
        <v>37</v>
      </c>
      <c r="F9" s="5" t="s">
        <v>31</v>
      </c>
      <c r="G9" s="6" t="s">
        <v>29</v>
      </c>
      <c r="H9" s="5" t="s">
        <v>31</v>
      </c>
      <c r="I9" s="15" t="s">
        <v>44</v>
      </c>
      <c r="J9" s="44"/>
      <c r="L9" t="s">
        <v>49</v>
      </c>
      <c r="M9">
        <v>0.2</v>
      </c>
      <c r="N9">
        <v>1</v>
      </c>
      <c r="O9">
        <v>2</v>
      </c>
      <c r="P9">
        <v>3</v>
      </c>
      <c r="Q9">
        <v>5</v>
      </c>
      <c r="R9">
        <v>7</v>
      </c>
      <c r="S9">
        <v>10</v>
      </c>
      <c r="T9">
        <v>18</v>
      </c>
    </row>
    <row r="10" spans="1:20" x14ac:dyDescent="0.25">
      <c r="A10" t="s">
        <v>15</v>
      </c>
      <c r="C10" s="2"/>
      <c r="D10" s="4"/>
      <c r="E10" s="5" t="s">
        <v>31</v>
      </c>
      <c r="F10" s="5"/>
      <c r="G10" s="4" t="s">
        <v>30</v>
      </c>
      <c r="H10" s="5"/>
      <c r="I10" s="4" t="s">
        <v>30</v>
      </c>
      <c r="J10" s="44" t="s">
        <v>30</v>
      </c>
      <c r="L10" t="s">
        <v>50</v>
      </c>
      <c r="M10">
        <v>0.2</v>
      </c>
      <c r="N10">
        <v>1</v>
      </c>
      <c r="O10">
        <v>2</v>
      </c>
      <c r="P10">
        <v>3</v>
      </c>
      <c r="Q10">
        <v>5</v>
      </c>
      <c r="R10">
        <v>7</v>
      </c>
      <c r="S10">
        <v>10</v>
      </c>
      <c r="T10">
        <v>18</v>
      </c>
    </row>
    <row r="11" spans="1:20" x14ac:dyDescent="0.25">
      <c r="A11" t="s">
        <v>2</v>
      </c>
      <c r="C11" s="5" t="s">
        <v>31</v>
      </c>
      <c r="D11" s="2" t="s">
        <v>40</v>
      </c>
      <c r="E11" s="7" t="s">
        <v>32</v>
      </c>
      <c r="F11" s="7" t="s">
        <v>32</v>
      </c>
      <c r="G11" s="5" t="s">
        <v>31</v>
      </c>
      <c r="H11" s="7" t="s">
        <v>32</v>
      </c>
      <c r="I11" s="5" t="s">
        <v>31</v>
      </c>
      <c r="J11" s="5"/>
      <c r="L11" t="s">
        <v>51</v>
      </c>
      <c r="M11">
        <v>1</v>
      </c>
      <c r="N11">
        <v>1.5</v>
      </c>
      <c r="O11">
        <v>2</v>
      </c>
      <c r="P11">
        <v>3</v>
      </c>
      <c r="Q11">
        <v>5</v>
      </c>
      <c r="R11">
        <v>8</v>
      </c>
      <c r="S11">
        <v>18</v>
      </c>
      <c r="T11">
        <v>18</v>
      </c>
    </row>
    <row r="12" spans="1:20" x14ac:dyDescent="0.25">
      <c r="A12" t="s">
        <v>22</v>
      </c>
      <c r="C12" s="5"/>
      <c r="D12" s="2"/>
      <c r="E12" s="8" t="s">
        <v>33</v>
      </c>
      <c r="F12" s="7"/>
      <c r="G12" s="5"/>
      <c r="H12" s="7"/>
      <c r="I12" s="5"/>
      <c r="J12" s="5"/>
    </row>
    <row r="13" spans="1:20" x14ac:dyDescent="0.25">
      <c r="A13" t="s">
        <v>3</v>
      </c>
      <c r="C13" s="7"/>
      <c r="D13" s="5" t="s">
        <v>31</v>
      </c>
      <c r="E13" s="9" t="s">
        <v>34</v>
      </c>
      <c r="F13" s="8"/>
      <c r="G13" s="7"/>
      <c r="H13" s="8"/>
      <c r="I13" s="7"/>
      <c r="J13" s="5" t="s">
        <v>31</v>
      </c>
      <c r="M13" t="s">
        <v>46</v>
      </c>
      <c r="N13" t="s">
        <v>47</v>
      </c>
      <c r="O13" t="s">
        <v>48</v>
      </c>
      <c r="P13" t="s">
        <v>49</v>
      </c>
      <c r="Q13" t="s">
        <v>50</v>
      </c>
      <c r="R13" t="s">
        <v>51</v>
      </c>
    </row>
    <row r="14" spans="1:20" x14ac:dyDescent="0.25">
      <c r="A14" t="s">
        <v>21</v>
      </c>
      <c r="C14" s="7" t="s">
        <v>32</v>
      </c>
      <c r="D14" s="5"/>
      <c r="E14" s="10"/>
      <c r="F14" s="8" t="s">
        <v>33</v>
      </c>
      <c r="G14" s="7" t="s">
        <v>32</v>
      </c>
      <c r="H14" s="8" t="s">
        <v>33</v>
      </c>
      <c r="I14" s="7" t="s">
        <v>32</v>
      </c>
      <c r="J14" s="5"/>
      <c r="M14">
        <v>1</v>
      </c>
      <c r="N14">
        <v>0.5</v>
      </c>
      <c r="O14">
        <v>0.2</v>
      </c>
      <c r="P14">
        <v>0.2</v>
      </c>
      <c r="Q14">
        <v>0.2</v>
      </c>
      <c r="R14">
        <v>1</v>
      </c>
    </row>
    <row r="15" spans="1:20" x14ac:dyDescent="0.25">
      <c r="A15" t="s">
        <v>4</v>
      </c>
      <c r="C15" s="7"/>
      <c r="D15" s="7" t="s">
        <v>32</v>
      </c>
      <c r="E15" s="10"/>
      <c r="F15" s="8"/>
      <c r="G15" s="7"/>
      <c r="H15" s="8"/>
      <c r="I15" s="7"/>
      <c r="J15" s="5"/>
      <c r="M15">
        <v>1</v>
      </c>
      <c r="N15">
        <v>0.5</v>
      </c>
      <c r="O15">
        <v>1.8</v>
      </c>
      <c r="P15">
        <v>0.8</v>
      </c>
      <c r="Q15">
        <v>0.8</v>
      </c>
      <c r="R15">
        <v>0.5</v>
      </c>
    </row>
    <row r="16" spans="1:20" x14ac:dyDescent="0.25">
      <c r="A16" t="s">
        <v>5</v>
      </c>
      <c r="C16" s="9" t="s">
        <v>34</v>
      </c>
      <c r="D16" s="8" t="s">
        <v>33</v>
      </c>
      <c r="E16" s="10"/>
      <c r="F16" s="9" t="s">
        <v>34</v>
      </c>
      <c r="G16" s="8"/>
      <c r="H16" s="9"/>
      <c r="I16" s="8"/>
      <c r="J16" s="45"/>
      <c r="M16">
        <v>1</v>
      </c>
      <c r="N16">
        <v>0.5</v>
      </c>
      <c r="O16">
        <v>1</v>
      </c>
      <c r="P16">
        <v>1</v>
      </c>
      <c r="Q16">
        <v>1</v>
      </c>
      <c r="R16">
        <v>0.5</v>
      </c>
    </row>
    <row r="17" spans="1:18" x14ac:dyDescent="0.25">
      <c r="A17" t="s">
        <v>6</v>
      </c>
      <c r="C17" s="9"/>
      <c r="D17" s="8"/>
      <c r="E17" s="10"/>
      <c r="F17" s="9"/>
      <c r="G17" s="8" t="s">
        <v>33</v>
      </c>
      <c r="H17" s="9"/>
      <c r="I17" s="8" t="s">
        <v>33</v>
      </c>
      <c r="J17" s="45" t="s">
        <v>32</v>
      </c>
      <c r="M17">
        <v>2</v>
      </c>
      <c r="N17">
        <v>0.5</v>
      </c>
      <c r="O17">
        <v>1</v>
      </c>
      <c r="P17">
        <v>1</v>
      </c>
      <c r="Q17">
        <v>1</v>
      </c>
      <c r="R17">
        <v>1</v>
      </c>
    </row>
    <row r="18" spans="1:18" x14ac:dyDescent="0.25">
      <c r="A18" t="s">
        <v>7</v>
      </c>
      <c r="C18" s="11"/>
      <c r="D18" s="9"/>
      <c r="E18" s="10"/>
      <c r="F18" s="11"/>
      <c r="G18" s="8"/>
      <c r="H18" s="9" t="s">
        <v>34</v>
      </c>
      <c r="I18" s="8"/>
      <c r="J18" s="45"/>
      <c r="M18">
        <v>5</v>
      </c>
      <c r="N18">
        <v>0.5</v>
      </c>
      <c r="O18">
        <v>1</v>
      </c>
      <c r="P18">
        <v>2</v>
      </c>
      <c r="Q18">
        <v>2</v>
      </c>
      <c r="R18">
        <v>2</v>
      </c>
    </row>
    <row r="19" spans="1:18" x14ac:dyDescent="0.25">
      <c r="A19" t="s">
        <v>55</v>
      </c>
      <c r="C19" s="11"/>
      <c r="D19" s="9"/>
      <c r="E19" s="10"/>
      <c r="F19" s="11"/>
      <c r="G19" s="8"/>
      <c r="H19" s="9"/>
      <c r="I19" s="8"/>
      <c r="J19" s="46"/>
    </row>
    <row r="20" spans="1:18" x14ac:dyDescent="0.25">
      <c r="A20" t="s">
        <v>8</v>
      </c>
      <c r="C20" s="11" t="s">
        <v>35</v>
      </c>
      <c r="D20" s="9"/>
      <c r="E20" s="10"/>
      <c r="F20" s="11" t="s">
        <v>35</v>
      </c>
      <c r="G20" s="9"/>
      <c r="H20" s="9"/>
      <c r="I20" s="9"/>
      <c r="J20" s="46" t="s">
        <v>33</v>
      </c>
      <c r="M20">
        <v>5</v>
      </c>
      <c r="N20">
        <v>0.5</v>
      </c>
      <c r="O20">
        <v>5</v>
      </c>
      <c r="P20">
        <v>2</v>
      </c>
      <c r="Q20">
        <v>2</v>
      </c>
      <c r="R20">
        <v>3</v>
      </c>
    </row>
    <row r="21" spans="1:18" x14ac:dyDescent="0.25">
      <c r="A21" t="s">
        <v>9</v>
      </c>
      <c r="C21" s="11"/>
      <c r="D21" s="9"/>
      <c r="E21" s="10"/>
      <c r="F21" s="11"/>
      <c r="G21" s="9"/>
      <c r="H21" s="9"/>
      <c r="I21" s="9"/>
      <c r="J21" s="46"/>
      <c r="M21">
        <v>3</v>
      </c>
      <c r="N21">
        <v>15</v>
      </c>
      <c r="O21">
        <v>8</v>
      </c>
      <c r="P21">
        <v>3</v>
      </c>
      <c r="Q21">
        <v>3</v>
      </c>
      <c r="R21">
        <v>10</v>
      </c>
    </row>
    <row r="22" spans="1:18" x14ac:dyDescent="0.25">
      <c r="A22" t="s">
        <v>10</v>
      </c>
      <c r="C22" s="12"/>
      <c r="D22" s="9"/>
      <c r="E22" s="10"/>
      <c r="F22" s="12"/>
      <c r="G22" s="9"/>
      <c r="H22" s="10"/>
      <c r="I22" s="9"/>
      <c r="J22" s="9"/>
    </row>
    <row r="23" spans="1:18" x14ac:dyDescent="0.25">
      <c r="A23" t="s">
        <v>16</v>
      </c>
      <c r="C23" s="12" t="s">
        <v>36</v>
      </c>
      <c r="D23" s="9" t="s">
        <v>34</v>
      </c>
      <c r="E23" s="13" t="s">
        <v>39</v>
      </c>
      <c r="F23" s="12" t="s">
        <v>36</v>
      </c>
      <c r="G23" s="9" t="s">
        <v>34</v>
      </c>
      <c r="H23" s="13" t="s">
        <v>39</v>
      </c>
      <c r="I23" s="9" t="s">
        <v>34</v>
      </c>
      <c r="J23" s="9" t="s">
        <v>34</v>
      </c>
    </row>
    <row r="24" spans="1:18" x14ac:dyDescent="0.25">
      <c r="A24" t="s">
        <v>17</v>
      </c>
      <c r="C24" s="12"/>
      <c r="D24" s="9"/>
      <c r="E24" s="10"/>
      <c r="F24" s="12"/>
      <c r="G24" s="9"/>
      <c r="H24" s="10"/>
      <c r="I24" s="9"/>
      <c r="J24" s="9"/>
    </row>
    <row r="25" spans="1:18" x14ac:dyDescent="0.25">
      <c r="A25" t="s">
        <v>18</v>
      </c>
      <c r="C25" s="12"/>
      <c r="D25" s="9"/>
      <c r="E25" s="10"/>
      <c r="F25" s="12"/>
      <c r="G25" s="9"/>
      <c r="H25" s="10"/>
      <c r="I25" s="9"/>
      <c r="J25" s="9"/>
    </row>
    <row r="26" spans="1:18" x14ac:dyDescent="0.25">
      <c r="A26" t="s">
        <v>19</v>
      </c>
      <c r="C26" s="12"/>
      <c r="D26" s="9"/>
      <c r="E26" s="10"/>
      <c r="F26" s="12"/>
      <c r="G26" s="9"/>
      <c r="H26" s="10"/>
      <c r="I26" s="9"/>
      <c r="J26" s="9"/>
    </row>
    <row r="27" spans="1:18" x14ac:dyDescent="0.25">
      <c r="A27" t="s">
        <v>20</v>
      </c>
      <c r="C27" s="12"/>
      <c r="D27" s="9"/>
      <c r="E27" s="10"/>
      <c r="F27" s="12"/>
      <c r="G27" s="9"/>
      <c r="H27" s="1" t="s">
        <v>42</v>
      </c>
      <c r="I27" s="9"/>
      <c r="J27" s="47" t="s">
        <v>36</v>
      </c>
    </row>
    <row r="41" spans="1:10" x14ac:dyDescent="0.25">
      <c r="A41" t="s">
        <v>0</v>
      </c>
      <c r="C41" t="s">
        <v>26</v>
      </c>
      <c r="D41" t="s">
        <v>23</v>
      </c>
      <c r="E41" t="s">
        <v>24</v>
      </c>
      <c r="F41" t="s">
        <v>25</v>
      </c>
      <c r="G41" t="s">
        <v>27</v>
      </c>
      <c r="H41" t="s">
        <v>41</v>
      </c>
      <c r="I41" t="s">
        <v>64</v>
      </c>
      <c r="J41" t="s">
        <v>53</v>
      </c>
    </row>
    <row r="42" spans="1:10" x14ac:dyDescent="0.25">
      <c r="A42" t="s">
        <v>11</v>
      </c>
      <c r="B42">
        <v>0</v>
      </c>
      <c r="C42" s="14">
        <v>0</v>
      </c>
      <c r="D42" s="4">
        <v>0</v>
      </c>
      <c r="E42" s="14">
        <v>0</v>
      </c>
      <c r="F42" s="4">
        <v>0</v>
      </c>
      <c r="G42" s="15">
        <v>0</v>
      </c>
      <c r="H42" s="4">
        <v>0</v>
      </c>
      <c r="I42" s="18">
        <v>0</v>
      </c>
      <c r="J42" s="18">
        <v>0</v>
      </c>
    </row>
    <row r="43" spans="1:10" x14ac:dyDescent="0.25">
      <c r="A43" t="s">
        <v>54</v>
      </c>
      <c r="B43">
        <v>0.1</v>
      </c>
      <c r="C43" s="14">
        <v>0</v>
      </c>
      <c r="D43" s="4">
        <v>0</v>
      </c>
      <c r="E43" s="14">
        <v>0</v>
      </c>
      <c r="F43" s="4">
        <v>0</v>
      </c>
      <c r="G43" s="15">
        <v>0</v>
      </c>
      <c r="H43" s="4">
        <v>0</v>
      </c>
      <c r="I43" s="18">
        <v>0</v>
      </c>
      <c r="J43" s="43">
        <v>1</v>
      </c>
    </row>
    <row r="44" spans="1:10" x14ac:dyDescent="0.25">
      <c r="A44" t="s">
        <v>12</v>
      </c>
      <c r="B44">
        <v>0.2</v>
      </c>
      <c r="C44" s="4">
        <v>1</v>
      </c>
      <c r="D44" s="4">
        <v>0</v>
      </c>
      <c r="E44" s="14">
        <v>0</v>
      </c>
      <c r="F44" s="4">
        <v>0</v>
      </c>
      <c r="G44" s="15">
        <v>0</v>
      </c>
      <c r="H44" s="4">
        <v>0</v>
      </c>
      <c r="I44" s="18">
        <v>0</v>
      </c>
      <c r="J44" s="43">
        <v>1</v>
      </c>
    </row>
    <row r="45" spans="1:10" x14ac:dyDescent="0.25">
      <c r="A45" t="s">
        <v>13</v>
      </c>
      <c r="B45">
        <v>0.5</v>
      </c>
      <c r="C45" s="4">
        <v>1</v>
      </c>
      <c r="D45" s="4">
        <v>0</v>
      </c>
      <c r="E45" s="16">
        <v>1</v>
      </c>
      <c r="F45" s="4">
        <v>0</v>
      </c>
      <c r="G45" s="15">
        <v>0</v>
      </c>
      <c r="H45" s="4">
        <v>0</v>
      </c>
      <c r="I45" s="18">
        <v>0</v>
      </c>
      <c r="J45" s="43">
        <v>1</v>
      </c>
    </row>
    <row r="46" spans="1:10" x14ac:dyDescent="0.25">
      <c r="A46" t="s">
        <v>14</v>
      </c>
      <c r="B46">
        <v>1</v>
      </c>
      <c r="C46" s="2">
        <v>2</v>
      </c>
      <c r="D46" s="4">
        <v>0</v>
      </c>
      <c r="E46" s="17">
        <v>2</v>
      </c>
      <c r="F46" s="5">
        <v>1</v>
      </c>
      <c r="G46" s="6">
        <v>1</v>
      </c>
      <c r="H46" s="5">
        <v>1</v>
      </c>
      <c r="I46" s="15">
        <v>1</v>
      </c>
      <c r="J46" s="44">
        <v>2</v>
      </c>
    </row>
    <row r="47" spans="1:10" x14ac:dyDescent="0.25">
      <c r="A47" t="s">
        <v>15</v>
      </c>
      <c r="B47">
        <v>1.5</v>
      </c>
      <c r="C47" s="2">
        <v>2</v>
      </c>
      <c r="D47" s="4">
        <v>0</v>
      </c>
      <c r="E47" s="5">
        <v>3</v>
      </c>
      <c r="F47" s="5">
        <v>1</v>
      </c>
      <c r="G47" s="4">
        <v>2</v>
      </c>
      <c r="H47" s="5">
        <v>1</v>
      </c>
      <c r="I47" s="4">
        <v>2</v>
      </c>
      <c r="J47" s="44">
        <v>2</v>
      </c>
    </row>
    <row r="48" spans="1:10" x14ac:dyDescent="0.25">
      <c r="A48" t="s">
        <v>2</v>
      </c>
      <c r="B48">
        <v>2</v>
      </c>
      <c r="C48" s="5">
        <v>3</v>
      </c>
      <c r="D48" s="2">
        <v>1</v>
      </c>
      <c r="E48" s="7">
        <v>4</v>
      </c>
      <c r="F48" s="7">
        <v>2</v>
      </c>
      <c r="G48" s="5">
        <v>3</v>
      </c>
      <c r="H48" s="7">
        <v>2</v>
      </c>
      <c r="I48" s="5">
        <v>3</v>
      </c>
      <c r="J48" s="5">
        <v>3</v>
      </c>
    </row>
    <row r="49" spans="1:10" x14ac:dyDescent="0.25">
      <c r="A49" t="s">
        <v>22</v>
      </c>
      <c r="B49">
        <v>2.5</v>
      </c>
      <c r="C49" s="5">
        <v>3</v>
      </c>
      <c r="D49" s="2">
        <v>1</v>
      </c>
      <c r="E49" s="8">
        <v>5</v>
      </c>
      <c r="F49" s="7">
        <v>2</v>
      </c>
      <c r="G49" s="5">
        <v>3</v>
      </c>
      <c r="H49" s="7">
        <v>2</v>
      </c>
      <c r="I49" s="5">
        <v>3</v>
      </c>
      <c r="J49" s="5">
        <v>3</v>
      </c>
    </row>
    <row r="50" spans="1:10" x14ac:dyDescent="0.25">
      <c r="A50" t="s">
        <v>3</v>
      </c>
      <c r="B50">
        <v>3</v>
      </c>
      <c r="C50" s="7">
        <v>4</v>
      </c>
      <c r="D50" s="5">
        <v>2</v>
      </c>
      <c r="E50" s="9">
        <v>6</v>
      </c>
      <c r="F50" s="8">
        <v>3</v>
      </c>
      <c r="G50" s="7">
        <v>4</v>
      </c>
      <c r="H50" s="8">
        <v>3</v>
      </c>
      <c r="I50" s="7">
        <v>4</v>
      </c>
      <c r="J50" s="5">
        <v>3</v>
      </c>
    </row>
    <row r="51" spans="1:10" x14ac:dyDescent="0.25">
      <c r="A51" t="s">
        <v>21</v>
      </c>
      <c r="B51">
        <v>3.5</v>
      </c>
      <c r="C51" s="7">
        <v>4</v>
      </c>
      <c r="D51" s="5">
        <v>2</v>
      </c>
      <c r="E51" s="10">
        <v>7</v>
      </c>
      <c r="F51" s="8">
        <v>3</v>
      </c>
      <c r="G51" s="7">
        <v>4</v>
      </c>
      <c r="H51" s="8">
        <v>3</v>
      </c>
      <c r="I51" s="7">
        <v>4</v>
      </c>
      <c r="J51" s="5">
        <v>3</v>
      </c>
    </row>
    <row r="52" spans="1:10" x14ac:dyDescent="0.25">
      <c r="A52" t="s">
        <v>4</v>
      </c>
      <c r="B52">
        <v>4</v>
      </c>
      <c r="C52" s="7">
        <v>4</v>
      </c>
      <c r="D52" s="7">
        <v>3</v>
      </c>
      <c r="E52" s="10">
        <v>7</v>
      </c>
      <c r="F52" s="8">
        <v>3</v>
      </c>
      <c r="G52" s="7">
        <v>4</v>
      </c>
      <c r="H52" s="8">
        <v>3</v>
      </c>
      <c r="I52" s="7">
        <v>4</v>
      </c>
      <c r="J52" s="5">
        <v>3</v>
      </c>
    </row>
    <row r="53" spans="1:10" x14ac:dyDescent="0.25">
      <c r="A53" t="s">
        <v>5</v>
      </c>
      <c r="B53">
        <v>5</v>
      </c>
      <c r="C53" s="9">
        <v>5</v>
      </c>
      <c r="D53" s="8">
        <v>4</v>
      </c>
      <c r="E53" s="10">
        <v>7</v>
      </c>
      <c r="F53" s="9">
        <v>4</v>
      </c>
      <c r="G53" s="8">
        <v>5</v>
      </c>
      <c r="H53" s="9">
        <v>4</v>
      </c>
      <c r="I53" s="8">
        <v>5</v>
      </c>
      <c r="J53" s="45">
        <v>4</v>
      </c>
    </row>
    <row r="54" spans="1:10" x14ac:dyDescent="0.25">
      <c r="A54" t="s">
        <v>6</v>
      </c>
      <c r="B54">
        <v>6</v>
      </c>
      <c r="C54" s="9">
        <v>5</v>
      </c>
      <c r="D54" s="8">
        <v>4</v>
      </c>
      <c r="E54" s="10">
        <v>7</v>
      </c>
      <c r="F54" s="9">
        <v>4</v>
      </c>
      <c r="G54" s="8">
        <v>5</v>
      </c>
      <c r="H54" s="9">
        <v>4</v>
      </c>
      <c r="I54" s="8">
        <v>5</v>
      </c>
      <c r="J54" s="45">
        <v>4</v>
      </c>
    </row>
    <row r="55" spans="1:10" x14ac:dyDescent="0.25">
      <c r="A55" t="s">
        <v>7</v>
      </c>
      <c r="B55">
        <v>7</v>
      </c>
      <c r="C55" s="11">
        <v>6</v>
      </c>
      <c r="D55" s="9">
        <v>5</v>
      </c>
      <c r="E55" s="10">
        <v>7</v>
      </c>
      <c r="F55" s="11">
        <v>5</v>
      </c>
      <c r="G55" s="8">
        <v>5</v>
      </c>
      <c r="H55" s="9">
        <v>4</v>
      </c>
      <c r="I55" s="8">
        <v>5</v>
      </c>
      <c r="J55" s="45">
        <v>4</v>
      </c>
    </row>
    <row r="56" spans="1:10" x14ac:dyDescent="0.25">
      <c r="A56" t="s">
        <v>55</v>
      </c>
      <c r="B56">
        <v>7.5</v>
      </c>
      <c r="C56" s="11">
        <v>6</v>
      </c>
      <c r="D56" s="9">
        <v>5</v>
      </c>
      <c r="E56" s="10">
        <v>7</v>
      </c>
      <c r="F56" s="11">
        <v>5</v>
      </c>
      <c r="G56" s="8">
        <v>5</v>
      </c>
      <c r="H56" s="9">
        <v>4</v>
      </c>
      <c r="I56" s="8">
        <v>5</v>
      </c>
      <c r="J56" s="46">
        <v>5</v>
      </c>
    </row>
    <row r="57" spans="1:10" x14ac:dyDescent="0.25">
      <c r="A57" t="s">
        <v>8</v>
      </c>
      <c r="B57">
        <v>8</v>
      </c>
      <c r="C57" s="11">
        <v>6</v>
      </c>
      <c r="D57" s="9">
        <v>5</v>
      </c>
      <c r="E57" s="10">
        <v>7</v>
      </c>
      <c r="F57" s="11">
        <v>5</v>
      </c>
      <c r="G57" s="9">
        <v>6</v>
      </c>
      <c r="H57" s="9">
        <v>4</v>
      </c>
      <c r="I57" s="9">
        <v>6</v>
      </c>
      <c r="J57" s="46">
        <v>5</v>
      </c>
    </row>
    <row r="58" spans="1:10" x14ac:dyDescent="0.25">
      <c r="A58" t="s">
        <v>9</v>
      </c>
      <c r="B58">
        <v>9</v>
      </c>
      <c r="C58" s="11">
        <v>6</v>
      </c>
      <c r="D58" s="9">
        <v>5</v>
      </c>
      <c r="E58" s="10">
        <v>7</v>
      </c>
      <c r="F58" s="11">
        <v>5</v>
      </c>
      <c r="G58" s="9">
        <v>6</v>
      </c>
      <c r="H58" s="9">
        <v>4</v>
      </c>
      <c r="I58" s="9">
        <v>6</v>
      </c>
      <c r="J58" s="46">
        <v>5</v>
      </c>
    </row>
    <row r="59" spans="1:10" x14ac:dyDescent="0.25">
      <c r="A59" t="s">
        <v>10</v>
      </c>
      <c r="B59">
        <v>10</v>
      </c>
      <c r="C59" s="12">
        <v>7</v>
      </c>
      <c r="D59" s="9">
        <v>5</v>
      </c>
      <c r="E59" s="10">
        <v>7</v>
      </c>
      <c r="F59" s="12">
        <v>6</v>
      </c>
      <c r="G59" s="9">
        <v>6</v>
      </c>
      <c r="H59" s="10">
        <v>5</v>
      </c>
      <c r="I59" s="9">
        <v>6</v>
      </c>
      <c r="J59" s="9">
        <v>6</v>
      </c>
    </row>
    <row r="60" spans="1:10" x14ac:dyDescent="0.25">
      <c r="A60" t="s">
        <v>16</v>
      </c>
      <c r="B60">
        <v>11</v>
      </c>
      <c r="C60" s="12">
        <v>7</v>
      </c>
      <c r="D60" s="9">
        <v>5</v>
      </c>
      <c r="E60" s="13">
        <v>7</v>
      </c>
      <c r="F60" s="12">
        <v>6</v>
      </c>
      <c r="G60" s="9">
        <v>6</v>
      </c>
      <c r="H60" s="13">
        <v>5</v>
      </c>
      <c r="I60" s="9">
        <v>6</v>
      </c>
      <c r="J60" s="9">
        <v>6</v>
      </c>
    </row>
    <row r="61" spans="1:10" x14ac:dyDescent="0.25">
      <c r="A61" t="s">
        <v>17</v>
      </c>
      <c r="B61">
        <v>12</v>
      </c>
      <c r="C61" s="12">
        <v>7</v>
      </c>
      <c r="D61" s="9">
        <v>5</v>
      </c>
      <c r="E61" s="10">
        <v>7</v>
      </c>
      <c r="F61" s="12">
        <v>6</v>
      </c>
      <c r="G61" s="9">
        <v>6</v>
      </c>
      <c r="H61" s="10">
        <v>5</v>
      </c>
      <c r="I61" s="9">
        <v>6</v>
      </c>
      <c r="J61" s="9">
        <v>6</v>
      </c>
    </row>
    <row r="62" spans="1:10" x14ac:dyDescent="0.25">
      <c r="A62" t="s">
        <v>18</v>
      </c>
      <c r="B62">
        <v>13</v>
      </c>
      <c r="C62" s="12">
        <v>7</v>
      </c>
      <c r="D62" s="9">
        <v>5</v>
      </c>
      <c r="E62" s="10">
        <v>7</v>
      </c>
      <c r="F62" s="12">
        <v>6</v>
      </c>
      <c r="G62" s="9">
        <v>6</v>
      </c>
      <c r="H62" s="10">
        <v>5</v>
      </c>
      <c r="I62" s="9">
        <v>6</v>
      </c>
      <c r="J62" s="9">
        <v>6</v>
      </c>
    </row>
    <row r="63" spans="1:10" x14ac:dyDescent="0.25">
      <c r="A63" t="s">
        <v>19</v>
      </c>
      <c r="B63">
        <v>14</v>
      </c>
      <c r="C63" s="12">
        <v>7</v>
      </c>
      <c r="D63" s="9">
        <v>5</v>
      </c>
      <c r="E63" s="10">
        <v>7</v>
      </c>
      <c r="F63" s="12">
        <v>6</v>
      </c>
      <c r="G63" s="9">
        <v>6</v>
      </c>
      <c r="H63" s="10">
        <v>5</v>
      </c>
      <c r="I63" s="9">
        <v>6</v>
      </c>
      <c r="J63" s="9">
        <v>6</v>
      </c>
    </row>
    <row r="64" spans="1:10" x14ac:dyDescent="0.25">
      <c r="A64" t="s">
        <v>20</v>
      </c>
      <c r="B64">
        <v>15</v>
      </c>
      <c r="C64" s="12">
        <v>7</v>
      </c>
      <c r="D64" s="9">
        <v>5</v>
      </c>
      <c r="E64" s="10">
        <v>7</v>
      </c>
      <c r="F64" s="12">
        <v>6</v>
      </c>
      <c r="G64" s="9">
        <v>6</v>
      </c>
      <c r="H64" s="1">
        <v>6</v>
      </c>
      <c r="I64" s="9">
        <v>6</v>
      </c>
      <c r="J64" s="47">
        <v>6</v>
      </c>
    </row>
    <row r="65" spans="1:13" x14ac:dyDescent="0.25">
      <c r="I65" s="9"/>
    </row>
    <row r="71" spans="1:13" x14ac:dyDescent="0.25">
      <c r="A71" t="s">
        <v>0</v>
      </c>
      <c r="C71" t="s">
        <v>26</v>
      </c>
      <c r="D71" t="s">
        <v>23</v>
      </c>
      <c r="E71" t="s">
        <v>24</v>
      </c>
      <c r="F71" t="s">
        <v>25</v>
      </c>
      <c r="G71" t="s">
        <v>27</v>
      </c>
      <c r="H71" t="s">
        <v>41</v>
      </c>
      <c r="I71" t="s">
        <v>64</v>
      </c>
      <c r="J71" t="s">
        <v>53</v>
      </c>
    </row>
    <row r="72" spans="1:13" x14ac:dyDescent="0.25">
      <c r="A72" t="s">
        <v>11</v>
      </c>
      <c r="B72">
        <v>0</v>
      </c>
      <c r="C72" s="55">
        <f>C42/C$64</f>
        <v>0</v>
      </c>
      <c r="D72" s="55">
        <f>D42/D$64</f>
        <v>0</v>
      </c>
      <c r="E72" s="55">
        <f t="shared" ref="E72:J72" si="0">E42/E$64</f>
        <v>0</v>
      </c>
      <c r="F72" s="55">
        <f t="shared" si="0"/>
        <v>0</v>
      </c>
      <c r="G72" s="55">
        <f t="shared" si="0"/>
        <v>0</v>
      </c>
      <c r="H72" s="55">
        <f>H42/H$63</f>
        <v>0</v>
      </c>
      <c r="I72" s="55">
        <f t="shared" si="0"/>
        <v>0</v>
      </c>
      <c r="J72" s="55">
        <f t="shared" si="0"/>
        <v>0</v>
      </c>
      <c r="K72">
        <v>0</v>
      </c>
      <c r="L72" s="56">
        <f>K72/$K$89</f>
        <v>0</v>
      </c>
      <c r="M72" s="56">
        <f t="shared" ref="M72:M94" si="1">AVERAGE(C72:J72)</f>
        <v>0</v>
      </c>
    </row>
    <row r="73" spans="1:13" x14ac:dyDescent="0.25">
      <c r="A73" t="s">
        <v>54</v>
      </c>
      <c r="B73">
        <v>0.1</v>
      </c>
      <c r="C73" s="55">
        <f t="shared" ref="C73:D94" si="2">C43/C$64</f>
        <v>0</v>
      </c>
      <c r="D73" s="55">
        <f t="shared" si="2"/>
        <v>0</v>
      </c>
      <c r="E73" s="55">
        <f t="shared" ref="E73:J73" si="3">E43/E$64</f>
        <v>0</v>
      </c>
      <c r="F73" s="55">
        <f t="shared" si="3"/>
        <v>0</v>
      </c>
      <c r="G73" s="55">
        <f t="shared" si="3"/>
        <v>0</v>
      </c>
      <c r="H73" s="55">
        <f t="shared" ref="H73:H94" si="4">H43/H$63</f>
        <v>0</v>
      </c>
      <c r="I73" s="55">
        <f t="shared" si="3"/>
        <v>0</v>
      </c>
      <c r="J73" s="55">
        <f t="shared" si="3"/>
        <v>0.16666666666666666</v>
      </c>
      <c r="K73">
        <v>0.1</v>
      </c>
      <c r="L73" s="56">
        <f t="shared" ref="L73:L94" si="5">K73/$K$89</f>
        <v>0.01</v>
      </c>
      <c r="M73" s="56">
        <f t="shared" si="1"/>
        <v>2.0833333333333332E-2</v>
      </c>
    </row>
    <row r="74" spans="1:13" x14ac:dyDescent="0.25">
      <c r="A74" t="s">
        <v>12</v>
      </c>
      <c r="B74">
        <v>0.2</v>
      </c>
      <c r="C74" s="55">
        <f t="shared" si="2"/>
        <v>0.14285714285714285</v>
      </c>
      <c r="D74" s="55">
        <f t="shared" si="2"/>
        <v>0</v>
      </c>
      <c r="E74" s="55">
        <f t="shared" ref="E74:J74" si="6">E44/E$64</f>
        <v>0</v>
      </c>
      <c r="F74" s="55">
        <f t="shared" si="6"/>
        <v>0</v>
      </c>
      <c r="G74" s="55">
        <f t="shared" si="6"/>
        <v>0</v>
      </c>
      <c r="H74" s="55">
        <f t="shared" si="4"/>
        <v>0</v>
      </c>
      <c r="I74" s="55">
        <f t="shared" si="6"/>
        <v>0</v>
      </c>
      <c r="J74" s="55">
        <f t="shared" si="6"/>
        <v>0.16666666666666666</v>
      </c>
      <c r="K74">
        <v>0.2</v>
      </c>
      <c r="L74" s="56">
        <f t="shared" si="5"/>
        <v>0.02</v>
      </c>
      <c r="M74" s="56">
        <f t="shared" si="1"/>
        <v>3.8690476190476192E-2</v>
      </c>
    </row>
    <row r="75" spans="1:13" x14ac:dyDescent="0.25">
      <c r="A75" t="s">
        <v>13</v>
      </c>
      <c r="B75">
        <v>0.5</v>
      </c>
      <c r="C75" s="55">
        <f t="shared" si="2"/>
        <v>0.14285714285714285</v>
      </c>
      <c r="D75" s="55">
        <f t="shared" si="2"/>
        <v>0</v>
      </c>
      <c r="E75" s="55">
        <f t="shared" ref="E75:J75" si="7">E45/E$64</f>
        <v>0.14285714285714285</v>
      </c>
      <c r="F75" s="55">
        <f t="shared" si="7"/>
        <v>0</v>
      </c>
      <c r="G75" s="55">
        <f t="shared" si="7"/>
        <v>0</v>
      </c>
      <c r="H75" s="55">
        <f t="shared" si="4"/>
        <v>0</v>
      </c>
      <c r="I75" s="55">
        <f t="shared" si="7"/>
        <v>0</v>
      </c>
      <c r="J75" s="55">
        <f t="shared" si="7"/>
        <v>0.16666666666666666</v>
      </c>
      <c r="K75">
        <v>0.5</v>
      </c>
      <c r="L75" s="56">
        <f t="shared" si="5"/>
        <v>0.05</v>
      </c>
      <c r="M75" s="56">
        <f t="shared" si="1"/>
        <v>5.6547619047619041E-2</v>
      </c>
    </row>
    <row r="76" spans="1:13" x14ac:dyDescent="0.25">
      <c r="A76" t="s">
        <v>14</v>
      </c>
      <c r="B76">
        <v>1</v>
      </c>
      <c r="C76" s="55">
        <f t="shared" si="2"/>
        <v>0.2857142857142857</v>
      </c>
      <c r="D76" s="55">
        <f t="shared" si="2"/>
        <v>0</v>
      </c>
      <c r="E76" s="55">
        <f t="shared" ref="E76:J76" si="8">E46/E$64</f>
        <v>0.2857142857142857</v>
      </c>
      <c r="F76" s="55">
        <f t="shared" si="8"/>
        <v>0.16666666666666666</v>
      </c>
      <c r="G76" s="55">
        <f t="shared" si="8"/>
        <v>0.16666666666666666</v>
      </c>
      <c r="H76" s="55">
        <f t="shared" si="4"/>
        <v>0.2</v>
      </c>
      <c r="I76" s="55">
        <f t="shared" si="8"/>
        <v>0.16666666666666666</v>
      </c>
      <c r="J76" s="55">
        <f t="shared" si="8"/>
        <v>0.33333333333333331</v>
      </c>
      <c r="K76">
        <v>1</v>
      </c>
      <c r="L76" s="56">
        <f t="shared" si="5"/>
        <v>0.1</v>
      </c>
      <c r="M76" s="56">
        <f t="shared" si="1"/>
        <v>0.20059523809523808</v>
      </c>
    </row>
    <row r="77" spans="1:13" x14ac:dyDescent="0.25">
      <c r="A77" t="s">
        <v>15</v>
      </c>
      <c r="B77">
        <v>1.5</v>
      </c>
      <c r="C77" s="55">
        <f t="shared" si="2"/>
        <v>0.2857142857142857</v>
      </c>
      <c r="D77" s="55">
        <f t="shared" si="2"/>
        <v>0</v>
      </c>
      <c r="E77" s="55">
        <f t="shared" ref="E77:J77" si="9">E47/E$64</f>
        <v>0.42857142857142855</v>
      </c>
      <c r="F77" s="55">
        <f t="shared" si="9"/>
        <v>0.16666666666666666</v>
      </c>
      <c r="G77" s="55">
        <f t="shared" si="9"/>
        <v>0.33333333333333331</v>
      </c>
      <c r="H77" s="55">
        <f t="shared" si="4"/>
        <v>0.2</v>
      </c>
      <c r="I77" s="55">
        <f t="shared" si="9"/>
        <v>0.33333333333333331</v>
      </c>
      <c r="J77" s="55">
        <f t="shared" si="9"/>
        <v>0.33333333333333331</v>
      </c>
      <c r="K77">
        <v>1.5</v>
      </c>
      <c r="L77" s="56">
        <f t="shared" si="5"/>
        <v>0.15</v>
      </c>
      <c r="M77" s="56">
        <f t="shared" si="1"/>
        <v>0.26011904761904758</v>
      </c>
    </row>
    <row r="78" spans="1:13" x14ac:dyDescent="0.25">
      <c r="A78" t="s">
        <v>2</v>
      </c>
      <c r="B78">
        <v>2</v>
      </c>
      <c r="C78" s="55">
        <f t="shared" si="2"/>
        <v>0.42857142857142855</v>
      </c>
      <c r="D78" s="55">
        <f t="shared" si="2"/>
        <v>0.2</v>
      </c>
      <c r="E78" s="55">
        <f t="shared" ref="E78:J78" si="10">E48/E$64</f>
        <v>0.5714285714285714</v>
      </c>
      <c r="F78" s="55">
        <f t="shared" si="10"/>
        <v>0.33333333333333331</v>
      </c>
      <c r="G78" s="55">
        <f t="shared" si="10"/>
        <v>0.5</v>
      </c>
      <c r="H78" s="55">
        <f t="shared" si="4"/>
        <v>0.4</v>
      </c>
      <c r="I78" s="55">
        <f t="shared" si="10"/>
        <v>0.5</v>
      </c>
      <c r="J78" s="55">
        <f t="shared" si="10"/>
        <v>0.5</v>
      </c>
      <c r="K78">
        <v>2</v>
      </c>
      <c r="L78" s="56">
        <f t="shared" si="5"/>
        <v>0.2</v>
      </c>
      <c r="M78" s="56">
        <f t="shared" si="1"/>
        <v>0.42916666666666664</v>
      </c>
    </row>
    <row r="79" spans="1:13" x14ac:dyDescent="0.25">
      <c r="A79" t="s">
        <v>22</v>
      </c>
      <c r="B79">
        <v>2.5</v>
      </c>
      <c r="C79" s="55">
        <f t="shared" si="2"/>
        <v>0.42857142857142855</v>
      </c>
      <c r="D79" s="55">
        <f t="shared" si="2"/>
        <v>0.2</v>
      </c>
      <c r="E79" s="55">
        <f t="shared" ref="E79:J79" si="11">E49/E$64</f>
        <v>0.7142857142857143</v>
      </c>
      <c r="F79" s="55">
        <f t="shared" si="11"/>
        <v>0.33333333333333331</v>
      </c>
      <c r="G79" s="55">
        <f t="shared" si="11"/>
        <v>0.5</v>
      </c>
      <c r="H79" s="55">
        <f t="shared" si="4"/>
        <v>0.4</v>
      </c>
      <c r="I79" s="55">
        <f t="shared" si="11"/>
        <v>0.5</v>
      </c>
      <c r="J79" s="55">
        <f t="shared" si="11"/>
        <v>0.5</v>
      </c>
      <c r="K79">
        <v>2.5</v>
      </c>
      <c r="L79" s="56">
        <f t="shared" si="5"/>
        <v>0.25</v>
      </c>
      <c r="M79" s="56">
        <f t="shared" si="1"/>
        <v>0.44702380952380955</v>
      </c>
    </row>
    <row r="80" spans="1:13" x14ac:dyDescent="0.25">
      <c r="A80" t="s">
        <v>3</v>
      </c>
      <c r="B80">
        <v>3</v>
      </c>
      <c r="C80" s="55">
        <f t="shared" si="2"/>
        <v>0.5714285714285714</v>
      </c>
      <c r="D80" s="55">
        <f t="shared" si="2"/>
        <v>0.4</v>
      </c>
      <c r="E80" s="55">
        <f t="shared" ref="E80:J80" si="12">E50/E$64</f>
        <v>0.8571428571428571</v>
      </c>
      <c r="F80" s="55">
        <f t="shared" si="12"/>
        <v>0.5</v>
      </c>
      <c r="G80" s="55">
        <f t="shared" si="12"/>
        <v>0.66666666666666663</v>
      </c>
      <c r="H80" s="55">
        <f t="shared" si="4"/>
        <v>0.6</v>
      </c>
      <c r="I80" s="55">
        <f t="shared" si="12"/>
        <v>0.66666666666666663</v>
      </c>
      <c r="J80" s="55">
        <f t="shared" si="12"/>
        <v>0.5</v>
      </c>
      <c r="K80">
        <v>3</v>
      </c>
      <c r="L80" s="56">
        <f t="shared" si="5"/>
        <v>0.3</v>
      </c>
      <c r="M80" s="56">
        <f t="shared" si="1"/>
        <v>0.59523809523809523</v>
      </c>
    </row>
    <row r="81" spans="1:13" x14ac:dyDescent="0.25">
      <c r="A81" t="s">
        <v>21</v>
      </c>
      <c r="B81">
        <v>3.5</v>
      </c>
      <c r="C81" s="55">
        <f t="shared" si="2"/>
        <v>0.5714285714285714</v>
      </c>
      <c r="D81" s="55">
        <f t="shared" si="2"/>
        <v>0.4</v>
      </c>
      <c r="E81" s="55">
        <f t="shared" ref="E81:J81" si="13">E51/E$64</f>
        <v>1</v>
      </c>
      <c r="F81" s="55">
        <f t="shared" si="13"/>
        <v>0.5</v>
      </c>
      <c r="G81" s="55">
        <f t="shared" si="13"/>
        <v>0.66666666666666663</v>
      </c>
      <c r="H81" s="55">
        <f t="shared" si="4"/>
        <v>0.6</v>
      </c>
      <c r="I81" s="55">
        <f t="shared" si="13"/>
        <v>0.66666666666666663</v>
      </c>
      <c r="J81" s="55">
        <f t="shared" si="13"/>
        <v>0.5</v>
      </c>
      <c r="K81">
        <v>3.5</v>
      </c>
      <c r="L81" s="56">
        <f t="shared" si="5"/>
        <v>0.35</v>
      </c>
      <c r="M81" s="56">
        <f t="shared" si="1"/>
        <v>0.61309523809523814</v>
      </c>
    </row>
    <row r="82" spans="1:13" x14ac:dyDescent="0.25">
      <c r="A82" t="s">
        <v>4</v>
      </c>
      <c r="B82">
        <v>4</v>
      </c>
      <c r="C82" s="55">
        <f t="shared" si="2"/>
        <v>0.5714285714285714</v>
      </c>
      <c r="D82" s="55">
        <f t="shared" si="2"/>
        <v>0.6</v>
      </c>
      <c r="E82" s="55">
        <f t="shared" ref="E82:J82" si="14">E52/E$64</f>
        <v>1</v>
      </c>
      <c r="F82" s="55">
        <f t="shared" si="14"/>
        <v>0.5</v>
      </c>
      <c r="G82" s="55">
        <f t="shared" si="14"/>
        <v>0.66666666666666663</v>
      </c>
      <c r="H82" s="55">
        <f t="shared" si="4"/>
        <v>0.6</v>
      </c>
      <c r="I82" s="55">
        <f t="shared" si="14"/>
        <v>0.66666666666666663</v>
      </c>
      <c r="J82" s="55">
        <f t="shared" si="14"/>
        <v>0.5</v>
      </c>
      <c r="K82">
        <v>4</v>
      </c>
      <c r="L82" s="56">
        <f t="shared" si="5"/>
        <v>0.4</v>
      </c>
      <c r="M82" s="56">
        <f t="shared" si="1"/>
        <v>0.63809523809523805</v>
      </c>
    </row>
    <row r="83" spans="1:13" x14ac:dyDescent="0.25">
      <c r="A83" t="s">
        <v>5</v>
      </c>
      <c r="B83">
        <v>5</v>
      </c>
      <c r="C83" s="55">
        <f t="shared" si="2"/>
        <v>0.7142857142857143</v>
      </c>
      <c r="D83" s="55">
        <f t="shared" si="2"/>
        <v>0.8</v>
      </c>
      <c r="E83" s="55">
        <f t="shared" ref="E83:J83" si="15">E53/E$64</f>
        <v>1</v>
      </c>
      <c r="F83" s="55">
        <f t="shared" si="15"/>
        <v>0.66666666666666663</v>
      </c>
      <c r="G83" s="55">
        <f t="shared" si="15"/>
        <v>0.83333333333333337</v>
      </c>
      <c r="H83" s="55">
        <f t="shared" si="4"/>
        <v>0.8</v>
      </c>
      <c r="I83" s="55">
        <f t="shared" si="15"/>
        <v>0.83333333333333337</v>
      </c>
      <c r="J83" s="55">
        <f t="shared" si="15"/>
        <v>0.66666666666666663</v>
      </c>
      <c r="K83">
        <v>5</v>
      </c>
      <c r="L83" s="56">
        <f t="shared" si="5"/>
        <v>0.5</v>
      </c>
      <c r="M83" s="56">
        <f t="shared" si="1"/>
        <v>0.78928571428571426</v>
      </c>
    </row>
    <row r="84" spans="1:13" x14ac:dyDescent="0.25">
      <c r="A84" t="s">
        <v>6</v>
      </c>
      <c r="B84">
        <v>6</v>
      </c>
      <c r="C84" s="55">
        <f t="shared" si="2"/>
        <v>0.7142857142857143</v>
      </c>
      <c r="D84" s="55">
        <f t="shared" si="2"/>
        <v>0.8</v>
      </c>
      <c r="E84" s="55">
        <f t="shared" ref="E84:J84" si="16">E54/E$64</f>
        <v>1</v>
      </c>
      <c r="F84" s="55">
        <f t="shared" si="16"/>
        <v>0.66666666666666663</v>
      </c>
      <c r="G84" s="55">
        <f t="shared" si="16"/>
        <v>0.83333333333333337</v>
      </c>
      <c r="H84" s="55">
        <f t="shared" si="4"/>
        <v>0.8</v>
      </c>
      <c r="I84" s="55">
        <f t="shared" si="16"/>
        <v>0.83333333333333337</v>
      </c>
      <c r="J84" s="55">
        <f t="shared" si="16"/>
        <v>0.66666666666666663</v>
      </c>
      <c r="K84">
        <v>6</v>
      </c>
      <c r="L84" s="56">
        <f t="shared" si="5"/>
        <v>0.6</v>
      </c>
      <c r="M84" s="56">
        <f t="shared" si="1"/>
        <v>0.78928571428571426</v>
      </c>
    </row>
    <row r="85" spans="1:13" x14ac:dyDescent="0.25">
      <c r="A85" t="s">
        <v>7</v>
      </c>
      <c r="B85">
        <v>7</v>
      </c>
      <c r="C85" s="55">
        <f t="shared" si="2"/>
        <v>0.8571428571428571</v>
      </c>
      <c r="D85" s="55">
        <f t="shared" si="2"/>
        <v>1</v>
      </c>
      <c r="E85" s="55">
        <f t="shared" ref="E85:J85" si="17">E55/E$64</f>
        <v>1</v>
      </c>
      <c r="F85" s="55">
        <f t="shared" si="17"/>
        <v>0.83333333333333337</v>
      </c>
      <c r="G85" s="55">
        <f t="shared" si="17"/>
        <v>0.83333333333333337</v>
      </c>
      <c r="H85" s="55">
        <f t="shared" si="4"/>
        <v>0.8</v>
      </c>
      <c r="I85" s="55">
        <f t="shared" si="17"/>
        <v>0.83333333333333337</v>
      </c>
      <c r="J85" s="55">
        <f t="shared" si="17"/>
        <v>0.66666666666666663</v>
      </c>
      <c r="K85">
        <v>7</v>
      </c>
      <c r="L85" s="56">
        <f t="shared" si="5"/>
        <v>0.7</v>
      </c>
      <c r="M85" s="56">
        <f t="shared" si="1"/>
        <v>0.85297619047619044</v>
      </c>
    </row>
    <row r="86" spans="1:13" x14ac:dyDescent="0.25">
      <c r="A86" t="s">
        <v>55</v>
      </c>
      <c r="B86">
        <v>7.5</v>
      </c>
      <c r="C86" s="55">
        <f t="shared" si="2"/>
        <v>0.8571428571428571</v>
      </c>
      <c r="D86" s="55">
        <f t="shared" si="2"/>
        <v>1</v>
      </c>
      <c r="E86" s="55">
        <f t="shared" ref="E86:J86" si="18">E56/E$64</f>
        <v>1</v>
      </c>
      <c r="F86" s="55">
        <f t="shared" si="18"/>
        <v>0.83333333333333337</v>
      </c>
      <c r="G86" s="55">
        <f t="shared" si="18"/>
        <v>0.83333333333333337</v>
      </c>
      <c r="H86" s="55">
        <f t="shared" si="4"/>
        <v>0.8</v>
      </c>
      <c r="I86" s="55">
        <f t="shared" si="18"/>
        <v>0.83333333333333337</v>
      </c>
      <c r="J86" s="55">
        <f t="shared" si="18"/>
        <v>0.83333333333333337</v>
      </c>
      <c r="K86">
        <v>7.5</v>
      </c>
      <c r="L86" s="56">
        <f t="shared" si="5"/>
        <v>0.75</v>
      </c>
      <c r="M86" s="56">
        <f t="shared" si="1"/>
        <v>0.8738095238095237</v>
      </c>
    </row>
    <row r="87" spans="1:13" x14ac:dyDescent="0.25">
      <c r="A87" t="s">
        <v>8</v>
      </c>
      <c r="B87">
        <v>8</v>
      </c>
      <c r="C87" s="55">
        <f t="shared" si="2"/>
        <v>0.8571428571428571</v>
      </c>
      <c r="D87" s="55">
        <f t="shared" si="2"/>
        <v>1</v>
      </c>
      <c r="E87" s="55">
        <f t="shared" ref="E87:J87" si="19">E57/E$64</f>
        <v>1</v>
      </c>
      <c r="F87" s="55">
        <f t="shared" si="19"/>
        <v>0.83333333333333337</v>
      </c>
      <c r="G87" s="55">
        <f t="shared" si="19"/>
        <v>1</v>
      </c>
      <c r="H87" s="55">
        <f t="shared" si="4"/>
        <v>0.8</v>
      </c>
      <c r="I87" s="55">
        <f t="shared" si="19"/>
        <v>1</v>
      </c>
      <c r="J87" s="55">
        <f t="shared" si="19"/>
        <v>0.83333333333333337</v>
      </c>
      <c r="K87">
        <v>8</v>
      </c>
      <c r="L87" s="56">
        <f t="shared" si="5"/>
        <v>0.8</v>
      </c>
      <c r="M87" s="56">
        <f t="shared" si="1"/>
        <v>0.91547619047619044</v>
      </c>
    </row>
    <row r="88" spans="1:13" x14ac:dyDescent="0.25">
      <c r="A88" t="s">
        <v>9</v>
      </c>
      <c r="B88">
        <v>9</v>
      </c>
      <c r="C88" s="55">
        <f t="shared" si="2"/>
        <v>0.8571428571428571</v>
      </c>
      <c r="D88" s="55">
        <f t="shared" si="2"/>
        <v>1</v>
      </c>
      <c r="E88" s="55">
        <f t="shared" ref="E88:J88" si="20">E58/E$64</f>
        <v>1</v>
      </c>
      <c r="F88" s="55">
        <f t="shared" si="20"/>
        <v>0.83333333333333337</v>
      </c>
      <c r="G88" s="55">
        <f t="shared" si="20"/>
        <v>1</v>
      </c>
      <c r="H88" s="55">
        <f t="shared" si="4"/>
        <v>0.8</v>
      </c>
      <c r="I88" s="55">
        <f t="shared" si="20"/>
        <v>1</v>
      </c>
      <c r="J88" s="55">
        <f t="shared" si="20"/>
        <v>0.83333333333333337</v>
      </c>
      <c r="K88">
        <v>9</v>
      </c>
      <c r="L88" s="56">
        <f t="shared" si="5"/>
        <v>0.9</v>
      </c>
      <c r="M88" s="56">
        <f t="shared" si="1"/>
        <v>0.91547619047619044</v>
      </c>
    </row>
    <row r="89" spans="1:13" x14ac:dyDescent="0.25">
      <c r="A89" t="s">
        <v>10</v>
      </c>
      <c r="B89">
        <v>10</v>
      </c>
      <c r="C89" s="55">
        <f t="shared" si="2"/>
        <v>1</v>
      </c>
      <c r="D89" s="55">
        <f t="shared" si="2"/>
        <v>1</v>
      </c>
      <c r="E89" s="55">
        <f t="shared" ref="E89:J89" si="21">E59/E$64</f>
        <v>1</v>
      </c>
      <c r="F89" s="55">
        <f t="shared" si="21"/>
        <v>1</v>
      </c>
      <c r="G89" s="55">
        <f t="shared" si="21"/>
        <v>1</v>
      </c>
      <c r="H89" s="55">
        <f t="shared" si="4"/>
        <v>1</v>
      </c>
      <c r="I89" s="55">
        <f t="shared" si="21"/>
        <v>1</v>
      </c>
      <c r="J89" s="55">
        <f t="shared" si="21"/>
        <v>1</v>
      </c>
      <c r="K89">
        <v>10</v>
      </c>
      <c r="L89" s="56">
        <f t="shared" si="5"/>
        <v>1</v>
      </c>
      <c r="M89" s="56">
        <f t="shared" si="1"/>
        <v>1</v>
      </c>
    </row>
    <row r="90" spans="1:13" x14ac:dyDescent="0.25">
      <c r="A90" t="s">
        <v>16</v>
      </c>
      <c r="B90">
        <v>11</v>
      </c>
      <c r="C90" s="55">
        <f t="shared" si="2"/>
        <v>1</v>
      </c>
      <c r="D90" s="55">
        <f t="shared" si="2"/>
        <v>1</v>
      </c>
      <c r="E90" s="55">
        <f t="shared" ref="E90:J90" si="22">E60/E$64</f>
        <v>1</v>
      </c>
      <c r="F90" s="55">
        <f t="shared" si="22"/>
        <v>1</v>
      </c>
      <c r="G90" s="55">
        <f t="shared" si="22"/>
        <v>1</v>
      </c>
      <c r="H90" s="55">
        <f t="shared" si="4"/>
        <v>1</v>
      </c>
      <c r="I90" s="55">
        <f t="shared" si="22"/>
        <v>1</v>
      </c>
      <c r="J90" s="55">
        <f t="shared" si="22"/>
        <v>1</v>
      </c>
      <c r="K90">
        <v>11</v>
      </c>
      <c r="L90" s="56">
        <f t="shared" si="5"/>
        <v>1.1000000000000001</v>
      </c>
      <c r="M90">
        <f t="shared" si="1"/>
        <v>1</v>
      </c>
    </row>
    <row r="91" spans="1:13" x14ac:dyDescent="0.25">
      <c r="A91" t="s">
        <v>17</v>
      </c>
      <c r="B91">
        <v>12</v>
      </c>
      <c r="C91" s="55">
        <f t="shared" si="2"/>
        <v>1</v>
      </c>
      <c r="D91" s="55">
        <f t="shared" si="2"/>
        <v>1</v>
      </c>
      <c r="E91" s="55">
        <f t="shared" ref="E91:J91" si="23">E61/E$64</f>
        <v>1</v>
      </c>
      <c r="F91" s="55">
        <f t="shared" si="23"/>
        <v>1</v>
      </c>
      <c r="G91" s="55">
        <f t="shared" si="23"/>
        <v>1</v>
      </c>
      <c r="H91" s="55">
        <f t="shared" si="4"/>
        <v>1</v>
      </c>
      <c r="I91" s="55">
        <f t="shared" si="23"/>
        <v>1</v>
      </c>
      <c r="J91" s="55">
        <f t="shared" si="23"/>
        <v>1</v>
      </c>
      <c r="K91">
        <v>12</v>
      </c>
      <c r="L91" s="56">
        <f t="shared" si="5"/>
        <v>1.2</v>
      </c>
      <c r="M91">
        <f t="shared" si="1"/>
        <v>1</v>
      </c>
    </row>
    <row r="92" spans="1:13" x14ac:dyDescent="0.25">
      <c r="A92" t="s">
        <v>18</v>
      </c>
      <c r="B92">
        <v>13</v>
      </c>
      <c r="C92" s="55">
        <f t="shared" si="2"/>
        <v>1</v>
      </c>
      <c r="D92" s="55">
        <f t="shared" si="2"/>
        <v>1</v>
      </c>
      <c r="E92" s="55">
        <f t="shared" ref="E92:J92" si="24">E62/E$64</f>
        <v>1</v>
      </c>
      <c r="F92" s="55">
        <f t="shared" si="24"/>
        <v>1</v>
      </c>
      <c r="G92" s="55">
        <f t="shared" si="24"/>
        <v>1</v>
      </c>
      <c r="H92" s="55">
        <f t="shared" si="4"/>
        <v>1</v>
      </c>
      <c r="I92" s="55">
        <f t="shared" si="24"/>
        <v>1</v>
      </c>
      <c r="J92" s="55">
        <f t="shared" si="24"/>
        <v>1</v>
      </c>
      <c r="K92">
        <v>13</v>
      </c>
      <c r="L92" s="56">
        <f t="shared" si="5"/>
        <v>1.3</v>
      </c>
      <c r="M92">
        <f t="shared" si="1"/>
        <v>1</v>
      </c>
    </row>
    <row r="93" spans="1:13" x14ac:dyDescent="0.25">
      <c r="A93" t="s">
        <v>19</v>
      </c>
      <c r="B93">
        <v>14</v>
      </c>
      <c r="C93" s="55">
        <f t="shared" si="2"/>
        <v>1</v>
      </c>
      <c r="D93" s="55">
        <f t="shared" si="2"/>
        <v>1</v>
      </c>
      <c r="E93" s="55">
        <f t="shared" ref="E93:J93" si="25">E63/E$64</f>
        <v>1</v>
      </c>
      <c r="F93" s="55">
        <f t="shared" si="25"/>
        <v>1</v>
      </c>
      <c r="G93" s="55">
        <f t="shared" si="25"/>
        <v>1</v>
      </c>
      <c r="H93" s="55">
        <f t="shared" si="4"/>
        <v>1</v>
      </c>
      <c r="I93" s="55">
        <f t="shared" si="25"/>
        <v>1</v>
      </c>
      <c r="J93" s="55">
        <f t="shared" si="25"/>
        <v>1</v>
      </c>
      <c r="K93">
        <v>14</v>
      </c>
      <c r="L93" s="56">
        <f t="shared" si="5"/>
        <v>1.4</v>
      </c>
      <c r="M93">
        <f t="shared" si="1"/>
        <v>1</v>
      </c>
    </row>
    <row r="94" spans="1:13" x14ac:dyDescent="0.25">
      <c r="A94" t="s">
        <v>20</v>
      </c>
      <c r="B94">
        <v>15</v>
      </c>
      <c r="C94" s="55">
        <f t="shared" si="2"/>
        <v>1</v>
      </c>
      <c r="D94" s="55">
        <f t="shared" si="2"/>
        <v>1</v>
      </c>
      <c r="E94" s="55">
        <f t="shared" ref="E94:J94" si="26">E64/E$64</f>
        <v>1</v>
      </c>
      <c r="F94" s="55">
        <f t="shared" si="26"/>
        <v>1</v>
      </c>
      <c r="G94" s="55">
        <f t="shared" si="26"/>
        <v>1</v>
      </c>
      <c r="H94" s="55">
        <f t="shared" si="4"/>
        <v>1.2</v>
      </c>
      <c r="I94" s="55">
        <f t="shared" si="26"/>
        <v>1</v>
      </c>
      <c r="J94" s="55">
        <f t="shared" si="26"/>
        <v>1</v>
      </c>
      <c r="K94">
        <v>15</v>
      </c>
      <c r="L94" s="56">
        <f t="shared" si="5"/>
        <v>1.5</v>
      </c>
      <c r="M94">
        <f t="shared" si="1"/>
        <v>1.0249999999999999</v>
      </c>
    </row>
    <row r="101" spans="2:10" x14ac:dyDescent="0.25">
      <c r="C101" t="s">
        <v>26</v>
      </c>
      <c r="D101" t="s">
        <v>23</v>
      </c>
      <c r="E101" t="s">
        <v>24</v>
      </c>
      <c r="F101" t="s">
        <v>25</v>
      </c>
      <c r="G101" t="s">
        <v>27</v>
      </c>
      <c r="H101" t="s">
        <v>41</v>
      </c>
      <c r="I101" t="s">
        <v>64</v>
      </c>
      <c r="J101" t="s">
        <v>53</v>
      </c>
    </row>
    <row r="102" spans="2:10" x14ac:dyDescent="0.25">
      <c r="B102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</row>
    <row r="103" spans="2:10" x14ac:dyDescent="0.25">
      <c r="B103">
        <v>0.1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  <c r="H103" s="55">
        <v>0</v>
      </c>
      <c r="I103" s="55">
        <v>0</v>
      </c>
      <c r="J103" s="55">
        <v>0.16666666666666666</v>
      </c>
    </row>
    <row r="104" spans="2:10" x14ac:dyDescent="0.25">
      <c r="B104">
        <v>0.2</v>
      </c>
      <c r="C104" s="55">
        <v>0.14285714285714285</v>
      </c>
      <c r="D104" s="55">
        <v>0</v>
      </c>
      <c r="E104" s="55">
        <v>0</v>
      </c>
      <c r="F104" s="55">
        <v>0</v>
      </c>
      <c r="G104" s="55">
        <v>0</v>
      </c>
      <c r="H104" s="55">
        <v>0</v>
      </c>
      <c r="I104" s="55">
        <v>0</v>
      </c>
      <c r="J104" s="55">
        <v>0.16666666666666666</v>
      </c>
    </row>
    <row r="105" spans="2:10" x14ac:dyDescent="0.25">
      <c r="B105">
        <v>0.5</v>
      </c>
      <c r="C105" s="55">
        <v>0.14285714285714285</v>
      </c>
      <c r="D105" s="55">
        <v>0</v>
      </c>
      <c r="E105" s="55">
        <v>0.14285714285714285</v>
      </c>
      <c r="F105" s="55">
        <v>0</v>
      </c>
      <c r="G105" s="55">
        <v>0</v>
      </c>
      <c r="H105" s="55">
        <v>0</v>
      </c>
      <c r="I105" s="55">
        <v>0</v>
      </c>
      <c r="J105" s="55">
        <v>0.16666666666666666</v>
      </c>
    </row>
    <row r="106" spans="2:10" x14ac:dyDescent="0.25">
      <c r="B106">
        <v>1</v>
      </c>
      <c r="C106" s="55">
        <v>0.2857142857142857</v>
      </c>
      <c r="D106" s="55">
        <v>0</v>
      </c>
      <c r="E106" s="55">
        <v>0.2857142857142857</v>
      </c>
      <c r="F106" s="55">
        <v>0.16666666666666666</v>
      </c>
      <c r="G106" s="55">
        <v>0.16666666666666666</v>
      </c>
      <c r="H106" s="55">
        <v>0.2</v>
      </c>
      <c r="I106" s="55">
        <v>0.16666666666666666</v>
      </c>
      <c r="J106" s="55">
        <v>0.33333333333333331</v>
      </c>
    </row>
    <row r="107" spans="2:10" x14ac:dyDescent="0.25">
      <c r="B107">
        <v>1.5</v>
      </c>
      <c r="C107" s="55">
        <v>0.2857142857142857</v>
      </c>
      <c r="D107" s="55">
        <v>0</v>
      </c>
      <c r="E107" s="55">
        <v>0.42857142857142855</v>
      </c>
      <c r="F107" s="55">
        <v>0.16666666666666666</v>
      </c>
      <c r="G107" s="55">
        <v>0.33333333333333331</v>
      </c>
      <c r="H107" s="55">
        <v>0.2</v>
      </c>
      <c r="I107" s="55">
        <v>0.33333333333333331</v>
      </c>
      <c r="J107" s="55">
        <v>0.33333333333333331</v>
      </c>
    </row>
    <row r="108" spans="2:10" x14ac:dyDescent="0.25">
      <c r="B108">
        <v>2</v>
      </c>
      <c r="C108" s="55">
        <v>0.42857142857142855</v>
      </c>
      <c r="D108" s="55">
        <v>0.2</v>
      </c>
      <c r="E108" s="55">
        <v>0.5714285714285714</v>
      </c>
      <c r="F108" s="55">
        <v>0.33333333333333331</v>
      </c>
      <c r="G108" s="55">
        <v>0.5</v>
      </c>
      <c r="H108" s="55">
        <v>0.4</v>
      </c>
      <c r="I108" s="55">
        <v>0.5</v>
      </c>
      <c r="J108" s="55">
        <v>0.5</v>
      </c>
    </row>
    <row r="109" spans="2:10" x14ac:dyDescent="0.25">
      <c r="B109">
        <v>2.5</v>
      </c>
      <c r="C109" s="55">
        <v>0.42857142857142855</v>
      </c>
      <c r="D109" s="55">
        <v>0.2</v>
      </c>
      <c r="E109" s="55">
        <v>0.7142857142857143</v>
      </c>
      <c r="F109" s="55">
        <v>0.33333333333333331</v>
      </c>
      <c r="G109" s="55">
        <v>0.5</v>
      </c>
      <c r="H109" s="55">
        <v>0.4</v>
      </c>
      <c r="I109" s="55">
        <v>0.5</v>
      </c>
      <c r="J109" s="55">
        <v>0.5</v>
      </c>
    </row>
    <row r="110" spans="2:10" x14ac:dyDescent="0.25">
      <c r="B110">
        <v>3</v>
      </c>
      <c r="C110" s="55">
        <v>0.5714285714285714</v>
      </c>
      <c r="D110" s="55">
        <v>0.4</v>
      </c>
      <c r="E110" s="55">
        <v>0.8571428571428571</v>
      </c>
      <c r="F110" s="55">
        <v>0.5</v>
      </c>
      <c r="G110" s="55">
        <v>0.66666666666666663</v>
      </c>
      <c r="H110" s="55">
        <v>0.6</v>
      </c>
      <c r="I110" s="55">
        <v>0.66666666666666663</v>
      </c>
      <c r="J110" s="55">
        <v>0.5</v>
      </c>
    </row>
    <row r="111" spans="2:10" x14ac:dyDescent="0.25">
      <c r="B111">
        <v>3.5</v>
      </c>
      <c r="C111" s="55">
        <v>0.5714285714285714</v>
      </c>
      <c r="D111" s="55">
        <v>0.4</v>
      </c>
      <c r="E111" s="55">
        <v>1</v>
      </c>
      <c r="F111" s="55">
        <v>0.5</v>
      </c>
      <c r="G111" s="55">
        <v>0.66666666666666663</v>
      </c>
      <c r="H111" s="55">
        <v>0.6</v>
      </c>
      <c r="I111" s="55">
        <v>0.66666666666666663</v>
      </c>
      <c r="J111" s="55">
        <v>0.5</v>
      </c>
    </row>
    <row r="112" spans="2:10" x14ac:dyDescent="0.25">
      <c r="B112">
        <v>4</v>
      </c>
      <c r="C112" s="55">
        <v>0.5714285714285714</v>
      </c>
      <c r="D112" s="55">
        <v>0.6</v>
      </c>
      <c r="E112" s="55">
        <v>1</v>
      </c>
      <c r="F112" s="55">
        <v>0.5</v>
      </c>
      <c r="G112" s="55">
        <v>0.66666666666666663</v>
      </c>
      <c r="H112" s="55">
        <v>0.6</v>
      </c>
      <c r="I112" s="55">
        <v>0.66666666666666663</v>
      </c>
      <c r="J112" s="55">
        <v>0.5</v>
      </c>
    </row>
    <row r="113" spans="2:10" x14ac:dyDescent="0.25">
      <c r="B113">
        <v>5</v>
      </c>
      <c r="C113" s="55">
        <v>0.7142857142857143</v>
      </c>
      <c r="D113" s="55">
        <v>0.8</v>
      </c>
      <c r="E113" s="55">
        <v>1</v>
      </c>
      <c r="F113" s="55">
        <v>0.66666666666666663</v>
      </c>
      <c r="G113" s="55">
        <v>0.83333333333333337</v>
      </c>
      <c r="H113" s="55">
        <v>0.8</v>
      </c>
      <c r="I113" s="55">
        <v>0.83333333333333337</v>
      </c>
      <c r="J113" s="55">
        <v>0.66666666666666663</v>
      </c>
    </row>
    <row r="114" spans="2:10" x14ac:dyDescent="0.25">
      <c r="B114">
        <v>6</v>
      </c>
      <c r="C114" s="55">
        <v>0.7142857142857143</v>
      </c>
      <c r="D114" s="55">
        <v>0.8</v>
      </c>
      <c r="E114" s="55">
        <v>1</v>
      </c>
      <c r="F114" s="55">
        <v>0.66666666666666663</v>
      </c>
      <c r="G114" s="55">
        <v>0.83333333333333337</v>
      </c>
      <c r="H114" s="55">
        <v>0.8</v>
      </c>
      <c r="I114" s="55">
        <v>0.83333333333333337</v>
      </c>
      <c r="J114" s="55">
        <v>0.66666666666666663</v>
      </c>
    </row>
    <row r="115" spans="2:10" x14ac:dyDescent="0.25">
      <c r="B115">
        <v>7</v>
      </c>
      <c r="C115" s="55">
        <v>0.8571428571428571</v>
      </c>
      <c r="D115" s="55">
        <v>1</v>
      </c>
      <c r="E115" s="55">
        <v>1</v>
      </c>
      <c r="F115" s="55">
        <v>0.83333333333333337</v>
      </c>
      <c r="G115" s="55">
        <v>0.83333333333333337</v>
      </c>
      <c r="H115" s="55">
        <v>0.8</v>
      </c>
      <c r="I115" s="55">
        <v>0.83333333333333337</v>
      </c>
      <c r="J115" s="55">
        <v>0.66666666666666663</v>
      </c>
    </row>
    <row r="116" spans="2:10" x14ac:dyDescent="0.25">
      <c r="B116">
        <v>7.5</v>
      </c>
      <c r="C116" s="55">
        <v>0.8571428571428571</v>
      </c>
      <c r="D116" s="55">
        <v>1</v>
      </c>
      <c r="E116" s="55">
        <v>1</v>
      </c>
      <c r="F116" s="55">
        <v>0.83333333333333337</v>
      </c>
      <c r="G116" s="55">
        <v>0.83333333333333337</v>
      </c>
      <c r="H116" s="55">
        <v>0.8</v>
      </c>
      <c r="I116" s="55">
        <v>0.83333333333333337</v>
      </c>
      <c r="J116" s="55">
        <v>0.83333333333333337</v>
      </c>
    </row>
    <row r="117" spans="2:10" x14ac:dyDescent="0.25">
      <c r="B117">
        <v>8</v>
      </c>
      <c r="C117" s="55">
        <v>0.8571428571428571</v>
      </c>
      <c r="D117" s="55">
        <v>1</v>
      </c>
      <c r="E117" s="55">
        <v>1</v>
      </c>
      <c r="F117" s="55">
        <v>0.83333333333333337</v>
      </c>
      <c r="G117" s="55">
        <v>1</v>
      </c>
      <c r="H117" s="55">
        <v>0.8</v>
      </c>
      <c r="I117" s="55">
        <v>1</v>
      </c>
      <c r="J117" s="55">
        <v>0.83333333333333337</v>
      </c>
    </row>
    <row r="118" spans="2:10" x14ac:dyDescent="0.25">
      <c r="B118">
        <v>9</v>
      </c>
      <c r="C118" s="55">
        <v>0.8571428571428571</v>
      </c>
      <c r="D118" s="55">
        <v>1</v>
      </c>
      <c r="E118" s="55">
        <v>1</v>
      </c>
      <c r="F118" s="55">
        <v>0.83333333333333337</v>
      </c>
      <c r="G118" s="55">
        <v>1</v>
      </c>
      <c r="H118" s="55">
        <v>0.8</v>
      </c>
      <c r="I118" s="55">
        <v>1</v>
      </c>
      <c r="J118" s="55">
        <v>0.83333333333333337</v>
      </c>
    </row>
    <row r="119" spans="2:10" x14ac:dyDescent="0.25">
      <c r="B119">
        <v>10</v>
      </c>
      <c r="C119" s="55">
        <v>1</v>
      </c>
      <c r="D119" s="55">
        <v>1</v>
      </c>
      <c r="E119" s="55">
        <v>1</v>
      </c>
      <c r="F119" s="55">
        <v>1</v>
      </c>
      <c r="G119" s="55">
        <v>1</v>
      </c>
      <c r="H119" s="55">
        <v>1</v>
      </c>
      <c r="I119" s="55">
        <v>1</v>
      </c>
      <c r="J119" s="55">
        <v>1</v>
      </c>
    </row>
    <row r="120" spans="2:10" x14ac:dyDescent="0.25">
      <c r="B120">
        <v>11</v>
      </c>
      <c r="C120" s="55">
        <v>1</v>
      </c>
      <c r="D120" s="55">
        <v>1</v>
      </c>
      <c r="E120" s="55">
        <v>1</v>
      </c>
      <c r="F120" s="55">
        <v>1</v>
      </c>
      <c r="G120" s="55">
        <v>1</v>
      </c>
      <c r="H120" s="55">
        <v>1</v>
      </c>
      <c r="I120" s="55">
        <v>1</v>
      </c>
      <c r="J120" s="55">
        <v>1</v>
      </c>
    </row>
    <row r="121" spans="2:10" x14ac:dyDescent="0.25">
      <c r="B121">
        <v>12</v>
      </c>
      <c r="C121" s="55">
        <v>1</v>
      </c>
      <c r="D121" s="55">
        <v>1</v>
      </c>
      <c r="E121" s="55">
        <v>1</v>
      </c>
      <c r="F121" s="55">
        <v>1</v>
      </c>
      <c r="G121" s="55">
        <v>1</v>
      </c>
      <c r="H121" s="55">
        <v>1</v>
      </c>
      <c r="I121" s="55">
        <v>1</v>
      </c>
      <c r="J121" s="55">
        <v>1</v>
      </c>
    </row>
    <row r="122" spans="2:10" x14ac:dyDescent="0.25">
      <c r="B122">
        <v>13</v>
      </c>
      <c r="C122" s="55">
        <v>1</v>
      </c>
      <c r="D122" s="55">
        <v>1</v>
      </c>
      <c r="E122" s="55">
        <v>1</v>
      </c>
      <c r="F122" s="55">
        <v>1</v>
      </c>
      <c r="G122" s="55">
        <v>1</v>
      </c>
      <c r="H122" s="55">
        <v>1</v>
      </c>
      <c r="I122" s="55">
        <v>1</v>
      </c>
      <c r="J122" s="55">
        <v>1</v>
      </c>
    </row>
    <row r="123" spans="2:10" x14ac:dyDescent="0.25">
      <c r="B123">
        <v>14</v>
      </c>
      <c r="C123" s="55">
        <v>1</v>
      </c>
      <c r="D123" s="55">
        <v>1</v>
      </c>
      <c r="E123" s="55">
        <v>1</v>
      </c>
      <c r="F123" s="55">
        <v>1</v>
      </c>
      <c r="G123" s="55">
        <v>1</v>
      </c>
      <c r="H123" s="55">
        <v>1</v>
      </c>
      <c r="I123" s="55">
        <v>1</v>
      </c>
      <c r="J123" s="55">
        <v>1</v>
      </c>
    </row>
    <row r="124" spans="2:10" x14ac:dyDescent="0.25">
      <c r="B124">
        <v>15</v>
      </c>
      <c r="C124" s="55">
        <v>1</v>
      </c>
      <c r="D124" s="55">
        <v>1</v>
      </c>
      <c r="E124" s="55">
        <v>1</v>
      </c>
      <c r="F124" s="55">
        <v>1</v>
      </c>
      <c r="G124" s="55">
        <v>1</v>
      </c>
      <c r="H124" s="55">
        <v>1.2</v>
      </c>
      <c r="I124" s="55">
        <v>1</v>
      </c>
      <c r="J124" s="55"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4"/>
  <sheetViews>
    <sheetView topLeftCell="F1" workbookViewId="0">
      <selection activeCell="K3" sqref="K3:Q24"/>
    </sheetView>
  </sheetViews>
  <sheetFormatPr defaultRowHeight="15" x14ac:dyDescent="0.25"/>
  <cols>
    <col min="11" max="11" width="14.7109375" customWidth="1"/>
    <col min="12" max="12" width="18.42578125" customWidth="1"/>
    <col min="13" max="13" width="16.5703125" customWidth="1"/>
    <col min="14" max="14" width="19.5703125" customWidth="1"/>
    <col min="15" max="16" width="18.85546875" customWidth="1"/>
    <col min="17" max="17" width="18.28515625" customWidth="1"/>
  </cols>
  <sheetData>
    <row r="3" spans="1:17" ht="23.25" x14ac:dyDescent="0.35">
      <c r="A3" t="s">
        <v>0</v>
      </c>
      <c r="B3" t="s">
        <v>26</v>
      </c>
      <c r="C3" t="s">
        <v>23</v>
      </c>
      <c r="D3" t="s">
        <v>24</v>
      </c>
      <c r="E3" t="s">
        <v>25</v>
      </c>
      <c r="F3" t="s">
        <v>27</v>
      </c>
      <c r="G3" t="s">
        <v>41</v>
      </c>
      <c r="H3" t="s">
        <v>43</v>
      </c>
      <c r="K3" s="23" t="s">
        <v>52</v>
      </c>
      <c r="L3" s="24" t="s">
        <v>46</v>
      </c>
      <c r="M3" s="24" t="s">
        <v>47</v>
      </c>
      <c r="N3" s="24" t="s">
        <v>48</v>
      </c>
      <c r="O3" s="24" t="s">
        <v>49</v>
      </c>
      <c r="P3" s="24" t="s">
        <v>50</v>
      </c>
      <c r="Q3" s="24" t="s">
        <v>51</v>
      </c>
    </row>
    <row r="4" spans="1:17" ht="18.75" x14ac:dyDescent="0.3">
      <c r="A4" t="s">
        <v>11</v>
      </c>
      <c r="B4" s="14"/>
      <c r="C4" s="3"/>
      <c r="D4" s="14"/>
      <c r="E4" s="3"/>
      <c r="F4" s="15"/>
      <c r="G4" s="4"/>
      <c r="H4" s="18"/>
      <c r="K4" s="25" t="s">
        <v>11</v>
      </c>
      <c r="L4" s="4"/>
      <c r="M4" s="14"/>
      <c r="N4" s="3"/>
      <c r="O4" s="3"/>
      <c r="P4" s="14"/>
      <c r="Q4" s="18"/>
    </row>
    <row r="5" spans="1:17" ht="18.75" x14ac:dyDescent="0.3">
      <c r="A5" t="s">
        <v>12</v>
      </c>
      <c r="B5" s="4" t="s">
        <v>30</v>
      </c>
      <c r="C5" s="4"/>
      <c r="D5" s="14"/>
      <c r="E5" s="4" t="s">
        <v>30</v>
      </c>
      <c r="F5" s="15" t="s">
        <v>28</v>
      </c>
      <c r="G5" s="4" t="s">
        <v>30</v>
      </c>
      <c r="H5" s="18"/>
      <c r="K5" s="25" t="s">
        <v>12</v>
      </c>
      <c r="L5" s="4" t="s">
        <v>30</v>
      </c>
      <c r="M5" s="14"/>
      <c r="N5" s="4"/>
      <c r="O5" s="4" t="s">
        <v>30</v>
      </c>
      <c r="P5" s="4" t="s">
        <v>30</v>
      </c>
      <c r="Q5" s="18"/>
    </row>
    <row r="6" spans="1:17" ht="18.75" x14ac:dyDescent="0.3">
      <c r="A6" t="s">
        <v>13</v>
      </c>
      <c r="B6" s="4"/>
      <c r="C6" s="4" t="s">
        <v>30</v>
      </c>
      <c r="D6" s="16" t="s">
        <v>38</v>
      </c>
      <c r="E6" s="4"/>
      <c r="F6" s="15"/>
      <c r="G6" s="4"/>
      <c r="H6" s="18"/>
      <c r="K6" s="25" t="s">
        <v>13</v>
      </c>
      <c r="L6" s="4"/>
      <c r="M6" s="16" t="s">
        <v>38</v>
      </c>
      <c r="N6" s="4" t="s">
        <v>30</v>
      </c>
      <c r="O6" s="4"/>
      <c r="P6" s="4"/>
      <c r="Q6" s="18"/>
    </row>
    <row r="7" spans="1:17" ht="18.75" x14ac:dyDescent="0.3">
      <c r="A7" t="s">
        <v>14</v>
      </c>
      <c r="B7" s="2" t="s">
        <v>40</v>
      </c>
      <c r="C7" s="4"/>
      <c r="D7" s="17" t="s">
        <v>37</v>
      </c>
      <c r="E7" s="5" t="s">
        <v>31</v>
      </c>
      <c r="F7" s="6" t="s">
        <v>29</v>
      </c>
      <c r="G7" s="5" t="s">
        <v>31</v>
      </c>
      <c r="H7" s="15" t="s">
        <v>44</v>
      </c>
      <c r="K7" s="25" t="s">
        <v>14</v>
      </c>
      <c r="L7" s="5" t="s">
        <v>31</v>
      </c>
      <c r="M7" s="17" t="s">
        <v>37</v>
      </c>
      <c r="N7" s="4"/>
      <c r="O7" s="5" t="s">
        <v>31</v>
      </c>
      <c r="P7" s="2" t="s">
        <v>40</v>
      </c>
      <c r="Q7" s="15" t="s">
        <v>44</v>
      </c>
    </row>
    <row r="8" spans="1:17" ht="18.75" x14ac:dyDescent="0.3">
      <c r="A8" t="s">
        <v>15</v>
      </c>
      <c r="B8" s="2"/>
      <c r="C8" s="4"/>
      <c r="D8" s="5" t="s">
        <v>31</v>
      </c>
      <c r="E8" s="5"/>
      <c r="F8" s="4" t="s">
        <v>30</v>
      </c>
      <c r="G8" s="5"/>
      <c r="H8" s="4" t="s">
        <v>30</v>
      </c>
      <c r="K8" s="25" t="s">
        <v>15</v>
      </c>
      <c r="L8" s="5"/>
      <c r="M8" s="5" t="s">
        <v>31</v>
      </c>
      <c r="N8" s="4"/>
      <c r="O8" s="5"/>
      <c r="P8" s="2"/>
      <c r="Q8" s="4" t="s">
        <v>30</v>
      </c>
    </row>
    <row r="9" spans="1:17" ht="18.75" x14ac:dyDescent="0.3">
      <c r="A9" t="s">
        <v>2</v>
      </c>
      <c r="B9" s="5" t="s">
        <v>31</v>
      </c>
      <c r="C9" s="2" t="s">
        <v>40</v>
      </c>
      <c r="D9" s="7" t="s">
        <v>32</v>
      </c>
      <c r="E9" s="7" t="s">
        <v>32</v>
      </c>
      <c r="F9" s="5" t="s">
        <v>31</v>
      </c>
      <c r="G9" s="7" t="s">
        <v>32</v>
      </c>
      <c r="H9" s="5" t="s">
        <v>31</v>
      </c>
      <c r="K9" s="25" t="s">
        <v>2</v>
      </c>
      <c r="L9" s="7" t="s">
        <v>32</v>
      </c>
      <c r="M9" s="7" t="s">
        <v>32</v>
      </c>
      <c r="N9" s="2" t="s">
        <v>40</v>
      </c>
      <c r="O9" s="7" t="s">
        <v>32</v>
      </c>
      <c r="P9" s="5" t="s">
        <v>31</v>
      </c>
      <c r="Q9" s="5" t="s">
        <v>31</v>
      </c>
    </row>
    <row r="10" spans="1:17" ht="18.75" x14ac:dyDescent="0.3">
      <c r="A10" t="s">
        <v>22</v>
      </c>
      <c r="B10" s="5"/>
      <c r="C10" s="2"/>
      <c r="D10" s="8" t="s">
        <v>33</v>
      </c>
      <c r="E10" s="7"/>
      <c r="F10" s="5"/>
      <c r="G10" s="7"/>
      <c r="H10" s="5"/>
      <c r="K10" s="25" t="s">
        <v>22</v>
      </c>
      <c r="L10" s="7"/>
      <c r="M10" s="8" t="s">
        <v>33</v>
      </c>
      <c r="N10" s="2"/>
      <c r="O10" s="7"/>
      <c r="P10" s="5"/>
      <c r="Q10" s="5"/>
    </row>
    <row r="11" spans="1:17" ht="18.75" x14ac:dyDescent="0.3">
      <c r="A11" t="s">
        <v>3</v>
      </c>
      <c r="B11" s="7"/>
      <c r="C11" s="5" t="s">
        <v>31</v>
      </c>
      <c r="D11" s="9" t="s">
        <v>34</v>
      </c>
      <c r="E11" s="8"/>
      <c r="F11" s="7"/>
      <c r="G11" s="8"/>
      <c r="H11" s="7"/>
      <c r="K11" s="25" t="s">
        <v>3</v>
      </c>
      <c r="L11" s="8"/>
      <c r="M11" s="9" t="s">
        <v>34</v>
      </c>
      <c r="N11" s="5" t="s">
        <v>31</v>
      </c>
      <c r="O11" s="8"/>
      <c r="P11" s="7"/>
      <c r="Q11" s="7"/>
    </row>
    <row r="12" spans="1:17" ht="18.75" x14ac:dyDescent="0.3">
      <c r="A12" t="s">
        <v>21</v>
      </c>
      <c r="B12" s="7" t="s">
        <v>32</v>
      </c>
      <c r="C12" s="5"/>
      <c r="D12" s="10"/>
      <c r="E12" s="8" t="s">
        <v>33</v>
      </c>
      <c r="F12" s="7" t="s">
        <v>32</v>
      </c>
      <c r="G12" s="8" t="s">
        <v>33</v>
      </c>
      <c r="H12" s="7" t="s">
        <v>32</v>
      </c>
      <c r="K12" s="25" t="s">
        <v>21</v>
      </c>
      <c r="L12" s="8" t="s">
        <v>33</v>
      </c>
      <c r="M12" s="10"/>
      <c r="N12" s="5"/>
      <c r="O12" s="8" t="s">
        <v>33</v>
      </c>
      <c r="P12" s="7" t="s">
        <v>32</v>
      </c>
      <c r="Q12" s="7" t="s">
        <v>32</v>
      </c>
    </row>
    <row r="13" spans="1:17" ht="18.75" x14ac:dyDescent="0.3">
      <c r="A13" t="s">
        <v>4</v>
      </c>
      <c r="B13" s="7"/>
      <c r="C13" s="7" t="s">
        <v>32</v>
      </c>
      <c r="D13" s="10"/>
      <c r="E13" s="8"/>
      <c r="F13" s="7"/>
      <c r="G13" s="8"/>
      <c r="H13" s="7"/>
      <c r="K13" s="25" t="s">
        <v>4</v>
      </c>
      <c r="L13" s="8"/>
      <c r="M13" s="10"/>
      <c r="N13" s="7" t="s">
        <v>32</v>
      </c>
      <c r="O13" s="8"/>
      <c r="P13" s="7"/>
      <c r="Q13" s="7"/>
    </row>
    <row r="14" spans="1:17" ht="18.75" x14ac:dyDescent="0.3">
      <c r="A14" t="s">
        <v>5</v>
      </c>
      <c r="B14" s="9" t="s">
        <v>34</v>
      </c>
      <c r="C14" s="8" t="s">
        <v>33</v>
      </c>
      <c r="D14" s="10"/>
      <c r="E14" s="9" t="s">
        <v>34</v>
      </c>
      <c r="F14" s="8"/>
      <c r="G14" s="9"/>
      <c r="H14" s="8"/>
      <c r="K14" s="25" t="s">
        <v>5</v>
      </c>
      <c r="L14" s="9"/>
      <c r="M14" s="10"/>
      <c r="N14" s="8" t="s">
        <v>33</v>
      </c>
      <c r="O14" s="9" t="s">
        <v>34</v>
      </c>
      <c r="P14" s="9" t="s">
        <v>34</v>
      </c>
      <c r="Q14" s="8"/>
    </row>
    <row r="15" spans="1:17" ht="18.75" x14ac:dyDescent="0.3">
      <c r="A15" t="s">
        <v>6</v>
      </c>
      <c r="B15" s="9"/>
      <c r="C15" s="8"/>
      <c r="D15" s="10"/>
      <c r="E15" s="9"/>
      <c r="F15" s="8" t="s">
        <v>33</v>
      </c>
      <c r="G15" s="9"/>
      <c r="H15" s="8" t="s">
        <v>33</v>
      </c>
      <c r="K15" s="25" t="s">
        <v>6</v>
      </c>
      <c r="L15" s="9"/>
      <c r="M15" s="10"/>
      <c r="N15" s="8"/>
      <c r="O15" s="9"/>
      <c r="P15" s="9"/>
      <c r="Q15" s="8" t="s">
        <v>33</v>
      </c>
    </row>
    <row r="16" spans="1:17" ht="18.75" x14ac:dyDescent="0.3">
      <c r="A16" t="s">
        <v>7</v>
      </c>
      <c r="B16" s="11"/>
      <c r="C16" s="9"/>
      <c r="D16" s="10"/>
      <c r="E16" s="11"/>
      <c r="F16" s="8"/>
      <c r="G16" s="9" t="s">
        <v>34</v>
      </c>
      <c r="H16" s="8"/>
      <c r="K16" s="25" t="s">
        <v>7</v>
      </c>
      <c r="L16" s="9" t="s">
        <v>34</v>
      </c>
      <c r="M16" s="10"/>
      <c r="N16" s="9"/>
      <c r="O16" s="11"/>
      <c r="P16" s="11"/>
      <c r="Q16" s="8"/>
    </row>
    <row r="17" spans="1:17" ht="18.75" x14ac:dyDescent="0.3">
      <c r="A17" t="s">
        <v>8</v>
      </c>
      <c r="B17" s="11" t="s">
        <v>35</v>
      </c>
      <c r="C17" s="9"/>
      <c r="D17" s="10"/>
      <c r="E17" s="11" t="s">
        <v>35</v>
      </c>
      <c r="F17" s="9"/>
      <c r="G17" s="9"/>
      <c r="H17" s="9"/>
      <c r="K17" s="25" t="s">
        <v>8</v>
      </c>
      <c r="L17" s="9"/>
      <c r="M17" s="10"/>
      <c r="N17" s="9"/>
      <c r="O17" s="11" t="s">
        <v>35</v>
      </c>
      <c r="P17" s="11" t="s">
        <v>35</v>
      </c>
      <c r="Q17" s="9"/>
    </row>
    <row r="18" spans="1:17" ht="18.75" x14ac:dyDescent="0.3">
      <c r="A18" t="s">
        <v>9</v>
      </c>
      <c r="B18" s="11"/>
      <c r="C18" s="9"/>
      <c r="D18" s="10"/>
      <c r="E18" s="11"/>
      <c r="F18" s="9"/>
      <c r="G18" s="9"/>
      <c r="H18" s="9"/>
      <c r="K18" s="25" t="s">
        <v>9</v>
      </c>
      <c r="L18" s="9"/>
      <c r="M18" s="10"/>
      <c r="N18" s="9"/>
      <c r="O18" s="11"/>
      <c r="P18" s="11"/>
      <c r="Q18" s="9"/>
    </row>
    <row r="19" spans="1:17" ht="18.75" x14ac:dyDescent="0.3">
      <c r="A19" t="s">
        <v>10</v>
      </c>
      <c r="B19" s="12"/>
      <c r="C19" s="9"/>
      <c r="D19" s="10"/>
      <c r="E19" s="12"/>
      <c r="F19" s="9"/>
      <c r="G19" s="10"/>
      <c r="H19" s="9"/>
      <c r="K19" s="25" t="s">
        <v>10</v>
      </c>
      <c r="L19" s="10"/>
      <c r="M19" s="10"/>
      <c r="N19" s="9"/>
      <c r="O19" s="12"/>
      <c r="P19" s="12"/>
      <c r="Q19" s="9"/>
    </row>
    <row r="20" spans="1:17" ht="18.75" x14ac:dyDescent="0.3">
      <c r="A20" t="s">
        <v>16</v>
      </c>
      <c r="B20" s="12" t="s">
        <v>36</v>
      </c>
      <c r="C20" s="9" t="s">
        <v>34</v>
      </c>
      <c r="D20" s="13" t="s">
        <v>39</v>
      </c>
      <c r="E20" s="12" t="s">
        <v>36</v>
      </c>
      <c r="F20" s="9" t="s">
        <v>34</v>
      </c>
      <c r="G20" s="13" t="s">
        <v>39</v>
      </c>
      <c r="H20" s="9" t="s">
        <v>34</v>
      </c>
      <c r="K20" s="25" t="s">
        <v>16</v>
      </c>
      <c r="L20" s="13" t="s">
        <v>39</v>
      </c>
      <c r="M20" s="13" t="s">
        <v>39</v>
      </c>
      <c r="N20" s="9" t="s">
        <v>34</v>
      </c>
      <c r="O20" s="12" t="s">
        <v>36</v>
      </c>
      <c r="P20" s="12" t="s">
        <v>36</v>
      </c>
      <c r="Q20" s="9" t="s">
        <v>34</v>
      </c>
    </row>
    <row r="21" spans="1:17" ht="18.75" x14ac:dyDescent="0.3">
      <c r="A21" t="s">
        <v>17</v>
      </c>
      <c r="B21" s="12"/>
      <c r="C21" s="9"/>
      <c r="D21" s="10"/>
      <c r="E21" s="12"/>
      <c r="F21" s="9"/>
      <c r="G21" s="10"/>
      <c r="H21" s="9"/>
      <c r="K21" s="25" t="s">
        <v>17</v>
      </c>
      <c r="L21" s="10"/>
      <c r="M21" s="10"/>
      <c r="N21" s="9"/>
      <c r="O21" s="12"/>
      <c r="P21" s="12"/>
      <c r="Q21" s="9"/>
    </row>
    <row r="22" spans="1:17" ht="18.75" x14ac:dyDescent="0.3">
      <c r="A22" t="s">
        <v>18</v>
      </c>
      <c r="B22" s="12"/>
      <c r="C22" s="9"/>
      <c r="D22" s="10"/>
      <c r="E22" s="12"/>
      <c r="F22" s="9"/>
      <c r="G22" s="10"/>
      <c r="H22" s="9"/>
      <c r="K22" s="25" t="s">
        <v>18</v>
      </c>
      <c r="L22" s="10"/>
      <c r="M22" s="10"/>
      <c r="N22" s="9"/>
      <c r="O22" s="12"/>
      <c r="P22" s="12"/>
      <c r="Q22" s="9"/>
    </row>
    <row r="23" spans="1:17" ht="18.75" x14ac:dyDescent="0.3">
      <c r="A23" t="s">
        <v>19</v>
      </c>
      <c r="B23" s="12"/>
      <c r="C23" s="9"/>
      <c r="D23" s="10"/>
      <c r="E23" s="12"/>
      <c r="F23" s="9"/>
      <c r="G23" s="10"/>
      <c r="H23" s="9"/>
      <c r="K23" s="25" t="s">
        <v>19</v>
      </c>
      <c r="L23" s="10"/>
      <c r="M23" s="10"/>
      <c r="N23" s="9"/>
      <c r="O23" s="12"/>
      <c r="P23" s="12"/>
      <c r="Q23" s="9"/>
    </row>
    <row r="24" spans="1:17" ht="18.75" x14ac:dyDescent="0.3">
      <c r="A24" t="s">
        <v>20</v>
      </c>
      <c r="B24" s="12"/>
      <c r="C24" s="9"/>
      <c r="D24" s="10"/>
      <c r="E24" s="12"/>
      <c r="F24" s="9"/>
      <c r="G24" s="1" t="s">
        <v>42</v>
      </c>
      <c r="H24" s="9"/>
      <c r="K24" s="25" t="s">
        <v>20</v>
      </c>
      <c r="L24" s="1" t="s">
        <v>42</v>
      </c>
      <c r="M24" s="10"/>
      <c r="N24" s="9"/>
      <c r="O24" s="12"/>
      <c r="P24" s="12"/>
      <c r="Q24" s="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D2" sqref="D2:E18"/>
    </sheetView>
  </sheetViews>
  <sheetFormatPr defaultRowHeight="15" x14ac:dyDescent="0.25"/>
  <cols>
    <col min="1" max="1" width="8.28515625" customWidth="1"/>
    <col min="4" max="4" width="11.7109375" customWidth="1"/>
  </cols>
  <sheetData>
    <row r="2" spans="1:5" ht="18.75" x14ac:dyDescent="0.3">
      <c r="A2" s="53" t="s">
        <v>63</v>
      </c>
      <c r="B2" s="48"/>
      <c r="D2" s="54" t="s">
        <v>63</v>
      </c>
      <c r="E2" s="48"/>
    </row>
    <row r="3" spans="1:5" ht="18.75" x14ac:dyDescent="0.3">
      <c r="A3" s="53" t="s">
        <v>56</v>
      </c>
      <c r="B3" s="43"/>
      <c r="D3" s="54" t="s">
        <v>56</v>
      </c>
      <c r="E3" s="43"/>
    </row>
    <row r="4" spans="1:5" ht="18.75" x14ac:dyDescent="0.3">
      <c r="A4" s="53" t="s">
        <v>57</v>
      </c>
      <c r="B4" s="44"/>
      <c r="D4" s="54" t="s">
        <v>57</v>
      </c>
      <c r="E4" s="44"/>
    </row>
    <row r="5" spans="1:5" ht="18.75" x14ac:dyDescent="0.3">
      <c r="A5" s="53" t="s">
        <v>58</v>
      </c>
      <c r="B5" s="51"/>
      <c r="D5" s="54" t="s">
        <v>58</v>
      </c>
      <c r="E5" s="51"/>
    </row>
    <row r="6" spans="1:5" ht="18.75" x14ac:dyDescent="0.3">
      <c r="A6" s="53" t="s">
        <v>59</v>
      </c>
      <c r="B6" s="45"/>
      <c r="D6" s="54" t="s">
        <v>59</v>
      </c>
      <c r="E6" s="45"/>
    </row>
    <row r="7" spans="1:5" ht="18.75" x14ac:dyDescent="0.3">
      <c r="A7" s="53"/>
      <c r="B7" s="45"/>
      <c r="D7" s="54"/>
      <c r="E7" s="45"/>
    </row>
    <row r="8" spans="1:5" ht="18.75" x14ac:dyDescent="0.3">
      <c r="A8" s="53" t="s">
        <v>60</v>
      </c>
      <c r="B8" s="52"/>
      <c r="D8" s="54" t="s">
        <v>60</v>
      </c>
      <c r="E8" s="52"/>
    </row>
    <row r="9" spans="1:5" ht="18.75" x14ac:dyDescent="0.3">
      <c r="A9" s="53"/>
      <c r="B9" s="52"/>
      <c r="D9" s="54"/>
      <c r="E9" s="52"/>
    </row>
    <row r="10" spans="1:5" ht="18.75" x14ac:dyDescent="0.3">
      <c r="A10" s="53"/>
      <c r="B10" s="52"/>
      <c r="D10" s="54"/>
      <c r="E10" s="52"/>
    </row>
    <row r="11" spans="1:5" ht="18.75" x14ac:dyDescent="0.3">
      <c r="A11" s="53" t="s">
        <v>61</v>
      </c>
      <c r="B11" s="50"/>
      <c r="D11" s="54" t="s">
        <v>61</v>
      </c>
      <c r="E11" s="50"/>
    </row>
    <row r="12" spans="1:5" ht="18.75" x14ac:dyDescent="0.3">
      <c r="A12" s="53"/>
      <c r="B12" s="50"/>
      <c r="D12" s="54"/>
      <c r="E12" s="50"/>
    </row>
    <row r="13" spans="1:5" ht="18.75" x14ac:dyDescent="0.3">
      <c r="A13" s="53"/>
      <c r="B13" s="50"/>
      <c r="D13" s="54"/>
      <c r="E13" s="50"/>
    </row>
    <row r="14" spans="1:5" ht="18.75" x14ac:dyDescent="0.3">
      <c r="A14" s="53"/>
      <c r="B14" s="50"/>
      <c r="D14" s="54"/>
      <c r="E14" s="50"/>
    </row>
    <row r="15" spans="1:5" ht="18.75" x14ac:dyDescent="0.3">
      <c r="A15" s="53" t="s">
        <v>62</v>
      </c>
      <c r="B15" s="49"/>
      <c r="D15" s="54" t="s">
        <v>62</v>
      </c>
      <c r="E15" s="49"/>
    </row>
    <row r="16" spans="1:5" ht="18.75" x14ac:dyDescent="0.3">
      <c r="A16" s="53"/>
      <c r="B16" s="49"/>
      <c r="D16" s="54"/>
      <c r="E16" s="49"/>
    </row>
    <row r="17" spans="1:5" ht="18.75" x14ac:dyDescent="0.3">
      <c r="A17" s="53"/>
      <c r="B17" s="49"/>
      <c r="D17" s="54"/>
      <c r="E17" s="49"/>
    </row>
    <row r="18" spans="1:5" ht="18.75" x14ac:dyDescent="0.3">
      <c r="A18" s="53"/>
      <c r="B18" s="49"/>
      <c r="D18" s="54"/>
      <c r="E18" s="4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D1" workbookViewId="0">
      <selection activeCell="K3" sqref="K3:P20"/>
    </sheetView>
  </sheetViews>
  <sheetFormatPr defaultRowHeight="15" x14ac:dyDescent="0.25"/>
  <cols>
    <col min="5" max="5" width="10.140625" customWidth="1"/>
    <col min="11" max="12" width="18" customWidth="1"/>
    <col min="13" max="13" width="18.28515625" customWidth="1"/>
    <col min="14" max="14" width="18.42578125" customWidth="1"/>
    <col min="15" max="15" width="18.28515625" customWidth="1"/>
    <col min="16" max="16" width="18.42578125" customWidth="1"/>
  </cols>
  <sheetData>
    <row r="1" spans="1:16" ht="26.25" x14ac:dyDescent="0.4">
      <c r="A1" s="21" t="s">
        <v>45</v>
      </c>
    </row>
    <row r="3" spans="1:16" ht="26.25" x14ac:dyDescent="0.4">
      <c r="B3" t="s">
        <v>26</v>
      </c>
      <c r="C3" t="s">
        <v>23</v>
      </c>
      <c r="D3" t="s">
        <v>24</v>
      </c>
      <c r="E3" t="s">
        <v>25</v>
      </c>
      <c r="F3" t="s">
        <v>27</v>
      </c>
      <c r="G3" t="s">
        <v>41</v>
      </c>
      <c r="H3" t="s">
        <v>43</v>
      </c>
      <c r="K3" s="42" t="s">
        <v>46</v>
      </c>
      <c r="L3" s="42" t="s">
        <v>47</v>
      </c>
      <c r="M3" s="42" t="s">
        <v>48</v>
      </c>
      <c r="N3" s="42" t="s">
        <v>49</v>
      </c>
      <c r="O3" s="42" t="s">
        <v>50</v>
      </c>
      <c r="P3" s="42" t="s">
        <v>51</v>
      </c>
    </row>
    <row r="5" spans="1:16" ht="23.25" x14ac:dyDescent="0.35">
      <c r="B5" s="14"/>
      <c r="C5" s="4" t="s">
        <v>30</v>
      </c>
      <c r="D5" s="14"/>
      <c r="E5" s="4" t="s">
        <v>30</v>
      </c>
      <c r="F5" s="15" t="s">
        <v>28</v>
      </c>
      <c r="G5" s="4" t="s">
        <v>30</v>
      </c>
      <c r="H5" s="18"/>
      <c r="K5" s="26" t="s">
        <v>30</v>
      </c>
      <c r="L5" s="27"/>
      <c r="M5" s="26" t="s">
        <v>30</v>
      </c>
      <c r="N5" s="26" t="s">
        <v>30</v>
      </c>
      <c r="O5" s="27"/>
      <c r="P5" s="28"/>
    </row>
    <row r="6" spans="1:16" ht="23.25" x14ac:dyDescent="0.35">
      <c r="B6" s="14"/>
      <c r="C6" s="4"/>
      <c r="D6" s="14"/>
      <c r="E6" s="4"/>
      <c r="F6" s="15"/>
      <c r="G6" s="4"/>
      <c r="H6" s="18"/>
      <c r="K6" s="26"/>
      <c r="L6" s="27"/>
      <c r="M6" s="26"/>
      <c r="N6" s="26"/>
      <c r="O6" s="27"/>
      <c r="P6" s="28"/>
    </row>
    <row r="7" spans="1:16" ht="23.25" x14ac:dyDescent="0.35">
      <c r="B7" s="4" t="s">
        <v>30</v>
      </c>
      <c r="C7" s="2" t="s">
        <v>40</v>
      </c>
      <c r="D7" s="16" t="s">
        <v>38</v>
      </c>
      <c r="E7" s="5" t="s">
        <v>31</v>
      </c>
      <c r="F7" s="6" t="s">
        <v>29</v>
      </c>
      <c r="G7" s="5" t="s">
        <v>31</v>
      </c>
      <c r="H7" s="15" t="s">
        <v>44</v>
      </c>
      <c r="K7" s="29" t="s">
        <v>31</v>
      </c>
      <c r="L7" s="30" t="s">
        <v>38</v>
      </c>
      <c r="M7" s="31" t="s">
        <v>40</v>
      </c>
      <c r="N7" s="29" t="s">
        <v>31</v>
      </c>
      <c r="O7" s="26" t="s">
        <v>30</v>
      </c>
      <c r="P7" s="32" t="s">
        <v>44</v>
      </c>
    </row>
    <row r="8" spans="1:16" ht="23.25" x14ac:dyDescent="0.35">
      <c r="B8" s="4"/>
      <c r="C8" s="2"/>
      <c r="D8" s="16"/>
      <c r="E8" s="5"/>
      <c r="F8" s="6"/>
      <c r="G8" s="5"/>
      <c r="H8" s="15"/>
      <c r="K8" s="29"/>
      <c r="L8" s="30"/>
      <c r="M8" s="31"/>
      <c r="N8" s="29"/>
      <c r="O8" s="26"/>
      <c r="P8" s="32"/>
    </row>
    <row r="9" spans="1:16" ht="23.25" x14ac:dyDescent="0.35">
      <c r="B9" s="2" t="s">
        <v>40</v>
      </c>
      <c r="C9" s="5" t="s">
        <v>31</v>
      </c>
      <c r="D9" s="17" t="s">
        <v>37</v>
      </c>
      <c r="E9" s="7" t="s">
        <v>32</v>
      </c>
      <c r="F9" s="4" t="s">
        <v>30</v>
      </c>
      <c r="G9" s="7" t="s">
        <v>32</v>
      </c>
      <c r="H9" s="4" t="s">
        <v>30</v>
      </c>
      <c r="K9" s="33" t="s">
        <v>32</v>
      </c>
      <c r="L9" s="34" t="s">
        <v>37</v>
      </c>
      <c r="M9" s="29" t="s">
        <v>31</v>
      </c>
      <c r="N9" s="33" t="s">
        <v>32</v>
      </c>
      <c r="O9" s="31" t="s">
        <v>40</v>
      </c>
      <c r="P9" s="26" t="s">
        <v>30</v>
      </c>
    </row>
    <row r="10" spans="1:16" ht="23.25" x14ac:dyDescent="0.35">
      <c r="B10" s="2"/>
      <c r="C10" s="5"/>
      <c r="D10" s="17"/>
      <c r="E10" s="7"/>
      <c r="F10" s="4"/>
      <c r="G10" s="7"/>
      <c r="H10" s="4"/>
      <c r="K10" s="33"/>
      <c r="L10" s="34"/>
      <c r="M10" s="29"/>
      <c r="N10" s="33"/>
      <c r="O10" s="31"/>
      <c r="P10" s="26"/>
    </row>
    <row r="11" spans="1:16" ht="23.25" x14ac:dyDescent="0.35">
      <c r="B11" s="5" t="s">
        <v>31</v>
      </c>
      <c r="C11" s="7" t="s">
        <v>32</v>
      </c>
      <c r="D11" s="5" t="s">
        <v>31</v>
      </c>
      <c r="E11" s="8" t="s">
        <v>33</v>
      </c>
      <c r="F11" s="5" t="s">
        <v>31</v>
      </c>
      <c r="G11" s="8" t="s">
        <v>33</v>
      </c>
      <c r="H11" s="5" t="s">
        <v>31</v>
      </c>
      <c r="K11" s="35" t="s">
        <v>33</v>
      </c>
      <c r="L11" s="29" t="s">
        <v>31</v>
      </c>
      <c r="M11" s="33" t="s">
        <v>32</v>
      </c>
      <c r="N11" s="35" t="s">
        <v>33</v>
      </c>
      <c r="O11" s="29" t="s">
        <v>31</v>
      </c>
      <c r="P11" s="29" t="s">
        <v>31</v>
      </c>
    </row>
    <row r="12" spans="1:16" ht="23.25" x14ac:dyDescent="0.35">
      <c r="B12" s="5"/>
      <c r="C12" s="7"/>
      <c r="D12" s="5"/>
      <c r="E12" s="8"/>
      <c r="F12" s="5"/>
      <c r="G12" s="8"/>
      <c r="H12" s="5"/>
      <c r="K12" s="35"/>
      <c r="L12" s="29"/>
      <c r="M12" s="33"/>
      <c r="N12" s="35"/>
      <c r="O12" s="29"/>
      <c r="P12" s="29"/>
    </row>
    <row r="13" spans="1:16" ht="23.25" x14ac:dyDescent="0.35">
      <c r="B13" s="7" t="s">
        <v>32</v>
      </c>
      <c r="C13" s="8" t="s">
        <v>33</v>
      </c>
      <c r="D13" s="7" t="s">
        <v>32</v>
      </c>
      <c r="E13" s="9" t="s">
        <v>34</v>
      </c>
      <c r="F13" s="7" t="s">
        <v>32</v>
      </c>
      <c r="G13" s="9" t="s">
        <v>34</v>
      </c>
      <c r="H13" s="7" t="s">
        <v>32</v>
      </c>
      <c r="K13" s="36" t="s">
        <v>34</v>
      </c>
      <c r="L13" s="33" t="s">
        <v>32</v>
      </c>
      <c r="M13" s="35" t="s">
        <v>33</v>
      </c>
      <c r="N13" s="36" t="s">
        <v>34</v>
      </c>
      <c r="O13" s="33" t="s">
        <v>32</v>
      </c>
      <c r="P13" s="33" t="s">
        <v>32</v>
      </c>
    </row>
    <row r="14" spans="1:16" ht="23.25" x14ac:dyDescent="0.35">
      <c r="B14" s="7"/>
      <c r="C14" s="8"/>
      <c r="D14" s="7"/>
      <c r="E14" s="9"/>
      <c r="F14" s="7"/>
      <c r="G14" s="9"/>
      <c r="H14" s="7"/>
      <c r="K14" s="36"/>
      <c r="L14" s="33"/>
      <c r="M14" s="35"/>
      <c r="N14" s="36"/>
      <c r="O14" s="33"/>
      <c r="P14" s="33"/>
    </row>
    <row r="15" spans="1:16" ht="23.25" x14ac:dyDescent="0.35">
      <c r="B15" s="9" t="s">
        <v>34</v>
      </c>
      <c r="C15" s="9" t="s">
        <v>34</v>
      </c>
      <c r="D15" s="8" t="s">
        <v>33</v>
      </c>
      <c r="E15" s="11" t="s">
        <v>35</v>
      </c>
      <c r="F15" s="8" t="s">
        <v>33</v>
      </c>
      <c r="G15" s="13" t="s">
        <v>39</v>
      </c>
      <c r="H15" s="8" t="s">
        <v>33</v>
      </c>
      <c r="K15" s="37" t="s">
        <v>39</v>
      </c>
      <c r="L15" s="35" t="s">
        <v>33</v>
      </c>
      <c r="M15" s="36" t="s">
        <v>34</v>
      </c>
      <c r="N15" s="38" t="s">
        <v>35</v>
      </c>
      <c r="O15" s="36" t="s">
        <v>34</v>
      </c>
      <c r="P15" s="35" t="s">
        <v>33</v>
      </c>
    </row>
    <row r="16" spans="1:16" ht="23.25" x14ac:dyDescent="0.35">
      <c r="B16" s="9"/>
      <c r="C16" s="9"/>
      <c r="D16" s="8"/>
      <c r="E16" s="11"/>
      <c r="F16" s="8"/>
      <c r="G16" s="13"/>
      <c r="H16" s="8"/>
      <c r="K16" s="37"/>
      <c r="L16" s="35"/>
      <c r="M16" s="36"/>
      <c r="N16" s="38"/>
      <c r="O16" s="36"/>
      <c r="P16" s="35"/>
    </row>
    <row r="17" spans="2:16" ht="23.25" x14ac:dyDescent="0.35">
      <c r="B17" s="11" t="s">
        <v>35</v>
      </c>
      <c r="C17" s="19"/>
      <c r="D17" s="9" t="s">
        <v>34</v>
      </c>
      <c r="E17" s="12" t="s">
        <v>36</v>
      </c>
      <c r="F17" s="9" t="s">
        <v>34</v>
      </c>
      <c r="G17" s="1" t="s">
        <v>42</v>
      </c>
      <c r="H17" s="9" t="s">
        <v>34</v>
      </c>
      <c r="K17" s="39" t="s">
        <v>42</v>
      </c>
      <c r="L17" s="36" t="s">
        <v>34</v>
      </c>
      <c r="M17" s="22"/>
      <c r="N17" s="40" t="s">
        <v>36</v>
      </c>
      <c r="O17" s="38" t="s">
        <v>35</v>
      </c>
      <c r="P17" s="36" t="s">
        <v>34</v>
      </c>
    </row>
    <row r="18" spans="2:16" ht="23.25" x14ac:dyDescent="0.35">
      <c r="B18" s="11"/>
      <c r="C18" s="19"/>
      <c r="D18" s="9"/>
      <c r="E18" s="12"/>
      <c r="F18" s="9"/>
      <c r="G18" s="1"/>
      <c r="H18" s="9"/>
      <c r="K18" s="39"/>
      <c r="L18" s="36"/>
      <c r="M18" s="22"/>
      <c r="N18" s="40"/>
      <c r="O18" s="38"/>
      <c r="P18" s="36"/>
    </row>
    <row r="19" spans="2:16" ht="23.25" x14ac:dyDescent="0.35">
      <c r="B19" s="12" t="s">
        <v>36</v>
      </c>
      <c r="C19" s="19"/>
      <c r="D19" s="13" t="s">
        <v>39</v>
      </c>
      <c r="E19" s="12"/>
      <c r="F19" s="19"/>
      <c r="G19" s="20"/>
      <c r="H19" s="19"/>
      <c r="K19" s="41"/>
      <c r="L19" s="37" t="s">
        <v>39</v>
      </c>
      <c r="M19" s="22"/>
      <c r="N19" s="22"/>
      <c r="O19" s="40" t="s">
        <v>36</v>
      </c>
      <c r="P19" s="22"/>
    </row>
    <row r="20" spans="2:16" ht="23.25" x14ac:dyDescent="0.35">
      <c r="B20" s="12"/>
      <c r="C20" s="19"/>
      <c r="D20" s="13"/>
      <c r="E20" s="12"/>
      <c r="F20" s="19"/>
      <c r="G20" s="20"/>
      <c r="H20" s="19"/>
      <c r="K20" s="22"/>
      <c r="L20" s="37"/>
      <c r="M20" s="22"/>
      <c r="N20" s="22"/>
      <c r="O20" s="40"/>
      <c r="P20" s="22"/>
    </row>
    <row r="21" spans="2:16" x14ac:dyDescent="0.25">
      <c r="B21" s="12"/>
      <c r="C21" s="19"/>
      <c r="D21" s="20"/>
      <c r="E21" s="12"/>
      <c r="F21" s="19"/>
      <c r="G21" s="20"/>
      <c r="H21" s="19"/>
    </row>
    <row r="22" spans="2:16" x14ac:dyDescent="0.25">
      <c r="B22" s="12"/>
      <c r="C22" s="19"/>
      <c r="D22" s="19"/>
      <c r="E22" s="12"/>
      <c r="F22" s="19"/>
      <c r="G22" s="20"/>
      <c r="H22" s="19"/>
    </row>
    <row r="23" spans="2:16" x14ac:dyDescent="0.25">
      <c r="B23" s="12"/>
      <c r="C23" s="19"/>
      <c r="D23" s="19"/>
      <c r="E23" s="12"/>
      <c r="F23" s="19"/>
      <c r="G23" s="20"/>
      <c r="H23" s="19"/>
    </row>
    <row r="24" spans="2:16" x14ac:dyDescent="0.25">
      <c r="B24" s="12"/>
      <c r="C24" s="19"/>
      <c r="D24" s="19"/>
      <c r="E24" s="12"/>
      <c r="F24" s="19"/>
      <c r="G24" s="20"/>
      <c r="H24" s="19"/>
    </row>
    <row r="25" spans="2:16" x14ac:dyDescent="0.25">
      <c r="B25" s="12"/>
      <c r="C25" s="19"/>
      <c r="D25" s="19"/>
      <c r="E25" s="12"/>
      <c r="F25" s="19"/>
      <c r="G25" s="20"/>
      <c r="H2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Dose levels</vt:lpstr>
      <vt:lpstr>Sheet1</vt:lpstr>
      <vt:lpstr>Sheet2</vt:lpstr>
      <vt:lpstr>Colour Scheme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Martin</dc:creator>
  <cp:lastModifiedBy>wcc</cp:lastModifiedBy>
  <dcterms:created xsi:type="dcterms:W3CDTF">2018-03-20T09:46:58Z</dcterms:created>
  <dcterms:modified xsi:type="dcterms:W3CDTF">2019-01-07T16:58:27Z</dcterms:modified>
</cp:coreProperties>
</file>