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30" windowWidth="20415" windowHeight="7770" activeTab="1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J23" i="2"/>
  <c r="I23"/>
  <c r="E11"/>
  <c r="E10"/>
  <c r="E9"/>
  <c r="D24" i="1"/>
  <c r="C24"/>
  <c r="J14"/>
  <c r="J13"/>
  <c r="J12"/>
  <c r="J11"/>
  <c r="J10"/>
  <c r="J9"/>
  <c r="J8"/>
  <c r="J7"/>
  <c r="J6"/>
  <c r="J5"/>
  <c r="J4"/>
  <c r="J3"/>
  <c r="H15"/>
</calcChain>
</file>

<file path=xl/sharedStrings.xml><?xml version="1.0" encoding="utf-8"?>
<sst xmlns="http://schemas.openxmlformats.org/spreadsheetml/2006/main" count="63" uniqueCount="19">
  <si>
    <t>课程（平台）类别</t>
  </si>
  <si>
    <t>必修课</t>
  </si>
  <si>
    <t>选修课</t>
  </si>
  <si>
    <t>合计</t>
  </si>
  <si>
    <t>占总学分</t>
  </si>
  <si>
    <t>比例（%）</t>
  </si>
  <si>
    <t>学分</t>
  </si>
  <si>
    <t>学时</t>
  </si>
  <si>
    <t>通识教育课</t>
  </si>
  <si>
    <t>理论</t>
  </si>
  <si>
    <t>实践</t>
  </si>
  <si>
    <t>小计</t>
  </si>
  <si>
    <t>专业教育课</t>
  </si>
  <si>
    <t>学科基础课</t>
  </si>
  <si>
    <t>专业课</t>
  </si>
  <si>
    <t>行业（专业方向）教育课</t>
  </si>
  <si>
    <t>总计</t>
  </si>
  <si>
    <t>实践教学学分占比</t>
  </si>
  <si>
    <t>实践教学占比</t>
    <phoneticPr fontId="8" type="noConversion"/>
  </si>
</sst>
</file>

<file path=xl/styles.xml><?xml version="1.0" encoding="utf-8"?>
<styleSheet xmlns="http://schemas.openxmlformats.org/spreadsheetml/2006/main">
  <fonts count="10">
    <font>
      <sz val="11"/>
      <color theme="1"/>
      <name val="宋体"/>
      <family val="2"/>
      <charset val="134"/>
      <scheme val="minor"/>
    </font>
    <font>
      <sz val="10.5"/>
      <color theme="1"/>
      <name val="仿宋_GB2312"/>
      <family val="1"/>
      <charset val="134"/>
    </font>
    <font>
      <b/>
      <sz val="10.5"/>
      <color theme="1"/>
      <name val="仿宋_GB2312"/>
      <family val="1"/>
      <charset val="134"/>
    </font>
    <font>
      <sz val="10.5"/>
      <color rgb="FF000000"/>
      <name val="仿宋_GB2312"/>
      <family val="1"/>
      <charset val="134"/>
    </font>
    <font>
      <sz val="10.5"/>
      <color rgb="FF000000"/>
      <name val="宋体"/>
      <family val="3"/>
      <charset val="134"/>
    </font>
    <font>
      <b/>
      <sz val="10.5"/>
      <color rgb="FF000000"/>
      <name val="仿宋_GB2312"/>
      <family val="1"/>
      <charset val="134"/>
    </font>
    <font>
      <b/>
      <sz val="10.5"/>
      <color rgb="FF000000"/>
      <name val="宋体"/>
      <family val="3"/>
      <charset val="134"/>
    </font>
    <font>
      <b/>
      <sz val="9"/>
      <color rgb="FF000000"/>
      <name val="仿宋_GB2312"/>
      <family val="1"/>
      <charset val="134"/>
    </font>
    <font>
      <sz val="9"/>
      <name val="宋体"/>
      <family val="2"/>
      <charset val="134"/>
      <scheme val="minor"/>
    </font>
    <font>
      <sz val="10.5"/>
      <color rgb="FFFF0000"/>
      <name val="仿宋_GB2312"/>
      <family val="1"/>
      <charset val="134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>
      <alignment vertical="center"/>
    </xf>
  </cellStyleXfs>
  <cellXfs count="41">
    <xf numFmtId="0" fontId="0" fillId="0" borderId="0" xfId="0">
      <alignment vertical="center"/>
    </xf>
    <xf numFmtId="0" fontId="2" fillId="0" borderId="3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10" fontId="0" fillId="0" borderId="0" xfId="0" applyNumberFormat="1">
      <alignment vertical="center"/>
    </xf>
    <xf numFmtId="10" fontId="4" fillId="0" borderId="7" xfId="0" applyNumberFormat="1" applyFont="1" applyBorder="1" applyAlignment="1">
      <alignment horizontal="center" vertical="center" wrapText="1"/>
    </xf>
    <xf numFmtId="10" fontId="4" fillId="0" borderId="6" xfId="0" applyNumberFormat="1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10" fontId="6" fillId="0" borderId="6" xfId="0" applyNumberFormat="1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9" fontId="4" fillId="0" borderId="6" xfId="0" applyNumberFormat="1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right" vertical="center" wrapText="1"/>
    </xf>
    <xf numFmtId="0" fontId="2" fillId="0" borderId="8" xfId="0" applyFont="1" applyBorder="1" applyAlignment="1">
      <alignment horizontal="right" vertical="center" wrapText="1"/>
    </xf>
    <xf numFmtId="0" fontId="2" fillId="0" borderId="7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justify" vertical="center" wrapText="1"/>
    </xf>
    <xf numFmtId="0" fontId="1" fillId="0" borderId="12" xfId="0" applyFont="1" applyBorder="1" applyAlignment="1">
      <alignment horizontal="justify" vertical="center" wrapText="1"/>
    </xf>
    <xf numFmtId="0" fontId="1" fillId="0" borderId="9" xfId="0" applyFont="1" applyBorder="1" applyAlignment="1">
      <alignment horizontal="justify" vertical="center" wrapText="1"/>
    </xf>
    <xf numFmtId="0" fontId="9" fillId="0" borderId="6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0F0F0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4"/>
  <sheetViews>
    <sheetView workbookViewId="0">
      <selection activeCell="C19" sqref="C19"/>
    </sheetView>
  </sheetViews>
  <sheetFormatPr defaultRowHeight="13.5"/>
  <sheetData>
    <row r="1" spans="1:10" ht="14.25" thickBot="1">
      <c r="A1" s="26" t="s">
        <v>0</v>
      </c>
      <c r="B1" s="27"/>
      <c r="C1" s="28"/>
      <c r="D1" s="32" t="s">
        <v>1</v>
      </c>
      <c r="E1" s="33"/>
      <c r="F1" s="32" t="s">
        <v>2</v>
      </c>
      <c r="G1" s="33"/>
      <c r="H1" s="32" t="s">
        <v>3</v>
      </c>
      <c r="I1" s="33"/>
      <c r="J1" s="1" t="s">
        <v>4</v>
      </c>
    </row>
    <row r="2" spans="1:10" ht="26.25" thickBot="1">
      <c r="A2" s="29"/>
      <c r="B2" s="30"/>
      <c r="C2" s="31"/>
      <c r="D2" s="2" t="s">
        <v>6</v>
      </c>
      <c r="E2" s="2" t="s">
        <v>7</v>
      </c>
      <c r="F2" s="2" t="s">
        <v>6</v>
      </c>
      <c r="G2" s="2" t="s">
        <v>7</v>
      </c>
      <c r="H2" s="3" t="s">
        <v>6</v>
      </c>
      <c r="I2" s="3" t="s">
        <v>7</v>
      </c>
      <c r="J2" s="2" t="s">
        <v>5</v>
      </c>
    </row>
    <row r="3" spans="1:10" ht="14.25" thickBot="1">
      <c r="A3" s="17" t="s">
        <v>8</v>
      </c>
      <c r="B3" s="18"/>
      <c r="C3" s="4" t="s">
        <v>9</v>
      </c>
      <c r="D3" s="5">
        <v>56.5</v>
      </c>
      <c r="E3" s="5">
        <v>904</v>
      </c>
      <c r="F3" s="5">
        <v>6</v>
      </c>
      <c r="G3" s="5">
        <v>96</v>
      </c>
      <c r="H3" s="5">
        <v>62.5</v>
      </c>
      <c r="I3" s="5">
        <v>1000</v>
      </c>
      <c r="J3" s="7">
        <f>H3/H15</f>
        <v>0.37764350453172207</v>
      </c>
    </row>
    <row r="4" spans="1:10" ht="14.25" thickBot="1">
      <c r="A4" s="19"/>
      <c r="B4" s="20"/>
      <c r="C4" s="4" t="s">
        <v>10</v>
      </c>
      <c r="D4" s="5">
        <v>10</v>
      </c>
      <c r="E4" s="5">
        <v>224</v>
      </c>
      <c r="F4" s="5">
        <v>0</v>
      </c>
      <c r="G4" s="5">
        <v>0</v>
      </c>
      <c r="H4" s="5">
        <v>10</v>
      </c>
      <c r="I4" s="5">
        <v>224</v>
      </c>
      <c r="J4" s="8">
        <f>H4/H15</f>
        <v>6.0422960725075532E-2</v>
      </c>
    </row>
    <row r="5" spans="1:10" ht="14.25" thickBot="1">
      <c r="A5" s="21"/>
      <c r="B5" s="22"/>
      <c r="C5" s="2" t="s">
        <v>11</v>
      </c>
      <c r="D5" s="9">
        <v>66.5</v>
      </c>
      <c r="E5" s="9">
        <v>1128</v>
      </c>
      <c r="F5" s="9">
        <v>6</v>
      </c>
      <c r="G5" s="9">
        <v>96</v>
      </c>
      <c r="H5" s="9">
        <v>72.5</v>
      </c>
      <c r="I5" s="9">
        <v>1224</v>
      </c>
      <c r="J5" s="10">
        <f>H5/H15</f>
        <v>0.4380664652567976</v>
      </c>
    </row>
    <row r="6" spans="1:10" ht="14.25" thickBot="1">
      <c r="A6" s="34" t="s">
        <v>12</v>
      </c>
      <c r="B6" s="37" t="s">
        <v>13</v>
      </c>
      <c r="C6" s="4" t="s">
        <v>9</v>
      </c>
      <c r="D6" s="5">
        <v>20</v>
      </c>
      <c r="E6" s="5">
        <v>320</v>
      </c>
      <c r="F6" s="5">
        <v>0</v>
      </c>
      <c r="G6" s="5">
        <v>0</v>
      </c>
      <c r="H6" s="5">
        <v>20</v>
      </c>
      <c r="I6" s="5">
        <v>320</v>
      </c>
      <c r="J6" s="7">
        <f>H6/H15</f>
        <v>0.12084592145015106</v>
      </c>
    </row>
    <row r="7" spans="1:10" ht="14.25" thickBot="1">
      <c r="A7" s="35"/>
      <c r="B7" s="38"/>
      <c r="C7" s="4" t="s">
        <v>10</v>
      </c>
      <c r="D7" s="5">
        <v>7</v>
      </c>
      <c r="E7" s="5">
        <v>112</v>
      </c>
      <c r="F7" s="5">
        <v>0</v>
      </c>
      <c r="G7" s="5">
        <v>0</v>
      </c>
      <c r="H7" s="5">
        <v>7</v>
      </c>
      <c r="I7" s="5">
        <v>112</v>
      </c>
      <c r="J7" s="8">
        <f>H7/H15</f>
        <v>4.2296072507552872E-2</v>
      </c>
    </row>
    <row r="8" spans="1:10" ht="14.25" thickBot="1">
      <c r="A8" s="35"/>
      <c r="B8" s="39"/>
      <c r="C8" s="2" t="s">
        <v>11</v>
      </c>
      <c r="D8" s="9">
        <v>27</v>
      </c>
      <c r="E8" s="9">
        <v>432</v>
      </c>
      <c r="F8" s="9">
        <v>0</v>
      </c>
      <c r="G8" s="9">
        <v>0</v>
      </c>
      <c r="H8" s="9">
        <v>27</v>
      </c>
      <c r="I8" s="9">
        <v>432</v>
      </c>
      <c r="J8" s="10">
        <f>H8/H15</f>
        <v>0.16314199395770393</v>
      </c>
    </row>
    <row r="9" spans="1:10" ht="14.25" thickBot="1">
      <c r="A9" s="35"/>
      <c r="B9" s="34" t="s">
        <v>14</v>
      </c>
      <c r="C9" s="4" t="s">
        <v>9</v>
      </c>
      <c r="D9" s="5">
        <v>12</v>
      </c>
      <c r="E9" s="5">
        <v>192</v>
      </c>
      <c r="F9" s="5">
        <v>6</v>
      </c>
      <c r="G9" s="5">
        <v>96</v>
      </c>
      <c r="H9" s="5">
        <v>18</v>
      </c>
      <c r="I9" s="5">
        <v>288</v>
      </c>
      <c r="J9" s="8">
        <f>H9/H15</f>
        <v>0.10876132930513595</v>
      </c>
    </row>
    <row r="10" spans="1:10" ht="14.25" thickBot="1">
      <c r="A10" s="35"/>
      <c r="B10" s="35"/>
      <c r="C10" s="4" t="s">
        <v>10</v>
      </c>
      <c r="D10" s="5">
        <v>25</v>
      </c>
      <c r="E10" s="5">
        <v>400</v>
      </c>
      <c r="F10" s="5">
        <v>0</v>
      </c>
      <c r="G10" s="5">
        <v>0</v>
      </c>
      <c r="H10" s="5">
        <v>25</v>
      </c>
      <c r="I10" s="5">
        <v>400</v>
      </c>
      <c r="J10" s="8">
        <f>H10/H15</f>
        <v>0.15105740181268881</v>
      </c>
    </row>
    <row r="11" spans="1:10" ht="14.25" thickBot="1">
      <c r="A11" s="36"/>
      <c r="B11" s="36"/>
      <c r="C11" s="4" t="s">
        <v>11</v>
      </c>
      <c r="D11" s="9">
        <v>37</v>
      </c>
      <c r="E11" s="9">
        <v>592</v>
      </c>
      <c r="F11" s="9">
        <v>6</v>
      </c>
      <c r="G11" s="9">
        <v>96</v>
      </c>
      <c r="H11" s="9">
        <v>43</v>
      </c>
      <c r="I11" s="9">
        <v>688</v>
      </c>
      <c r="J11" s="10">
        <f>H11/H15</f>
        <v>0.25981873111782477</v>
      </c>
    </row>
    <row r="12" spans="1:10" ht="14.25" thickBot="1">
      <c r="A12" s="17" t="s">
        <v>15</v>
      </c>
      <c r="B12" s="18"/>
      <c r="C12" s="4" t="s">
        <v>9</v>
      </c>
      <c r="D12" s="5">
        <v>6</v>
      </c>
      <c r="E12" s="5">
        <v>96</v>
      </c>
      <c r="F12" s="5">
        <v>0</v>
      </c>
      <c r="G12" s="5">
        <v>0</v>
      </c>
      <c r="H12" s="5">
        <v>6</v>
      </c>
      <c r="I12" s="5">
        <v>96</v>
      </c>
      <c r="J12" s="8">
        <f>H12/H15</f>
        <v>3.6253776435045321E-2</v>
      </c>
    </row>
    <row r="13" spans="1:10" ht="14.25" thickBot="1">
      <c r="A13" s="19"/>
      <c r="B13" s="20"/>
      <c r="C13" s="4" t="s">
        <v>10</v>
      </c>
      <c r="D13" s="5">
        <v>17</v>
      </c>
      <c r="E13" s="5">
        <v>272</v>
      </c>
      <c r="F13" s="5">
        <v>0</v>
      </c>
      <c r="G13" s="5">
        <v>0</v>
      </c>
      <c r="H13" s="5">
        <v>17</v>
      </c>
      <c r="I13" s="5">
        <v>272</v>
      </c>
      <c r="J13" s="8">
        <f>H13/H15</f>
        <v>0.1027190332326284</v>
      </c>
    </row>
    <row r="14" spans="1:10" ht="14.25" thickBot="1">
      <c r="A14" s="21"/>
      <c r="B14" s="22"/>
      <c r="C14" s="2" t="s">
        <v>11</v>
      </c>
      <c r="D14" s="9">
        <v>23</v>
      </c>
      <c r="E14" s="5">
        <v>368</v>
      </c>
      <c r="F14" s="9">
        <v>0</v>
      </c>
      <c r="G14" s="9">
        <v>0</v>
      </c>
      <c r="H14" s="9">
        <v>23</v>
      </c>
      <c r="I14" s="5">
        <v>368</v>
      </c>
      <c r="J14" s="10">
        <f>H14/H15</f>
        <v>0.13897280966767372</v>
      </c>
    </row>
    <row r="15" spans="1:10" ht="14.25" thickBot="1">
      <c r="A15" s="23" t="s">
        <v>16</v>
      </c>
      <c r="B15" s="24"/>
      <c r="C15" s="24"/>
      <c r="D15" s="24"/>
      <c r="E15" s="24"/>
      <c r="F15" s="24"/>
      <c r="G15" s="25"/>
      <c r="H15" s="11">
        <f>H5+H8+H11+H14</f>
        <v>165.5</v>
      </c>
      <c r="I15" s="9">
        <v>2952</v>
      </c>
      <c r="J15" s="12">
        <v>1</v>
      </c>
    </row>
    <row r="16" spans="1:10" ht="14.25" thickBot="1">
      <c r="A16" s="23" t="s">
        <v>17</v>
      </c>
      <c r="B16" s="24"/>
      <c r="C16" s="24"/>
      <c r="D16" s="24"/>
      <c r="E16" s="24"/>
      <c r="F16" s="24"/>
      <c r="G16" s="24"/>
      <c r="H16" s="24"/>
      <c r="I16" s="25"/>
      <c r="J16" s="8">
        <v>0.35649999999999998</v>
      </c>
    </row>
    <row r="19" spans="3:4">
      <c r="C19" t="s">
        <v>18</v>
      </c>
    </row>
    <row r="20" spans="3:4" ht="14.25" thickBot="1">
      <c r="C20" s="5">
        <v>10</v>
      </c>
    </row>
    <row r="21" spans="3:4" ht="14.25" thickBot="1">
      <c r="C21" s="5">
        <v>7</v>
      </c>
    </row>
    <row r="22" spans="3:4" ht="14.25" thickBot="1">
      <c r="C22" s="5">
        <v>25</v>
      </c>
    </row>
    <row r="23" spans="3:4" ht="14.25" thickBot="1">
      <c r="C23" s="5">
        <v>17</v>
      </c>
    </row>
    <row r="24" spans="3:4">
      <c r="C24">
        <f>SUM(C20:C23)</f>
        <v>59</v>
      </c>
      <c r="D24" s="6">
        <f>C24/H15</f>
        <v>0.35649546827794559</v>
      </c>
    </row>
  </sheetData>
  <mergeCells count="11">
    <mergeCell ref="A12:B14"/>
    <mergeCell ref="A15:G15"/>
    <mergeCell ref="A16:I16"/>
    <mergeCell ref="A1:C2"/>
    <mergeCell ref="D1:E1"/>
    <mergeCell ref="F1:G1"/>
    <mergeCell ref="H1:I1"/>
    <mergeCell ref="A3:B5"/>
    <mergeCell ref="A6:A11"/>
    <mergeCell ref="B6:B8"/>
    <mergeCell ref="B9:B11"/>
  </mergeCells>
  <phoneticPr fontId="8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3"/>
  <sheetViews>
    <sheetView tabSelected="1" topLeftCell="A5" workbookViewId="0">
      <selection activeCell="J11" sqref="J11"/>
    </sheetView>
  </sheetViews>
  <sheetFormatPr defaultRowHeight="13.5"/>
  <sheetData>
    <row r="1" spans="1:10" ht="14.25" thickBot="1">
      <c r="A1" s="26" t="s">
        <v>0</v>
      </c>
      <c r="B1" s="27"/>
      <c r="C1" s="28"/>
      <c r="D1" s="32" t="s">
        <v>1</v>
      </c>
      <c r="E1" s="33"/>
      <c r="F1" s="32" t="s">
        <v>2</v>
      </c>
      <c r="G1" s="33"/>
      <c r="H1" s="32" t="s">
        <v>3</v>
      </c>
      <c r="I1" s="33"/>
      <c r="J1" s="13" t="s">
        <v>4</v>
      </c>
    </row>
    <row r="2" spans="1:10" ht="26.25" thickBot="1">
      <c r="A2" s="29"/>
      <c r="B2" s="30"/>
      <c r="C2" s="31"/>
      <c r="D2" s="14" t="s">
        <v>6</v>
      </c>
      <c r="E2" s="14" t="s">
        <v>7</v>
      </c>
      <c r="F2" s="14" t="s">
        <v>6</v>
      </c>
      <c r="G2" s="14" t="s">
        <v>7</v>
      </c>
      <c r="H2" s="15" t="s">
        <v>6</v>
      </c>
      <c r="I2" s="15" t="s">
        <v>7</v>
      </c>
      <c r="J2" s="14" t="s">
        <v>5</v>
      </c>
    </row>
    <row r="3" spans="1:10" ht="14.25" thickBot="1">
      <c r="A3" s="17" t="s">
        <v>8</v>
      </c>
      <c r="B3" s="18"/>
      <c r="C3" s="16" t="s">
        <v>9</v>
      </c>
      <c r="D3" s="5">
        <v>56.5</v>
      </c>
      <c r="E3" s="5">
        <v>904</v>
      </c>
      <c r="F3" s="5">
        <v>6</v>
      </c>
      <c r="G3" s="5">
        <v>96</v>
      </c>
      <c r="H3" s="5">
        <v>62.5</v>
      </c>
      <c r="I3" s="5">
        <v>1000</v>
      </c>
      <c r="J3" s="7">
        <v>0.37759999999999999</v>
      </c>
    </row>
    <row r="4" spans="1:10" ht="14.25" thickBot="1">
      <c r="A4" s="19"/>
      <c r="B4" s="20"/>
      <c r="C4" s="16" t="s">
        <v>10</v>
      </c>
      <c r="D4" s="5">
        <v>10</v>
      </c>
      <c r="E4" s="5">
        <v>224</v>
      </c>
      <c r="F4" s="5">
        <v>0</v>
      </c>
      <c r="G4" s="5">
        <v>0</v>
      </c>
      <c r="H4" s="5">
        <v>10</v>
      </c>
      <c r="I4" s="5">
        <v>224</v>
      </c>
      <c r="J4" s="8">
        <v>6.0400000000000002E-2</v>
      </c>
    </row>
    <row r="5" spans="1:10" ht="14.25" thickBot="1">
      <c r="A5" s="21"/>
      <c r="B5" s="22"/>
      <c r="C5" s="14" t="s">
        <v>11</v>
      </c>
      <c r="D5" s="9">
        <v>66.5</v>
      </c>
      <c r="E5" s="9">
        <v>1128</v>
      </c>
      <c r="F5" s="9">
        <v>6</v>
      </c>
      <c r="G5" s="9">
        <v>96</v>
      </c>
      <c r="H5" s="9">
        <v>72.5</v>
      </c>
      <c r="I5" s="9">
        <v>1224</v>
      </c>
      <c r="J5" s="10">
        <v>0.43809999999999999</v>
      </c>
    </row>
    <row r="6" spans="1:10" ht="14.25" thickBot="1">
      <c r="A6" s="34" t="s">
        <v>12</v>
      </c>
      <c r="B6" s="37" t="s">
        <v>13</v>
      </c>
      <c r="C6" s="16" t="s">
        <v>9</v>
      </c>
      <c r="D6" s="5">
        <v>20</v>
      </c>
      <c r="E6" s="5">
        <v>320</v>
      </c>
      <c r="F6" s="5">
        <v>0</v>
      </c>
      <c r="G6" s="5">
        <v>0</v>
      </c>
      <c r="H6" s="5">
        <v>20</v>
      </c>
      <c r="I6" s="5">
        <v>320</v>
      </c>
      <c r="J6" s="7">
        <v>0.1208</v>
      </c>
    </row>
    <row r="7" spans="1:10" ht="14.25" thickBot="1">
      <c r="A7" s="35"/>
      <c r="B7" s="38"/>
      <c r="C7" s="16" t="s">
        <v>10</v>
      </c>
      <c r="D7" s="5">
        <v>7</v>
      </c>
      <c r="E7" s="5">
        <v>112</v>
      </c>
      <c r="F7" s="5">
        <v>0</v>
      </c>
      <c r="G7" s="5">
        <v>0</v>
      </c>
      <c r="H7" s="5">
        <v>7</v>
      </c>
      <c r="I7" s="5">
        <v>112</v>
      </c>
      <c r="J7" s="8">
        <v>4.2299999999999997E-2</v>
      </c>
    </row>
    <row r="8" spans="1:10" ht="14.25" thickBot="1">
      <c r="A8" s="35"/>
      <c r="B8" s="39"/>
      <c r="C8" s="14" t="s">
        <v>11</v>
      </c>
      <c r="D8" s="9">
        <v>27</v>
      </c>
      <c r="E8" s="9">
        <v>432</v>
      </c>
      <c r="F8" s="9">
        <v>0</v>
      </c>
      <c r="G8" s="9">
        <v>0</v>
      </c>
      <c r="H8" s="9">
        <v>27</v>
      </c>
      <c r="I8" s="9">
        <v>432</v>
      </c>
      <c r="J8" s="10">
        <v>0.16309999999999999</v>
      </c>
    </row>
    <row r="9" spans="1:10" ht="14.25" thickBot="1">
      <c r="A9" s="35"/>
      <c r="B9" s="34" t="s">
        <v>14</v>
      </c>
      <c r="C9" s="16" t="s">
        <v>9</v>
      </c>
      <c r="D9" s="5">
        <v>12</v>
      </c>
      <c r="E9" s="5">
        <f>D9*16</f>
        <v>192</v>
      </c>
      <c r="F9" s="5">
        <v>6</v>
      </c>
      <c r="G9" s="5">
        <v>96</v>
      </c>
      <c r="H9" s="5">
        <v>18</v>
      </c>
      <c r="I9" s="5">
        <v>288</v>
      </c>
      <c r="J9" s="8">
        <v>0.10879999999999999</v>
      </c>
    </row>
    <row r="10" spans="1:10" ht="14.25" thickBot="1">
      <c r="A10" s="35"/>
      <c r="B10" s="35"/>
      <c r="C10" s="16" t="s">
        <v>10</v>
      </c>
      <c r="D10" s="5">
        <v>27</v>
      </c>
      <c r="E10" s="5">
        <f>D10*16</f>
        <v>432</v>
      </c>
      <c r="F10" s="5">
        <v>0</v>
      </c>
      <c r="G10" s="5">
        <v>0</v>
      </c>
      <c r="H10" s="5">
        <v>27</v>
      </c>
      <c r="I10" s="5">
        <v>432</v>
      </c>
      <c r="J10" s="8">
        <v>0.15110000000000001</v>
      </c>
    </row>
    <row r="11" spans="1:10" ht="14.25" thickBot="1">
      <c r="A11" s="36"/>
      <c r="B11" s="36"/>
      <c r="C11" s="16" t="s">
        <v>11</v>
      </c>
      <c r="D11" s="9">
        <v>39</v>
      </c>
      <c r="E11" s="40">
        <f>D11*16</f>
        <v>624</v>
      </c>
      <c r="F11" s="9">
        <v>6</v>
      </c>
      <c r="G11" s="9">
        <v>96</v>
      </c>
      <c r="H11" s="9">
        <v>45</v>
      </c>
      <c r="I11" s="9">
        <v>720</v>
      </c>
      <c r="J11" s="10">
        <v>0.25979999999999998</v>
      </c>
    </row>
    <row r="12" spans="1:10" ht="14.25" thickBot="1">
      <c r="A12" s="17" t="s">
        <v>15</v>
      </c>
      <c r="B12" s="18"/>
      <c r="C12" s="16" t="s">
        <v>9</v>
      </c>
      <c r="D12" s="5">
        <v>6</v>
      </c>
      <c r="E12" s="5">
        <v>96</v>
      </c>
      <c r="F12" s="5">
        <v>0</v>
      </c>
      <c r="G12" s="5">
        <v>0</v>
      </c>
      <c r="H12" s="5">
        <v>6</v>
      </c>
      <c r="I12" s="5">
        <v>96</v>
      </c>
      <c r="J12" s="8">
        <v>3.6299999999999999E-2</v>
      </c>
    </row>
    <row r="13" spans="1:10" ht="14.25" thickBot="1">
      <c r="A13" s="19"/>
      <c r="B13" s="20"/>
      <c r="C13" s="16" t="s">
        <v>10</v>
      </c>
      <c r="D13" s="5">
        <v>17</v>
      </c>
      <c r="E13" s="5">
        <v>272</v>
      </c>
      <c r="F13" s="5">
        <v>0</v>
      </c>
      <c r="G13" s="5">
        <v>0</v>
      </c>
      <c r="H13" s="5">
        <v>17</v>
      </c>
      <c r="I13" s="5">
        <v>272</v>
      </c>
      <c r="J13" s="8">
        <v>0.1027</v>
      </c>
    </row>
    <row r="14" spans="1:10" ht="14.25" thickBot="1">
      <c r="A14" s="21"/>
      <c r="B14" s="22"/>
      <c r="C14" s="14" t="s">
        <v>11</v>
      </c>
      <c r="D14" s="9">
        <v>23</v>
      </c>
      <c r="E14" s="40">
        <v>368</v>
      </c>
      <c r="F14" s="9">
        <v>0</v>
      </c>
      <c r="G14" s="9">
        <v>0</v>
      </c>
      <c r="H14" s="9">
        <v>23</v>
      </c>
      <c r="I14" s="5">
        <v>368</v>
      </c>
      <c r="J14" s="10">
        <v>0.13900000000000001</v>
      </c>
    </row>
    <row r="15" spans="1:10" ht="14.25" thickBot="1">
      <c r="A15" s="23" t="s">
        <v>16</v>
      </c>
      <c r="B15" s="24"/>
      <c r="C15" s="24"/>
      <c r="D15" s="24"/>
      <c r="E15" s="24"/>
      <c r="F15" s="24"/>
      <c r="G15" s="25"/>
      <c r="H15" s="11">
        <v>167.5</v>
      </c>
      <c r="I15" s="9">
        <v>2984</v>
      </c>
      <c r="J15" s="12">
        <v>1</v>
      </c>
    </row>
    <row r="16" spans="1:10" ht="14.25" thickBot="1">
      <c r="A16" s="23" t="s">
        <v>17</v>
      </c>
      <c r="B16" s="24"/>
      <c r="C16" s="24"/>
      <c r="D16" s="24"/>
      <c r="E16" s="24"/>
      <c r="F16" s="24"/>
      <c r="G16" s="24"/>
      <c r="H16" s="24"/>
      <c r="I16" s="25"/>
      <c r="J16" s="8">
        <v>0.35649999999999998</v>
      </c>
    </row>
    <row r="19" spans="5:10">
      <c r="E19">
        <v>1128</v>
      </c>
      <c r="I19">
        <v>1000</v>
      </c>
    </row>
    <row r="20" spans="5:10">
      <c r="E20">
        <v>432</v>
      </c>
      <c r="I20">
        <v>320</v>
      </c>
    </row>
    <row r="21" spans="5:10">
      <c r="E21">
        <v>624</v>
      </c>
      <c r="I21">
        <v>288</v>
      </c>
    </row>
    <row r="22" spans="5:10">
      <c r="E22">
        <v>368</v>
      </c>
      <c r="I22">
        <v>96</v>
      </c>
    </row>
    <row r="23" spans="5:10">
      <c r="I23">
        <f>SUM(I19:I22)</f>
        <v>1704</v>
      </c>
      <c r="J23">
        <f>I15-I23</f>
        <v>1280</v>
      </c>
    </row>
  </sheetData>
  <mergeCells count="11">
    <mergeCell ref="A12:B14"/>
    <mergeCell ref="A15:G15"/>
    <mergeCell ref="A16:I16"/>
    <mergeCell ref="A1:C2"/>
    <mergeCell ref="D1:E1"/>
    <mergeCell ref="F1:G1"/>
    <mergeCell ref="H1:I1"/>
    <mergeCell ref="A3:B5"/>
    <mergeCell ref="A6:A11"/>
    <mergeCell ref="B6:B8"/>
    <mergeCell ref="B9:B11"/>
  </mergeCells>
  <phoneticPr fontId="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8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weixingtk2</dc:creator>
  <cp:lastModifiedBy>weixingtk2</cp:lastModifiedBy>
  <dcterms:created xsi:type="dcterms:W3CDTF">2019-06-23T00:43:56Z</dcterms:created>
  <dcterms:modified xsi:type="dcterms:W3CDTF">2019-06-23T13:34:37Z</dcterms:modified>
</cp:coreProperties>
</file>