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mt_x\tools\"/>
    </mc:Choice>
  </mc:AlternateContent>
  <xr:revisionPtr revIDLastSave="0" documentId="13_ncr:1_{EA9B501A-24AD-47D8-92FE-C58E99A9A961}" xr6:coauthVersionLast="46" xr6:coauthVersionMax="46" xr10:uidLastSave="{00000000-0000-0000-0000-000000000000}"/>
  <bookViews>
    <workbookView xWindow="0" yWindow="300" windowWidth="28800" windowHeight="15900" activeTab="1" xr2:uid="{00000000-000D-0000-FFFF-FFFF00000000}"/>
  </bookViews>
  <sheets>
    <sheet name="Description" sheetId="1" r:id="rId1"/>
    <sheet name="Tasks" sheetId="2" r:id="rId2"/>
    <sheet name="Bugs" sheetId="3" r:id="rId3"/>
  </sheets>
  <calcPr calcId="191029"/>
</workbook>
</file>

<file path=xl/calcChain.xml><?xml version="1.0" encoding="utf-8"?>
<calcChain xmlns="http://schemas.openxmlformats.org/spreadsheetml/2006/main">
  <c r="V111" i="2" l="1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H28" i="2"/>
  <c r="V27" i="2"/>
  <c r="V26" i="2"/>
  <c r="H25" i="2"/>
  <c r="V25" i="2" s="1"/>
  <c r="V24" i="2"/>
  <c r="H24" i="2"/>
  <c r="M23" i="2"/>
  <c r="H23" i="2"/>
  <c r="V23" i="2" s="1"/>
  <c r="V22" i="2"/>
  <c r="M22" i="2"/>
  <c r="H22" i="2"/>
  <c r="M21" i="2"/>
  <c r="H21" i="2"/>
  <c r="V21" i="2" s="1"/>
  <c r="M20" i="2"/>
  <c r="H20" i="2"/>
  <c r="V20" i="2" s="1"/>
  <c r="M19" i="2"/>
  <c r="H19" i="2"/>
  <c r="V19" i="2" s="1"/>
  <c r="M18" i="2"/>
  <c r="H18" i="2"/>
  <c r="V18" i="2" s="1"/>
  <c r="V17" i="2"/>
  <c r="M17" i="2"/>
  <c r="H17" i="2"/>
  <c r="M16" i="2"/>
  <c r="H16" i="2"/>
  <c r="V16" i="2" s="1"/>
  <c r="V15" i="2"/>
  <c r="H15" i="2"/>
  <c r="V14" i="2"/>
  <c r="N14" i="2"/>
  <c r="M14" i="2"/>
  <c r="H14" i="2"/>
  <c r="N13" i="2"/>
  <c r="M13" i="2"/>
  <c r="H13" i="2"/>
  <c r="V13" i="2" s="1"/>
  <c r="V12" i="2"/>
  <c r="N12" i="2"/>
  <c r="M12" i="2"/>
  <c r="H12" i="2"/>
  <c r="N11" i="2"/>
  <c r="M11" i="2"/>
  <c r="H11" i="2"/>
  <c r="V11" i="2" s="1"/>
  <c r="V10" i="2"/>
  <c r="N10" i="2"/>
  <c r="M10" i="2"/>
  <c r="H10" i="2"/>
  <c r="N9" i="2"/>
  <c r="M9" i="2"/>
  <c r="H9" i="2"/>
  <c r="V9" i="2" s="1"/>
  <c r="V8" i="2"/>
  <c r="N8" i="2"/>
  <c r="M8" i="2"/>
  <c r="H8" i="2"/>
  <c r="V7" i="2"/>
  <c r="H7" i="2"/>
  <c r="H6" i="2"/>
  <c r="V6" i="2" s="1"/>
  <c r="V5" i="2"/>
  <c r="H5" i="2"/>
  <c r="H4" i="2"/>
  <c r="V4" i="2" s="1"/>
  <c r="H3" i="2"/>
  <c r="B13" i="1" s="1"/>
  <c r="B15" i="1"/>
  <c r="B10" i="1"/>
  <c r="B8" i="1"/>
  <c r="V3" i="2" l="1"/>
  <c r="B14" i="1" s="1"/>
  <c r="B18" i="1" s="1"/>
  <c r="B16" i="1" l="1"/>
  <c r="B19" i="1"/>
</calcChain>
</file>

<file path=xl/sharedStrings.xml><?xml version="1.0" encoding="utf-8"?>
<sst xmlns="http://schemas.openxmlformats.org/spreadsheetml/2006/main" count="319" uniqueCount="203">
  <si>
    <t>Design document:</t>
  </si>
  <si>
    <t>Dataset Manager Technical Design</t>
  </si>
  <si>
    <t>Jira project:</t>
  </si>
  <si>
    <t>P2 next gen (PP)</t>
  </si>
  <si>
    <t>Jira label:</t>
  </si>
  <si>
    <t>Authorization</t>
  </si>
  <si>
    <t>Number of tasks:</t>
  </si>
  <si>
    <t>Number of reported bugs: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</si>
  <si>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</si>
  <si>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</si>
  <si>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</si>
  <si>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</si>
  <si>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Project completeness based on planned worktime [%]:</t>
  </si>
  <si>
    <t>Current worktime vs planned worktime [%]:</t>
  </si>
  <si>
    <t>&gt; 100% - delay; &lt; 100% - ahead</t>
  </si>
  <si>
    <t>WBS</t>
  </si>
  <si>
    <t>Name</t>
  </si>
  <si>
    <t>Description</t>
  </si>
  <si>
    <t>Depends on</t>
  </si>
  <si>
    <t>Estimated development time [h]</t>
  </si>
  <si>
    <t>Assigned developer</t>
  </si>
  <si>
    <t>Actual development time</t>
  </si>
  <si>
    <t>Commit statistics</t>
  </si>
  <si>
    <t>Jira ID</t>
  </si>
  <si>
    <t>Commit ID</t>
  </si>
  <si>
    <t>Sprint</t>
  </si>
  <si>
    <t>Comment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</si>
  <si>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</si>
  <si>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</si>
  <si>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</si>
  <si>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</si>
  <si>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</si>
  <si>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</si>
  <si>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</si>
  <si>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</si>
  <si>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</si>
  <si>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0</t>
  </si>
  <si>
    <t>Project configuration</t>
  </si>
  <si>
    <t>Create a project from a template and add library requirements</t>
  </si>
  <si>
    <t>Kamil</t>
  </si>
  <si>
    <t>March 17, 2021, 11:15 AM</t>
  </si>
  <si>
    <t>March 17, 2021, 12:46 PM</t>
  </si>
  <si>
    <t>PP-458</t>
  </si>
  <si>
    <t>https://gitlab-01.itx.pl/p2-project/datasetmanager/-/commit/ac08f1f7e84a69a59f3c81703ec52026c9ed2afb</t>
  </si>
  <si>
    <t>Sprint 2</t>
  </si>
  <si>
    <t>1</t>
  </si>
  <si>
    <t>Describing abstract classes</t>
  </si>
  <si>
    <r>
      <t>Describe abstract classes and helper classes (</t>
    </r>
    <r>
      <rPr>
        <u/>
        <sz val="10"/>
        <color rgb="FF1155CC"/>
        <rFont val="Arial"/>
      </rPr>
      <t>like classes in model.py</t>
    </r>
    <r>
      <rPr>
        <sz val="10"/>
        <color rgb="FF000000"/>
        <rFont val="Arial"/>
      </rPr>
      <t xml:space="preserve">) </t>
    </r>
  </si>
  <si>
    <t>March 22, 2021, 10:11 AM</t>
  </si>
  <si>
    <t>March 22, 2021, 2:56 PM</t>
  </si>
  <si>
    <t>PP-485</t>
  </si>
  <si>
    <t>https://gitlab-01.itx.pl/p2-project/datasetmanager/-/merge_requests/2</t>
  </si>
  <si>
    <t>Sprint 3</t>
  </si>
  <si>
    <t>postponed from Sprint 2; Problem with actual time estimation, because of not updated jira</t>
  </si>
  <si>
    <t>2</t>
  </si>
  <si>
    <t>DatasetStorage mock implementation</t>
  </si>
  <si>
    <r>
      <t>Implement mock implementation of DatasetStorage for use in tests (</t>
    </r>
    <r>
      <rPr>
        <u/>
        <sz val="10"/>
        <color rgb="FF1155CC"/>
        <rFont val="Arial"/>
      </rPr>
      <t>documentation)</t>
    </r>
    <r>
      <rPr>
        <sz val="10"/>
        <color rgb="FF000000"/>
        <rFont val="Arial"/>
      </rPr>
      <t>.</t>
    </r>
  </si>
  <si>
    <t>0, 1</t>
  </si>
  <si>
    <t>March 17, 2021, 2:00 PM</t>
  </si>
  <si>
    <t>March 17, 2021, 4:00 PM</t>
  </si>
  <si>
    <t>PP-311</t>
  </si>
  <si>
    <t>https://gitlab-01.itx.pl/p2-project/datasetmanager/-/merge_requests/1</t>
  </si>
  <si>
    <t>3</t>
  </si>
  <si>
    <t>Access mock implementation</t>
  </si>
  <si>
    <r>
      <t>Implement mock implementation of Access for use in tests (</t>
    </r>
    <r>
      <rPr>
        <u/>
        <sz val="10"/>
        <color rgb="FF1155CC"/>
        <rFont val="Arial"/>
      </rPr>
      <t>documentation</t>
    </r>
    <r>
      <rPr>
        <sz val="10"/>
        <color rgb="FF000000"/>
        <rFont val="Arial"/>
      </rPr>
      <t>).</t>
    </r>
  </si>
  <si>
    <t>March 22, 2021, 9:17 AM</t>
  </si>
  <si>
    <t>PP-312</t>
  </si>
  <si>
    <t>https://gitlab-01.itx.pl/p2-project/datasetmanager/-/merge_requests/3</t>
  </si>
  <si>
    <t>4</t>
  </si>
  <si>
    <t>DatasetManager implementation</t>
  </si>
  <si>
    <r>
      <t xml:space="preserve">implement the final version of the class according to the </t>
    </r>
    <r>
      <rPr>
        <u/>
        <sz val="10"/>
        <color rgb="FF1155CC"/>
        <rFont val="Arial"/>
      </rPr>
      <t>documentation</t>
    </r>
    <r>
      <rPr>
        <sz val="10"/>
        <color rgb="FF000000"/>
        <rFont val="Arial"/>
      </rPr>
      <t xml:space="preserve"> (only class with methods without graphql)</t>
    </r>
  </si>
  <si>
    <t>2, 3</t>
  </si>
  <si>
    <t>PP-313</t>
  </si>
  <si>
    <t>4.1</t>
  </si>
  <si>
    <t>Implement get()</t>
  </si>
  <si>
    <r>
      <rPr>
        <sz val="10"/>
        <color theme="1"/>
        <rFont val="Arial"/>
      </rPr>
      <t xml:space="preserve">implement method according to the </t>
    </r>
    <r>
      <rPr>
        <u/>
        <sz val="10"/>
        <color rgb="FF1155CC"/>
        <rFont val="Arial"/>
      </rPr>
      <t>documentation</t>
    </r>
  </si>
  <si>
    <t>March 23, 2021, 9:12 AM</t>
  </si>
  <si>
    <t>March 24, 2021, 8:08 PM</t>
  </si>
  <si>
    <t>PP-314</t>
  </si>
  <si>
    <t>https://gitlab-01.itx.pl/p2-project/datasetmanager/-/merge_requests/4</t>
  </si>
  <si>
    <t>4.2</t>
  </si>
  <si>
    <t>Implement share()</t>
  </si>
  <si>
    <r>
      <rPr>
        <sz val="10"/>
        <color rgb="FF000000"/>
        <rFont val="&quot;Arial&quot;"/>
      </rPr>
      <t xml:space="preserve">implement method according to the </t>
    </r>
    <r>
      <rPr>
        <u/>
        <sz val="10"/>
        <color rgb="FF1155CC"/>
        <rFont val="&quot;Arial&quot;"/>
      </rPr>
      <t>documentation</t>
    </r>
  </si>
  <si>
    <t>March 23, 2021, 10:12 AM</t>
  </si>
  <si>
    <t>PP-315</t>
  </si>
  <si>
    <t>4.3</t>
  </si>
  <si>
    <t>Implement unshare()</t>
  </si>
  <si>
    <r>
      <rPr>
        <sz val="10"/>
        <color rgb="FF000000"/>
        <rFont val="&quot;Arial&quot;"/>
      </rPr>
      <t xml:space="preserve">implement method according to the </t>
    </r>
    <r>
      <rPr>
        <u/>
        <sz val="10"/>
        <color rgb="FF1155CC"/>
        <rFont val="&quot;Arial&quot;"/>
      </rPr>
      <t>documentation</t>
    </r>
  </si>
  <si>
    <t>PP-316</t>
  </si>
  <si>
    <t>4.4</t>
  </si>
  <si>
    <t>Implement register()</t>
  </si>
  <si>
    <r>
      <rPr>
        <sz val="10"/>
        <color theme="1"/>
        <rFont val="Arial"/>
      </rPr>
      <t xml:space="preserve">implement method according to the </t>
    </r>
    <r>
      <rPr>
        <u/>
        <sz val="10"/>
        <color rgb="FF1155CC"/>
        <rFont val="Arial"/>
      </rPr>
      <t>documentation</t>
    </r>
  </si>
  <si>
    <t>PP-317</t>
  </si>
  <si>
    <t>4.5</t>
  </si>
  <si>
    <t>Implement remove()</t>
  </si>
  <si>
    <r>
      <rPr>
        <sz val="10"/>
        <color rgb="FF000000"/>
        <rFont val="&quot;Arial&quot;"/>
      </rPr>
      <t xml:space="preserve">implement method according to the </t>
    </r>
    <r>
      <rPr>
        <u/>
        <sz val="10"/>
        <color rgb="FF1155CC"/>
        <rFont val="&quot;Arial&quot;"/>
      </rPr>
      <t>documentation</t>
    </r>
  </si>
  <si>
    <t>PP-318</t>
  </si>
  <si>
    <t>4.6</t>
  </si>
  <si>
    <t>Implement add_user()</t>
  </si>
  <si>
    <r>
      <rPr>
        <sz val="10"/>
        <color rgb="FF000000"/>
        <rFont val="&quot;Arial&quot;"/>
      </rPr>
      <t xml:space="preserve">implement method according to the </t>
    </r>
    <r>
      <rPr>
        <u/>
        <sz val="10"/>
        <color rgb="FF1155CC"/>
        <rFont val="&quot;Arial&quot;"/>
      </rPr>
      <t>documentation</t>
    </r>
  </si>
  <si>
    <t>PP-486</t>
  </si>
  <si>
    <t>4.7</t>
  </si>
  <si>
    <t>Implement add_parameter()</t>
  </si>
  <si>
    <r>
      <rPr>
        <sz val="10"/>
        <color rgb="FF000000"/>
        <rFont val="&quot;Arial&quot;"/>
      </rPr>
      <t xml:space="preserve">implement method according to the </t>
    </r>
    <r>
      <rPr>
        <u/>
        <sz val="10"/>
        <color rgb="FF1155CC"/>
        <rFont val="&quot;Arial&quot;"/>
      </rPr>
      <t>documentation</t>
    </r>
  </si>
  <si>
    <t>PP-487</t>
  </si>
  <si>
    <t>5</t>
  </si>
  <si>
    <t>GraphQL server implementation</t>
  </si>
  <si>
    <t>PP-319</t>
  </si>
  <si>
    <t>5.1</t>
  </si>
  <si>
    <t>Create model</t>
  </si>
  <si>
    <t xml:space="preserve">You have to create a model the chosen technology (graphene) and pass all the requiered objects to it. </t>
  </si>
  <si>
    <t>March 25, 2021, 8:30 AM</t>
  </si>
  <si>
    <t>March 26, 2021, 9:04 AM</t>
  </si>
  <si>
    <t>PP-320</t>
  </si>
  <si>
    <t>https://gitlab-01.itx.pl/p2-project/datasetmanager/-/merge_requests/5</t>
  </si>
  <si>
    <t>5.2</t>
  </si>
  <si>
    <t>Implement get() endpoint</t>
  </si>
  <si>
    <r>
      <rPr>
        <sz val="10"/>
        <color theme="1"/>
        <rFont val="Arial"/>
      </rPr>
      <t xml:space="preserve">create a graphql endpoint according to the </t>
    </r>
    <r>
      <rPr>
        <u/>
        <sz val="10"/>
        <color rgb="FF1155CC"/>
        <rFont val="Arial"/>
      </rPr>
      <t>documentation</t>
    </r>
    <r>
      <rPr>
        <sz val="10"/>
        <color theme="1"/>
        <rFont val="Arial"/>
      </rPr>
      <t xml:space="preserve"> with </t>
    </r>
    <r>
      <rPr>
        <u/>
        <sz val="10"/>
        <color rgb="FF1155CC"/>
        <rFont val="Arial"/>
      </rPr>
      <t>filters</t>
    </r>
  </si>
  <si>
    <t>PP-321</t>
  </si>
  <si>
    <t>5.3</t>
  </si>
  <si>
    <t>Implement share()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</si>
  <si>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</si>
  <si>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PP-322</t>
  </si>
  <si>
    <t>5.4</t>
  </si>
  <si>
    <t>Implement unshare()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</si>
  <si>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</si>
  <si>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PP-323</t>
  </si>
  <si>
    <t>5.5</t>
  </si>
  <si>
    <t>Implement register()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</si>
  <si>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</si>
  <si>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PP-324</t>
  </si>
  <si>
    <t>5.6</t>
  </si>
  <si>
    <t>Implement remove()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</si>
  <si>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</si>
  <si>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PP-325</t>
  </si>
  <si>
    <t>5.7</t>
  </si>
  <si>
    <t>Implement add_user()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</si>
  <si>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</si>
  <si>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PP-488</t>
  </si>
  <si>
    <t>5.8</t>
  </si>
  <si>
    <t>Implement add_parameter()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</si>
  <si>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</si>
  <si>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PP-489</t>
  </si>
  <si>
    <t>6</t>
  </si>
  <si>
    <t>Access on SQLAlchemy implementation</t>
  </si>
  <si>
    <t>create models in sqlalchemy and implement abstract methods from access class.Create a model according to sql queries</t>
  </si>
  <si>
    <t>PP-326</t>
  </si>
  <si>
    <t>6.1</t>
  </si>
  <si>
    <t>implement the model</t>
  </si>
  <si>
    <t>create a model according to sql queries</t>
  </si>
  <si>
    <t>March 26, 2021, 2:36 PM</t>
  </si>
  <si>
    <t>April 2, 2021, 1:02 AM</t>
  </si>
  <si>
    <t>PP-327</t>
  </si>
  <si>
    <t>https://gitlab-01.itx.pl/p2-project/datasetmanager/-/merge_requests/6</t>
  </si>
  <si>
    <t>6.2</t>
  </si>
  <si>
    <t>Integration with Auth0</t>
  </si>
  <si>
    <t>integration with Auth0</t>
  </si>
  <si>
    <t>PP-544</t>
  </si>
  <si>
    <t>https://gitlab-01.itx.pl/p2-project/datasetmanager/-/merge_requests/7</t>
  </si>
  <si>
    <t>7</t>
  </si>
  <si>
    <t>Admin panel implementation</t>
  </si>
  <si>
    <t>Implement the admin panel using the Flask-Admin library</t>
  </si>
  <si>
    <t>PP-490</t>
  </si>
  <si>
    <t xml:space="preserve">Not required </t>
  </si>
  <si>
    <t>8</t>
  </si>
  <si>
    <t>Flask integration</t>
  </si>
  <si>
    <t xml:space="preserve">Integrate the flask server with sqlalchemy and graphene </t>
  </si>
  <si>
    <t>5, 6</t>
  </si>
  <si>
    <t>April 2, 2021, 2:23 PM</t>
  </si>
  <si>
    <t>April 6, 2021, 4:52 PM</t>
  </si>
  <si>
    <t>PP-491</t>
  </si>
  <si>
    <t>https://gitlab-01.itx.pl/p2-project/datasetmanager/-/merge_requests/8</t>
  </si>
  <si>
    <t>Sprint 4</t>
  </si>
  <si>
    <t>9</t>
  </si>
  <si>
    <t>DatasetStorage implementation</t>
  </si>
  <si>
    <t>Implement implementation of DatasetStoage with selected warehouse (snowflake)</t>
  </si>
  <si>
    <t>PP-492</t>
  </si>
  <si>
    <t>Sprint 4, postponed to 2nd version if required</t>
  </si>
  <si>
    <t>10</t>
  </si>
  <si>
    <t>Add readme</t>
  </si>
  <si>
    <t>Add instructions on how to initialize and how to start the server</t>
  </si>
  <si>
    <t>April 6, 2021, 10:38 PM</t>
  </si>
  <si>
    <t>April 6, 2021, 11:20 PM</t>
  </si>
  <si>
    <t>PP-619</t>
  </si>
  <si>
    <t>https://gitlab-01.itx.pl/p2-project/datasetmanager/-/merge_requests/9</t>
  </si>
  <si>
    <t>11</t>
  </si>
  <si>
    <t xml:space="preserve">Improve technical documentation </t>
  </si>
  <si>
    <t>Adapt the technical documentation to the changes that were made during the implementation</t>
  </si>
  <si>
    <t>PP-620</t>
  </si>
  <si>
    <t>12</t>
  </si>
  <si>
    <t>Implement graphql client</t>
  </si>
  <si>
    <t>April 7, 2021, 2:44 PM</t>
  </si>
  <si>
    <t>PP-701</t>
  </si>
  <si>
    <t>13</t>
  </si>
  <si>
    <t>Create a python library</t>
  </si>
  <si>
    <t>PP-702</t>
  </si>
  <si>
    <t>https://gitlab-01.itx.pl/p2-project/datasetmanager/-/merge_requests/10</t>
  </si>
  <si>
    <t>14</t>
  </si>
  <si>
    <t>Research about deploying flask server on production</t>
  </si>
  <si>
    <t>April 7, 2021, 2:45 PM</t>
  </si>
  <si>
    <t>PP-703</t>
  </si>
  <si>
    <t>Sprint 4, no any commits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</si>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</sst>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u/>
      <sz val="10"/>
      <color theme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00"/>
      <name val="&quot;Arial&quot;"/>
    </font>
    <font>
      <sz val="10"/>
      <color rgb="FF000000"/>
      <name val="&quot;Arial&quot;"/>
    </font>
    <font>
      <u/>
      <sz val="10"/>
      <color rgb="FF1155CC"/>
      <name val="Arial"/>
    </font>
    <font>
      <strike/>
      <sz val="10"/>
      <color rgb="FF000000"/>
      <name val="Arial"/>
    </font>
    <font>
      <strike/>
      <sz val="10"/>
      <color theme="1"/>
      <name val="Arial"/>
    </font>
    <font>
      <strike/>
      <sz val="10"/>
      <color theme="1"/>
      <name val="Arial"/>
    </font>
    <font>
      <strike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&quot;Arial&quot;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2" fontId="6" fillId="0" borderId="0" xfId="0" applyNumberFormat="1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2" fontId="4" fillId="0" borderId="0" xfId="0" applyNumberFormat="1" applyFont="1" applyAlignment="1">
      <alignment horizontal="right"/>
    </xf>
    <xf numFmtId="0" fontId="4" fillId="0" borderId="1" xfId="0" applyFont="1" applyBorder="1" applyAlignment="1"/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26" fillId="0" borderId="0" xfId="0" applyFont="1"/>
    <xf numFmtId="0" fontId="8" fillId="0" borderId="2" xfId="0" applyFont="1" applyBorder="1" applyAlignment="1">
      <alignment horizontal="center" vertical="center" wrapText="1"/>
    </xf>
    <xf numFmtId="0" fontId="25" fillId="0" borderId="6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25" fillId="0" borderId="4" xfId="0" applyFont="1" applyBorder="1"/>
    <xf numFmtId="0" fontId="25" fillId="0" borderId="5" xfId="0" applyFont="1" applyBorder="1"/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49" fontId="0" fillId="2" borderId="0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vertical="top"/>
    </xf>
    <xf numFmtId="49" fontId="9" fillId="2" borderId="0" xfId="0" applyNumberFormat="1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 wrapText="1"/>
    </xf>
    <xf numFmtId="0" fontId="4" fillId="2" borderId="0" xfId="0" applyFont="1" applyFill="1" applyBorder="1"/>
    <xf numFmtId="0" fontId="4" fillId="3" borderId="0" xfId="0" applyFont="1" applyFill="1" applyBorder="1" applyAlignment="1">
      <alignment vertical="top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/>
    </xf>
    <xf numFmtId="0" fontId="0" fillId="2" borderId="0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vertical="top"/>
    </xf>
    <xf numFmtId="0" fontId="14" fillId="4" borderId="0" xfId="0" applyFont="1" applyFill="1" applyBorder="1" applyAlignment="1">
      <alignment vertical="top" wrapText="1"/>
    </xf>
    <xf numFmtId="49" fontId="9" fillId="4" borderId="0" xfId="0" applyNumberFormat="1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9" fillId="4" borderId="0" xfId="0" applyFont="1" applyFill="1" applyBorder="1" applyAlignment="1">
      <alignment vertical="top"/>
    </xf>
    <xf numFmtId="0" fontId="9" fillId="4" borderId="0" xfId="0" applyFont="1" applyFill="1" applyBorder="1" applyAlignment="1">
      <alignment vertical="top" wrapText="1"/>
    </xf>
    <xf numFmtId="0" fontId="4" fillId="4" borderId="0" xfId="0" applyFont="1" applyFill="1" applyBorder="1"/>
    <xf numFmtId="0" fontId="16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right" vertical="top"/>
    </xf>
    <xf numFmtId="0" fontId="17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4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49" fontId="0" fillId="4" borderId="0" xfId="0" applyNumberFormat="1" applyFont="1" applyFill="1" applyBorder="1" applyAlignment="1">
      <alignment vertical="top"/>
    </xf>
    <xf numFmtId="49" fontId="0" fillId="2" borderId="0" xfId="0" applyNumberFormat="1" applyFont="1" applyFill="1" applyBorder="1" applyAlignment="1">
      <alignment vertical="top"/>
    </xf>
    <xf numFmtId="0" fontId="19" fillId="2" borderId="0" xfId="0" applyFont="1" applyFill="1" applyBorder="1" applyAlignment="1">
      <alignment vertical="top"/>
    </xf>
    <xf numFmtId="0" fontId="18" fillId="2" borderId="0" xfId="0" applyFont="1" applyFill="1" applyBorder="1" applyAlignment="1">
      <alignment vertical="top"/>
    </xf>
    <xf numFmtId="49" fontId="20" fillId="4" borderId="0" xfId="0" applyNumberFormat="1" applyFont="1" applyFill="1" applyBorder="1" applyAlignment="1">
      <alignment vertical="top"/>
    </xf>
    <xf numFmtId="0" fontId="20" fillId="4" borderId="0" xfId="0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49" fontId="22" fillId="4" borderId="0" xfId="0" applyNumberFormat="1" applyFont="1" applyFill="1" applyBorder="1" applyAlignment="1">
      <alignment vertical="top" wrapText="1"/>
    </xf>
    <xf numFmtId="0" fontId="23" fillId="4" borderId="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 wrapText="1"/>
    </xf>
    <xf numFmtId="0" fontId="21" fillId="4" borderId="0" xfId="0" applyFont="1" applyFill="1" applyBorder="1"/>
    <xf numFmtId="0" fontId="4" fillId="2" borderId="0" xfId="0" applyFont="1" applyFill="1" applyBorder="1" applyAlignment="1">
      <alignment vertical="top" wrapText="1"/>
    </xf>
    <xf numFmtId="49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49" fontId="9" fillId="0" borderId="0" xfId="0" applyNumberFormat="1" applyFont="1" applyBorder="1" applyAlignment="1">
      <alignment vertical="top" wrapText="1"/>
    </xf>
    <xf numFmtId="0" fontId="24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/>
    <xf numFmtId="49" fontId="0" fillId="0" borderId="0" xfId="0" applyNumberFormat="1" applyFont="1" applyBorder="1"/>
    <xf numFmtId="0" fontId="0" fillId="0" borderId="0" xfId="0" applyFont="1" applyBorder="1"/>
    <xf numFmtId="0" fontId="9" fillId="0" borderId="0" xfId="0" applyFont="1" applyBorder="1" applyAlignment="1">
      <alignment wrapText="1"/>
    </xf>
    <xf numFmtId="49" fontId="9" fillId="0" borderId="0" xfId="0" applyNumberFormat="1" applyFont="1" applyBorder="1" applyAlignment="1">
      <alignment wrapText="1"/>
    </xf>
    <xf numFmtId="0" fontId="9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ngramcare.atlassian.net/issues/?jql=project%3Dpp%20and%20labels%3DAuthorization%20order%20by%20created%20DESC" TargetMode="External"/><Relationship Id="rId2" Type="http://schemas.openxmlformats.org/officeDocument/2006/relationships/hyperlink" Target="https://tangramcare.atlassian.net/browse/PP" TargetMode="External"/><Relationship Id="rId1" Type="http://schemas.openxmlformats.org/officeDocument/2006/relationships/hyperlink" Target="https://docs.google.com/document/d/1c6K6qMMGP7FIN8e13AbQPrYFVSz2dXMt_5W662_YsYU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angramcare.atlassian.net/browse/PP-313" TargetMode="External"/><Relationship Id="rId18" Type="http://schemas.openxmlformats.org/officeDocument/2006/relationships/hyperlink" Target="https://tangramcare.atlassian.net/browse/PP-315" TargetMode="External"/><Relationship Id="rId26" Type="http://schemas.openxmlformats.org/officeDocument/2006/relationships/hyperlink" Target="https://docs.google.com/document/d/1c6K6qMMGP7FIN8e13AbQPrYFVSz2dXMt_5W662_YsYU/edit" TargetMode="External"/><Relationship Id="rId39" Type="http://schemas.openxmlformats.org/officeDocument/2006/relationships/hyperlink" Target="https://tangramcare.atlassian.net/browse/PP-323" TargetMode="External"/><Relationship Id="rId21" Type="http://schemas.openxmlformats.org/officeDocument/2006/relationships/hyperlink" Target="https://tangramcare.atlassian.net/browse/PP-316" TargetMode="External"/><Relationship Id="rId34" Type="http://schemas.openxmlformats.org/officeDocument/2006/relationships/hyperlink" Target="https://tangramcare.atlassian.net/browse/PP-321" TargetMode="External"/><Relationship Id="rId42" Type="http://schemas.openxmlformats.org/officeDocument/2006/relationships/hyperlink" Target="https://docs.google.com/document/d/1c6K6qMMGP7FIN8e13AbQPrYFVSz2dXMt_5W662_YsYU/view" TargetMode="External"/><Relationship Id="rId47" Type="http://schemas.openxmlformats.org/officeDocument/2006/relationships/hyperlink" Target="https://tangramcare.atlassian.net/browse/PP-489" TargetMode="External"/><Relationship Id="rId50" Type="http://schemas.openxmlformats.org/officeDocument/2006/relationships/hyperlink" Target="https://gitlab-01.itx.pl/p2-project/datasetmanager/-/merge_requests/6" TargetMode="External"/><Relationship Id="rId55" Type="http://schemas.openxmlformats.org/officeDocument/2006/relationships/hyperlink" Target="https://gitlab-01.itx.pl/p2-project/datasetmanager/-/merge_requests/8" TargetMode="External"/><Relationship Id="rId63" Type="http://schemas.openxmlformats.org/officeDocument/2006/relationships/hyperlink" Target="https://tangramcare.atlassian.net/browse/PP-703" TargetMode="External"/><Relationship Id="rId7" Type="http://schemas.openxmlformats.org/officeDocument/2006/relationships/hyperlink" Target="https://tangramcare.atlassian.net/browse/PP-311" TargetMode="External"/><Relationship Id="rId2" Type="http://schemas.openxmlformats.org/officeDocument/2006/relationships/hyperlink" Target="https://gitlab-01.itx.pl/p2-project/datasetmanager/-/commit/ac08f1f7e84a69a59f3c81703ec52026c9ed2afb" TargetMode="External"/><Relationship Id="rId16" Type="http://schemas.openxmlformats.org/officeDocument/2006/relationships/hyperlink" Target="https://gitlab-01.itx.pl/p2-project/datasetmanager/-/merge_requests/4" TargetMode="External"/><Relationship Id="rId20" Type="http://schemas.openxmlformats.org/officeDocument/2006/relationships/hyperlink" Target="https://docs.google.com/document/d/1c6K6qMMGP7FIN8e13AbQPrYFVSz2dXMt_5W662_YsYU/view" TargetMode="External"/><Relationship Id="rId29" Type="http://schemas.openxmlformats.org/officeDocument/2006/relationships/hyperlink" Target="https://tangramcare.atlassian.net/browse/PP-487" TargetMode="External"/><Relationship Id="rId41" Type="http://schemas.openxmlformats.org/officeDocument/2006/relationships/hyperlink" Target="https://tangramcare.atlassian.net/browse/PP-324" TargetMode="External"/><Relationship Id="rId54" Type="http://schemas.openxmlformats.org/officeDocument/2006/relationships/hyperlink" Target="https://tangramcare.atlassian.net/browse/PP-491" TargetMode="External"/><Relationship Id="rId62" Type="http://schemas.openxmlformats.org/officeDocument/2006/relationships/hyperlink" Target="https://gitlab-01.itx.pl/p2-project/datasetmanager/-/merge_requests/10" TargetMode="External"/><Relationship Id="rId1" Type="http://schemas.openxmlformats.org/officeDocument/2006/relationships/hyperlink" Target="https://tangramcare.atlassian.net/browse/PP-458" TargetMode="External"/><Relationship Id="rId6" Type="http://schemas.openxmlformats.org/officeDocument/2006/relationships/hyperlink" Target="https://docs.google.com/document/d/1c6K6qMMGP7FIN8e13AbQPrYFVSz2dXMt_5W662_YsYU/view" TargetMode="External"/><Relationship Id="rId11" Type="http://schemas.openxmlformats.org/officeDocument/2006/relationships/hyperlink" Target="https://gitlab-01.itx.pl/p2-project/datasetmanager/-/merge_requests/3" TargetMode="External"/><Relationship Id="rId24" Type="http://schemas.openxmlformats.org/officeDocument/2006/relationships/hyperlink" Target="https://docs.google.com/document/d/1c6K6qMMGP7FIN8e13AbQPrYFVSz2dXMt_5W662_YsYU/view" TargetMode="External"/><Relationship Id="rId32" Type="http://schemas.openxmlformats.org/officeDocument/2006/relationships/hyperlink" Target="https://gitlab-01.itx.pl/p2-project/datasetmanager/-/merge_requests/5" TargetMode="External"/><Relationship Id="rId37" Type="http://schemas.openxmlformats.org/officeDocument/2006/relationships/hyperlink" Target="https://tangramcare.atlassian.net/browse/PP-322" TargetMode="External"/><Relationship Id="rId40" Type="http://schemas.openxmlformats.org/officeDocument/2006/relationships/hyperlink" Target="https://docs.google.com/document/d/1c6K6qMMGP7FIN8e13AbQPrYFVSz2dXMt_5W662_YsYU/view" TargetMode="External"/><Relationship Id="rId45" Type="http://schemas.openxmlformats.org/officeDocument/2006/relationships/hyperlink" Target="https://tangramcare.atlassian.net/browse/PP-488" TargetMode="External"/><Relationship Id="rId53" Type="http://schemas.openxmlformats.org/officeDocument/2006/relationships/hyperlink" Target="https://tangramcare.atlassian.net/browse/PP-490" TargetMode="External"/><Relationship Id="rId58" Type="http://schemas.openxmlformats.org/officeDocument/2006/relationships/hyperlink" Target="https://gitlab-01.itx.pl/p2-project/datasetmanager/-/merge_requests/9" TargetMode="External"/><Relationship Id="rId5" Type="http://schemas.openxmlformats.org/officeDocument/2006/relationships/hyperlink" Target="https://gitlab-01.itx.pl/p2-project/datasetmanager/-/merge_requests/2" TargetMode="External"/><Relationship Id="rId15" Type="http://schemas.openxmlformats.org/officeDocument/2006/relationships/hyperlink" Target="https://tangramcare.atlassian.net/browse/PP-314" TargetMode="External"/><Relationship Id="rId23" Type="http://schemas.openxmlformats.org/officeDocument/2006/relationships/hyperlink" Target="https://tangramcare.atlassian.net/browse/PP-317" TargetMode="External"/><Relationship Id="rId28" Type="http://schemas.openxmlformats.org/officeDocument/2006/relationships/hyperlink" Target="https://docs.google.com/document/d/1c6K6qMMGP7FIN8e13AbQPrYFVSz2dXMt_5W662_YsYU/edit" TargetMode="External"/><Relationship Id="rId36" Type="http://schemas.openxmlformats.org/officeDocument/2006/relationships/hyperlink" Target="https://docs.google.com/document/d/1c6K6qMMGP7FIN8e13AbQPrYFVSz2dXMt_5W662_YsYU/view" TargetMode="External"/><Relationship Id="rId49" Type="http://schemas.openxmlformats.org/officeDocument/2006/relationships/hyperlink" Target="https://tangramcare.atlassian.net/browse/PP-327" TargetMode="External"/><Relationship Id="rId57" Type="http://schemas.openxmlformats.org/officeDocument/2006/relationships/hyperlink" Target="https://tangramcare.atlassian.net/browse/PP-619" TargetMode="External"/><Relationship Id="rId61" Type="http://schemas.openxmlformats.org/officeDocument/2006/relationships/hyperlink" Target="https://tangramcare.atlassian.net/browse/PP-702" TargetMode="External"/><Relationship Id="rId10" Type="http://schemas.openxmlformats.org/officeDocument/2006/relationships/hyperlink" Target="https://tangramcare.atlassian.net/browse/PP-312" TargetMode="External"/><Relationship Id="rId19" Type="http://schemas.openxmlformats.org/officeDocument/2006/relationships/hyperlink" Target="https://gitlab-01.itx.pl/p2-project/datasetmanager/-/merge_requests/4" TargetMode="External"/><Relationship Id="rId31" Type="http://schemas.openxmlformats.org/officeDocument/2006/relationships/hyperlink" Target="https://tangramcare.atlassian.net/browse/PP-320" TargetMode="External"/><Relationship Id="rId44" Type="http://schemas.openxmlformats.org/officeDocument/2006/relationships/hyperlink" Target="https://docs.google.com/document/d/1c6K6qMMGP7FIN8e13AbQPrYFVSz2dXMt_5W662_YsYU/edit" TargetMode="External"/><Relationship Id="rId52" Type="http://schemas.openxmlformats.org/officeDocument/2006/relationships/hyperlink" Target="https://gitlab-01.itx.pl/p2-project/datasetmanager/-/merge_requests/7" TargetMode="External"/><Relationship Id="rId60" Type="http://schemas.openxmlformats.org/officeDocument/2006/relationships/hyperlink" Target="https://tangramcare.atlassian.net/browse/PP-701" TargetMode="External"/><Relationship Id="rId4" Type="http://schemas.openxmlformats.org/officeDocument/2006/relationships/hyperlink" Target="https://tangramcare.atlassian.net/browse/PP-485" TargetMode="External"/><Relationship Id="rId9" Type="http://schemas.openxmlformats.org/officeDocument/2006/relationships/hyperlink" Target="https://docs.google.com/document/d/1c6K6qMMGP7FIN8e13AbQPrYFVSz2dXMt_5W662_YsYU/view" TargetMode="External"/><Relationship Id="rId14" Type="http://schemas.openxmlformats.org/officeDocument/2006/relationships/hyperlink" Target="https://docs.google.com/document/d/1c6K6qMMGP7FIN8e13AbQPrYFVSz2dXMt_5W662_YsYU/view" TargetMode="External"/><Relationship Id="rId22" Type="http://schemas.openxmlformats.org/officeDocument/2006/relationships/hyperlink" Target="https://docs.google.com/document/d/1c6K6qMMGP7FIN8e13AbQPrYFVSz2dXMt_5W662_YsYU/view" TargetMode="External"/><Relationship Id="rId27" Type="http://schemas.openxmlformats.org/officeDocument/2006/relationships/hyperlink" Target="https://tangramcare.atlassian.net/browse/PP-486" TargetMode="External"/><Relationship Id="rId30" Type="http://schemas.openxmlformats.org/officeDocument/2006/relationships/hyperlink" Target="https://tangramcare.atlassian.net/browse/PP-319" TargetMode="External"/><Relationship Id="rId35" Type="http://schemas.openxmlformats.org/officeDocument/2006/relationships/hyperlink" Target="https://gitlab-01.itx.pl/p2-project/datasetmanager/-/merge_requests/5" TargetMode="External"/><Relationship Id="rId43" Type="http://schemas.openxmlformats.org/officeDocument/2006/relationships/hyperlink" Target="https://tangramcare.atlassian.net/browse/PP-325" TargetMode="External"/><Relationship Id="rId48" Type="http://schemas.openxmlformats.org/officeDocument/2006/relationships/hyperlink" Target="https://tangramcare.atlassian.net/browse/PP-326" TargetMode="External"/><Relationship Id="rId56" Type="http://schemas.openxmlformats.org/officeDocument/2006/relationships/hyperlink" Target="https://tangramcare.atlassian.net/browse/PP-492" TargetMode="External"/><Relationship Id="rId8" Type="http://schemas.openxmlformats.org/officeDocument/2006/relationships/hyperlink" Target="https://gitlab-01.itx.pl/p2-project/datasetmanager/-/merge_requests/1" TargetMode="External"/><Relationship Id="rId51" Type="http://schemas.openxmlformats.org/officeDocument/2006/relationships/hyperlink" Target="https://tangramcare.atlassian.net/browse/PP-544" TargetMode="External"/><Relationship Id="rId3" Type="http://schemas.openxmlformats.org/officeDocument/2006/relationships/hyperlink" Target="https://docs.google.com/document/d/1c6K6qMMGP7FIN8e13AbQPrYFVSz2dXMt_5W662_YsYU/edit" TargetMode="External"/><Relationship Id="rId12" Type="http://schemas.openxmlformats.org/officeDocument/2006/relationships/hyperlink" Target="https://docs.google.com/document/d/1c6K6qMMGP7FIN8e13AbQPrYFVSz2dXMt_5W662_YsYU/view" TargetMode="External"/><Relationship Id="rId17" Type="http://schemas.openxmlformats.org/officeDocument/2006/relationships/hyperlink" Target="https://docs.google.com/document/d/1c6K6qMMGP7FIN8e13AbQPrYFVSz2dXMt_5W662_YsYU/view" TargetMode="External"/><Relationship Id="rId25" Type="http://schemas.openxmlformats.org/officeDocument/2006/relationships/hyperlink" Target="https://tangramcare.atlassian.net/browse/PP-318" TargetMode="External"/><Relationship Id="rId33" Type="http://schemas.openxmlformats.org/officeDocument/2006/relationships/hyperlink" Target="https://docs.google.com/document/d/1c6K6qMMGP7FIN8e13AbQPrYFVSz2dXMt_5W662_YsYU/view" TargetMode="External"/><Relationship Id="rId38" Type="http://schemas.openxmlformats.org/officeDocument/2006/relationships/hyperlink" Target="https://docs.google.com/document/d/1c6K6qMMGP7FIN8e13AbQPrYFVSz2dXMt_5W662_YsYU/view" TargetMode="External"/><Relationship Id="rId46" Type="http://schemas.openxmlformats.org/officeDocument/2006/relationships/hyperlink" Target="https://docs.google.com/document/d/1c6K6qMMGP7FIN8e13AbQPrYFVSz2dXMt_5W662_YsYU/edit" TargetMode="External"/><Relationship Id="rId59" Type="http://schemas.openxmlformats.org/officeDocument/2006/relationships/hyperlink" Target="https://tangramcare.atlassian.net/browse/PP-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/>
  </sheetViews>
  <sheetFormatPr defaultColWidth="14.42578125" defaultRowHeight="15" customHeight="1"/>
  <cols>
    <col min="1" max="1" width="52" customWidth="1"/>
    <col min="2" max="2" width="36.140625" customWidth="1"/>
    <col min="3" max="26" width="8.7109375" customWidth="1"/>
  </cols>
  <sheetData>
    <row r="1" spans="1:26" ht="12.75" customHeight="1">
      <c r="A1" s="1"/>
    </row>
    <row r="2" spans="1:26" ht="12.75" customHeight="1">
      <c r="A2" s="2" t="s">
        <v>0</v>
      </c>
      <c r="B2" s="3" t="s">
        <v>1</v>
      </c>
    </row>
    <row r="3" spans="1:26" ht="12.75" customHeight="1">
      <c r="A3" s="1"/>
    </row>
    <row r="4" spans="1:26" ht="12.75" customHeight="1">
      <c r="A4" s="2" t="s">
        <v>2</v>
      </c>
      <c r="B4" s="4" t="s">
        <v>3</v>
      </c>
    </row>
    <row r="5" spans="1:26" ht="12.75" customHeight="1">
      <c r="A5" s="1"/>
    </row>
    <row r="6" spans="1:26" ht="12.75" customHeight="1">
      <c r="A6" s="2" t="s">
        <v>4</v>
      </c>
      <c r="B6" s="3" t="s">
        <v>5</v>
      </c>
    </row>
    <row r="7" spans="1:26" ht="12.75" customHeight="1">
      <c r="A7" s="1"/>
    </row>
    <row r="8" spans="1:26" ht="12.75" customHeight="1">
      <c r="A8" s="2" t="s">
        <v>6</v>
      </c>
      <c r="B8" s="5">
        <f>COUNTA(Tasks!B5:B4932)</f>
        <v>30</v>
      </c>
    </row>
    <row r="9" spans="1:26" ht="12.75" customHeight="1">
      <c r="A9" s="1"/>
    </row>
    <row r="10" spans="1:26" ht="12.75" customHeight="1">
      <c r="A10" s="2" t="s">
        <v>7</v>
      </c>
      <c r="B10" s="1">
        <f>COUNTA(Bugs!B3:B5000)</f>
        <v>0</v>
      </c>
    </row>
    <row r="11" spans="1:26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6" t="s">
        <v>8</v>
      </c>
      <c r="B13" s="7">
        <f>SUM(Tasks!H2:H998)</f>
        <v>114</v>
      </c>
      <c r="C13" s="8"/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9" t="s">
        <v>9</v>
      </c>
      <c r="B14" s="7">
        <f>SUM(Tasks!V2:V998)</f>
        <v>90</v>
      </c>
      <c r="C14" s="8"/>
      <c r="D14" s="10"/>
    </row>
    <row r="15" spans="1:26" ht="12.75" customHeight="1">
      <c r="A15" s="11" t="s">
        <v>10</v>
      </c>
      <c r="B15" s="7">
        <f>SUM(Tasks!L2:L998)+SUM(Bugs!G:G)</f>
        <v>107.50200000000001</v>
      </c>
      <c r="C15" s="8"/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1" t="s">
        <v>11</v>
      </c>
      <c r="B16" s="12">
        <f>B13-B14</f>
        <v>24</v>
      </c>
      <c r="C16" s="8"/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4" ht="12.75" customHeight="1">
      <c r="A17" s="11"/>
      <c r="B17" s="12"/>
      <c r="C17" s="10"/>
      <c r="D17" s="10"/>
    </row>
    <row r="18" spans="1:4" ht="12.75" customHeight="1">
      <c r="A18" s="11" t="s">
        <v>12</v>
      </c>
      <c r="B18" s="12">
        <f t="shared" ref="B18:B19" si="0">B14/B13*100</f>
        <v>78.94736842105263</v>
      </c>
      <c r="C18" s="10"/>
      <c r="D18" s="10"/>
    </row>
    <row r="19" spans="1:4" ht="12.75" customHeight="1">
      <c r="A19" s="11" t="s">
        <v>13</v>
      </c>
      <c r="B19" s="12">
        <f t="shared" si="0"/>
        <v>119.44666666666667</v>
      </c>
      <c r="C19" s="10"/>
      <c r="D19" s="13" t="s">
        <v>14</v>
      </c>
    </row>
    <row r="20" spans="1:4" ht="12.75" customHeight="1">
      <c r="A20" s="1"/>
    </row>
    <row r="21" spans="1:4" ht="12.75" customHeight="1">
      <c r="A21" s="1"/>
    </row>
    <row r="22" spans="1:4" ht="12.75" customHeight="1">
      <c r="A22" s="1"/>
    </row>
    <row r="23" spans="1:4" ht="12.75" customHeight="1">
      <c r="A23" s="1"/>
    </row>
    <row r="24" spans="1:4" ht="12.75" customHeight="1">
      <c r="A24" s="1"/>
    </row>
    <row r="25" spans="1:4" ht="12.75" customHeight="1">
      <c r="A25" s="1"/>
    </row>
    <row r="26" spans="1:4" ht="12.75" customHeight="1">
      <c r="A26" s="1"/>
    </row>
    <row r="27" spans="1:4" ht="12.75" customHeight="1">
      <c r="A27" s="1"/>
    </row>
    <row r="28" spans="1:4" ht="12.75" customHeight="1">
      <c r="A28" s="1"/>
    </row>
    <row r="29" spans="1:4" ht="12.75" customHeight="1">
      <c r="A29" s="1"/>
    </row>
    <row r="30" spans="1:4" ht="12.75" customHeight="1">
      <c r="A30" s="1"/>
    </row>
    <row r="31" spans="1:4" ht="12.75" customHeight="1">
      <c r="A31" s="1"/>
    </row>
    <row r="32" spans="1:4" ht="12.75" customHeight="1">
      <c r="A32" s="1"/>
    </row>
    <row r="33" spans="1:1" ht="12.75" customHeight="1">
      <c r="A33" s="1"/>
    </row>
    <row r="34" spans="1:1" ht="12.75" customHeight="1">
      <c r="A34" s="1"/>
    </row>
    <row r="35" spans="1:1" ht="12.75" customHeight="1">
      <c r="A35" s="1"/>
    </row>
    <row r="36" spans="1:1" ht="12.75" customHeight="1">
      <c r="A36" s="1"/>
    </row>
    <row r="37" spans="1:1" ht="12.75" customHeight="1">
      <c r="A37" s="1"/>
    </row>
    <row r="38" spans="1:1" ht="12.75" customHeight="1">
      <c r="A38" s="1"/>
    </row>
    <row r="39" spans="1:1" ht="12.75" customHeight="1">
      <c r="A39" s="1"/>
    </row>
    <row r="40" spans="1:1" ht="12.75" customHeight="1">
      <c r="A40" s="1"/>
    </row>
    <row r="41" spans="1:1" ht="12.75" customHeight="1">
      <c r="A41" s="1"/>
    </row>
    <row r="42" spans="1:1" ht="12.75" customHeight="1">
      <c r="A42" s="1"/>
    </row>
    <row r="43" spans="1:1" ht="12.75" customHeight="1">
      <c r="A43" s="1"/>
    </row>
    <row r="44" spans="1:1" ht="12.75" customHeight="1">
      <c r="A44" s="1"/>
    </row>
    <row r="45" spans="1:1" ht="12.75" customHeight="1">
      <c r="A45" s="1"/>
    </row>
    <row r="46" spans="1:1" ht="12.75" customHeight="1">
      <c r="A46" s="1"/>
    </row>
    <row r="47" spans="1:1" ht="12.75" customHeight="1">
      <c r="A47" s="1"/>
    </row>
    <row r="48" spans="1:1" ht="12.75" customHeight="1">
      <c r="A48" s="1"/>
    </row>
    <row r="49" spans="1:1" ht="12.75" customHeight="1">
      <c r="A49" s="1"/>
    </row>
    <row r="50" spans="1:1" ht="12.75" customHeight="1">
      <c r="A50" s="1"/>
    </row>
    <row r="51" spans="1:1" ht="12.75" customHeight="1">
      <c r="A51" s="1"/>
    </row>
    <row r="52" spans="1:1" ht="12.75" customHeight="1">
      <c r="A52" s="1"/>
    </row>
    <row r="53" spans="1:1" ht="12.75" customHeight="1">
      <c r="A53" s="1"/>
    </row>
    <row r="54" spans="1:1" ht="12.75" customHeight="1">
      <c r="A54" s="1"/>
    </row>
    <row r="55" spans="1:1" ht="12.75" customHeight="1">
      <c r="A55" s="1"/>
    </row>
    <row r="56" spans="1:1" ht="12.75" customHeight="1">
      <c r="A56" s="1"/>
    </row>
    <row r="57" spans="1:1" ht="12.75" customHeight="1">
      <c r="A57" s="1"/>
    </row>
    <row r="58" spans="1:1" ht="12.75" customHeight="1">
      <c r="A58" s="1"/>
    </row>
    <row r="59" spans="1:1" ht="12.75" customHeight="1">
      <c r="A59" s="1"/>
    </row>
    <row r="60" spans="1:1" ht="12.75" customHeight="1">
      <c r="A60" s="1"/>
    </row>
    <row r="61" spans="1:1" ht="12.75" customHeight="1">
      <c r="A61" s="1"/>
    </row>
    <row r="62" spans="1:1" ht="12.75" customHeight="1">
      <c r="A62" s="1"/>
    </row>
    <row r="63" spans="1:1" ht="12.75" customHeight="1">
      <c r="A63" s="1"/>
    </row>
    <row r="64" spans="1:1" ht="12.75" customHeight="1">
      <c r="A64" s="1"/>
    </row>
    <row r="65" spans="1:1" ht="12.75" customHeight="1">
      <c r="A65" s="1"/>
    </row>
    <row r="66" spans="1:1" ht="12.75" customHeight="1">
      <c r="A66" s="1"/>
    </row>
    <row r="67" spans="1:1" ht="12.75" customHeight="1">
      <c r="A67" s="1"/>
    </row>
    <row r="68" spans="1:1" ht="12.75" customHeight="1">
      <c r="A68" s="1"/>
    </row>
    <row r="69" spans="1:1" ht="12.75" customHeight="1">
      <c r="A69" s="1"/>
    </row>
    <row r="70" spans="1:1" ht="12.75" customHeight="1">
      <c r="A70" s="1"/>
    </row>
    <row r="71" spans="1:1" ht="12.75" customHeight="1">
      <c r="A71" s="1"/>
    </row>
    <row r="72" spans="1:1" ht="12.75" customHeight="1">
      <c r="A72" s="1"/>
    </row>
    <row r="73" spans="1:1" ht="12.75" customHeight="1">
      <c r="A73" s="1"/>
    </row>
    <row r="74" spans="1:1" ht="12.75" customHeight="1">
      <c r="A74" s="1"/>
    </row>
    <row r="75" spans="1:1" ht="12.75" customHeight="1">
      <c r="A75" s="1"/>
    </row>
    <row r="76" spans="1:1" ht="12.75" customHeight="1">
      <c r="A76" s="1"/>
    </row>
    <row r="77" spans="1:1" ht="12.75" customHeight="1">
      <c r="A77" s="1"/>
    </row>
    <row r="78" spans="1:1" ht="12.75" customHeight="1">
      <c r="A78" s="1"/>
    </row>
    <row r="79" spans="1:1" ht="12.75" customHeight="1">
      <c r="A79" s="1"/>
    </row>
    <row r="80" spans="1:1" ht="12.75" customHeight="1">
      <c r="A80" s="1"/>
    </row>
    <row r="81" spans="1:1" ht="12.75" customHeight="1">
      <c r="A81" s="1"/>
    </row>
    <row r="82" spans="1:1" ht="12.75" customHeight="1">
      <c r="A82" s="1"/>
    </row>
    <row r="83" spans="1:1" ht="12.75" customHeight="1">
      <c r="A83" s="1"/>
    </row>
    <row r="84" spans="1:1" ht="12.75" customHeight="1">
      <c r="A84" s="1"/>
    </row>
    <row r="85" spans="1:1" ht="12.75" customHeight="1">
      <c r="A85" s="1"/>
    </row>
    <row r="86" spans="1:1" ht="12.75" customHeight="1">
      <c r="A86" s="1"/>
    </row>
    <row r="87" spans="1:1" ht="12.75" customHeight="1">
      <c r="A87" s="1"/>
    </row>
    <row r="88" spans="1:1" ht="12.75" customHeight="1">
      <c r="A88" s="1"/>
    </row>
    <row r="89" spans="1:1" ht="12.75" customHeight="1">
      <c r="A89" s="1"/>
    </row>
    <row r="90" spans="1:1" ht="12.75" customHeight="1">
      <c r="A90" s="1"/>
    </row>
    <row r="91" spans="1:1" ht="12.75" customHeight="1">
      <c r="A91" s="1"/>
    </row>
    <row r="92" spans="1:1" ht="12.75" customHeight="1">
      <c r="A92" s="1"/>
    </row>
    <row r="93" spans="1:1" ht="12.75" customHeight="1">
      <c r="A93" s="1"/>
    </row>
    <row r="94" spans="1:1" ht="12.75" customHeight="1">
      <c r="A94" s="1"/>
    </row>
    <row r="95" spans="1:1" ht="12.75" customHeight="1">
      <c r="A95" s="1"/>
    </row>
    <row r="96" spans="1:1" ht="12.75" customHeight="1">
      <c r="A96" s="1"/>
    </row>
    <row r="97" spans="1:1" ht="12.75" customHeight="1">
      <c r="A97" s="1"/>
    </row>
    <row r="98" spans="1:1" ht="12.75" customHeight="1">
      <c r="A98" s="1"/>
    </row>
    <row r="99" spans="1:1" ht="12.75" customHeight="1">
      <c r="A99" s="1"/>
    </row>
    <row r="100" spans="1:1" ht="12.75" customHeight="1">
      <c r="A100" s="1"/>
    </row>
    <row r="101" spans="1:1" ht="12.75" customHeight="1">
      <c r="A101" s="1"/>
    </row>
    <row r="102" spans="1:1" ht="12.75" customHeight="1">
      <c r="A102" s="1"/>
    </row>
    <row r="103" spans="1:1" ht="12.75" customHeight="1">
      <c r="A103" s="1"/>
    </row>
    <row r="104" spans="1:1" ht="12.75" customHeight="1">
      <c r="A104" s="1"/>
    </row>
    <row r="105" spans="1:1" ht="12.75" customHeight="1">
      <c r="A105" s="1"/>
    </row>
    <row r="106" spans="1:1" ht="12.75" customHeight="1">
      <c r="A106" s="1"/>
    </row>
    <row r="107" spans="1:1" ht="12.75" customHeight="1">
      <c r="A107" s="1"/>
    </row>
    <row r="108" spans="1:1" ht="12.75" customHeight="1">
      <c r="A108" s="1"/>
    </row>
    <row r="109" spans="1:1" ht="12.75" customHeight="1">
      <c r="A109" s="1"/>
    </row>
    <row r="110" spans="1:1" ht="12.75" customHeight="1">
      <c r="A110" s="1"/>
    </row>
    <row r="111" spans="1:1" ht="12.75" customHeight="1">
      <c r="A111" s="1"/>
    </row>
    <row r="112" spans="1:1" ht="12.75" customHeight="1">
      <c r="A112" s="1"/>
    </row>
    <row r="113" spans="1:1" ht="12.75" customHeight="1">
      <c r="A113" s="1"/>
    </row>
    <row r="114" spans="1:1" ht="12.75" customHeight="1">
      <c r="A114" s="1"/>
    </row>
    <row r="115" spans="1:1" ht="12.75" customHeight="1">
      <c r="A115" s="1"/>
    </row>
    <row r="116" spans="1:1" ht="12.75" customHeight="1">
      <c r="A116" s="1"/>
    </row>
    <row r="117" spans="1:1" ht="12.75" customHeight="1">
      <c r="A117" s="1"/>
    </row>
    <row r="118" spans="1:1" ht="12.75" customHeight="1">
      <c r="A118" s="1"/>
    </row>
    <row r="119" spans="1:1" ht="12.75" customHeight="1">
      <c r="A119" s="1"/>
    </row>
    <row r="120" spans="1:1" ht="12.75" customHeight="1">
      <c r="A120" s="1"/>
    </row>
    <row r="121" spans="1:1" ht="12.75" customHeight="1">
      <c r="A121" s="1"/>
    </row>
    <row r="122" spans="1:1" ht="12.75" customHeight="1">
      <c r="A122" s="1"/>
    </row>
    <row r="123" spans="1:1" ht="12.75" customHeight="1">
      <c r="A123" s="1"/>
    </row>
    <row r="124" spans="1:1" ht="12.75" customHeight="1">
      <c r="A124" s="1"/>
    </row>
    <row r="125" spans="1:1" ht="12.75" customHeight="1">
      <c r="A125" s="1"/>
    </row>
    <row r="126" spans="1:1" ht="12.75" customHeight="1">
      <c r="A126" s="1"/>
    </row>
    <row r="127" spans="1:1" ht="12.75" customHeight="1">
      <c r="A127" s="1"/>
    </row>
    <row r="128" spans="1:1" ht="12.75" customHeight="1">
      <c r="A128" s="1"/>
    </row>
    <row r="129" spans="1:1" ht="12.75" customHeight="1">
      <c r="A129" s="1"/>
    </row>
    <row r="130" spans="1:1" ht="12.75" customHeight="1">
      <c r="A130" s="1"/>
    </row>
    <row r="131" spans="1:1" ht="12.75" customHeight="1">
      <c r="A131" s="1"/>
    </row>
    <row r="132" spans="1:1" ht="12.75" customHeight="1">
      <c r="A132" s="1"/>
    </row>
    <row r="133" spans="1:1" ht="12.75" customHeight="1">
      <c r="A133" s="1"/>
    </row>
    <row r="134" spans="1:1" ht="12.75" customHeight="1">
      <c r="A134" s="1"/>
    </row>
    <row r="135" spans="1:1" ht="12.75" customHeight="1">
      <c r="A135" s="1"/>
    </row>
    <row r="136" spans="1:1" ht="12.75" customHeight="1">
      <c r="A136" s="1"/>
    </row>
    <row r="137" spans="1:1" ht="12.75" customHeight="1">
      <c r="A137" s="1"/>
    </row>
    <row r="138" spans="1:1" ht="12.75" customHeight="1">
      <c r="A138" s="1"/>
    </row>
    <row r="139" spans="1:1" ht="12.75" customHeight="1">
      <c r="A139" s="1"/>
    </row>
    <row r="140" spans="1:1" ht="12.75" customHeight="1">
      <c r="A140" s="1"/>
    </row>
    <row r="141" spans="1:1" ht="12.75" customHeight="1">
      <c r="A141" s="1"/>
    </row>
    <row r="142" spans="1:1" ht="12.75" customHeight="1">
      <c r="A142" s="1"/>
    </row>
    <row r="143" spans="1:1" ht="12.75" customHeight="1">
      <c r="A143" s="1"/>
    </row>
    <row r="144" spans="1:1" ht="12.75" customHeight="1">
      <c r="A144" s="1"/>
    </row>
    <row r="145" spans="1:1" ht="12.75" customHeight="1">
      <c r="A145" s="1"/>
    </row>
    <row r="146" spans="1:1" ht="12.75" customHeight="1">
      <c r="A146" s="1"/>
    </row>
    <row r="147" spans="1:1" ht="12.75" customHeight="1">
      <c r="A147" s="1"/>
    </row>
    <row r="148" spans="1:1" ht="12.75" customHeight="1">
      <c r="A148" s="1"/>
    </row>
    <row r="149" spans="1:1" ht="12.75" customHeight="1">
      <c r="A149" s="1"/>
    </row>
    <row r="150" spans="1:1" ht="12.75" customHeight="1">
      <c r="A150" s="1"/>
    </row>
    <row r="151" spans="1:1" ht="12.75" customHeight="1">
      <c r="A151" s="1"/>
    </row>
    <row r="152" spans="1:1" ht="12.75" customHeight="1">
      <c r="A152" s="1"/>
    </row>
    <row r="153" spans="1:1" ht="12.75" customHeight="1">
      <c r="A153" s="1"/>
    </row>
    <row r="154" spans="1:1" ht="12.75" customHeight="1">
      <c r="A154" s="1"/>
    </row>
    <row r="155" spans="1:1" ht="12.75" customHeight="1">
      <c r="A155" s="1"/>
    </row>
    <row r="156" spans="1:1" ht="12.75" customHeight="1">
      <c r="A156" s="1"/>
    </row>
    <row r="157" spans="1:1" ht="12.75" customHeight="1">
      <c r="A157" s="1"/>
    </row>
    <row r="158" spans="1:1" ht="12.75" customHeight="1">
      <c r="A158" s="1"/>
    </row>
    <row r="159" spans="1:1" ht="12.75" customHeight="1">
      <c r="A159" s="1"/>
    </row>
    <row r="160" spans="1:1" ht="12.75" customHeight="1">
      <c r="A160" s="1"/>
    </row>
    <row r="161" spans="1:1" ht="12.75" customHeight="1">
      <c r="A161" s="1"/>
    </row>
    <row r="162" spans="1:1" ht="12.75" customHeight="1">
      <c r="A162" s="1"/>
    </row>
    <row r="163" spans="1:1" ht="12.75" customHeight="1">
      <c r="A163" s="1"/>
    </row>
    <row r="164" spans="1:1" ht="12.75" customHeight="1">
      <c r="A164" s="1"/>
    </row>
    <row r="165" spans="1:1" ht="12.75" customHeight="1">
      <c r="A165" s="1"/>
    </row>
    <row r="166" spans="1:1" ht="12.75" customHeight="1">
      <c r="A166" s="1"/>
    </row>
    <row r="167" spans="1:1" ht="12.75" customHeight="1">
      <c r="A167" s="1"/>
    </row>
    <row r="168" spans="1:1" ht="12.75" customHeight="1">
      <c r="A168" s="1"/>
    </row>
    <row r="169" spans="1:1" ht="12.75" customHeight="1">
      <c r="A169" s="1"/>
    </row>
    <row r="170" spans="1:1" ht="12.75" customHeight="1">
      <c r="A170" s="1"/>
    </row>
    <row r="171" spans="1:1" ht="12.75" customHeight="1">
      <c r="A171" s="1"/>
    </row>
    <row r="172" spans="1:1" ht="12.75" customHeight="1">
      <c r="A172" s="1"/>
    </row>
    <row r="173" spans="1:1" ht="12.75" customHeight="1">
      <c r="A173" s="1"/>
    </row>
    <row r="174" spans="1:1" ht="12.75" customHeight="1">
      <c r="A174" s="1"/>
    </row>
    <row r="175" spans="1:1" ht="12.75" customHeight="1">
      <c r="A175" s="1"/>
    </row>
    <row r="176" spans="1:1" ht="12.75" customHeight="1">
      <c r="A176" s="1"/>
    </row>
    <row r="177" spans="1:1" ht="12.75" customHeight="1">
      <c r="A177" s="1"/>
    </row>
    <row r="178" spans="1:1" ht="12.75" customHeight="1">
      <c r="A178" s="1"/>
    </row>
    <row r="179" spans="1:1" ht="12.75" customHeight="1">
      <c r="A179" s="1"/>
    </row>
    <row r="180" spans="1:1" ht="12.75" customHeight="1">
      <c r="A180" s="1"/>
    </row>
    <row r="181" spans="1:1" ht="12.75" customHeight="1">
      <c r="A181" s="1"/>
    </row>
    <row r="182" spans="1:1" ht="12.75" customHeight="1">
      <c r="A182" s="1"/>
    </row>
    <row r="183" spans="1:1" ht="12.75" customHeight="1">
      <c r="A183" s="1"/>
    </row>
    <row r="184" spans="1:1" ht="12.75" customHeight="1">
      <c r="A184" s="1"/>
    </row>
    <row r="185" spans="1:1" ht="12.75" customHeight="1">
      <c r="A185" s="1"/>
    </row>
    <row r="186" spans="1:1" ht="12.75" customHeight="1">
      <c r="A186" s="1"/>
    </row>
    <row r="187" spans="1:1" ht="12.75" customHeight="1">
      <c r="A187" s="1"/>
    </row>
    <row r="188" spans="1:1" ht="12.75" customHeight="1">
      <c r="A188" s="1"/>
    </row>
    <row r="189" spans="1:1" ht="12.75" customHeight="1">
      <c r="A189" s="1"/>
    </row>
    <row r="190" spans="1:1" ht="12.75" customHeight="1">
      <c r="A190" s="1"/>
    </row>
    <row r="191" spans="1:1" ht="12.75" customHeight="1">
      <c r="A191" s="1"/>
    </row>
    <row r="192" spans="1:1" ht="12.75" customHeight="1">
      <c r="A192" s="1"/>
    </row>
    <row r="193" spans="1:1" ht="12.75" customHeight="1">
      <c r="A193" s="1"/>
    </row>
    <row r="194" spans="1:1" ht="12.75" customHeight="1">
      <c r="A194" s="1"/>
    </row>
    <row r="195" spans="1:1" ht="12.75" customHeight="1">
      <c r="A195" s="1"/>
    </row>
    <row r="196" spans="1:1" ht="12.75" customHeight="1">
      <c r="A196" s="1"/>
    </row>
    <row r="197" spans="1:1" ht="12.75" customHeight="1">
      <c r="A197" s="1"/>
    </row>
    <row r="198" spans="1:1" ht="12.75" customHeight="1">
      <c r="A198" s="1"/>
    </row>
    <row r="199" spans="1:1" ht="12.75" customHeight="1">
      <c r="A199" s="1"/>
    </row>
    <row r="200" spans="1:1" ht="12.75" customHeight="1">
      <c r="A200" s="1"/>
    </row>
    <row r="201" spans="1:1" ht="12.75" customHeight="1">
      <c r="A201" s="1"/>
    </row>
    <row r="202" spans="1:1" ht="12.75" customHeight="1">
      <c r="A202" s="1"/>
    </row>
    <row r="203" spans="1:1" ht="12.75" customHeight="1">
      <c r="A203" s="1"/>
    </row>
    <row r="204" spans="1:1" ht="12.75" customHeight="1">
      <c r="A204" s="1"/>
    </row>
    <row r="205" spans="1:1" ht="12.75" customHeight="1">
      <c r="A205" s="1"/>
    </row>
    <row r="206" spans="1:1" ht="12.75" customHeight="1">
      <c r="A206" s="1"/>
    </row>
    <row r="207" spans="1:1" ht="12.75" customHeight="1">
      <c r="A207" s="1"/>
    </row>
    <row r="208" spans="1:1" ht="12.75" customHeight="1">
      <c r="A208" s="1"/>
    </row>
    <row r="209" spans="1:1" ht="12.75" customHeight="1">
      <c r="A209" s="1"/>
    </row>
    <row r="210" spans="1:1" ht="12.75" customHeight="1">
      <c r="A210" s="1"/>
    </row>
    <row r="211" spans="1:1" ht="12.75" customHeight="1">
      <c r="A211" s="1"/>
    </row>
    <row r="212" spans="1:1" ht="12.75" customHeight="1">
      <c r="A212" s="1"/>
    </row>
    <row r="213" spans="1:1" ht="12.75" customHeight="1">
      <c r="A213" s="1"/>
    </row>
    <row r="214" spans="1:1" ht="12.75" customHeight="1">
      <c r="A214" s="1"/>
    </row>
    <row r="215" spans="1:1" ht="12.75" customHeight="1">
      <c r="A215" s="1"/>
    </row>
    <row r="216" spans="1:1" ht="12.75" customHeight="1">
      <c r="A216" s="1"/>
    </row>
    <row r="217" spans="1:1" ht="12.75" customHeight="1">
      <c r="A217" s="1"/>
    </row>
    <row r="218" spans="1:1" ht="12.75" customHeight="1">
      <c r="A218" s="1"/>
    </row>
    <row r="219" spans="1:1" ht="12.75" customHeight="1">
      <c r="A219" s="1"/>
    </row>
    <row r="220" spans="1:1" ht="12.75" customHeight="1">
      <c r="A220" s="1"/>
    </row>
    <row r="221" spans="1:1" ht="12.75" customHeight="1">
      <c r="A221" s="1"/>
    </row>
    <row r="222" spans="1:1" ht="12.75" customHeight="1">
      <c r="A222" s="1"/>
    </row>
    <row r="223" spans="1:1" ht="12.75" customHeight="1">
      <c r="A223" s="1"/>
    </row>
    <row r="224" spans="1:1" ht="12.75" customHeight="1">
      <c r="A224" s="1"/>
    </row>
    <row r="225" spans="1:1" ht="12.75" customHeight="1">
      <c r="A225" s="1"/>
    </row>
    <row r="226" spans="1:1" ht="12.75" customHeight="1">
      <c r="A226" s="1"/>
    </row>
    <row r="227" spans="1:1" ht="12.75" customHeight="1">
      <c r="A227" s="1"/>
    </row>
    <row r="228" spans="1:1" ht="12.75" customHeight="1">
      <c r="A228" s="1"/>
    </row>
    <row r="229" spans="1:1" ht="12.75" customHeight="1">
      <c r="A229" s="1"/>
    </row>
    <row r="230" spans="1:1" ht="12.75" customHeight="1">
      <c r="A230" s="1"/>
    </row>
    <row r="231" spans="1:1" ht="12.75" customHeight="1">
      <c r="A231" s="1"/>
    </row>
    <row r="232" spans="1:1" ht="12.75" customHeight="1">
      <c r="A232" s="1"/>
    </row>
    <row r="233" spans="1:1" ht="12.75" customHeight="1">
      <c r="A233" s="1"/>
    </row>
    <row r="234" spans="1:1" ht="12.75" customHeight="1">
      <c r="A234" s="1"/>
    </row>
    <row r="235" spans="1:1" ht="12.75" customHeight="1">
      <c r="A235" s="1"/>
    </row>
    <row r="236" spans="1:1" ht="12.75" customHeight="1">
      <c r="A236" s="1"/>
    </row>
    <row r="237" spans="1:1" ht="12.75" customHeight="1">
      <c r="A237" s="1"/>
    </row>
    <row r="238" spans="1:1" ht="12.75" customHeight="1">
      <c r="A238" s="1"/>
    </row>
    <row r="239" spans="1:1" ht="12.75" customHeight="1">
      <c r="A239" s="1"/>
    </row>
    <row r="240" spans="1:1" ht="12.75" customHeight="1">
      <c r="A240" s="1"/>
    </row>
    <row r="241" spans="1:1" ht="12.75" customHeight="1">
      <c r="A241" s="1"/>
    </row>
    <row r="242" spans="1:1" ht="12.75" customHeight="1">
      <c r="A242" s="1"/>
    </row>
    <row r="243" spans="1:1" ht="12.75" customHeight="1">
      <c r="A243" s="1"/>
    </row>
    <row r="244" spans="1:1" ht="12.75" customHeight="1">
      <c r="A244" s="1"/>
    </row>
    <row r="245" spans="1:1" ht="12.75" customHeight="1">
      <c r="A245" s="1"/>
    </row>
    <row r="246" spans="1:1" ht="12.75" customHeight="1">
      <c r="A246" s="1"/>
    </row>
    <row r="247" spans="1:1" ht="12.75" customHeight="1">
      <c r="A247" s="1"/>
    </row>
    <row r="248" spans="1:1" ht="12.75" customHeight="1">
      <c r="A248" s="1"/>
    </row>
    <row r="249" spans="1:1" ht="12.75" customHeight="1">
      <c r="A249" s="1"/>
    </row>
    <row r="250" spans="1:1" ht="12.75" customHeight="1">
      <c r="A250" s="1"/>
    </row>
    <row r="251" spans="1:1" ht="12.75" customHeight="1">
      <c r="A251" s="1"/>
    </row>
    <row r="252" spans="1:1" ht="12.75" customHeight="1">
      <c r="A252" s="1"/>
    </row>
    <row r="253" spans="1:1" ht="12.75" customHeight="1">
      <c r="A253" s="1"/>
    </row>
    <row r="254" spans="1:1" ht="12.75" customHeight="1">
      <c r="A254" s="1"/>
    </row>
    <row r="255" spans="1:1" ht="12.75" customHeight="1">
      <c r="A255" s="1"/>
    </row>
    <row r="256" spans="1:1" ht="12.75" customHeight="1">
      <c r="A256" s="1"/>
    </row>
    <row r="257" spans="1:1" ht="12.75" customHeight="1">
      <c r="A257" s="1"/>
    </row>
    <row r="258" spans="1:1" ht="12.75" customHeight="1">
      <c r="A258" s="1"/>
    </row>
    <row r="259" spans="1:1" ht="12.75" customHeight="1">
      <c r="A259" s="1"/>
    </row>
    <row r="260" spans="1:1" ht="12.75" customHeight="1">
      <c r="A260" s="1"/>
    </row>
    <row r="261" spans="1:1" ht="12.75" customHeight="1">
      <c r="A261" s="1"/>
    </row>
    <row r="262" spans="1:1" ht="12.75" customHeight="1">
      <c r="A262" s="1"/>
    </row>
    <row r="263" spans="1:1" ht="12.75" customHeight="1">
      <c r="A263" s="1"/>
    </row>
    <row r="264" spans="1:1" ht="12.75" customHeight="1">
      <c r="A264" s="1"/>
    </row>
    <row r="265" spans="1:1" ht="12.75" customHeight="1">
      <c r="A265" s="1"/>
    </row>
    <row r="266" spans="1:1" ht="12.75" customHeight="1">
      <c r="A266" s="1"/>
    </row>
    <row r="267" spans="1:1" ht="12.75" customHeight="1">
      <c r="A267" s="1"/>
    </row>
    <row r="268" spans="1:1" ht="12.75" customHeight="1">
      <c r="A268" s="1"/>
    </row>
    <row r="269" spans="1:1" ht="12.75" customHeight="1">
      <c r="A269" s="1"/>
    </row>
    <row r="270" spans="1:1" ht="12.75" customHeight="1">
      <c r="A270" s="1"/>
    </row>
    <row r="271" spans="1:1" ht="12.75" customHeight="1">
      <c r="A271" s="1"/>
    </row>
    <row r="272" spans="1:1" ht="12.75" customHeight="1">
      <c r="A272" s="1"/>
    </row>
    <row r="273" spans="1:1" ht="12.75" customHeight="1">
      <c r="A273" s="1"/>
    </row>
    <row r="274" spans="1:1" ht="12.75" customHeight="1">
      <c r="A274" s="1"/>
    </row>
    <row r="275" spans="1:1" ht="12.75" customHeight="1">
      <c r="A275" s="1"/>
    </row>
    <row r="276" spans="1:1" ht="12.75" customHeight="1">
      <c r="A276" s="1"/>
    </row>
    <row r="277" spans="1:1" ht="12.75" customHeight="1">
      <c r="A277" s="1"/>
    </row>
    <row r="278" spans="1:1" ht="12.75" customHeight="1">
      <c r="A278" s="1"/>
    </row>
    <row r="279" spans="1:1" ht="12.75" customHeight="1">
      <c r="A279" s="1"/>
    </row>
    <row r="280" spans="1:1" ht="12.75" customHeight="1">
      <c r="A280" s="1"/>
    </row>
    <row r="281" spans="1:1" ht="12.75" customHeight="1">
      <c r="A281" s="1"/>
    </row>
    <row r="282" spans="1:1" ht="12.75" customHeight="1">
      <c r="A282" s="1"/>
    </row>
    <row r="283" spans="1:1" ht="12.75" customHeight="1">
      <c r="A283" s="1"/>
    </row>
    <row r="284" spans="1:1" ht="12.75" customHeight="1">
      <c r="A284" s="1"/>
    </row>
    <row r="285" spans="1:1" ht="12.75" customHeight="1">
      <c r="A285" s="1"/>
    </row>
    <row r="286" spans="1:1" ht="12.75" customHeight="1">
      <c r="A286" s="1"/>
    </row>
    <row r="287" spans="1:1" ht="12.75" customHeight="1">
      <c r="A287" s="1"/>
    </row>
    <row r="288" spans="1:1" ht="12.75" customHeight="1">
      <c r="A288" s="1"/>
    </row>
    <row r="289" spans="1:1" ht="12.75" customHeight="1">
      <c r="A289" s="1"/>
    </row>
    <row r="290" spans="1:1" ht="12.75" customHeight="1">
      <c r="A290" s="1"/>
    </row>
    <row r="291" spans="1:1" ht="12.75" customHeight="1">
      <c r="A291" s="1"/>
    </row>
    <row r="292" spans="1:1" ht="12.75" customHeight="1">
      <c r="A292" s="1"/>
    </row>
    <row r="293" spans="1:1" ht="12.75" customHeight="1">
      <c r="A293" s="1"/>
    </row>
    <row r="294" spans="1:1" ht="12.75" customHeight="1">
      <c r="A294" s="1"/>
    </row>
    <row r="295" spans="1:1" ht="12.75" customHeight="1">
      <c r="A295" s="1"/>
    </row>
    <row r="296" spans="1:1" ht="12.75" customHeight="1">
      <c r="A296" s="1"/>
    </row>
    <row r="297" spans="1:1" ht="12.75" customHeight="1">
      <c r="A297" s="1"/>
    </row>
    <row r="298" spans="1:1" ht="12.75" customHeight="1">
      <c r="A298" s="1"/>
    </row>
    <row r="299" spans="1:1" ht="12.75" customHeight="1">
      <c r="A299" s="1"/>
    </row>
    <row r="300" spans="1:1" ht="12.75" customHeight="1">
      <c r="A300" s="1"/>
    </row>
    <row r="301" spans="1:1" ht="12.75" customHeight="1">
      <c r="A301" s="1"/>
    </row>
    <row r="302" spans="1:1" ht="12.75" customHeight="1">
      <c r="A302" s="1"/>
    </row>
    <row r="303" spans="1:1" ht="12.75" customHeight="1">
      <c r="A303" s="1"/>
    </row>
    <row r="304" spans="1:1" ht="12.75" customHeight="1">
      <c r="A304" s="1"/>
    </row>
    <row r="305" spans="1:1" ht="12.75" customHeight="1">
      <c r="A305" s="1"/>
    </row>
    <row r="306" spans="1:1" ht="12.75" customHeight="1">
      <c r="A306" s="1"/>
    </row>
    <row r="307" spans="1:1" ht="12.75" customHeight="1">
      <c r="A307" s="1"/>
    </row>
    <row r="308" spans="1:1" ht="12.75" customHeight="1">
      <c r="A308" s="1"/>
    </row>
    <row r="309" spans="1:1" ht="12.75" customHeight="1">
      <c r="A309" s="1"/>
    </row>
    <row r="310" spans="1:1" ht="12.75" customHeight="1">
      <c r="A310" s="1"/>
    </row>
    <row r="311" spans="1:1" ht="12.75" customHeight="1">
      <c r="A311" s="1"/>
    </row>
    <row r="312" spans="1:1" ht="12.75" customHeight="1">
      <c r="A312" s="1"/>
    </row>
    <row r="313" spans="1:1" ht="12.75" customHeight="1">
      <c r="A313" s="1"/>
    </row>
    <row r="314" spans="1:1" ht="12.75" customHeight="1">
      <c r="A314" s="1"/>
    </row>
    <row r="315" spans="1:1" ht="12.75" customHeight="1">
      <c r="A315" s="1"/>
    </row>
    <row r="316" spans="1:1" ht="12.75" customHeight="1">
      <c r="A316" s="1"/>
    </row>
    <row r="317" spans="1:1" ht="12.75" customHeight="1">
      <c r="A317" s="1"/>
    </row>
    <row r="318" spans="1:1" ht="12.75" customHeight="1">
      <c r="A318" s="1"/>
    </row>
    <row r="319" spans="1:1" ht="12.75" customHeight="1">
      <c r="A319" s="1"/>
    </row>
    <row r="320" spans="1:1" ht="12.75" customHeight="1">
      <c r="A320" s="1"/>
    </row>
    <row r="321" spans="1:1" ht="12.75" customHeight="1">
      <c r="A321" s="1"/>
    </row>
    <row r="322" spans="1:1" ht="12.75" customHeight="1">
      <c r="A322" s="1"/>
    </row>
    <row r="323" spans="1:1" ht="12.75" customHeight="1">
      <c r="A323" s="1"/>
    </row>
    <row r="324" spans="1:1" ht="12.75" customHeight="1">
      <c r="A324" s="1"/>
    </row>
    <row r="325" spans="1:1" ht="12.75" customHeight="1">
      <c r="A325" s="1"/>
    </row>
    <row r="326" spans="1:1" ht="12.75" customHeight="1">
      <c r="A326" s="1"/>
    </row>
    <row r="327" spans="1:1" ht="12.75" customHeight="1">
      <c r="A327" s="1"/>
    </row>
    <row r="328" spans="1:1" ht="12.75" customHeight="1">
      <c r="A328" s="1"/>
    </row>
    <row r="329" spans="1:1" ht="12.75" customHeight="1">
      <c r="A329" s="1"/>
    </row>
    <row r="330" spans="1:1" ht="12.75" customHeight="1">
      <c r="A330" s="1"/>
    </row>
    <row r="331" spans="1:1" ht="12.75" customHeight="1">
      <c r="A331" s="1"/>
    </row>
    <row r="332" spans="1:1" ht="12.75" customHeight="1">
      <c r="A332" s="1"/>
    </row>
    <row r="333" spans="1:1" ht="12.75" customHeight="1">
      <c r="A333" s="1"/>
    </row>
    <row r="334" spans="1:1" ht="12.75" customHeight="1">
      <c r="A334" s="1"/>
    </row>
    <row r="335" spans="1:1" ht="12.75" customHeight="1">
      <c r="A335" s="1"/>
    </row>
    <row r="336" spans="1:1" ht="12.75" customHeight="1">
      <c r="A336" s="1"/>
    </row>
    <row r="337" spans="1:1" ht="12.75" customHeight="1">
      <c r="A337" s="1"/>
    </row>
    <row r="338" spans="1:1" ht="12.75" customHeight="1">
      <c r="A338" s="1"/>
    </row>
    <row r="339" spans="1:1" ht="12.75" customHeight="1">
      <c r="A339" s="1"/>
    </row>
    <row r="340" spans="1:1" ht="12.75" customHeight="1">
      <c r="A340" s="1"/>
    </row>
    <row r="341" spans="1:1" ht="12.75" customHeight="1">
      <c r="A341" s="1"/>
    </row>
    <row r="342" spans="1:1" ht="12.75" customHeight="1">
      <c r="A342" s="1"/>
    </row>
    <row r="343" spans="1:1" ht="12.75" customHeight="1">
      <c r="A343" s="1"/>
    </row>
    <row r="344" spans="1:1" ht="12.75" customHeight="1">
      <c r="A344" s="1"/>
    </row>
    <row r="345" spans="1:1" ht="12.75" customHeight="1">
      <c r="A345" s="1"/>
    </row>
    <row r="346" spans="1:1" ht="12.75" customHeight="1">
      <c r="A346" s="1"/>
    </row>
    <row r="347" spans="1:1" ht="12.75" customHeight="1">
      <c r="A347" s="1"/>
    </row>
    <row r="348" spans="1:1" ht="12.75" customHeight="1">
      <c r="A348" s="1"/>
    </row>
    <row r="349" spans="1:1" ht="12.75" customHeight="1">
      <c r="A349" s="1"/>
    </row>
    <row r="350" spans="1:1" ht="12.75" customHeight="1">
      <c r="A350" s="1"/>
    </row>
    <row r="351" spans="1:1" ht="12.75" customHeight="1">
      <c r="A351" s="1"/>
    </row>
    <row r="352" spans="1:1" ht="12.75" customHeight="1">
      <c r="A352" s="1"/>
    </row>
    <row r="353" spans="1:1" ht="12.75" customHeight="1">
      <c r="A353" s="1"/>
    </row>
    <row r="354" spans="1:1" ht="12.75" customHeight="1">
      <c r="A354" s="1"/>
    </row>
    <row r="355" spans="1:1" ht="12.75" customHeight="1">
      <c r="A355" s="1"/>
    </row>
    <row r="356" spans="1:1" ht="12.75" customHeight="1">
      <c r="A356" s="1"/>
    </row>
    <row r="357" spans="1:1" ht="12.75" customHeight="1">
      <c r="A357" s="1"/>
    </row>
    <row r="358" spans="1:1" ht="12.75" customHeight="1">
      <c r="A358" s="1"/>
    </row>
    <row r="359" spans="1:1" ht="12.75" customHeight="1">
      <c r="A359" s="1"/>
    </row>
    <row r="360" spans="1:1" ht="12.75" customHeight="1">
      <c r="A360" s="1"/>
    </row>
    <row r="361" spans="1:1" ht="12.75" customHeight="1">
      <c r="A361" s="1"/>
    </row>
    <row r="362" spans="1:1" ht="12.75" customHeight="1">
      <c r="A362" s="1"/>
    </row>
    <row r="363" spans="1:1" ht="12.75" customHeight="1">
      <c r="A363" s="1"/>
    </row>
    <row r="364" spans="1:1" ht="12.75" customHeight="1">
      <c r="A364" s="1"/>
    </row>
    <row r="365" spans="1:1" ht="12.75" customHeight="1">
      <c r="A365" s="1"/>
    </row>
    <row r="366" spans="1:1" ht="12.75" customHeight="1">
      <c r="A366" s="1"/>
    </row>
    <row r="367" spans="1:1" ht="12.75" customHeight="1">
      <c r="A367" s="1"/>
    </row>
    <row r="368" spans="1:1" ht="12.75" customHeight="1">
      <c r="A368" s="1"/>
    </row>
    <row r="369" spans="1:1" ht="12.75" customHeight="1">
      <c r="A369" s="1"/>
    </row>
    <row r="370" spans="1:1" ht="12.75" customHeight="1">
      <c r="A370" s="1"/>
    </row>
    <row r="371" spans="1:1" ht="12.75" customHeight="1">
      <c r="A371" s="1"/>
    </row>
    <row r="372" spans="1:1" ht="12.75" customHeight="1">
      <c r="A372" s="1"/>
    </row>
    <row r="373" spans="1:1" ht="12.75" customHeight="1">
      <c r="A373" s="1"/>
    </row>
    <row r="374" spans="1:1" ht="12.75" customHeight="1">
      <c r="A374" s="1"/>
    </row>
    <row r="375" spans="1:1" ht="12.75" customHeight="1">
      <c r="A375" s="1"/>
    </row>
    <row r="376" spans="1:1" ht="12.75" customHeight="1">
      <c r="A376" s="1"/>
    </row>
    <row r="377" spans="1:1" ht="12.75" customHeight="1">
      <c r="A377" s="1"/>
    </row>
    <row r="378" spans="1:1" ht="12.75" customHeight="1">
      <c r="A378" s="1"/>
    </row>
    <row r="379" spans="1:1" ht="12.75" customHeight="1">
      <c r="A379" s="1"/>
    </row>
    <row r="380" spans="1:1" ht="12.75" customHeight="1">
      <c r="A380" s="1"/>
    </row>
    <row r="381" spans="1:1" ht="12.75" customHeight="1">
      <c r="A381" s="1"/>
    </row>
    <row r="382" spans="1:1" ht="12.75" customHeight="1">
      <c r="A382" s="1"/>
    </row>
    <row r="383" spans="1:1" ht="12.75" customHeight="1">
      <c r="A383" s="1"/>
    </row>
    <row r="384" spans="1:1" ht="12.75" customHeight="1">
      <c r="A384" s="1"/>
    </row>
    <row r="385" spans="1:1" ht="12.75" customHeight="1">
      <c r="A385" s="1"/>
    </row>
    <row r="386" spans="1:1" ht="12.75" customHeight="1">
      <c r="A386" s="1"/>
    </row>
    <row r="387" spans="1:1" ht="12.75" customHeight="1">
      <c r="A387" s="1"/>
    </row>
    <row r="388" spans="1:1" ht="12.75" customHeight="1">
      <c r="A388" s="1"/>
    </row>
    <row r="389" spans="1:1" ht="12.75" customHeight="1">
      <c r="A389" s="1"/>
    </row>
    <row r="390" spans="1:1" ht="12.75" customHeight="1">
      <c r="A390" s="1"/>
    </row>
    <row r="391" spans="1:1" ht="12.75" customHeight="1">
      <c r="A391" s="1"/>
    </row>
    <row r="392" spans="1:1" ht="12.75" customHeight="1">
      <c r="A392" s="1"/>
    </row>
    <row r="393" spans="1:1" ht="12.75" customHeight="1">
      <c r="A393" s="1"/>
    </row>
    <row r="394" spans="1:1" ht="12.75" customHeight="1">
      <c r="A394" s="1"/>
    </row>
    <row r="395" spans="1:1" ht="12.75" customHeight="1">
      <c r="A395" s="1"/>
    </row>
    <row r="396" spans="1:1" ht="12.75" customHeight="1">
      <c r="A396" s="1"/>
    </row>
    <row r="397" spans="1:1" ht="12.75" customHeight="1">
      <c r="A397" s="1"/>
    </row>
    <row r="398" spans="1:1" ht="12.75" customHeight="1">
      <c r="A398" s="1"/>
    </row>
    <row r="399" spans="1:1" ht="12.75" customHeight="1">
      <c r="A399" s="1"/>
    </row>
    <row r="400" spans="1:1" ht="12.75" customHeight="1">
      <c r="A400" s="1"/>
    </row>
    <row r="401" spans="1:1" ht="12.75" customHeight="1">
      <c r="A401" s="1"/>
    </row>
    <row r="402" spans="1:1" ht="12.75" customHeight="1">
      <c r="A402" s="1"/>
    </row>
    <row r="403" spans="1:1" ht="12.75" customHeight="1">
      <c r="A403" s="1"/>
    </row>
    <row r="404" spans="1:1" ht="12.75" customHeight="1">
      <c r="A404" s="1"/>
    </row>
    <row r="405" spans="1:1" ht="12.75" customHeight="1">
      <c r="A405" s="1"/>
    </row>
    <row r="406" spans="1:1" ht="12.75" customHeight="1">
      <c r="A406" s="1"/>
    </row>
    <row r="407" spans="1:1" ht="12.75" customHeight="1">
      <c r="A407" s="1"/>
    </row>
    <row r="408" spans="1:1" ht="12.75" customHeight="1">
      <c r="A408" s="1"/>
    </row>
    <row r="409" spans="1:1" ht="12.75" customHeight="1">
      <c r="A409" s="1"/>
    </row>
    <row r="410" spans="1:1" ht="12.75" customHeight="1">
      <c r="A410" s="1"/>
    </row>
    <row r="411" spans="1:1" ht="12.75" customHeight="1">
      <c r="A411" s="1"/>
    </row>
    <row r="412" spans="1:1" ht="12.75" customHeight="1">
      <c r="A412" s="1"/>
    </row>
    <row r="413" spans="1:1" ht="12.75" customHeight="1">
      <c r="A413" s="1"/>
    </row>
    <row r="414" spans="1:1" ht="12.75" customHeight="1">
      <c r="A414" s="1"/>
    </row>
    <row r="415" spans="1:1" ht="12.75" customHeight="1">
      <c r="A415" s="1"/>
    </row>
    <row r="416" spans="1:1" ht="12.75" customHeight="1">
      <c r="A416" s="1"/>
    </row>
    <row r="417" spans="1:1" ht="12.75" customHeight="1">
      <c r="A417" s="1"/>
    </row>
    <row r="418" spans="1:1" ht="12.75" customHeight="1">
      <c r="A418" s="1"/>
    </row>
    <row r="419" spans="1:1" ht="12.75" customHeight="1">
      <c r="A419" s="1"/>
    </row>
    <row r="420" spans="1:1" ht="12.75" customHeight="1">
      <c r="A420" s="1"/>
    </row>
    <row r="421" spans="1:1" ht="12.75" customHeight="1">
      <c r="A421" s="1"/>
    </row>
    <row r="422" spans="1:1" ht="12.75" customHeight="1">
      <c r="A422" s="1"/>
    </row>
    <row r="423" spans="1:1" ht="12.75" customHeight="1">
      <c r="A423" s="1"/>
    </row>
    <row r="424" spans="1:1" ht="12.75" customHeight="1">
      <c r="A424" s="1"/>
    </row>
    <row r="425" spans="1:1" ht="12.75" customHeight="1">
      <c r="A425" s="1"/>
    </row>
    <row r="426" spans="1:1" ht="12.75" customHeight="1">
      <c r="A426" s="1"/>
    </row>
    <row r="427" spans="1:1" ht="12.75" customHeight="1">
      <c r="A427" s="1"/>
    </row>
    <row r="428" spans="1:1" ht="12.75" customHeight="1">
      <c r="A428" s="1"/>
    </row>
    <row r="429" spans="1:1" ht="12.75" customHeight="1">
      <c r="A429" s="1"/>
    </row>
    <row r="430" spans="1:1" ht="12.75" customHeight="1">
      <c r="A430" s="1"/>
    </row>
    <row r="431" spans="1:1" ht="12.75" customHeight="1">
      <c r="A431" s="1"/>
    </row>
    <row r="432" spans="1:1" ht="12.75" customHeight="1">
      <c r="A432" s="1"/>
    </row>
    <row r="433" spans="1:1" ht="12.75" customHeight="1">
      <c r="A433" s="1"/>
    </row>
    <row r="434" spans="1:1" ht="12.75" customHeight="1">
      <c r="A434" s="1"/>
    </row>
    <row r="435" spans="1:1" ht="12.75" customHeight="1">
      <c r="A435" s="1"/>
    </row>
    <row r="436" spans="1:1" ht="12.75" customHeight="1">
      <c r="A436" s="1"/>
    </row>
    <row r="437" spans="1:1" ht="12.75" customHeight="1">
      <c r="A437" s="1"/>
    </row>
    <row r="438" spans="1:1" ht="12.75" customHeight="1">
      <c r="A438" s="1"/>
    </row>
    <row r="439" spans="1:1" ht="12.75" customHeight="1">
      <c r="A439" s="1"/>
    </row>
    <row r="440" spans="1:1" ht="12.75" customHeight="1">
      <c r="A440" s="1"/>
    </row>
    <row r="441" spans="1:1" ht="12.75" customHeight="1">
      <c r="A441" s="1"/>
    </row>
    <row r="442" spans="1:1" ht="12.75" customHeight="1">
      <c r="A442" s="1"/>
    </row>
    <row r="443" spans="1:1" ht="12.75" customHeight="1">
      <c r="A443" s="1"/>
    </row>
    <row r="444" spans="1:1" ht="12.75" customHeight="1">
      <c r="A444" s="1"/>
    </row>
    <row r="445" spans="1:1" ht="12.75" customHeight="1">
      <c r="A445" s="1"/>
    </row>
    <row r="446" spans="1:1" ht="12.75" customHeight="1">
      <c r="A446" s="1"/>
    </row>
    <row r="447" spans="1:1" ht="12.75" customHeight="1">
      <c r="A447" s="1"/>
    </row>
    <row r="448" spans="1:1" ht="12.75" customHeight="1">
      <c r="A448" s="1"/>
    </row>
    <row r="449" spans="1:1" ht="12.75" customHeight="1">
      <c r="A449" s="1"/>
    </row>
    <row r="450" spans="1:1" ht="12.75" customHeight="1">
      <c r="A450" s="1"/>
    </row>
    <row r="451" spans="1:1" ht="12.75" customHeight="1">
      <c r="A451" s="1"/>
    </row>
    <row r="452" spans="1:1" ht="12.75" customHeight="1">
      <c r="A452" s="1"/>
    </row>
    <row r="453" spans="1:1" ht="12.75" customHeight="1">
      <c r="A453" s="1"/>
    </row>
    <row r="454" spans="1:1" ht="12.75" customHeight="1">
      <c r="A454" s="1"/>
    </row>
    <row r="455" spans="1:1" ht="12.75" customHeight="1">
      <c r="A455" s="1"/>
    </row>
    <row r="456" spans="1:1" ht="12.75" customHeight="1">
      <c r="A456" s="1"/>
    </row>
    <row r="457" spans="1:1" ht="12.75" customHeight="1">
      <c r="A457" s="1"/>
    </row>
    <row r="458" spans="1:1" ht="12.75" customHeight="1">
      <c r="A458" s="1"/>
    </row>
    <row r="459" spans="1:1" ht="12.75" customHeight="1">
      <c r="A459" s="1"/>
    </row>
    <row r="460" spans="1:1" ht="12.75" customHeight="1">
      <c r="A460" s="1"/>
    </row>
    <row r="461" spans="1:1" ht="12.75" customHeight="1">
      <c r="A461" s="1"/>
    </row>
    <row r="462" spans="1:1" ht="12.75" customHeight="1">
      <c r="A462" s="1"/>
    </row>
    <row r="463" spans="1:1" ht="12.75" customHeight="1">
      <c r="A463" s="1"/>
    </row>
    <row r="464" spans="1:1" ht="12.75" customHeight="1">
      <c r="A464" s="1"/>
    </row>
    <row r="465" spans="1:1" ht="12.75" customHeight="1">
      <c r="A465" s="1"/>
    </row>
    <row r="466" spans="1:1" ht="12.75" customHeight="1">
      <c r="A466" s="1"/>
    </row>
    <row r="467" spans="1:1" ht="12.75" customHeight="1">
      <c r="A467" s="1"/>
    </row>
    <row r="468" spans="1:1" ht="12.75" customHeight="1">
      <c r="A468" s="1"/>
    </row>
    <row r="469" spans="1:1" ht="12.75" customHeight="1">
      <c r="A469" s="1"/>
    </row>
    <row r="470" spans="1:1" ht="12.75" customHeight="1">
      <c r="A470" s="1"/>
    </row>
    <row r="471" spans="1:1" ht="12.75" customHeight="1">
      <c r="A471" s="1"/>
    </row>
    <row r="472" spans="1:1" ht="12.75" customHeight="1">
      <c r="A472" s="1"/>
    </row>
    <row r="473" spans="1:1" ht="12.75" customHeight="1">
      <c r="A473" s="1"/>
    </row>
    <row r="474" spans="1:1" ht="12.75" customHeight="1">
      <c r="A474" s="1"/>
    </row>
    <row r="475" spans="1:1" ht="12.75" customHeight="1">
      <c r="A475" s="1"/>
    </row>
    <row r="476" spans="1:1" ht="12.75" customHeight="1">
      <c r="A476" s="1"/>
    </row>
    <row r="477" spans="1:1" ht="12.75" customHeight="1">
      <c r="A477" s="1"/>
    </row>
    <row r="478" spans="1:1" ht="12.75" customHeight="1">
      <c r="A478" s="1"/>
    </row>
    <row r="479" spans="1:1" ht="12.75" customHeight="1">
      <c r="A479" s="1"/>
    </row>
    <row r="480" spans="1:1" ht="12.75" customHeight="1">
      <c r="A480" s="1"/>
    </row>
    <row r="481" spans="1:1" ht="12.75" customHeight="1">
      <c r="A481" s="1"/>
    </row>
    <row r="482" spans="1:1" ht="12.75" customHeight="1">
      <c r="A482" s="1"/>
    </row>
    <row r="483" spans="1:1" ht="12.75" customHeight="1">
      <c r="A483" s="1"/>
    </row>
    <row r="484" spans="1:1" ht="12.75" customHeight="1">
      <c r="A484" s="1"/>
    </row>
    <row r="485" spans="1:1" ht="12.75" customHeight="1">
      <c r="A485" s="1"/>
    </row>
    <row r="486" spans="1:1" ht="12.75" customHeight="1">
      <c r="A486" s="1"/>
    </row>
    <row r="487" spans="1:1" ht="12.75" customHeight="1">
      <c r="A487" s="1"/>
    </row>
    <row r="488" spans="1:1" ht="12.75" customHeight="1">
      <c r="A488" s="1"/>
    </row>
    <row r="489" spans="1:1" ht="12.75" customHeight="1">
      <c r="A489" s="1"/>
    </row>
    <row r="490" spans="1:1" ht="12.75" customHeight="1">
      <c r="A490" s="1"/>
    </row>
    <row r="491" spans="1:1" ht="12.75" customHeight="1">
      <c r="A491" s="1"/>
    </row>
    <row r="492" spans="1:1" ht="12.75" customHeight="1">
      <c r="A492" s="1"/>
    </row>
    <row r="493" spans="1:1" ht="12.75" customHeight="1">
      <c r="A493" s="1"/>
    </row>
    <row r="494" spans="1:1" ht="12.75" customHeight="1">
      <c r="A494" s="1"/>
    </row>
    <row r="495" spans="1:1" ht="12.75" customHeight="1">
      <c r="A495" s="1"/>
    </row>
    <row r="496" spans="1:1" ht="12.75" customHeight="1">
      <c r="A496" s="1"/>
    </row>
    <row r="497" spans="1:1" ht="12.75" customHeight="1">
      <c r="A497" s="1"/>
    </row>
    <row r="498" spans="1:1" ht="12.75" customHeight="1">
      <c r="A498" s="1"/>
    </row>
    <row r="499" spans="1:1" ht="12.75" customHeight="1">
      <c r="A499" s="1"/>
    </row>
    <row r="500" spans="1:1" ht="12.75" customHeight="1">
      <c r="A500" s="1"/>
    </row>
    <row r="501" spans="1:1" ht="12.75" customHeight="1">
      <c r="A501" s="1"/>
    </row>
    <row r="502" spans="1:1" ht="12.75" customHeight="1">
      <c r="A502" s="1"/>
    </row>
    <row r="503" spans="1:1" ht="12.75" customHeight="1">
      <c r="A503" s="1"/>
    </row>
    <row r="504" spans="1:1" ht="12.75" customHeight="1">
      <c r="A504" s="1"/>
    </row>
    <row r="505" spans="1:1" ht="12.75" customHeight="1">
      <c r="A505" s="1"/>
    </row>
    <row r="506" spans="1:1" ht="12.75" customHeight="1">
      <c r="A506" s="1"/>
    </row>
    <row r="507" spans="1:1" ht="12.75" customHeight="1">
      <c r="A507" s="1"/>
    </row>
    <row r="508" spans="1:1" ht="12.75" customHeight="1">
      <c r="A508" s="1"/>
    </row>
    <row r="509" spans="1:1" ht="12.75" customHeight="1">
      <c r="A509" s="1"/>
    </row>
    <row r="510" spans="1:1" ht="12.75" customHeight="1">
      <c r="A510" s="1"/>
    </row>
    <row r="511" spans="1:1" ht="12.75" customHeight="1">
      <c r="A511" s="1"/>
    </row>
    <row r="512" spans="1:1" ht="12.75" customHeight="1">
      <c r="A512" s="1"/>
    </row>
    <row r="513" spans="1:1" ht="12.75" customHeight="1">
      <c r="A513" s="1"/>
    </row>
    <row r="514" spans="1:1" ht="12.75" customHeight="1">
      <c r="A514" s="1"/>
    </row>
    <row r="515" spans="1:1" ht="12.75" customHeight="1">
      <c r="A515" s="1"/>
    </row>
    <row r="516" spans="1:1" ht="12.75" customHeight="1">
      <c r="A516" s="1"/>
    </row>
    <row r="517" spans="1:1" ht="12.75" customHeight="1">
      <c r="A517" s="1"/>
    </row>
    <row r="518" spans="1:1" ht="12.75" customHeight="1">
      <c r="A518" s="1"/>
    </row>
    <row r="519" spans="1:1" ht="12.75" customHeight="1">
      <c r="A519" s="1"/>
    </row>
    <row r="520" spans="1:1" ht="12.75" customHeight="1">
      <c r="A520" s="1"/>
    </row>
    <row r="521" spans="1:1" ht="12.75" customHeight="1">
      <c r="A521" s="1"/>
    </row>
    <row r="522" spans="1:1" ht="12.75" customHeight="1">
      <c r="A522" s="1"/>
    </row>
    <row r="523" spans="1:1" ht="12.75" customHeight="1">
      <c r="A523" s="1"/>
    </row>
    <row r="524" spans="1:1" ht="12.75" customHeight="1">
      <c r="A524" s="1"/>
    </row>
    <row r="525" spans="1:1" ht="12.75" customHeight="1">
      <c r="A525" s="1"/>
    </row>
    <row r="526" spans="1:1" ht="12.75" customHeight="1">
      <c r="A526" s="1"/>
    </row>
    <row r="527" spans="1:1" ht="12.75" customHeight="1">
      <c r="A527" s="1"/>
    </row>
    <row r="528" spans="1:1" ht="12.75" customHeight="1">
      <c r="A528" s="1"/>
    </row>
    <row r="529" spans="1:1" ht="12.75" customHeight="1">
      <c r="A529" s="1"/>
    </row>
    <row r="530" spans="1:1" ht="12.75" customHeight="1">
      <c r="A530" s="1"/>
    </row>
    <row r="531" spans="1:1" ht="12.75" customHeight="1">
      <c r="A531" s="1"/>
    </row>
    <row r="532" spans="1:1" ht="12.75" customHeight="1">
      <c r="A532" s="1"/>
    </row>
    <row r="533" spans="1:1" ht="12.75" customHeight="1">
      <c r="A533" s="1"/>
    </row>
    <row r="534" spans="1:1" ht="12.75" customHeight="1">
      <c r="A534" s="1"/>
    </row>
    <row r="535" spans="1:1" ht="12.75" customHeight="1">
      <c r="A535" s="1"/>
    </row>
    <row r="536" spans="1:1" ht="12.75" customHeight="1">
      <c r="A536" s="1"/>
    </row>
    <row r="537" spans="1:1" ht="12.75" customHeight="1">
      <c r="A537" s="1"/>
    </row>
    <row r="538" spans="1:1" ht="12.75" customHeight="1">
      <c r="A538" s="1"/>
    </row>
    <row r="539" spans="1:1" ht="12.75" customHeight="1">
      <c r="A539" s="1"/>
    </row>
    <row r="540" spans="1:1" ht="12.75" customHeight="1">
      <c r="A540" s="1"/>
    </row>
    <row r="541" spans="1:1" ht="12.75" customHeight="1">
      <c r="A541" s="1"/>
    </row>
    <row r="542" spans="1:1" ht="12.75" customHeight="1">
      <c r="A542" s="1"/>
    </row>
    <row r="543" spans="1:1" ht="12.75" customHeight="1">
      <c r="A543" s="1"/>
    </row>
    <row r="544" spans="1:1" ht="12.75" customHeight="1">
      <c r="A544" s="1"/>
    </row>
    <row r="545" spans="1:1" ht="12.75" customHeight="1">
      <c r="A545" s="1"/>
    </row>
    <row r="546" spans="1:1" ht="12.75" customHeight="1">
      <c r="A546" s="1"/>
    </row>
    <row r="547" spans="1:1" ht="12.75" customHeight="1">
      <c r="A547" s="1"/>
    </row>
    <row r="548" spans="1:1" ht="12.75" customHeight="1">
      <c r="A548" s="1"/>
    </row>
    <row r="549" spans="1:1" ht="12.75" customHeight="1">
      <c r="A549" s="1"/>
    </row>
    <row r="550" spans="1:1" ht="12.75" customHeight="1">
      <c r="A550" s="1"/>
    </row>
    <row r="551" spans="1:1" ht="12.75" customHeight="1">
      <c r="A551" s="1"/>
    </row>
    <row r="552" spans="1:1" ht="12.75" customHeight="1">
      <c r="A552" s="1"/>
    </row>
    <row r="553" spans="1:1" ht="12.75" customHeight="1">
      <c r="A553" s="1"/>
    </row>
    <row r="554" spans="1:1" ht="12.75" customHeight="1">
      <c r="A554" s="1"/>
    </row>
    <row r="555" spans="1:1" ht="12.75" customHeight="1">
      <c r="A555" s="1"/>
    </row>
    <row r="556" spans="1:1" ht="12.75" customHeight="1">
      <c r="A556" s="1"/>
    </row>
    <row r="557" spans="1:1" ht="12.75" customHeight="1">
      <c r="A557" s="1"/>
    </row>
    <row r="558" spans="1:1" ht="12.75" customHeight="1">
      <c r="A558" s="1"/>
    </row>
    <row r="559" spans="1:1" ht="12.75" customHeight="1">
      <c r="A559" s="1"/>
    </row>
    <row r="560" spans="1:1" ht="12.75" customHeight="1">
      <c r="A560" s="1"/>
    </row>
    <row r="561" spans="1:1" ht="12.75" customHeight="1">
      <c r="A561" s="1"/>
    </row>
    <row r="562" spans="1:1" ht="12.75" customHeight="1">
      <c r="A562" s="1"/>
    </row>
    <row r="563" spans="1:1" ht="12.75" customHeight="1">
      <c r="A563" s="1"/>
    </row>
    <row r="564" spans="1:1" ht="12.75" customHeight="1">
      <c r="A564" s="1"/>
    </row>
    <row r="565" spans="1:1" ht="12.75" customHeight="1">
      <c r="A565" s="1"/>
    </row>
    <row r="566" spans="1:1" ht="12.75" customHeight="1">
      <c r="A566" s="1"/>
    </row>
    <row r="567" spans="1:1" ht="12.75" customHeight="1">
      <c r="A567" s="1"/>
    </row>
    <row r="568" spans="1:1" ht="12.75" customHeight="1">
      <c r="A568" s="1"/>
    </row>
    <row r="569" spans="1:1" ht="12.75" customHeight="1">
      <c r="A569" s="1"/>
    </row>
    <row r="570" spans="1:1" ht="12.75" customHeight="1">
      <c r="A570" s="1"/>
    </row>
    <row r="571" spans="1:1" ht="12.75" customHeight="1">
      <c r="A571" s="1"/>
    </row>
    <row r="572" spans="1:1" ht="12.75" customHeight="1">
      <c r="A572" s="1"/>
    </row>
    <row r="573" spans="1:1" ht="12.75" customHeight="1">
      <c r="A573" s="1"/>
    </row>
    <row r="574" spans="1:1" ht="12.75" customHeight="1">
      <c r="A574" s="1"/>
    </row>
    <row r="575" spans="1:1" ht="12.75" customHeight="1">
      <c r="A575" s="1"/>
    </row>
    <row r="576" spans="1:1" ht="12.75" customHeight="1">
      <c r="A576" s="1"/>
    </row>
    <row r="577" spans="1:1" ht="12.75" customHeight="1">
      <c r="A577" s="1"/>
    </row>
    <row r="578" spans="1:1" ht="12.75" customHeight="1">
      <c r="A578" s="1"/>
    </row>
    <row r="579" spans="1:1" ht="12.75" customHeight="1">
      <c r="A579" s="1"/>
    </row>
    <row r="580" spans="1:1" ht="12.75" customHeight="1">
      <c r="A580" s="1"/>
    </row>
    <row r="581" spans="1:1" ht="12.75" customHeight="1">
      <c r="A581" s="1"/>
    </row>
    <row r="582" spans="1:1" ht="12.75" customHeight="1">
      <c r="A582" s="1"/>
    </row>
    <row r="583" spans="1:1" ht="12.75" customHeight="1">
      <c r="A583" s="1"/>
    </row>
    <row r="584" spans="1:1" ht="12.75" customHeight="1">
      <c r="A584" s="1"/>
    </row>
    <row r="585" spans="1:1" ht="12.75" customHeight="1">
      <c r="A585" s="1"/>
    </row>
    <row r="586" spans="1:1" ht="12.75" customHeight="1">
      <c r="A586" s="1"/>
    </row>
    <row r="587" spans="1:1" ht="12.75" customHeight="1">
      <c r="A587" s="1"/>
    </row>
    <row r="588" spans="1:1" ht="12.75" customHeight="1">
      <c r="A588" s="1"/>
    </row>
    <row r="589" spans="1:1" ht="12.75" customHeight="1">
      <c r="A589" s="1"/>
    </row>
    <row r="590" spans="1:1" ht="12.75" customHeight="1">
      <c r="A590" s="1"/>
    </row>
    <row r="591" spans="1:1" ht="12.75" customHeight="1">
      <c r="A591" s="1"/>
    </row>
    <row r="592" spans="1:1" ht="12.75" customHeight="1">
      <c r="A592" s="1"/>
    </row>
    <row r="593" spans="1:1" ht="12.75" customHeight="1">
      <c r="A593" s="1"/>
    </row>
    <row r="594" spans="1:1" ht="12.75" customHeight="1">
      <c r="A594" s="1"/>
    </row>
    <row r="595" spans="1:1" ht="12.75" customHeight="1">
      <c r="A595" s="1"/>
    </row>
    <row r="596" spans="1:1" ht="12.75" customHeight="1">
      <c r="A596" s="1"/>
    </row>
    <row r="597" spans="1:1" ht="12.75" customHeight="1">
      <c r="A597" s="1"/>
    </row>
    <row r="598" spans="1:1" ht="12.75" customHeight="1">
      <c r="A598" s="1"/>
    </row>
    <row r="599" spans="1:1" ht="12.75" customHeight="1">
      <c r="A599" s="1"/>
    </row>
    <row r="600" spans="1:1" ht="12.75" customHeight="1">
      <c r="A600" s="1"/>
    </row>
    <row r="601" spans="1:1" ht="12.75" customHeight="1">
      <c r="A601" s="1"/>
    </row>
    <row r="602" spans="1:1" ht="12.75" customHeight="1">
      <c r="A602" s="1"/>
    </row>
    <row r="603" spans="1:1" ht="12.75" customHeight="1">
      <c r="A603" s="1"/>
    </row>
    <row r="604" spans="1:1" ht="12.75" customHeight="1">
      <c r="A604" s="1"/>
    </row>
    <row r="605" spans="1:1" ht="12.75" customHeight="1">
      <c r="A605" s="1"/>
    </row>
    <row r="606" spans="1:1" ht="12.75" customHeight="1">
      <c r="A606" s="1"/>
    </row>
    <row r="607" spans="1:1" ht="12.75" customHeight="1">
      <c r="A607" s="1"/>
    </row>
    <row r="608" spans="1:1" ht="12.75" customHeight="1">
      <c r="A608" s="1"/>
    </row>
    <row r="609" spans="1:1" ht="12.75" customHeight="1">
      <c r="A609" s="1"/>
    </row>
    <row r="610" spans="1:1" ht="12.75" customHeight="1">
      <c r="A610" s="1"/>
    </row>
    <row r="611" spans="1:1" ht="12.75" customHeight="1">
      <c r="A611" s="1"/>
    </row>
    <row r="612" spans="1:1" ht="12.75" customHeight="1">
      <c r="A612" s="1"/>
    </row>
    <row r="613" spans="1:1" ht="12.75" customHeight="1">
      <c r="A613" s="1"/>
    </row>
    <row r="614" spans="1:1" ht="12.75" customHeight="1">
      <c r="A614" s="1"/>
    </row>
    <row r="615" spans="1:1" ht="12.75" customHeight="1">
      <c r="A615" s="1"/>
    </row>
    <row r="616" spans="1:1" ht="12.75" customHeight="1">
      <c r="A616" s="1"/>
    </row>
    <row r="617" spans="1:1" ht="12.75" customHeight="1">
      <c r="A617" s="1"/>
    </row>
    <row r="618" spans="1:1" ht="12.75" customHeight="1">
      <c r="A618" s="1"/>
    </row>
    <row r="619" spans="1:1" ht="12.75" customHeight="1">
      <c r="A619" s="1"/>
    </row>
    <row r="620" spans="1:1" ht="12.75" customHeight="1">
      <c r="A620" s="1"/>
    </row>
    <row r="621" spans="1:1" ht="12.75" customHeight="1">
      <c r="A621" s="1"/>
    </row>
    <row r="622" spans="1:1" ht="12.75" customHeight="1">
      <c r="A622" s="1"/>
    </row>
    <row r="623" spans="1:1" ht="12.75" customHeight="1">
      <c r="A623" s="1"/>
    </row>
    <row r="624" spans="1:1" ht="12.75" customHeight="1">
      <c r="A624" s="1"/>
    </row>
    <row r="625" spans="1:1" ht="12.75" customHeight="1">
      <c r="A625" s="1"/>
    </row>
    <row r="626" spans="1:1" ht="12.75" customHeight="1">
      <c r="A626" s="1"/>
    </row>
    <row r="627" spans="1:1" ht="12.75" customHeight="1">
      <c r="A627" s="1"/>
    </row>
    <row r="628" spans="1:1" ht="12.75" customHeight="1">
      <c r="A628" s="1"/>
    </row>
    <row r="629" spans="1:1" ht="12.75" customHeight="1">
      <c r="A629" s="1"/>
    </row>
    <row r="630" spans="1:1" ht="12.75" customHeight="1">
      <c r="A630" s="1"/>
    </row>
    <row r="631" spans="1:1" ht="12.75" customHeight="1">
      <c r="A631" s="1"/>
    </row>
    <row r="632" spans="1:1" ht="12.75" customHeight="1">
      <c r="A632" s="1"/>
    </row>
    <row r="633" spans="1:1" ht="12.75" customHeight="1">
      <c r="A633" s="1"/>
    </row>
    <row r="634" spans="1:1" ht="12.75" customHeight="1">
      <c r="A634" s="1"/>
    </row>
    <row r="635" spans="1:1" ht="12.75" customHeight="1">
      <c r="A635" s="1"/>
    </row>
    <row r="636" spans="1:1" ht="12.75" customHeight="1">
      <c r="A636" s="1"/>
    </row>
    <row r="637" spans="1:1" ht="12.75" customHeight="1">
      <c r="A637" s="1"/>
    </row>
    <row r="638" spans="1:1" ht="12.75" customHeight="1">
      <c r="A638" s="1"/>
    </row>
    <row r="639" spans="1:1" ht="12.75" customHeight="1">
      <c r="A639" s="1"/>
    </row>
    <row r="640" spans="1:1" ht="12.75" customHeight="1">
      <c r="A640" s="1"/>
    </row>
    <row r="641" spans="1:1" ht="12.75" customHeight="1">
      <c r="A641" s="1"/>
    </row>
    <row r="642" spans="1:1" ht="12.75" customHeight="1">
      <c r="A642" s="1"/>
    </row>
    <row r="643" spans="1:1" ht="12.75" customHeight="1">
      <c r="A643" s="1"/>
    </row>
    <row r="644" spans="1:1" ht="12.75" customHeight="1">
      <c r="A644" s="1"/>
    </row>
    <row r="645" spans="1:1" ht="12.75" customHeight="1">
      <c r="A645" s="1"/>
    </row>
    <row r="646" spans="1:1" ht="12.75" customHeight="1">
      <c r="A646" s="1"/>
    </row>
    <row r="647" spans="1:1" ht="12.75" customHeight="1">
      <c r="A647" s="1"/>
    </row>
    <row r="648" spans="1:1" ht="12.75" customHeight="1">
      <c r="A648" s="1"/>
    </row>
    <row r="649" spans="1:1" ht="12.75" customHeight="1">
      <c r="A649" s="1"/>
    </row>
    <row r="650" spans="1:1" ht="12.75" customHeight="1">
      <c r="A650" s="1"/>
    </row>
    <row r="651" spans="1:1" ht="12.75" customHeight="1">
      <c r="A651" s="1"/>
    </row>
    <row r="652" spans="1:1" ht="12.75" customHeight="1">
      <c r="A652" s="1"/>
    </row>
    <row r="653" spans="1:1" ht="12.75" customHeight="1">
      <c r="A653" s="1"/>
    </row>
    <row r="654" spans="1:1" ht="12.75" customHeight="1">
      <c r="A654" s="1"/>
    </row>
    <row r="655" spans="1:1" ht="12.75" customHeight="1">
      <c r="A655" s="1"/>
    </row>
    <row r="656" spans="1:1" ht="12.75" customHeight="1">
      <c r="A656" s="1"/>
    </row>
    <row r="657" spans="1:1" ht="12.75" customHeight="1">
      <c r="A657" s="1"/>
    </row>
    <row r="658" spans="1:1" ht="12.75" customHeight="1">
      <c r="A658" s="1"/>
    </row>
    <row r="659" spans="1:1" ht="12.75" customHeight="1">
      <c r="A659" s="1"/>
    </row>
    <row r="660" spans="1:1" ht="12.75" customHeight="1">
      <c r="A660" s="1"/>
    </row>
    <row r="661" spans="1:1" ht="12.75" customHeight="1">
      <c r="A661" s="1"/>
    </row>
    <row r="662" spans="1:1" ht="12.75" customHeight="1">
      <c r="A662" s="1"/>
    </row>
    <row r="663" spans="1:1" ht="12.75" customHeight="1">
      <c r="A663" s="1"/>
    </row>
    <row r="664" spans="1:1" ht="12.75" customHeight="1">
      <c r="A664" s="1"/>
    </row>
    <row r="665" spans="1:1" ht="12.75" customHeight="1">
      <c r="A665" s="1"/>
    </row>
    <row r="666" spans="1:1" ht="12.75" customHeight="1">
      <c r="A666" s="1"/>
    </row>
    <row r="667" spans="1:1" ht="12.75" customHeight="1">
      <c r="A667" s="1"/>
    </row>
    <row r="668" spans="1:1" ht="12.75" customHeight="1">
      <c r="A668" s="1"/>
    </row>
    <row r="669" spans="1:1" ht="12.75" customHeight="1">
      <c r="A669" s="1"/>
    </row>
    <row r="670" spans="1:1" ht="12.75" customHeight="1">
      <c r="A670" s="1"/>
    </row>
    <row r="671" spans="1:1" ht="12.75" customHeight="1">
      <c r="A671" s="1"/>
    </row>
    <row r="672" spans="1:1" ht="12.75" customHeight="1">
      <c r="A672" s="1"/>
    </row>
    <row r="673" spans="1:1" ht="12.75" customHeight="1">
      <c r="A673" s="1"/>
    </row>
    <row r="674" spans="1:1" ht="12.75" customHeight="1">
      <c r="A674" s="1"/>
    </row>
    <row r="675" spans="1:1" ht="12.75" customHeight="1">
      <c r="A675" s="1"/>
    </row>
    <row r="676" spans="1:1" ht="12.75" customHeight="1">
      <c r="A676" s="1"/>
    </row>
    <row r="677" spans="1:1" ht="12.75" customHeight="1">
      <c r="A677" s="1"/>
    </row>
    <row r="678" spans="1:1" ht="12.75" customHeight="1">
      <c r="A678" s="1"/>
    </row>
    <row r="679" spans="1:1" ht="12.75" customHeight="1">
      <c r="A679" s="1"/>
    </row>
    <row r="680" spans="1:1" ht="12.75" customHeight="1">
      <c r="A680" s="1"/>
    </row>
    <row r="681" spans="1:1" ht="12.75" customHeight="1">
      <c r="A681" s="1"/>
    </row>
    <row r="682" spans="1:1" ht="12.75" customHeight="1">
      <c r="A682" s="1"/>
    </row>
    <row r="683" spans="1:1" ht="12.75" customHeight="1">
      <c r="A683" s="1"/>
    </row>
    <row r="684" spans="1:1" ht="12.75" customHeight="1">
      <c r="A684" s="1"/>
    </row>
    <row r="685" spans="1:1" ht="12.75" customHeight="1">
      <c r="A685" s="1"/>
    </row>
    <row r="686" spans="1:1" ht="12.75" customHeight="1">
      <c r="A686" s="1"/>
    </row>
    <row r="687" spans="1:1" ht="12.75" customHeight="1">
      <c r="A687" s="1"/>
    </row>
    <row r="688" spans="1:1" ht="12.75" customHeight="1">
      <c r="A688" s="1"/>
    </row>
    <row r="689" spans="1:1" ht="12.75" customHeight="1">
      <c r="A689" s="1"/>
    </row>
    <row r="690" spans="1:1" ht="12.75" customHeight="1">
      <c r="A690" s="1"/>
    </row>
    <row r="691" spans="1:1" ht="12.75" customHeight="1">
      <c r="A691" s="1"/>
    </row>
    <row r="692" spans="1:1" ht="12.75" customHeight="1">
      <c r="A692" s="1"/>
    </row>
    <row r="693" spans="1:1" ht="12.75" customHeight="1">
      <c r="A693" s="1"/>
    </row>
    <row r="694" spans="1:1" ht="12.75" customHeight="1">
      <c r="A694" s="1"/>
    </row>
    <row r="695" spans="1:1" ht="12.75" customHeight="1">
      <c r="A695" s="1"/>
    </row>
    <row r="696" spans="1:1" ht="12.75" customHeight="1">
      <c r="A696" s="1"/>
    </row>
    <row r="697" spans="1:1" ht="12.75" customHeight="1">
      <c r="A697" s="1"/>
    </row>
    <row r="698" spans="1:1" ht="12.75" customHeight="1">
      <c r="A698" s="1"/>
    </row>
    <row r="699" spans="1:1" ht="12.75" customHeight="1">
      <c r="A699" s="1"/>
    </row>
    <row r="700" spans="1:1" ht="12.75" customHeight="1">
      <c r="A700" s="1"/>
    </row>
    <row r="701" spans="1:1" ht="12.75" customHeight="1">
      <c r="A701" s="1"/>
    </row>
    <row r="702" spans="1:1" ht="12.75" customHeight="1">
      <c r="A702" s="1"/>
    </row>
    <row r="703" spans="1:1" ht="12.75" customHeight="1">
      <c r="A703" s="1"/>
    </row>
    <row r="704" spans="1:1" ht="12.75" customHeight="1">
      <c r="A704" s="1"/>
    </row>
    <row r="705" spans="1:1" ht="12.75" customHeight="1">
      <c r="A705" s="1"/>
    </row>
    <row r="706" spans="1:1" ht="12.75" customHeight="1">
      <c r="A706" s="1"/>
    </row>
    <row r="707" spans="1:1" ht="12.75" customHeight="1">
      <c r="A707" s="1"/>
    </row>
    <row r="708" spans="1:1" ht="12.75" customHeight="1">
      <c r="A708" s="1"/>
    </row>
    <row r="709" spans="1:1" ht="12.75" customHeight="1">
      <c r="A709" s="1"/>
    </row>
    <row r="710" spans="1:1" ht="12.75" customHeight="1">
      <c r="A710" s="1"/>
    </row>
    <row r="711" spans="1:1" ht="12.75" customHeight="1">
      <c r="A711" s="1"/>
    </row>
    <row r="712" spans="1:1" ht="12.75" customHeight="1">
      <c r="A712" s="1"/>
    </row>
    <row r="713" spans="1:1" ht="12.75" customHeight="1">
      <c r="A713" s="1"/>
    </row>
    <row r="714" spans="1:1" ht="12.75" customHeight="1">
      <c r="A714" s="1"/>
    </row>
    <row r="715" spans="1:1" ht="12.75" customHeight="1">
      <c r="A715" s="1"/>
    </row>
    <row r="716" spans="1:1" ht="12.75" customHeight="1">
      <c r="A716" s="1"/>
    </row>
    <row r="717" spans="1:1" ht="12.75" customHeight="1">
      <c r="A717" s="1"/>
    </row>
    <row r="718" spans="1:1" ht="12.75" customHeight="1">
      <c r="A718" s="1"/>
    </row>
    <row r="719" spans="1:1" ht="12.75" customHeight="1">
      <c r="A719" s="1"/>
    </row>
    <row r="720" spans="1:1" ht="12.75" customHeight="1">
      <c r="A720" s="1"/>
    </row>
    <row r="721" spans="1:1" ht="12.75" customHeight="1">
      <c r="A721" s="1"/>
    </row>
    <row r="722" spans="1:1" ht="12.75" customHeight="1">
      <c r="A722" s="1"/>
    </row>
    <row r="723" spans="1:1" ht="12.75" customHeight="1">
      <c r="A723" s="1"/>
    </row>
    <row r="724" spans="1:1" ht="12.75" customHeight="1">
      <c r="A724" s="1"/>
    </row>
    <row r="725" spans="1:1" ht="12.75" customHeight="1">
      <c r="A725" s="1"/>
    </row>
    <row r="726" spans="1:1" ht="12.75" customHeight="1">
      <c r="A726" s="1"/>
    </row>
    <row r="727" spans="1:1" ht="12.75" customHeight="1">
      <c r="A727" s="1"/>
    </row>
    <row r="728" spans="1:1" ht="12.75" customHeight="1">
      <c r="A728" s="1"/>
    </row>
    <row r="729" spans="1:1" ht="12.75" customHeight="1">
      <c r="A729" s="1"/>
    </row>
    <row r="730" spans="1:1" ht="12.75" customHeight="1">
      <c r="A730" s="1"/>
    </row>
    <row r="731" spans="1:1" ht="12.75" customHeight="1">
      <c r="A731" s="1"/>
    </row>
    <row r="732" spans="1:1" ht="12.75" customHeight="1">
      <c r="A732" s="1"/>
    </row>
    <row r="733" spans="1:1" ht="12.75" customHeight="1">
      <c r="A733" s="1"/>
    </row>
    <row r="734" spans="1:1" ht="12.75" customHeight="1">
      <c r="A734" s="1"/>
    </row>
    <row r="735" spans="1:1" ht="12.75" customHeight="1">
      <c r="A735" s="1"/>
    </row>
    <row r="736" spans="1:1" ht="12.75" customHeight="1">
      <c r="A736" s="1"/>
    </row>
    <row r="737" spans="1:1" ht="12.75" customHeight="1">
      <c r="A737" s="1"/>
    </row>
    <row r="738" spans="1:1" ht="12.75" customHeight="1">
      <c r="A738" s="1"/>
    </row>
    <row r="739" spans="1:1" ht="12.75" customHeight="1">
      <c r="A739" s="1"/>
    </row>
    <row r="740" spans="1:1" ht="12.75" customHeight="1">
      <c r="A740" s="1"/>
    </row>
    <row r="741" spans="1:1" ht="12.75" customHeight="1">
      <c r="A741" s="1"/>
    </row>
    <row r="742" spans="1:1" ht="12.75" customHeight="1">
      <c r="A742" s="1"/>
    </row>
    <row r="743" spans="1:1" ht="12.75" customHeight="1">
      <c r="A743" s="1"/>
    </row>
    <row r="744" spans="1:1" ht="12.75" customHeight="1">
      <c r="A744" s="1"/>
    </row>
    <row r="745" spans="1:1" ht="12.75" customHeight="1">
      <c r="A745" s="1"/>
    </row>
    <row r="746" spans="1:1" ht="12.75" customHeight="1">
      <c r="A746" s="1"/>
    </row>
    <row r="747" spans="1:1" ht="12.75" customHeight="1">
      <c r="A747" s="1"/>
    </row>
    <row r="748" spans="1:1" ht="12.75" customHeight="1">
      <c r="A748" s="1"/>
    </row>
    <row r="749" spans="1:1" ht="12.75" customHeight="1">
      <c r="A749" s="1"/>
    </row>
    <row r="750" spans="1:1" ht="12.75" customHeight="1">
      <c r="A750" s="1"/>
    </row>
    <row r="751" spans="1:1" ht="12.75" customHeight="1">
      <c r="A751" s="1"/>
    </row>
    <row r="752" spans="1:1" ht="12.75" customHeight="1">
      <c r="A752" s="1"/>
    </row>
    <row r="753" spans="1:1" ht="12.75" customHeight="1">
      <c r="A753" s="1"/>
    </row>
    <row r="754" spans="1:1" ht="12.75" customHeight="1">
      <c r="A754" s="1"/>
    </row>
    <row r="755" spans="1:1" ht="12.75" customHeight="1">
      <c r="A755" s="1"/>
    </row>
    <row r="756" spans="1:1" ht="12.75" customHeight="1">
      <c r="A756" s="1"/>
    </row>
    <row r="757" spans="1:1" ht="12.75" customHeight="1">
      <c r="A757" s="1"/>
    </row>
    <row r="758" spans="1:1" ht="12.75" customHeight="1">
      <c r="A758" s="1"/>
    </row>
    <row r="759" spans="1:1" ht="12.75" customHeight="1">
      <c r="A759" s="1"/>
    </row>
    <row r="760" spans="1:1" ht="12.75" customHeight="1">
      <c r="A760" s="1"/>
    </row>
    <row r="761" spans="1:1" ht="12.75" customHeight="1">
      <c r="A761" s="1"/>
    </row>
    <row r="762" spans="1:1" ht="12.75" customHeight="1">
      <c r="A762" s="1"/>
    </row>
    <row r="763" spans="1:1" ht="12.75" customHeight="1">
      <c r="A763" s="1"/>
    </row>
    <row r="764" spans="1:1" ht="12.75" customHeight="1">
      <c r="A764" s="1"/>
    </row>
    <row r="765" spans="1:1" ht="12.75" customHeight="1">
      <c r="A765" s="1"/>
    </row>
    <row r="766" spans="1:1" ht="12.75" customHeight="1">
      <c r="A766" s="1"/>
    </row>
    <row r="767" spans="1:1" ht="12.75" customHeight="1">
      <c r="A767" s="1"/>
    </row>
    <row r="768" spans="1:1" ht="12.75" customHeight="1">
      <c r="A768" s="1"/>
    </row>
    <row r="769" spans="1:1" ht="12.75" customHeight="1">
      <c r="A769" s="1"/>
    </row>
    <row r="770" spans="1:1" ht="12.75" customHeight="1">
      <c r="A770" s="1"/>
    </row>
    <row r="771" spans="1:1" ht="12.75" customHeight="1">
      <c r="A771" s="1"/>
    </row>
    <row r="772" spans="1:1" ht="12.75" customHeight="1">
      <c r="A772" s="1"/>
    </row>
    <row r="773" spans="1:1" ht="12.75" customHeight="1">
      <c r="A773" s="1"/>
    </row>
    <row r="774" spans="1:1" ht="12.75" customHeight="1">
      <c r="A774" s="1"/>
    </row>
    <row r="775" spans="1:1" ht="12.75" customHeight="1">
      <c r="A775" s="1"/>
    </row>
    <row r="776" spans="1:1" ht="12.75" customHeight="1">
      <c r="A776" s="1"/>
    </row>
    <row r="777" spans="1:1" ht="12.75" customHeight="1">
      <c r="A777" s="1"/>
    </row>
    <row r="778" spans="1:1" ht="12.75" customHeight="1">
      <c r="A778" s="1"/>
    </row>
    <row r="779" spans="1:1" ht="12.75" customHeight="1">
      <c r="A779" s="1"/>
    </row>
    <row r="780" spans="1:1" ht="12.75" customHeight="1">
      <c r="A780" s="1"/>
    </row>
    <row r="781" spans="1:1" ht="12.75" customHeight="1">
      <c r="A781" s="1"/>
    </row>
    <row r="782" spans="1:1" ht="12.75" customHeight="1">
      <c r="A782" s="1"/>
    </row>
    <row r="783" spans="1:1" ht="12.75" customHeight="1">
      <c r="A783" s="1"/>
    </row>
    <row r="784" spans="1:1" ht="12.75" customHeight="1">
      <c r="A784" s="1"/>
    </row>
    <row r="785" spans="1:1" ht="12.75" customHeight="1">
      <c r="A785" s="1"/>
    </row>
    <row r="786" spans="1:1" ht="12.75" customHeight="1">
      <c r="A786" s="1"/>
    </row>
    <row r="787" spans="1:1" ht="12.75" customHeight="1">
      <c r="A787" s="1"/>
    </row>
    <row r="788" spans="1:1" ht="12.75" customHeight="1">
      <c r="A788" s="1"/>
    </row>
    <row r="789" spans="1:1" ht="12.75" customHeight="1">
      <c r="A789" s="1"/>
    </row>
    <row r="790" spans="1:1" ht="12.75" customHeight="1">
      <c r="A790" s="1"/>
    </row>
    <row r="791" spans="1:1" ht="12.75" customHeight="1">
      <c r="A791" s="1"/>
    </row>
    <row r="792" spans="1:1" ht="12.75" customHeight="1">
      <c r="A792" s="1"/>
    </row>
    <row r="793" spans="1:1" ht="12.75" customHeight="1">
      <c r="A793" s="1"/>
    </row>
    <row r="794" spans="1:1" ht="12.75" customHeight="1">
      <c r="A794" s="1"/>
    </row>
    <row r="795" spans="1:1" ht="12.75" customHeight="1">
      <c r="A795" s="1"/>
    </row>
    <row r="796" spans="1:1" ht="12.75" customHeight="1">
      <c r="A796" s="1"/>
    </row>
    <row r="797" spans="1:1" ht="12.75" customHeight="1">
      <c r="A797" s="1"/>
    </row>
    <row r="798" spans="1:1" ht="12.75" customHeight="1">
      <c r="A798" s="1"/>
    </row>
    <row r="799" spans="1:1" ht="12.75" customHeight="1">
      <c r="A799" s="1"/>
    </row>
    <row r="800" spans="1:1" ht="12.75" customHeight="1">
      <c r="A800" s="1"/>
    </row>
    <row r="801" spans="1:1" ht="12.75" customHeight="1">
      <c r="A801" s="1"/>
    </row>
    <row r="802" spans="1:1" ht="12.75" customHeight="1">
      <c r="A802" s="1"/>
    </row>
    <row r="803" spans="1:1" ht="12.75" customHeight="1">
      <c r="A803" s="1"/>
    </row>
    <row r="804" spans="1:1" ht="12.75" customHeight="1">
      <c r="A804" s="1"/>
    </row>
    <row r="805" spans="1:1" ht="12.75" customHeight="1">
      <c r="A805" s="1"/>
    </row>
    <row r="806" spans="1:1" ht="12.75" customHeight="1">
      <c r="A806" s="1"/>
    </row>
    <row r="807" spans="1:1" ht="12.75" customHeight="1">
      <c r="A807" s="1"/>
    </row>
    <row r="808" spans="1:1" ht="12.75" customHeight="1">
      <c r="A808" s="1"/>
    </row>
    <row r="809" spans="1:1" ht="12.75" customHeight="1">
      <c r="A809" s="1"/>
    </row>
    <row r="810" spans="1:1" ht="12.75" customHeight="1">
      <c r="A810" s="1"/>
    </row>
    <row r="811" spans="1:1" ht="12.75" customHeight="1">
      <c r="A811" s="1"/>
    </row>
    <row r="812" spans="1:1" ht="12.75" customHeight="1">
      <c r="A812" s="1"/>
    </row>
    <row r="813" spans="1:1" ht="12.75" customHeight="1">
      <c r="A813" s="1"/>
    </row>
    <row r="814" spans="1:1" ht="12.75" customHeight="1">
      <c r="A814" s="1"/>
    </row>
    <row r="815" spans="1:1" ht="12.75" customHeight="1">
      <c r="A815" s="1"/>
    </row>
    <row r="816" spans="1:1" ht="12.75" customHeight="1">
      <c r="A816" s="1"/>
    </row>
    <row r="817" spans="1:1" ht="12.75" customHeight="1">
      <c r="A817" s="1"/>
    </row>
    <row r="818" spans="1:1" ht="12.75" customHeight="1">
      <c r="A818" s="1"/>
    </row>
    <row r="819" spans="1:1" ht="12.75" customHeight="1">
      <c r="A819" s="1"/>
    </row>
    <row r="820" spans="1:1" ht="12.75" customHeight="1">
      <c r="A820" s="1"/>
    </row>
    <row r="821" spans="1:1" ht="12.75" customHeight="1">
      <c r="A821" s="1"/>
    </row>
    <row r="822" spans="1:1" ht="12.75" customHeight="1">
      <c r="A822" s="1"/>
    </row>
    <row r="823" spans="1:1" ht="12.75" customHeight="1">
      <c r="A823" s="1"/>
    </row>
    <row r="824" spans="1:1" ht="12.75" customHeight="1">
      <c r="A824" s="1"/>
    </row>
    <row r="825" spans="1:1" ht="12.75" customHeight="1">
      <c r="A825" s="1"/>
    </row>
    <row r="826" spans="1:1" ht="12.75" customHeight="1">
      <c r="A826" s="1"/>
    </row>
    <row r="827" spans="1:1" ht="12.75" customHeight="1">
      <c r="A827" s="1"/>
    </row>
    <row r="828" spans="1:1" ht="12.75" customHeight="1">
      <c r="A828" s="1"/>
    </row>
    <row r="829" spans="1:1" ht="12.75" customHeight="1">
      <c r="A829" s="1"/>
    </row>
    <row r="830" spans="1:1" ht="12.75" customHeight="1">
      <c r="A830" s="1"/>
    </row>
    <row r="831" spans="1:1" ht="12.75" customHeight="1">
      <c r="A831" s="1"/>
    </row>
    <row r="832" spans="1:1" ht="12.75" customHeight="1">
      <c r="A832" s="1"/>
    </row>
    <row r="833" spans="1:1" ht="12.75" customHeight="1">
      <c r="A833" s="1"/>
    </row>
    <row r="834" spans="1:1" ht="12.75" customHeight="1">
      <c r="A834" s="1"/>
    </row>
    <row r="835" spans="1:1" ht="12.75" customHeight="1">
      <c r="A835" s="1"/>
    </row>
    <row r="836" spans="1:1" ht="12.75" customHeight="1">
      <c r="A836" s="1"/>
    </row>
    <row r="837" spans="1:1" ht="12.75" customHeight="1">
      <c r="A837" s="1"/>
    </row>
    <row r="838" spans="1:1" ht="12.75" customHeight="1">
      <c r="A838" s="1"/>
    </row>
    <row r="839" spans="1:1" ht="12.75" customHeight="1">
      <c r="A839" s="1"/>
    </row>
    <row r="840" spans="1:1" ht="12.75" customHeight="1">
      <c r="A840" s="1"/>
    </row>
    <row r="841" spans="1:1" ht="12.75" customHeight="1">
      <c r="A841" s="1"/>
    </row>
    <row r="842" spans="1:1" ht="12.75" customHeight="1">
      <c r="A842" s="1"/>
    </row>
    <row r="843" spans="1:1" ht="12.75" customHeight="1">
      <c r="A843" s="1"/>
    </row>
    <row r="844" spans="1:1" ht="12.75" customHeight="1">
      <c r="A844" s="1"/>
    </row>
    <row r="845" spans="1:1" ht="12.75" customHeight="1">
      <c r="A845" s="1"/>
    </row>
    <row r="846" spans="1:1" ht="12.75" customHeight="1">
      <c r="A846" s="1"/>
    </row>
    <row r="847" spans="1:1" ht="12.75" customHeight="1">
      <c r="A847" s="1"/>
    </row>
    <row r="848" spans="1:1" ht="12.75" customHeight="1">
      <c r="A848" s="1"/>
    </row>
    <row r="849" spans="1:1" ht="12.75" customHeight="1">
      <c r="A849" s="1"/>
    </row>
    <row r="850" spans="1:1" ht="12.75" customHeight="1">
      <c r="A850" s="1"/>
    </row>
    <row r="851" spans="1:1" ht="12.75" customHeight="1">
      <c r="A851" s="1"/>
    </row>
    <row r="852" spans="1:1" ht="12.75" customHeight="1">
      <c r="A852" s="1"/>
    </row>
    <row r="853" spans="1:1" ht="12.75" customHeight="1">
      <c r="A853" s="1"/>
    </row>
    <row r="854" spans="1:1" ht="12.75" customHeight="1">
      <c r="A854" s="1"/>
    </row>
    <row r="855" spans="1:1" ht="12.75" customHeight="1">
      <c r="A855" s="1"/>
    </row>
    <row r="856" spans="1:1" ht="12.75" customHeight="1">
      <c r="A856" s="1"/>
    </row>
    <row r="857" spans="1:1" ht="12.75" customHeight="1">
      <c r="A857" s="1"/>
    </row>
    <row r="858" spans="1:1" ht="12.75" customHeight="1">
      <c r="A858" s="1"/>
    </row>
    <row r="859" spans="1:1" ht="12.75" customHeight="1">
      <c r="A859" s="1"/>
    </row>
    <row r="860" spans="1:1" ht="12.75" customHeight="1">
      <c r="A860" s="1"/>
    </row>
    <row r="861" spans="1:1" ht="12.75" customHeight="1">
      <c r="A861" s="1"/>
    </row>
    <row r="862" spans="1:1" ht="12.75" customHeight="1">
      <c r="A862" s="1"/>
    </row>
    <row r="863" spans="1:1" ht="12.75" customHeight="1">
      <c r="A863" s="1"/>
    </row>
    <row r="864" spans="1:1" ht="12.75" customHeight="1">
      <c r="A864" s="1"/>
    </row>
    <row r="865" spans="1:1" ht="12.75" customHeight="1">
      <c r="A865" s="1"/>
    </row>
    <row r="866" spans="1:1" ht="12.75" customHeight="1">
      <c r="A866" s="1"/>
    </row>
    <row r="867" spans="1:1" ht="12.75" customHeight="1">
      <c r="A867" s="1"/>
    </row>
    <row r="868" spans="1:1" ht="12.75" customHeight="1">
      <c r="A868" s="1"/>
    </row>
    <row r="869" spans="1:1" ht="12.75" customHeight="1">
      <c r="A869" s="1"/>
    </row>
    <row r="870" spans="1:1" ht="12.75" customHeight="1">
      <c r="A870" s="1"/>
    </row>
    <row r="871" spans="1:1" ht="12.75" customHeight="1">
      <c r="A871" s="1"/>
    </row>
    <row r="872" spans="1:1" ht="12.75" customHeight="1">
      <c r="A872" s="1"/>
    </row>
    <row r="873" spans="1:1" ht="12.75" customHeight="1">
      <c r="A873" s="1"/>
    </row>
    <row r="874" spans="1:1" ht="12.75" customHeight="1">
      <c r="A874" s="1"/>
    </row>
    <row r="875" spans="1:1" ht="12.75" customHeight="1">
      <c r="A875" s="1"/>
    </row>
    <row r="876" spans="1:1" ht="12.75" customHeight="1">
      <c r="A876" s="1"/>
    </row>
    <row r="877" spans="1:1" ht="12.75" customHeight="1">
      <c r="A877" s="1"/>
    </row>
    <row r="878" spans="1:1" ht="12.75" customHeight="1">
      <c r="A878" s="1"/>
    </row>
    <row r="879" spans="1:1" ht="12.75" customHeight="1">
      <c r="A879" s="1"/>
    </row>
    <row r="880" spans="1:1" ht="12.75" customHeight="1">
      <c r="A880" s="1"/>
    </row>
    <row r="881" spans="1:1" ht="12.75" customHeight="1">
      <c r="A881" s="1"/>
    </row>
    <row r="882" spans="1:1" ht="12.75" customHeight="1">
      <c r="A882" s="1"/>
    </row>
    <row r="883" spans="1:1" ht="12.75" customHeight="1">
      <c r="A883" s="1"/>
    </row>
    <row r="884" spans="1:1" ht="12.75" customHeight="1">
      <c r="A884" s="1"/>
    </row>
    <row r="885" spans="1:1" ht="12.75" customHeight="1">
      <c r="A885" s="1"/>
    </row>
    <row r="886" spans="1:1" ht="12.75" customHeight="1">
      <c r="A886" s="1"/>
    </row>
    <row r="887" spans="1:1" ht="12.75" customHeight="1">
      <c r="A887" s="1"/>
    </row>
    <row r="888" spans="1:1" ht="12.75" customHeight="1">
      <c r="A888" s="1"/>
    </row>
    <row r="889" spans="1:1" ht="12.75" customHeight="1">
      <c r="A889" s="1"/>
    </row>
    <row r="890" spans="1:1" ht="12.75" customHeight="1">
      <c r="A890" s="1"/>
    </row>
    <row r="891" spans="1:1" ht="12.75" customHeight="1">
      <c r="A891" s="1"/>
    </row>
    <row r="892" spans="1:1" ht="12.75" customHeight="1">
      <c r="A892" s="1"/>
    </row>
    <row r="893" spans="1:1" ht="12.75" customHeight="1">
      <c r="A893" s="1"/>
    </row>
    <row r="894" spans="1:1" ht="12.75" customHeight="1">
      <c r="A894" s="1"/>
    </row>
    <row r="895" spans="1:1" ht="12.75" customHeight="1">
      <c r="A895" s="1"/>
    </row>
    <row r="896" spans="1:1" ht="12.75" customHeight="1">
      <c r="A896" s="1"/>
    </row>
    <row r="897" spans="1:1" ht="12.75" customHeight="1">
      <c r="A897" s="1"/>
    </row>
    <row r="898" spans="1:1" ht="12.75" customHeight="1">
      <c r="A898" s="1"/>
    </row>
    <row r="899" spans="1:1" ht="12.75" customHeight="1">
      <c r="A899" s="1"/>
    </row>
    <row r="900" spans="1:1" ht="12.75" customHeight="1">
      <c r="A900" s="1"/>
    </row>
    <row r="901" spans="1:1" ht="12.75" customHeight="1">
      <c r="A901" s="1"/>
    </row>
    <row r="902" spans="1:1" ht="12.75" customHeight="1">
      <c r="A902" s="1"/>
    </row>
    <row r="903" spans="1:1" ht="12.75" customHeight="1">
      <c r="A903" s="1"/>
    </row>
    <row r="904" spans="1:1" ht="12.75" customHeight="1">
      <c r="A904" s="1"/>
    </row>
    <row r="905" spans="1:1" ht="12.75" customHeight="1">
      <c r="A905" s="1"/>
    </row>
    <row r="906" spans="1:1" ht="12.75" customHeight="1">
      <c r="A906" s="1"/>
    </row>
    <row r="907" spans="1:1" ht="12.75" customHeight="1">
      <c r="A907" s="1"/>
    </row>
    <row r="908" spans="1:1" ht="12.75" customHeight="1">
      <c r="A908" s="1"/>
    </row>
    <row r="909" spans="1:1" ht="12.75" customHeight="1">
      <c r="A909" s="1"/>
    </row>
    <row r="910" spans="1:1" ht="12.75" customHeight="1">
      <c r="A910" s="1"/>
    </row>
    <row r="911" spans="1:1" ht="12.75" customHeight="1">
      <c r="A911" s="1"/>
    </row>
    <row r="912" spans="1:1" ht="12.75" customHeight="1">
      <c r="A912" s="1"/>
    </row>
    <row r="913" spans="1:1" ht="12.75" customHeight="1">
      <c r="A913" s="1"/>
    </row>
    <row r="914" spans="1:1" ht="12.75" customHeight="1">
      <c r="A914" s="1"/>
    </row>
    <row r="915" spans="1:1" ht="12.75" customHeight="1">
      <c r="A915" s="1"/>
    </row>
    <row r="916" spans="1:1" ht="12.75" customHeight="1">
      <c r="A916" s="1"/>
    </row>
    <row r="917" spans="1:1" ht="12.75" customHeight="1">
      <c r="A917" s="1"/>
    </row>
    <row r="918" spans="1:1" ht="12.75" customHeight="1">
      <c r="A918" s="1"/>
    </row>
    <row r="919" spans="1:1" ht="12.75" customHeight="1">
      <c r="A919" s="1"/>
    </row>
    <row r="920" spans="1:1" ht="12.75" customHeight="1">
      <c r="A920" s="1"/>
    </row>
    <row r="921" spans="1:1" ht="12.75" customHeight="1">
      <c r="A921" s="1"/>
    </row>
    <row r="922" spans="1:1" ht="12.75" customHeight="1">
      <c r="A922" s="1"/>
    </row>
    <row r="923" spans="1:1" ht="12.75" customHeight="1">
      <c r="A923" s="1"/>
    </row>
    <row r="924" spans="1:1" ht="12.75" customHeight="1">
      <c r="A924" s="1"/>
    </row>
    <row r="925" spans="1:1" ht="12.75" customHeight="1">
      <c r="A925" s="1"/>
    </row>
    <row r="926" spans="1:1" ht="12.75" customHeight="1">
      <c r="A926" s="1"/>
    </row>
    <row r="927" spans="1:1" ht="12.75" customHeight="1">
      <c r="A927" s="1"/>
    </row>
    <row r="928" spans="1:1" ht="12.75" customHeight="1">
      <c r="A928" s="1"/>
    </row>
    <row r="929" spans="1:1" ht="12.75" customHeight="1">
      <c r="A929" s="1"/>
    </row>
    <row r="930" spans="1:1" ht="12.75" customHeight="1">
      <c r="A930" s="1"/>
    </row>
    <row r="931" spans="1:1" ht="12.75" customHeight="1">
      <c r="A931" s="1"/>
    </row>
    <row r="932" spans="1:1" ht="12.75" customHeight="1">
      <c r="A932" s="1"/>
    </row>
    <row r="933" spans="1:1" ht="12.75" customHeight="1">
      <c r="A933" s="1"/>
    </row>
    <row r="934" spans="1:1" ht="12.75" customHeight="1">
      <c r="A934" s="1"/>
    </row>
    <row r="935" spans="1:1" ht="12.75" customHeight="1">
      <c r="A935" s="1"/>
    </row>
    <row r="936" spans="1:1" ht="12.75" customHeight="1">
      <c r="A936" s="1"/>
    </row>
    <row r="937" spans="1:1" ht="12.75" customHeight="1">
      <c r="A937" s="1"/>
    </row>
    <row r="938" spans="1:1" ht="12.75" customHeight="1">
      <c r="A938" s="1"/>
    </row>
    <row r="939" spans="1:1" ht="12.75" customHeight="1">
      <c r="A939" s="1"/>
    </row>
    <row r="940" spans="1:1" ht="12.75" customHeight="1">
      <c r="A940" s="1"/>
    </row>
    <row r="941" spans="1:1" ht="12.75" customHeight="1">
      <c r="A941" s="1"/>
    </row>
    <row r="942" spans="1:1" ht="12.75" customHeight="1">
      <c r="A942" s="1"/>
    </row>
    <row r="943" spans="1:1" ht="12.75" customHeight="1">
      <c r="A943" s="1"/>
    </row>
    <row r="944" spans="1:1" ht="12.75" customHeight="1">
      <c r="A944" s="1"/>
    </row>
    <row r="945" spans="1:1" ht="12.75" customHeight="1">
      <c r="A945" s="1"/>
    </row>
    <row r="946" spans="1:1" ht="12.75" customHeight="1">
      <c r="A946" s="1"/>
    </row>
    <row r="947" spans="1:1" ht="12.75" customHeight="1">
      <c r="A947" s="1"/>
    </row>
    <row r="948" spans="1:1" ht="12.75" customHeight="1">
      <c r="A948" s="1"/>
    </row>
    <row r="949" spans="1:1" ht="12.75" customHeight="1">
      <c r="A949" s="1"/>
    </row>
    <row r="950" spans="1:1" ht="12.75" customHeight="1">
      <c r="A950" s="1"/>
    </row>
    <row r="951" spans="1:1" ht="12.75" customHeight="1">
      <c r="A951" s="1"/>
    </row>
    <row r="952" spans="1:1" ht="12.75" customHeight="1">
      <c r="A952" s="1"/>
    </row>
    <row r="953" spans="1:1" ht="12.75" customHeight="1">
      <c r="A953" s="1"/>
    </row>
    <row r="954" spans="1:1" ht="12.75" customHeight="1">
      <c r="A954" s="1"/>
    </row>
    <row r="955" spans="1:1" ht="12.75" customHeight="1">
      <c r="A955" s="1"/>
    </row>
    <row r="956" spans="1:1" ht="12.75" customHeight="1">
      <c r="A956" s="1"/>
    </row>
    <row r="957" spans="1:1" ht="12.75" customHeight="1">
      <c r="A957" s="1"/>
    </row>
    <row r="958" spans="1:1" ht="12.75" customHeight="1">
      <c r="A958" s="1"/>
    </row>
    <row r="959" spans="1:1" ht="12.75" customHeight="1">
      <c r="A959" s="1"/>
    </row>
    <row r="960" spans="1:1" ht="12.75" customHeight="1">
      <c r="A960" s="1"/>
    </row>
    <row r="961" spans="1:1" ht="12.75" customHeight="1">
      <c r="A961" s="1"/>
    </row>
    <row r="962" spans="1:1" ht="12.75" customHeight="1">
      <c r="A962" s="1"/>
    </row>
    <row r="963" spans="1:1" ht="12.75" customHeight="1">
      <c r="A963" s="1"/>
    </row>
    <row r="964" spans="1:1" ht="12.75" customHeight="1">
      <c r="A964" s="1"/>
    </row>
    <row r="965" spans="1:1" ht="12.75" customHeight="1">
      <c r="A965" s="1"/>
    </row>
    <row r="966" spans="1:1" ht="12.75" customHeight="1">
      <c r="A966" s="1"/>
    </row>
    <row r="967" spans="1:1" ht="12.75" customHeight="1">
      <c r="A967" s="1"/>
    </row>
    <row r="968" spans="1:1" ht="12.75" customHeight="1">
      <c r="A968" s="1"/>
    </row>
    <row r="969" spans="1:1" ht="12.75" customHeight="1">
      <c r="A969" s="1"/>
    </row>
    <row r="970" spans="1:1" ht="12.75" customHeight="1">
      <c r="A970" s="1"/>
    </row>
    <row r="971" spans="1:1" ht="12.75" customHeight="1">
      <c r="A971" s="1"/>
    </row>
    <row r="972" spans="1:1" ht="12.75" customHeight="1">
      <c r="A972" s="1"/>
    </row>
    <row r="973" spans="1:1" ht="12.75" customHeight="1">
      <c r="A973" s="1"/>
    </row>
    <row r="974" spans="1:1" ht="12.75" customHeight="1">
      <c r="A974" s="1"/>
    </row>
    <row r="975" spans="1:1" ht="12.75" customHeight="1">
      <c r="A975" s="1"/>
    </row>
    <row r="976" spans="1:1" ht="12.75" customHeight="1">
      <c r="A976" s="1"/>
    </row>
    <row r="977" spans="1:1" ht="12.75" customHeight="1">
      <c r="A977" s="1"/>
    </row>
    <row r="978" spans="1:1" ht="12.75" customHeight="1">
      <c r="A978" s="1"/>
    </row>
    <row r="979" spans="1:1" ht="12.75" customHeight="1">
      <c r="A979" s="1"/>
    </row>
    <row r="980" spans="1:1" ht="12.75" customHeight="1">
      <c r="A980" s="1"/>
    </row>
    <row r="981" spans="1:1" ht="12.75" customHeight="1">
      <c r="A981" s="1"/>
    </row>
    <row r="982" spans="1:1" ht="12.75" customHeight="1">
      <c r="A982" s="1"/>
    </row>
    <row r="983" spans="1:1" ht="12.75" customHeight="1">
      <c r="A983" s="1"/>
    </row>
    <row r="984" spans="1:1" ht="12.75" customHeight="1">
      <c r="A984" s="1"/>
    </row>
    <row r="985" spans="1:1" ht="12.75" customHeight="1">
      <c r="A985" s="1"/>
    </row>
    <row r="986" spans="1:1" ht="12.75" customHeight="1">
      <c r="A986" s="1"/>
    </row>
    <row r="987" spans="1:1" ht="12.75" customHeight="1">
      <c r="A987" s="1"/>
    </row>
    <row r="988" spans="1:1" ht="12.75" customHeight="1">
      <c r="A988" s="1"/>
    </row>
    <row r="989" spans="1:1" ht="12.75" customHeight="1">
      <c r="A989" s="1"/>
    </row>
    <row r="990" spans="1:1" ht="12.75" customHeight="1">
      <c r="A990" s="1"/>
    </row>
    <row r="991" spans="1:1" ht="12.75" customHeight="1">
      <c r="A991" s="1"/>
    </row>
    <row r="992" spans="1:1" ht="12.75" customHeight="1">
      <c r="A992" s="1"/>
    </row>
    <row r="993" spans="1:1" ht="12.75" customHeight="1">
      <c r="A993" s="1"/>
    </row>
    <row r="994" spans="1:1" ht="12.75" customHeight="1">
      <c r="A994" s="1"/>
    </row>
    <row r="995" spans="1:1" ht="12.75" customHeight="1">
      <c r="A995" s="1"/>
    </row>
    <row r="996" spans="1:1" ht="12.75" customHeight="1">
      <c r="A996" s="1"/>
    </row>
    <row r="997" spans="1:1" ht="12.75" customHeight="1">
      <c r="A997" s="1"/>
    </row>
    <row r="998" spans="1:1" ht="12.75" customHeight="1">
      <c r="A998" s="1"/>
    </row>
  </sheetData>
  <hyperlinks>
    <hyperlink ref="B2" r:id="rId1" xr:uid="{00000000-0004-0000-0000-000000000000}"/>
    <hyperlink ref="B4" r:id="rId2" xr:uid="{00000000-0004-0000-0000-000001000000}"/>
    <hyperlink ref="B6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77"/>
  <sheetViews>
    <sheetView tabSelected="1" workbookViewId="0">
      <pane xSplit="2" topLeftCell="C1" activePane="topRight" state="frozen"/>
      <selection pane="topRight" sqref="A1:XFD1048576"/>
    </sheetView>
  </sheetViews>
  <sheetFormatPr defaultColWidth="14.42578125" defaultRowHeight="15" customHeight="1"/>
  <cols>
    <col min="1" max="1" width="9" style="29" customWidth="1"/>
    <col min="2" max="2" width="51.85546875" style="29" customWidth="1"/>
    <col min="3" max="3" width="56.28515625" style="29" customWidth="1"/>
    <col min="4" max="4" width="16" style="29" customWidth="1"/>
    <col min="5" max="8" width="6.7109375" style="29" customWidth="1"/>
    <col min="9" max="9" width="15" style="29" customWidth="1"/>
    <col min="10" max="10" width="10.5703125" style="29" customWidth="1"/>
    <col min="11" max="11" width="9.42578125" style="29" customWidth="1"/>
    <col min="12" max="12" width="5.7109375" style="29" customWidth="1"/>
    <col min="13" max="13" width="7.140625" style="29" customWidth="1"/>
    <col min="14" max="14" width="5.85546875" style="29" customWidth="1"/>
    <col min="15" max="15" width="14.42578125" style="29"/>
    <col min="16" max="16" width="15" style="29" customWidth="1"/>
    <col min="17" max="17" width="24.7109375" style="29" customWidth="1"/>
    <col min="18" max="18" width="46.5703125" style="29" customWidth="1"/>
    <col min="19" max="16384" width="14.42578125" style="29"/>
  </cols>
  <sheetData>
    <row r="1" spans="1:23" ht="22.5" customHeight="1">
      <c r="A1" s="24" t="s">
        <v>15</v>
      </c>
      <c r="B1" s="25" t="s">
        <v>16</v>
      </c>
      <c r="C1" s="26" t="s">
        <v>17</v>
      </c>
      <c r="D1" s="27" t="s">
        <v>18</v>
      </c>
      <c r="E1" s="25" t="s">
        <v>19</v>
      </c>
      <c r="F1" s="28"/>
      <c r="G1" s="28"/>
      <c r="H1" s="28"/>
      <c r="I1" s="26" t="s">
        <v>20</v>
      </c>
      <c r="J1" s="26" t="s">
        <v>21</v>
      </c>
      <c r="K1" s="28"/>
      <c r="L1" s="28"/>
      <c r="M1" s="26" t="s">
        <v>22</v>
      </c>
      <c r="N1" s="28"/>
      <c r="O1" s="25" t="s">
        <v>23</v>
      </c>
      <c r="P1" s="25" t="s">
        <v>24</v>
      </c>
      <c r="Q1" s="26" t="s">
        <v>25</v>
      </c>
      <c r="R1" s="26" t="s">
        <v>26</v>
      </c>
    </row>
    <row r="2" spans="1:23" ht="12.75" customHeight="1">
      <c r="A2" s="28"/>
      <c r="B2" s="28"/>
      <c r="C2" s="28"/>
      <c r="D2" s="28"/>
      <c r="E2" s="30" t="s">
        <v>27</v>
      </c>
      <c r="F2" s="30" t="s">
        <v>28</v>
      </c>
      <c r="G2" s="30" t="s">
        <v>29</v>
      </c>
      <c r="H2" s="30" t="s">
        <v>30</v>
      </c>
      <c r="I2" s="28"/>
      <c r="J2" s="31" t="s">
        <v>31</v>
      </c>
      <c r="K2" s="31" t="s">
        <v>32</v>
      </c>
      <c r="L2" s="31" t="s">
        <v>33</v>
      </c>
      <c r="M2" s="31" t="s">
        <v>34</v>
      </c>
      <c r="N2" s="31" t="s">
        <v>35</v>
      </c>
      <c r="O2" s="28"/>
      <c r="P2" s="28"/>
      <c r="Q2" s="28"/>
      <c r="R2" s="28"/>
    </row>
    <row r="3" spans="1:23" ht="17.25" customHeight="1">
      <c r="A3" s="32" t="s">
        <v>36</v>
      </c>
      <c r="B3" s="33" t="s">
        <v>37</v>
      </c>
      <c r="C3" s="33" t="s">
        <v>38</v>
      </c>
      <c r="D3" s="34"/>
      <c r="E3" s="35">
        <v>1.5</v>
      </c>
      <c r="F3" s="35">
        <v>1</v>
      </c>
      <c r="G3" s="35">
        <v>1</v>
      </c>
      <c r="H3" s="35">
        <f t="shared" ref="H3:H25" si="0">G3</f>
        <v>1</v>
      </c>
      <c r="I3" s="35" t="s">
        <v>39</v>
      </c>
      <c r="J3" s="33" t="s">
        <v>40</v>
      </c>
      <c r="K3" s="33" t="s">
        <v>41</v>
      </c>
      <c r="L3" s="35">
        <v>1.5</v>
      </c>
      <c r="M3" s="35">
        <v>911</v>
      </c>
      <c r="N3" s="35">
        <v>0</v>
      </c>
      <c r="O3" s="36" t="s">
        <v>42</v>
      </c>
      <c r="P3" s="37" t="s">
        <v>43</v>
      </c>
      <c r="Q3" s="38" t="s">
        <v>44</v>
      </c>
      <c r="R3" s="38"/>
      <c r="S3" s="33"/>
      <c r="T3" s="39"/>
      <c r="U3" s="39"/>
      <c r="V3" s="40">
        <f t="shared" ref="V3:V111" si="1">IF(L3,H3,0)</f>
        <v>1</v>
      </c>
      <c r="W3" s="39"/>
    </row>
    <row r="4" spans="1:23" ht="25.5">
      <c r="A4" s="32" t="s">
        <v>45</v>
      </c>
      <c r="B4" s="33" t="s">
        <v>46</v>
      </c>
      <c r="C4" s="41" t="s">
        <v>47</v>
      </c>
      <c r="D4" s="34" t="s">
        <v>36</v>
      </c>
      <c r="E4" s="35">
        <v>1</v>
      </c>
      <c r="F4" s="35"/>
      <c r="G4" s="35">
        <v>1</v>
      </c>
      <c r="H4" s="35">
        <f t="shared" si="0"/>
        <v>1</v>
      </c>
      <c r="I4" s="35" t="s">
        <v>39</v>
      </c>
      <c r="J4" s="33" t="s">
        <v>48</v>
      </c>
      <c r="K4" s="33" t="s">
        <v>49</v>
      </c>
      <c r="L4" s="35">
        <v>4.5</v>
      </c>
      <c r="M4" s="33">
        <v>196</v>
      </c>
      <c r="N4" s="33">
        <v>87</v>
      </c>
      <c r="O4" s="36" t="s">
        <v>50</v>
      </c>
      <c r="P4" s="42" t="s">
        <v>51</v>
      </c>
      <c r="Q4" s="38" t="s">
        <v>52</v>
      </c>
      <c r="R4" s="38" t="s">
        <v>53</v>
      </c>
      <c r="S4" s="33"/>
      <c r="T4" s="39"/>
      <c r="U4" s="39"/>
      <c r="V4" s="40">
        <f t="shared" si="1"/>
        <v>1</v>
      </c>
      <c r="W4" s="39"/>
    </row>
    <row r="5" spans="1:23" ht="29.25" customHeight="1">
      <c r="A5" s="32" t="s">
        <v>54</v>
      </c>
      <c r="B5" s="38" t="s">
        <v>55</v>
      </c>
      <c r="C5" s="41" t="s">
        <v>56</v>
      </c>
      <c r="D5" s="34" t="s">
        <v>57</v>
      </c>
      <c r="E5" s="35">
        <v>2</v>
      </c>
      <c r="F5" s="35">
        <v>2</v>
      </c>
      <c r="G5" s="35">
        <v>4</v>
      </c>
      <c r="H5" s="35">
        <f t="shared" si="0"/>
        <v>4</v>
      </c>
      <c r="I5" s="35" t="s">
        <v>39</v>
      </c>
      <c r="J5" s="33" t="s">
        <v>58</v>
      </c>
      <c r="K5" s="35" t="s">
        <v>59</v>
      </c>
      <c r="L5" s="35">
        <v>2</v>
      </c>
      <c r="M5" s="35">
        <v>211</v>
      </c>
      <c r="N5" s="35">
        <v>2</v>
      </c>
      <c r="O5" s="36" t="s">
        <v>60</v>
      </c>
      <c r="P5" s="37" t="s">
        <v>61</v>
      </c>
      <c r="Q5" s="38" t="s">
        <v>52</v>
      </c>
      <c r="R5" s="38" t="s">
        <v>53</v>
      </c>
      <c r="S5" s="33"/>
      <c r="T5" s="39"/>
      <c r="U5" s="39"/>
      <c r="V5" s="40">
        <f t="shared" si="1"/>
        <v>4</v>
      </c>
      <c r="W5" s="39"/>
    </row>
    <row r="6" spans="1:23" ht="30.75" customHeight="1">
      <c r="A6" s="32" t="s">
        <v>62</v>
      </c>
      <c r="B6" s="43" t="s">
        <v>63</v>
      </c>
      <c r="C6" s="41" t="s">
        <v>64</v>
      </c>
      <c r="D6" s="34" t="s">
        <v>57</v>
      </c>
      <c r="E6" s="35">
        <v>4</v>
      </c>
      <c r="F6" s="35">
        <v>4</v>
      </c>
      <c r="G6" s="35">
        <v>4</v>
      </c>
      <c r="H6" s="35">
        <f t="shared" si="0"/>
        <v>4</v>
      </c>
      <c r="I6" s="35" t="s">
        <v>39</v>
      </c>
      <c r="J6" s="33" t="s">
        <v>59</v>
      </c>
      <c r="K6" s="33" t="s">
        <v>65</v>
      </c>
      <c r="L6" s="35">
        <v>20</v>
      </c>
      <c r="M6" s="35">
        <v>1422</v>
      </c>
      <c r="N6" s="35">
        <v>22</v>
      </c>
      <c r="O6" s="36" t="s">
        <v>66</v>
      </c>
      <c r="P6" s="37" t="s">
        <v>67</v>
      </c>
      <c r="Q6" s="38" t="s">
        <v>52</v>
      </c>
      <c r="R6" s="38" t="s">
        <v>53</v>
      </c>
      <c r="S6" s="33"/>
      <c r="T6" s="39"/>
      <c r="U6" s="39"/>
      <c r="V6" s="40">
        <f t="shared" si="1"/>
        <v>4</v>
      </c>
      <c r="W6" s="39"/>
    </row>
    <row r="7" spans="1:23" ht="36" customHeight="1">
      <c r="A7" s="44" t="s">
        <v>68</v>
      </c>
      <c r="B7" s="45" t="s">
        <v>69</v>
      </c>
      <c r="C7" s="46" t="s">
        <v>70</v>
      </c>
      <c r="D7" s="47" t="s">
        <v>71</v>
      </c>
      <c r="E7" s="45"/>
      <c r="F7" s="45"/>
      <c r="G7" s="45"/>
      <c r="H7" s="48">
        <f t="shared" si="0"/>
        <v>0</v>
      </c>
      <c r="I7" s="45"/>
      <c r="J7" s="49"/>
      <c r="K7" s="49"/>
      <c r="L7" s="45"/>
      <c r="M7" s="45"/>
      <c r="N7" s="45"/>
      <c r="O7" s="50" t="s">
        <v>72</v>
      </c>
      <c r="P7" s="51"/>
      <c r="Q7" s="52"/>
      <c r="R7" s="52"/>
      <c r="S7" s="49"/>
      <c r="T7" s="53"/>
      <c r="U7" s="53"/>
      <c r="V7" s="40">
        <f t="shared" si="1"/>
        <v>0</v>
      </c>
      <c r="W7" s="53"/>
    </row>
    <row r="8" spans="1:23" ht="18.75" customHeight="1">
      <c r="A8" s="32" t="s">
        <v>73</v>
      </c>
      <c r="B8" s="35" t="s">
        <v>74</v>
      </c>
      <c r="C8" s="54" t="s">
        <v>75</v>
      </c>
      <c r="D8" s="34"/>
      <c r="E8" s="35">
        <v>5</v>
      </c>
      <c r="F8" s="35">
        <v>6</v>
      </c>
      <c r="G8" s="35">
        <v>8</v>
      </c>
      <c r="H8" s="35">
        <f t="shared" si="0"/>
        <v>8</v>
      </c>
      <c r="I8" s="35" t="s">
        <v>39</v>
      </c>
      <c r="J8" s="33" t="s">
        <v>76</v>
      </c>
      <c r="K8" s="33" t="s">
        <v>77</v>
      </c>
      <c r="L8" s="55">
        <v>2.286</v>
      </c>
      <c r="M8" s="35">
        <f t="shared" ref="M8:M14" si="2">504/7</f>
        <v>72</v>
      </c>
      <c r="N8" s="35">
        <f t="shared" ref="N8:N14" si="3">10/7</f>
        <v>1.4285714285714286</v>
      </c>
      <c r="O8" s="36" t="s">
        <v>78</v>
      </c>
      <c r="P8" s="37" t="s">
        <v>79</v>
      </c>
      <c r="Q8" s="38" t="s">
        <v>52</v>
      </c>
      <c r="R8" s="38"/>
      <c r="S8" s="33"/>
      <c r="T8" s="39"/>
      <c r="U8" s="39"/>
      <c r="V8" s="40">
        <f t="shared" si="1"/>
        <v>8</v>
      </c>
      <c r="W8" s="39"/>
    </row>
    <row r="9" spans="1:23" ht="20.25" customHeight="1">
      <c r="A9" s="32" t="s">
        <v>80</v>
      </c>
      <c r="B9" s="35" t="s">
        <v>81</v>
      </c>
      <c r="C9" s="56" t="s">
        <v>82</v>
      </c>
      <c r="D9" s="34"/>
      <c r="E9" s="35">
        <v>1.5</v>
      </c>
      <c r="F9" s="35">
        <v>1.5</v>
      </c>
      <c r="G9" s="35">
        <v>2</v>
      </c>
      <c r="H9" s="35">
        <f t="shared" si="0"/>
        <v>2</v>
      </c>
      <c r="I9" s="35" t="s">
        <v>39</v>
      </c>
      <c r="J9" s="33" t="s">
        <v>83</v>
      </c>
      <c r="K9" s="33" t="s">
        <v>77</v>
      </c>
      <c r="L9" s="55">
        <v>2.286</v>
      </c>
      <c r="M9" s="35">
        <f t="shared" si="2"/>
        <v>72</v>
      </c>
      <c r="N9" s="35">
        <f t="shared" si="3"/>
        <v>1.4285714285714286</v>
      </c>
      <c r="O9" s="36" t="s">
        <v>84</v>
      </c>
      <c r="P9" s="37" t="s">
        <v>79</v>
      </c>
      <c r="Q9" s="38" t="s">
        <v>52</v>
      </c>
      <c r="R9" s="38"/>
      <c r="S9" s="33"/>
      <c r="T9" s="39"/>
      <c r="U9" s="39"/>
      <c r="V9" s="40">
        <f t="shared" si="1"/>
        <v>2</v>
      </c>
      <c r="W9" s="39"/>
    </row>
    <row r="10" spans="1:23" ht="22.5" customHeight="1">
      <c r="A10" s="32" t="s">
        <v>85</v>
      </c>
      <c r="B10" s="35" t="s">
        <v>86</v>
      </c>
      <c r="C10" s="56" t="s">
        <v>87</v>
      </c>
      <c r="D10" s="34"/>
      <c r="E10" s="35">
        <v>1.5</v>
      </c>
      <c r="F10" s="35">
        <v>1.5</v>
      </c>
      <c r="G10" s="35">
        <v>2</v>
      </c>
      <c r="H10" s="35">
        <f t="shared" si="0"/>
        <v>2</v>
      </c>
      <c r="I10" s="35" t="s">
        <v>39</v>
      </c>
      <c r="J10" s="33" t="s">
        <v>83</v>
      </c>
      <c r="K10" s="33" t="s">
        <v>77</v>
      </c>
      <c r="L10" s="55">
        <v>2.286</v>
      </c>
      <c r="M10" s="35">
        <f t="shared" si="2"/>
        <v>72</v>
      </c>
      <c r="N10" s="35">
        <f t="shared" si="3"/>
        <v>1.4285714285714286</v>
      </c>
      <c r="O10" s="36" t="s">
        <v>88</v>
      </c>
      <c r="P10" s="57" t="s">
        <v>79</v>
      </c>
      <c r="Q10" s="38" t="s">
        <v>52</v>
      </c>
      <c r="R10" s="38"/>
      <c r="S10" s="33"/>
      <c r="T10" s="39"/>
      <c r="U10" s="39"/>
      <c r="V10" s="40">
        <f t="shared" si="1"/>
        <v>2</v>
      </c>
      <c r="W10" s="39"/>
    </row>
    <row r="11" spans="1:23" ht="19.5" customHeight="1">
      <c r="A11" s="32" t="s">
        <v>89</v>
      </c>
      <c r="B11" s="35" t="s">
        <v>90</v>
      </c>
      <c r="C11" s="54" t="s">
        <v>91</v>
      </c>
      <c r="D11" s="34"/>
      <c r="E11" s="35">
        <v>1.5</v>
      </c>
      <c r="F11" s="35">
        <v>1.5</v>
      </c>
      <c r="G11" s="35">
        <v>2</v>
      </c>
      <c r="H11" s="35">
        <f t="shared" si="0"/>
        <v>2</v>
      </c>
      <c r="I11" s="35" t="s">
        <v>39</v>
      </c>
      <c r="J11" s="33" t="s">
        <v>83</v>
      </c>
      <c r="K11" s="33" t="s">
        <v>77</v>
      </c>
      <c r="L11" s="55">
        <v>2.286</v>
      </c>
      <c r="M11" s="35">
        <f t="shared" si="2"/>
        <v>72</v>
      </c>
      <c r="N11" s="35">
        <f t="shared" si="3"/>
        <v>1.4285714285714286</v>
      </c>
      <c r="O11" s="36" t="s">
        <v>92</v>
      </c>
      <c r="P11" s="57" t="s">
        <v>79</v>
      </c>
      <c r="Q11" s="38" t="s">
        <v>52</v>
      </c>
      <c r="R11" s="38"/>
      <c r="S11" s="33"/>
      <c r="T11" s="39"/>
      <c r="U11" s="39"/>
      <c r="V11" s="40">
        <f t="shared" si="1"/>
        <v>2</v>
      </c>
      <c r="W11" s="39"/>
    </row>
    <row r="12" spans="1:23" ht="18.75" customHeight="1">
      <c r="A12" s="32" t="s">
        <v>93</v>
      </c>
      <c r="B12" s="35" t="s">
        <v>94</v>
      </c>
      <c r="C12" s="56" t="s">
        <v>95</v>
      </c>
      <c r="D12" s="34"/>
      <c r="E12" s="35">
        <v>1.5</v>
      </c>
      <c r="F12" s="35">
        <v>1.5</v>
      </c>
      <c r="G12" s="35">
        <v>2</v>
      </c>
      <c r="H12" s="35">
        <f t="shared" si="0"/>
        <v>2</v>
      </c>
      <c r="I12" s="35" t="s">
        <v>39</v>
      </c>
      <c r="J12" s="33" t="s">
        <v>83</v>
      </c>
      <c r="K12" s="33" t="s">
        <v>77</v>
      </c>
      <c r="L12" s="55">
        <v>2.286</v>
      </c>
      <c r="M12" s="35">
        <f t="shared" si="2"/>
        <v>72</v>
      </c>
      <c r="N12" s="35">
        <f t="shared" si="3"/>
        <v>1.4285714285714286</v>
      </c>
      <c r="O12" s="36" t="s">
        <v>96</v>
      </c>
      <c r="P12" s="57" t="s">
        <v>79</v>
      </c>
      <c r="Q12" s="38" t="s">
        <v>52</v>
      </c>
      <c r="R12" s="38"/>
      <c r="S12" s="33"/>
      <c r="T12" s="39"/>
      <c r="U12" s="39"/>
      <c r="V12" s="40">
        <f t="shared" si="1"/>
        <v>2</v>
      </c>
      <c r="W12" s="39"/>
    </row>
    <row r="13" spans="1:23" ht="18.75" customHeight="1">
      <c r="A13" s="32" t="s">
        <v>97</v>
      </c>
      <c r="B13" s="35" t="s">
        <v>98</v>
      </c>
      <c r="C13" s="56" t="s">
        <v>99</v>
      </c>
      <c r="D13" s="34"/>
      <c r="E13" s="35">
        <v>1.5</v>
      </c>
      <c r="F13" s="35">
        <v>1.5</v>
      </c>
      <c r="G13" s="35">
        <v>2</v>
      </c>
      <c r="H13" s="35">
        <f t="shared" si="0"/>
        <v>2</v>
      </c>
      <c r="I13" s="35" t="s">
        <v>39</v>
      </c>
      <c r="J13" s="33" t="s">
        <v>83</v>
      </c>
      <c r="K13" s="33" t="s">
        <v>77</v>
      </c>
      <c r="L13" s="55">
        <v>2.286</v>
      </c>
      <c r="M13" s="35">
        <f t="shared" si="2"/>
        <v>72</v>
      </c>
      <c r="N13" s="35">
        <f t="shared" si="3"/>
        <v>1.4285714285714286</v>
      </c>
      <c r="O13" s="36" t="s">
        <v>100</v>
      </c>
      <c r="P13" s="57" t="s">
        <v>79</v>
      </c>
      <c r="Q13" s="38" t="s">
        <v>52</v>
      </c>
      <c r="R13" s="38"/>
      <c r="S13" s="33"/>
      <c r="T13" s="39"/>
      <c r="U13" s="39"/>
      <c r="V13" s="40">
        <f t="shared" si="1"/>
        <v>2</v>
      </c>
      <c r="W13" s="39"/>
    </row>
    <row r="14" spans="1:23" ht="18.75" customHeight="1">
      <c r="A14" s="32" t="s">
        <v>101</v>
      </c>
      <c r="B14" s="35" t="s">
        <v>102</v>
      </c>
      <c r="C14" s="56" t="s">
        <v>103</v>
      </c>
      <c r="D14" s="34"/>
      <c r="E14" s="35">
        <v>1.5</v>
      </c>
      <c r="F14" s="35">
        <v>1.5</v>
      </c>
      <c r="G14" s="35">
        <v>2</v>
      </c>
      <c r="H14" s="35">
        <f t="shared" si="0"/>
        <v>2</v>
      </c>
      <c r="I14" s="35" t="s">
        <v>39</v>
      </c>
      <c r="J14" s="33" t="s">
        <v>83</v>
      </c>
      <c r="K14" s="33" t="s">
        <v>77</v>
      </c>
      <c r="L14" s="55">
        <v>2.286</v>
      </c>
      <c r="M14" s="35">
        <f t="shared" si="2"/>
        <v>72</v>
      </c>
      <c r="N14" s="35">
        <f t="shared" si="3"/>
        <v>1.4285714285714286</v>
      </c>
      <c r="O14" s="36" t="s">
        <v>104</v>
      </c>
      <c r="P14" s="57" t="s">
        <v>79</v>
      </c>
      <c r="Q14" s="38" t="s">
        <v>52</v>
      </c>
      <c r="R14" s="38"/>
      <c r="S14" s="33"/>
      <c r="T14" s="39"/>
      <c r="U14" s="39"/>
      <c r="V14" s="40">
        <f t="shared" si="1"/>
        <v>2</v>
      </c>
      <c r="W14" s="39"/>
    </row>
    <row r="15" spans="1:23" ht="20.25" customHeight="1">
      <c r="A15" s="44" t="s">
        <v>105</v>
      </c>
      <c r="B15" s="45" t="s">
        <v>106</v>
      </c>
      <c r="C15" s="58"/>
      <c r="D15" s="47" t="s">
        <v>68</v>
      </c>
      <c r="E15" s="45"/>
      <c r="F15" s="45"/>
      <c r="G15" s="45"/>
      <c r="H15" s="48">
        <f t="shared" si="0"/>
        <v>0</v>
      </c>
      <c r="I15" s="45"/>
      <c r="J15" s="49"/>
      <c r="K15" s="45"/>
      <c r="L15" s="45"/>
      <c r="M15" s="45"/>
      <c r="N15" s="45"/>
      <c r="O15" s="50" t="s">
        <v>107</v>
      </c>
      <c r="P15" s="51"/>
      <c r="Q15" s="52"/>
      <c r="R15" s="52"/>
      <c r="S15" s="49"/>
      <c r="T15" s="53"/>
      <c r="U15" s="53"/>
      <c r="V15" s="40">
        <f t="shared" si="1"/>
        <v>0</v>
      </c>
      <c r="W15" s="53"/>
    </row>
    <row r="16" spans="1:23" ht="25.5">
      <c r="A16" s="32" t="s">
        <v>108</v>
      </c>
      <c r="B16" s="35" t="s">
        <v>109</v>
      </c>
      <c r="C16" s="38" t="s">
        <v>110</v>
      </c>
      <c r="D16" s="34"/>
      <c r="E16" s="35">
        <v>4</v>
      </c>
      <c r="F16" s="35">
        <v>6</v>
      </c>
      <c r="G16" s="35">
        <v>8</v>
      </c>
      <c r="H16" s="35">
        <f t="shared" si="0"/>
        <v>8</v>
      </c>
      <c r="I16" s="35" t="s">
        <v>39</v>
      </c>
      <c r="J16" s="59" t="s">
        <v>111</v>
      </c>
      <c r="K16" s="59" t="s">
        <v>112</v>
      </c>
      <c r="L16" s="35">
        <v>1</v>
      </c>
      <c r="M16" s="35">
        <f t="shared" ref="M16:M23" si="4">653/8</f>
        <v>81.625</v>
      </c>
      <c r="N16" s="35">
        <v>0</v>
      </c>
      <c r="O16" s="36" t="s">
        <v>113</v>
      </c>
      <c r="P16" s="37" t="s">
        <v>114</v>
      </c>
      <c r="Q16" s="38" t="s">
        <v>52</v>
      </c>
      <c r="R16" s="38"/>
      <c r="S16" s="33"/>
      <c r="T16" s="39"/>
      <c r="U16" s="39"/>
      <c r="V16" s="40">
        <f t="shared" si="1"/>
        <v>8</v>
      </c>
      <c r="W16" s="39"/>
    </row>
    <row r="17" spans="1:23" ht="25.5">
      <c r="A17" s="32" t="s">
        <v>115</v>
      </c>
      <c r="B17" s="35" t="s">
        <v>116</v>
      </c>
      <c r="C17" s="54" t="s">
        <v>117</v>
      </c>
      <c r="D17" s="34" t="s">
        <v>108</v>
      </c>
      <c r="E17" s="35">
        <v>5</v>
      </c>
      <c r="F17" s="35">
        <v>6</v>
      </c>
      <c r="G17" s="35">
        <v>8</v>
      </c>
      <c r="H17" s="35">
        <f t="shared" si="0"/>
        <v>8</v>
      </c>
      <c r="I17" s="35" t="s">
        <v>39</v>
      </c>
      <c r="J17" s="59" t="s">
        <v>111</v>
      </c>
      <c r="K17" s="59" t="s">
        <v>112</v>
      </c>
      <c r="L17" s="35">
        <v>1</v>
      </c>
      <c r="M17" s="35">
        <f t="shared" si="4"/>
        <v>81.625</v>
      </c>
      <c r="N17" s="35">
        <v>0</v>
      </c>
      <c r="O17" s="36" t="s">
        <v>118</v>
      </c>
      <c r="P17" s="37" t="s">
        <v>114</v>
      </c>
      <c r="Q17" s="38" t="s">
        <v>52</v>
      </c>
      <c r="R17" s="38"/>
      <c r="S17" s="33"/>
      <c r="T17" s="39"/>
      <c r="U17" s="39"/>
      <c r="V17" s="40">
        <f t="shared" si="1"/>
        <v>8</v>
      </c>
      <c r="W17" s="39"/>
    </row>
    <row r="18" spans="1:23" ht="19.5" customHeight="1">
      <c r="A18" s="32" t="s">
        <v>119</v>
      </c>
      <c r="B18" s="35" t="s">
        <v>120</v>
      </c>
      <c r="C18" s="41" t="s">
        <v>121</v>
      </c>
      <c r="D18" s="34" t="s">
        <v>108</v>
      </c>
      <c r="E18" s="35">
        <v>2</v>
      </c>
      <c r="F18" s="35">
        <v>2</v>
      </c>
      <c r="G18" s="35">
        <v>2</v>
      </c>
      <c r="H18" s="35">
        <f t="shared" si="0"/>
        <v>2</v>
      </c>
      <c r="I18" s="35" t="s">
        <v>39</v>
      </c>
      <c r="J18" s="59" t="s">
        <v>111</v>
      </c>
      <c r="K18" s="59" t="s">
        <v>112</v>
      </c>
      <c r="L18" s="35">
        <v>1</v>
      </c>
      <c r="M18" s="35">
        <f t="shared" si="4"/>
        <v>81.625</v>
      </c>
      <c r="N18" s="35">
        <v>0</v>
      </c>
      <c r="O18" s="36" t="s">
        <v>122</v>
      </c>
      <c r="P18" s="57" t="s">
        <v>114</v>
      </c>
      <c r="Q18" s="38" t="s">
        <v>52</v>
      </c>
      <c r="R18" s="38"/>
      <c r="S18" s="33"/>
      <c r="T18" s="39"/>
      <c r="U18" s="39"/>
      <c r="V18" s="40">
        <f t="shared" si="1"/>
        <v>2</v>
      </c>
      <c r="W18" s="39"/>
    </row>
    <row r="19" spans="1:23" ht="21" customHeight="1">
      <c r="A19" s="32" t="s">
        <v>123</v>
      </c>
      <c r="B19" s="35" t="s">
        <v>124</v>
      </c>
      <c r="C19" s="41" t="s">
        <v>125</v>
      </c>
      <c r="D19" s="34" t="s">
        <v>108</v>
      </c>
      <c r="E19" s="35">
        <v>2</v>
      </c>
      <c r="F19" s="35">
        <v>2</v>
      </c>
      <c r="G19" s="35">
        <v>2</v>
      </c>
      <c r="H19" s="35">
        <f t="shared" si="0"/>
        <v>2</v>
      </c>
      <c r="I19" s="35" t="s">
        <v>39</v>
      </c>
      <c r="J19" s="59" t="s">
        <v>111</v>
      </c>
      <c r="K19" s="59" t="s">
        <v>112</v>
      </c>
      <c r="L19" s="35">
        <v>1</v>
      </c>
      <c r="M19" s="35">
        <f t="shared" si="4"/>
        <v>81.625</v>
      </c>
      <c r="N19" s="35">
        <v>0</v>
      </c>
      <c r="O19" s="36" t="s">
        <v>126</v>
      </c>
      <c r="P19" s="57" t="s">
        <v>114</v>
      </c>
      <c r="Q19" s="38" t="s">
        <v>52</v>
      </c>
      <c r="R19" s="38"/>
      <c r="S19" s="33"/>
      <c r="T19" s="39"/>
      <c r="U19" s="39"/>
      <c r="V19" s="40">
        <f t="shared" si="1"/>
        <v>2</v>
      </c>
      <c r="W19" s="39"/>
    </row>
    <row r="20" spans="1:23" ht="21" customHeight="1">
      <c r="A20" s="32" t="s">
        <v>127</v>
      </c>
      <c r="B20" s="35" t="s">
        <v>128</v>
      </c>
      <c r="C20" s="41" t="s">
        <v>129</v>
      </c>
      <c r="D20" s="34" t="s">
        <v>108</v>
      </c>
      <c r="E20" s="35">
        <v>2</v>
      </c>
      <c r="F20" s="35">
        <v>2</v>
      </c>
      <c r="G20" s="35">
        <v>2</v>
      </c>
      <c r="H20" s="35">
        <f t="shared" si="0"/>
        <v>2</v>
      </c>
      <c r="I20" s="35" t="s">
        <v>39</v>
      </c>
      <c r="J20" s="59" t="s">
        <v>111</v>
      </c>
      <c r="K20" s="59" t="s">
        <v>112</v>
      </c>
      <c r="L20" s="35">
        <v>1</v>
      </c>
      <c r="M20" s="35">
        <f t="shared" si="4"/>
        <v>81.625</v>
      </c>
      <c r="N20" s="35">
        <v>0</v>
      </c>
      <c r="O20" s="36" t="s">
        <v>130</v>
      </c>
      <c r="P20" s="57" t="s">
        <v>114</v>
      </c>
      <c r="Q20" s="38" t="s">
        <v>52</v>
      </c>
      <c r="R20" s="38"/>
      <c r="S20" s="33"/>
      <c r="T20" s="39"/>
      <c r="U20" s="39"/>
      <c r="V20" s="40">
        <f t="shared" si="1"/>
        <v>2</v>
      </c>
      <c r="W20" s="39"/>
    </row>
    <row r="21" spans="1:23" ht="20.25" customHeight="1">
      <c r="A21" s="32" t="s">
        <v>131</v>
      </c>
      <c r="B21" s="35" t="s">
        <v>132</v>
      </c>
      <c r="C21" s="41" t="s">
        <v>133</v>
      </c>
      <c r="D21" s="34" t="s">
        <v>108</v>
      </c>
      <c r="E21" s="35">
        <v>2</v>
      </c>
      <c r="F21" s="35">
        <v>2</v>
      </c>
      <c r="G21" s="35">
        <v>2</v>
      </c>
      <c r="H21" s="35">
        <f t="shared" si="0"/>
        <v>2</v>
      </c>
      <c r="I21" s="35" t="s">
        <v>39</v>
      </c>
      <c r="J21" s="59" t="s">
        <v>111</v>
      </c>
      <c r="K21" s="59" t="s">
        <v>112</v>
      </c>
      <c r="L21" s="35">
        <v>1</v>
      </c>
      <c r="M21" s="35">
        <f t="shared" si="4"/>
        <v>81.625</v>
      </c>
      <c r="N21" s="35">
        <v>0</v>
      </c>
      <c r="O21" s="36" t="s">
        <v>134</v>
      </c>
      <c r="P21" s="57" t="s">
        <v>114</v>
      </c>
      <c r="Q21" s="38" t="s">
        <v>52</v>
      </c>
      <c r="R21" s="38"/>
      <c r="S21" s="33"/>
      <c r="T21" s="39"/>
      <c r="U21" s="39"/>
      <c r="V21" s="40">
        <f t="shared" si="1"/>
        <v>2</v>
      </c>
      <c r="W21" s="39"/>
    </row>
    <row r="22" spans="1:23" ht="20.25" customHeight="1">
      <c r="A22" s="32" t="s">
        <v>135</v>
      </c>
      <c r="B22" s="35" t="s">
        <v>136</v>
      </c>
      <c r="C22" s="41" t="s">
        <v>137</v>
      </c>
      <c r="D22" s="34" t="s">
        <v>108</v>
      </c>
      <c r="E22" s="35">
        <v>2</v>
      </c>
      <c r="F22" s="35">
        <v>2</v>
      </c>
      <c r="G22" s="35">
        <v>2</v>
      </c>
      <c r="H22" s="35">
        <f t="shared" si="0"/>
        <v>2</v>
      </c>
      <c r="I22" s="35" t="s">
        <v>39</v>
      </c>
      <c r="J22" s="59" t="s">
        <v>111</v>
      </c>
      <c r="K22" s="59" t="s">
        <v>112</v>
      </c>
      <c r="L22" s="35">
        <v>1</v>
      </c>
      <c r="M22" s="35">
        <f t="shared" si="4"/>
        <v>81.625</v>
      </c>
      <c r="N22" s="35">
        <v>0</v>
      </c>
      <c r="O22" s="36" t="s">
        <v>138</v>
      </c>
      <c r="P22" s="57" t="s">
        <v>114</v>
      </c>
      <c r="Q22" s="38" t="s">
        <v>52</v>
      </c>
      <c r="R22" s="38"/>
      <c r="S22" s="33"/>
      <c r="T22" s="39"/>
      <c r="U22" s="39"/>
      <c r="V22" s="40">
        <f t="shared" si="1"/>
        <v>2</v>
      </c>
      <c r="W22" s="39"/>
    </row>
    <row r="23" spans="1:23" ht="20.25" customHeight="1">
      <c r="A23" s="32" t="s">
        <v>139</v>
      </c>
      <c r="B23" s="35" t="s">
        <v>140</v>
      </c>
      <c r="C23" s="41" t="s">
        <v>141</v>
      </c>
      <c r="D23" s="34" t="s">
        <v>108</v>
      </c>
      <c r="E23" s="35">
        <v>2</v>
      </c>
      <c r="F23" s="35">
        <v>2</v>
      </c>
      <c r="G23" s="35">
        <v>2</v>
      </c>
      <c r="H23" s="35">
        <f t="shared" si="0"/>
        <v>2</v>
      </c>
      <c r="I23" s="35" t="s">
        <v>39</v>
      </c>
      <c r="J23" s="59" t="s">
        <v>111</v>
      </c>
      <c r="K23" s="59" t="s">
        <v>112</v>
      </c>
      <c r="L23" s="35">
        <v>1</v>
      </c>
      <c r="M23" s="35">
        <f t="shared" si="4"/>
        <v>81.625</v>
      </c>
      <c r="N23" s="35">
        <v>0</v>
      </c>
      <c r="O23" s="36" t="s">
        <v>142</v>
      </c>
      <c r="P23" s="57" t="s">
        <v>114</v>
      </c>
      <c r="Q23" s="38" t="s">
        <v>52</v>
      </c>
      <c r="R23" s="38"/>
      <c r="S23" s="33"/>
      <c r="T23" s="39"/>
      <c r="U23" s="39"/>
      <c r="V23" s="40">
        <f t="shared" si="1"/>
        <v>2</v>
      </c>
      <c r="W23" s="39"/>
    </row>
    <row r="24" spans="1:23" ht="30.75" customHeight="1">
      <c r="A24" s="60" t="s">
        <v>143</v>
      </c>
      <c r="B24" s="45" t="s">
        <v>144</v>
      </c>
      <c r="C24" s="52" t="s">
        <v>145</v>
      </c>
      <c r="D24" s="47"/>
      <c r="E24" s="49"/>
      <c r="F24" s="49"/>
      <c r="G24" s="49"/>
      <c r="H24" s="48">
        <f t="shared" si="0"/>
        <v>0</v>
      </c>
      <c r="I24" s="45"/>
      <c r="J24" s="45"/>
      <c r="K24" s="45"/>
      <c r="L24" s="45"/>
      <c r="M24" s="45"/>
      <c r="N24" s="45"/>
      <c r="O24" s="50" t="s">
        <v>146</v>
      </c>
      <c r="P24" s="51"/>
      <c r="Q24" s="52"/>
      <c r="R24" s="52"/>
      <c r="S24" s="49"/>
      <c r="T24" s="53"/>
      <c r="U24" s="53"/>
      <c r="V24" s="40">
        <f t="shared" si="1"/>
        <v>0</v>
      </c>
      <c r="W24" s="53"/>
    </row>
    <row r="25" spans="1:23" ht="28.5" customHeight="1">
      <c r="A25" s="61" t="s">
        <v>147</v>
      </c>
      <c r="B25" s="35" t="s">
        <v>148</v>
      </c>
      <c r="C25" s="33" t="s">
        <v>149</v>
      </c>
      <c r="D25" s="34" t="s">
        <v>62</v>
      </c>
      <c r="E25" s="35">
        <v>8</v>
      </c>
      <c r="F25" s="35">
        <v>8</v>
      </c>
      <c r="G25" s="35">
        <v>12</v>
      </c>
      <c r="H25" s="35">
        <f t="shared" si="0"/>
        <v>12</v>
      </c>
      <c r="I25" s="35" t="s">
        <v>39</v>
      </c>
      <c r="J25" s="33" t="s">
        <v>150</v>
      </c>
      <c r="K25" s="59" t="s">
        <v>151</v>
      </c>
      <c r="L25" s="35">
        <v>36</v>
      </c>
      <c r="M25" s="35">
        <v>1512</v>
      </c>
      <c r="N25" s="35">
        <v>261</v>
      </c>
      <c r="O25" s="62" t="s">
        <v>152</v>
      </c>
      <c r="P25" s="37" t="s">
        <v>153</v>
      </c>
      <c r="Q25" s="38" t="s">
        <v>52</v>
      </c>
      <c r="R25" s="38"/>
      <c r="S25" s="33"/>
      <c r="T25" s="39"/>
      <c r="U25" s="39"/>
      <c r="V25" s="40">
        <f t="shared" si="1"/>
        <v>12</v>
      </c>
      <c r="W25" s="39"/>
    </row>
    <row r="26" spans="1:23" ht="27" customHeight="1">
      <c r="A26" s="61" t="s">
        <v>154</v>
      </c>
      <c r="B26" s="63" t="s">
        <v>155</v>
      </c>
      <c r="C26" s="33" t="s">
        <v>156</v>
      </c>
      <c r="D26" s="34" t="s">
        <v>147</v>
      </c>
      <c r="E26" s="35">
        <v>4</v>
      </c>
      <c r="F26" s="35"/>
      <c r="G26" s="35"/>
      <c r="H26" s="35">
        <v>4</v>
      </c>
      <c r="I26" s="35"/>
      <c r="J26" s="59" t="s">
        <v>151</v>
      </c>
      <c r="K26" s="59" t="s">
        <v>151</v>
      </c>
      <c r="L26" s="35">
        <v>4</v>
      </c>
      <c r="M26" s="35">
        <v>145</v>
      </c>
      <c r="N26" s="35">
        <v>1</v>
      </c>
      <c r="O26" s="42" t="s">
        <v>157</v>
      </c>
      <c r="P26" s="37" t="s">
        <v>158</v>
      </c>
      <c r="Q26" s="38" t="s">
        <v>52</v>
      </c>
      <c r="R26" s="38"/>
      <c r="S26" s="33"/>
      <c r="T26" s="39"/>
      <c r="U26" s="39"/>
      <c r="V26" s="40">
        <f t="shared" si="1"/>
        <v>4</v>
      </c>
      <c r="W26" s="39"/>
    </row>
    <row r="27" spans="1:23" ht="18" customHeight="1">
      <c r="A27" s="64" t="s">
        <v>159</v>
      </c>
      <c r="B27" s="65" t="s">
        <v>160</v>
      </c>
      <c r="C27" s="66" t="s">
        <v>161</v>
      </c>
      <c r="D27" s="67" t="s">
        <v>105</v>
      </c>
      <c r="E27" s="65">
        <v>6</v>
      </c>
      <c r="F27" s="65">
        <v>8</v>
      </c>
      <c r="G27" s="65">
        <v>16</v>
      </c>
      <c r="H27" s="45"/>
      <c r="I27" s="65"/>
      <c r="J27" s="65"/>
      <c r="K27" s="65"/>
      <c r="L27" s="65"/>
      <c r="M27" s="65"/>
      <c r="N27" s="65"/>
      <c r="O27" s="68" t="s">
        <v>162</v>
      </c>
      <c r="P27" s="69"/>
      <c r="Q27" s="52" t="s">
        <v>163</v>
      </c>
      <c r="R27" s="70"/>
      <c r="S27" s="66"/>
      <c r="T27" s="71"/>
      <c r="U27" s="71"/>
      <c r="V27" s="40">
        <f t="shared" si="1"/>
        <v>0</v>
      </c>
      <c r="W27" s="71"/>
    </row>
    <row r="28" spans="1:23" ht="19.5" customHeight="1">
      <c r="A28" s="61" t="s">
        <v>164</v>
      </c>
      <c r="B28" s="35" t="s">
        <v>165</v>
      </c>
      <c r="C28" s="38" t="s">
        <v>166</v>
      </c>
      <c r="D28" s="34" t="s">
        <v>167</v>
      </c>
      <c r="E28" s="35">
        <v>4</v>
      </c>
      <c r="F28" s="35">
        <v>6</v>
      </c>
      <c r="G28" s="35">
        <v>8</v>
      </c>
      <c r="H28" s="35">
        <f>G28</f>
        <v>8</v>
      </c>
      <c r="I28" s="35"/>
      <c r="J28" s="59" t="s">
        <v>168</v>
      </c>
      <c r="K28" s="59" t="s">
        <v>169</v>
      </c>
      <c r="L28" s="35">
        <v>8</v>
      </c>
      <c r="M28" s="35">
        <v>106</v>
      </c>
      <c r="N28" s="35">
        <v>1</v>
      </c>
      <c r="O28" s="36" t="s">
        <v>170</v>
      </c>
      <c r="P28" s="37" t="s">
        <v>171</v>
      </c>
      <c r="Q28" s="38" t="s">
        <v>172</v>
      </c>
      <c r="R28" s="38"/>
      <c r="S28" s="33"/>
      <c r="T28" s="39"/>
      <c r="U28" s="39"/>
      <c r="V28" s="40">
        <f t="shared" si="1"/>
        <v>8</v>
      </c>
      <c r="W28" s="39"/>
    </row>
    <row r="29" spans="1:23" ht="27" customHeight="1">
      <c r="A29" s="64" t="s">
        <v>173</v>
      </c>
      <c r="B29" s="65" t="s">
        <v>174</v>
      </c>
      <c r="C29" s="70" t="s">
        <v>175</v>
      </c>
      <c r="D29" s="67" t="s">
        <v>54</v>
      </c>
      <c r="E29" s="65">
        <v>4</v>
      </c>
      <c r="F29" s="65">
        <v>4</v>
      </c>
      <c r="G29" s="65">
        <v>8</v>
      </c>
      <c r="H29" s="65"/>
      <c r="I29" s="65"/>
      <c r="J29" s="65"/>
      <c r="K29" s="65"/>
      <c r="L29" s="65"/>
      <c r="M29" s="65"/>
      <c r="N29" s="65"/>
      <c r="O29" s="68" t="s">
        <v>176</v>
      </c>
      <c r="P29" s="69"/>
      <c r="Q29" s="70" t="s">
        <v>177</v>
      </c>
      <c r="R29" s="70"/>
      <c r="S29" s="66"/>
      <c r="T29" s="71"/>
      <c r="U29" s="71"/>
      <c r="V29" s="40">
        <f t="shared" si="1"/>
        <v>0</v>
      </c>
      <c r="W29" s="71"/>
    </row>
    <row r="30" spans="1:23" ht="20.25" customHeight="1">
      <c r="A30" s="61" t="s">
        <v>178</v>
      </c>
      <c r="B30" s="35" t="s">
        <v>179</v>
      </c>
      <c r="C30" s="72" t="s">
        <v>180</v>
      </c>
      <c r="D30" s="34" t="s">
        <v>164</v>
      </c>
      <c r="E30" s="35">
        <v>1</v>
      </c>
      <c r="F30" s="35"/>
      <c r="G30" s="35"/>
      <c r="H30" s="35">
        <v>1</v>
      </c>
      <c r="I30" s="35"/>
      <c r="J30" s="59" t="s">
        <v>181</v>
      </c>
      <c r="K30" s="59" t="s">
        <v>182</v>
      </c>
      <c r="L30" s="35">
        <v>1</v>
      </c>
      <c r="M30" s="35">
        <v>36</v>
      </c>
      <c r="N30" s="35">
        <v>16</v>
      </c>
      <c r="O30" s="36" t="s">
        <v>183</v>
      </c>
      <c r="P30" s="37" t="s">
        <v>184</v>
      </c>
      <c r="Q30" s="38" t="s">
        <v>172</v>
      </c>
      <c r="R30" s="38"/>
      <c r="S30" s="33"/>
      <c r="T30" s="39"/>
      <c r="U30" s="39"/>
      <c r="V30" s="40">
        <f t="shared" si="1"/>
        <v>1</v>
      </c>
      <c r="W30" s="39"/>
    </row>
    <row r="31" spans="1:23" ht="27" customHeight="1">
      <c r="A31" s="73" t="s">
        <v>185</v>
      </c>
      <c r="B31" s="74" t="s">
        <v>186</v>
      </c>
      <c r="C31" s="75" t="s">
        <v>187</v>
      </c>
      <c r="D31" s="76" t="s">
        <v>164</v>
      </c>
      <c r="E31" s="74">
        <v>8</v>
      </c>
      <c r="F31" s="74"/>
      <c r="G31" s="74"/>
      <c r="H31" s="74">
        <v>8</v>
      </c>
      <c r="I31" s="74"/>
      <c r="J31" s="74"/>
      <c r="K31" s="74"/>
      <c r="L31" s="74"/>
      <c r="M31" s="74"/>
      <c r="N31" s="74"/>
      <c r="O31" s="77" t="s">
        <v>188</v>
      </c>
      <c r="P31" s="78"/>
      <c r="Q31" s="52" t="s">
        <v>172</v>
      </c>
      <c r="R31" s="79"/>
      <c r="S31" s="80"/>
      <c r="V31" s="40">
        <f t="shared" si="1"/>
        <v>0</v>
      </c>
    </row>
    <row r="32" spans="1:23" ht="12.75" customHeight="1">
      <c r="A32" s="73" t="s">
        <v>189</v>
      </c>
      <c r="B32" s="74" t="s">
        <v>190</v>
      </c>
      <c r="C32" s="79"/>
      <c r="D32" s="76"/>
      <c r="E32" s="74">
        <v>16</v>
      </c>
      <c r="F32" s="74"/>
      <c r="G32" s="74"/>
      <c r="H32" s="74">
        <v>16</v>
      </c>
      <c r="I32" s="74"/>
      <c r="J32" s="81" t="s">
        <v>191</v>
      </c>
      <c r="K32" s="74"/>
      <c r="L32" s="74"/>
      <c r="M32" s="74"/>
      <c r="N32" s="74"/>
      <c r="O32" s="77" t="s">
        <v>192</v>
      </c>
      <c r="P32" s="78"/>
      <c r="Q32" s="52" t="s">
        <v>172</v>
      </c>
      <c r="R32" s="79"/>
      <c r="S32" s="80"/>
      <c r="V32" s="40">
        <f t="shared" si="1"/>
        <v>0</v>
      </c>
    </row>
    <row r="33" spans="1:23" ht="12.75" customHeight="1">
      <c r="A33" s="61" t="s">
        <v>193</v>
      </c>
      <c r="B33" s="35" t="s">
        <v>194</v>
      </c>
      <c r="C33" s="38"/>
      <c r="D33" s="34"/>
      <c r="E33" s="35">
        <v>3</v>
      </c>
      <c r="F33" s="35"/>
      <c r="G33" s="35"/>
      <c r="H33" s="35">
        <v>3</v>
      </c>
      <c r="I33" s="35"/>
      <c r="J33" s="59" t="s">
        <v>191</v>
      </c>
      <c r="K33" s="35"/>
      <c r="L33" s="35">
        <v>2.5</v>
      </c>
      <c r="M33" s="35">
        <v>129</v>
      </c>
      <c r="N33" s="35">
        <v>43</v>
      </c>
      <c r="O33" s="36" t="s">
        <v>195</v>
      </c>
      <c r="P33" s="37" t="s">
        <v>196</v>
      </c>
      <c r="Q33" s="38" t="s">
        <v>172</v>
      </c>
      <c r="R33" s="38"/>
      <c r="S33" s="33"/>
      <c r="T33" s="39"/>
      <c r="U33" s="39"/>
      <c r="V33" s="40">
        <f t="shared" si="1"/>
        <v>3</v>
      </c>
      <c r="W33" s="39"/>
    </row>
    <row r="34" spans="1:23" ht="12.75" customHeight="1">
      <c r="A34" s="61" t="s">
        <v>197</v>
      </c>
      <c r="B34" s="35" t="s">
        <v>198</v>
      </c>
      <c r="C34" s="38"/>
      <c r="D34" s="34"/>
      <c r="E34" s="35">
        <v>4</v>
      </c>
      <c r="F34" s="35"/>
      <c r="G34" s="35"/>
      <c r="H34" s="35">
        <v>4</v>
      </c>
      <c r="I34" s="35"/>
      <c r="J34" s="59" t="s">
        <v>191</v>
      </c>
      <c r="K34" s="59" t="s">
        <v>199</v>
      </c>
      <c r="L34" s="35">
        <v>4</v>
      </c>
      <c r="M34" s="35"/>
      <c r="N34" s="35"/>
      <c r="O34" s="36" t="s">
        <v>200</v>
      </c>
      <c r="P34" s="57"/>
      <c r="Q34" s="38" t="s">
        <v>201</v>
      </c>
      <c r="R34" s="38"/>
      <c r="S34" s="33"/>
      <c r="T34" s="39"/>
      <c r="U34" s="39"/>
      <c r="V34" s="40">
        <f t="shared" si="1"/>
        <v>4</v>
      </c>
      <c r="W34" s="39"/>
    </row>
    <row r="35" spans="1:23" ht="12.75" customHeight="1">
      <c r="A35" s="73"/>
      <c r="B35" s="74"/>
      <c r="C35" s="79"/>
      <c r="D35" s="76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80"/>
      <c r="P35" s="78"/>
      <c r="Q35" s="79"/>
      <c r="R35" s="79"/>
      <c r="S35" s="80"/>
      <c r="V35" s="40">
        <f t="shared" si="1"/>
        <v>0</v>
      </c>
    </row>
    <row r="36" spans="1:23" ht="12.75" customHeight="1">
      <c r="A36" s="73"/>
      <c r="B36" s="74"/>
      <c r="C36" s="79"/>
      <c r="D36" s="76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80"/>
      <c r="P36" s="78"/>
      <c r="Q36" s="79"/>
      <c r="R36" s="79"/>
      <c r="S36" s="80"/>
      <c r="V36" s="40">
        <f t="shared" si="1"/>
        <v>0</v>
      </c>
    </row>
    <row r="37" spans="1:23" ht="12.75" customHeight="1">
      <c r="A37" s="73"/>
      <c r="B37" s="74"/>
      <c r="C37" s="79"/>
      <c r="D37" s="76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80"/>
      <c r="P37" s="78"/>
      <c r="Q37" s="79"/>
      <c r="R37" s="79"/>
      <c r="S37" s="80"/>
      <c r="V37" s="40">
        <f t="shared" si="1"/>
        <v>0</v>
      </c>
    </row>
    <row r="38" spans="1:23" ht="12.75" customHeight="1">
      <c r="A38" s="73"/>
      <c r="B38" s="74"/>
      <c r="C38" s="79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80"/>
      <c r="P38" s="78"/>
      <c r="Q38" s="79"/>
      <c r="R38" s="79"/>
      <c r="S38" s="80"/>
      <c r="V38" s="40">
        <f t="shared" si="1"/>
        <v>0</v>
      </c>
    </row>
    <row r="39" spans="1:23" ht="12.75" customHeight="1">
      <c r="A39" s="73"/>
      <c r="B39" s="74"/>
      <c r="C39" s="79"/>
      <c r="D39" s="76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80"/>
      <c r="P39" s="78"/>
      <c r="Q39" s="79"/>
      <c r="R39" s="79"/>
      <c r="S39" s="80"/>
      <c r="V39" s="40">
        <f t="shared" si="1"/>
        <v>0</v>
      </c>
    </row>
    <row r="40" spans="1:23" ht="12.75" customHeight="1">
      <c r="A40" s="73"/>
      <c r="B40" s="74"/>
      <c r="C40" s="79"/>
      <c r="D40" s="76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80"/>
      <c r="P40" s="78"/>
      <c r="Q40" s="79"/>
      <c r="R40" s="79"/>
      <c r="S40" s="80"/>
      <c r="V40" s="40">
        <f t="shared" si="1"/>
        <v>0</v>
      </c>
    </row>
    <row r="41" spans="1:23" ht="12.75" customHeight="1">
      <c r="A41" s="73"/>
      <c r="B41" s="74"/>
      <c r="C41" s="79"/>
      <c r="D41" s="76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80"/>
      <c r="P41" s="78"/>
      <c r="Q41" s="79"/>
      <c r="R41" s="79"/>
      <c r="S41" s="80"/>
      <c r="V41" s="40">
        <f t="shared" si="1"/>
        <v>0</v>
      </c>
    </row>
    <row r="42" spans="1:23" ht="12.75" customHeight="1">
      <c r="A42" s="73"/>
      <c r="B42" s="74"/>
      <c r="C42" s="79"/>
      <c r="D42" s="76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80"/>
      <c r="P42" s="78"/>
      <c r="Q42" s="79"/>
      <c r="R42" s="79"/>
      <c r="S42" s="80"/>
      <c r="V42" s="40">
        <f t="shared" si="1"/>
        <v>0</v>
      </c>
    </row>
    <row r="43" spans="1:23" ht="12.75" customHeight="1">
      <c r="A43" s="73"/>
      <c r="B43" s="74"/>
      <c r="C43" s="79"/>
      <c r="D43" s="76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80"/>
      <c r="P43" s="78"/>
      <c r="Q43" s="79"/>
      <c r="R43" s="79"/>
      <c r="S43" s="80"/>
      <c r="V43" s="40">
        <f t="shared" si="1"/>
        <v>0</v>
      </c>
    </row>
    <row r="44" spans="1:23" ht="12.75" customHeight="1">
      <c r="A44" s="73"/>
      <c r="B44" s="74"/>
      <c r="C44" s="79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80"/>
      <c r="P44" s="78"/>
      <c r="Q44" s="79"/>
      <c r="R44" s="79"/>
      <c r="S44" s="80"/>
      <c r="V44" s="40">
        <f t="shared" si="1"/>
        <v>0</v>
      </c>
    </row>
    <row r="45" spans="1:23" ht="12.75" customHeight="1">
      <c r="A45" s="73"/>
      <c r="B45" s="74"/>
      <c r="C45" s="79"/>
      <c r="D45" s="76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80"/>
      <c r="P45" s="78"/>
      <c r="Q45" s="79"/>
      <c r="R45" s="79"/>
      <c r="S45" s="80"/>
      <c r="V45" s="40">
        <f t="shared" si="1"/>
        <v>0</v>
      </c>
    </row>
    <row r="46" spans="1:23" ht="12.75" customHeight="1">
      <c r="A46" s="73"/>
      <c r="B46" s="74"/>
      <c r="C46" s="79"/>
      <c r="D46" s="76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80"/>
      <c r="P46" s="78"/>
      <c r="Q46" s="79"/>
      <c r="R46" s="79"/>
      <c r="S46" s="80"/>
      <c r="V46" s="40">
        <f t="shared" si="1"/>
        <v>0</v>
      </c>
    </row>
    <row r="47" spans="1:23" ht="12.75" customHeight="1">
      <c r="A47" s="73"/>
      <c r="B47" s="74"/>
      <c r="C47" s="79"/>
      <c r="D47" s="76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80"/>
      <c r="P47" s="78"/>
      <c r="Q47" s="79"/>
      <c r="R47" s="79"/>
      <c r="S47" s="80"/>
      <c r="V47" s="40">
        <f t="shared" si="1"/>
        <v>0</v>
      </c>
    </row>
    <row r="48" spans="1:23" ht="12.75" customHeight="1">
      <c r="A48" s="82"/>
      <c r="B48" s="83"/>
      <c r="C48" s="84"/>
      <c r="D48" s="85"/>
      <c r="E48" s="83"/>
      <c r="F48" s="83"/>
      <c r="G48" s="83"/>
      <c r="H48" s="83"/>
      <c r="I48" s="83"/>
      <c r="J48" s="83"/>
      <c r="K48" s="83"/>
      <c r="L48" s="83"/>
      <c r="M48" s="83"/>
      <c r="N48" s="83"/>
      <c r="P48" s="86"/>
      <c r="Q48" s="84"/>
      <c r="R48" s="84"/>
      <c r="V48" s="40">
        <f t="shared" si="1"/>
        <v>0</v>
      </c>
    </row>
    <row r="49" spans="1:22" ht="12.75" customHeight="1">
      <c r="A49" s="82"/>
      <c r="B49" s="83"/>
      <c r="C49" s="84"/>
      <c r="D49" s="85"/>
      <c r="E49" s="83"/>
      <c r="F49" s="83"/>
      <c r="G49" s="83"/>
      <c r="H49" s="83"/>
      <c r="I49" s="83"/>
      <c r="J49" s="83"/>
      <c r="K49" s="83"/>
      <c r="L49" s="83"/>
      <c r="M49" s="83"/>
      <c r="N49" s="83"/>
      <c r="P49" s="86"/>
      <c r="Q49" s="84"/>
      <c r="R49" s="84"/>
      <c r="V49" s="40">
        <f t="shared" si="1"/>
        <v>0</v>
      </c>
    </row>
    <row r="50" spans="1:22" ht="12.75" customHeight="1">
      <c r="A50" s="82"/>
      <c r="B50" s="83"/>
      <c r="C50" s="84"/>
      <c r="D50" s="85"/>
      <c r="E50" s="83"/>
      <c r="F50" s="83"/>
      <c r="G50" s="83"/>
      <c r="H50" s="83"/>
      <c r="I50" s="83"/>
      <c r="J50" s="83"/>
      <c r="K50" s="83"/>
      <c r="L50" s="83"/>
      <c r="M50" s="83"/>
      <c r="N50" s="83"/>
      <c r="P50" s="86"/>
      <c r="Q50" s="84"/>
      <c r="R50" s="84"/>
      <c r="V50" s="40">
        <f t="shared" si="1"/>
        <v>0</v>
      </c>
    </row>
    <row r="51" spans="1:22" ht="12.75" customHeight="1">
      <c r="A51" s="82"/>
      <c r="B51" s="83"/>
      <c r="C51" s="84"/>
      <c r="D51" s="85"/>
      <c r="E51" s="83"/>
      <c r="F51" s="83"/>
      <c r="G51" s="83"/>
      <c r="H51" s="83"/>
      <c r="I51" s="83"/>
      <c r="J51" s="83"/>
      <c r="K51" s="83"/>
      <c r="L51" s="83"/>
      <c r="M51" s="83"/>
      <c r="N51" s="83"/>
      <c r="P51" s="86"/>
      <c r="Q51" s="84"/>
      <c r="R51" s="84"/>
      <c r="V51" s="40">
        <f t="shared" si="1"/>
        <v>0</v>
      </c>
    </row>
    <row r="52" spans="1:22" ht="12.75" customHeight="1">
      <c r="A52" s="82"/>
      <c r="B52" s="83"/>
      <c r="C52" s="84"/>
      <c r="D52" s="85"/>
      <c r="E52" s="83"/>
      <c r="F52" s="83"/>
      <c r="G52" s="83"/>
      <c r="H52" s="83"/>
      <c r="I52" s="83"/>
      <c r="J52" s="83"/>
      <c r="K52" s="83"/>
      <c r="L52" s="83"/>
      <c r="M52" s="83"/>
      <c r="N52" s="83"/>
      <c r="P52" s="86"/>
      <c r="Q52" s="84"/>
      <c r="R52" s="84"/>
      <c r="V52" s="40">
        <f t="shared" si="1"/>
        <v>0</v>
      </c>
    </row>
    <row r="53" spans="1:22" ht="12.75" customHeight="1">
      <c r="A53" s="82"/>
      <c r="B53" s="83"/>
      <c r="C53" s="84"/>
      <c r="D53" s="85"/>
      <c r="E53" s="83"/>
      <c r="F53" s="83"/>
      <c r="G53" s="83"/>
      <c r="H53" s="83"/>
      <c r="I53" s="83"/>
      <c r="J53" s="83"/>
      <c r="K53" s="83"/>
      <c r="L53" s="83"/>
      <c r="M53" s="83"/>
      <c r="N53" s="83"/>
      <c r="P53" s="86"/>
      <c r="Q53" s="84"/>
      <c r="R53" s="84"/>
      <c r="V53" s="40">
        <f t="shared" si="1"/>
        <v>0</v>
      </c>
    </row>
    <row r="54" spans="1:22" ht="12.75" customHeight="1">
      <c r="A54" s="82"/>
      <c r="B54" s="83"/>
      <c r="C54" s="84"/>
      <c r="D54" s="85"/>
      <c r="E54" s="83"/>
      <c r="F54" s="83"/>
      <c r="G54" s="83"/>
      <c r="H54" s="83"/>
      <c r="I54" s="83"/>
      <c r="J54" s="83"/>
      <c r="K54" s="83"/>
      <c r="L54" s="83"/>
      <c r="M54" s="83"/>
      <c r="N54" s="83"/>
      <c r="P54" s="86"/>
      <c r="Q54" s="84"/>
      <c r="R54" s="84"/>
      <c r="V54" s="40">
        <f t="shared" si="1"/>
        <v>0</v>
      </c>
    </row>
    <row r="55" spans="1:22" ht="12.75" customHeight="1">
      <c r="A55" s="82"/>
      <c r="B55" s="83"/>
      <c r="C55" s="84"/>
      <c r="D55" s="85"/>
      <c r="E55" s="83"/>
      <c r="F55" s="83"/>
      <c r="G55" s="83"/>
      <c r="H55" s="83"/>
      <c r="I55" s="83"/>
      <c r="J55" s="83"/>
      <c r="K55" s="83"/>
      <c r="L55" s="83"/>
      <c r="M55" s="83"/>
      <c r="N55" s="83"/>
      <c r="P55" s="86"/>
      <c r="Q55" s="84"/>
      <c r="R55" s="84"/>
      <c r="V55" s="40">
        <f t="shared" si="1"/>
        <v>0</v>
      </c>
    </row>
    <row r="56" spans="1:22" ht="12.75" customHeight="1">
      <c r="A56" s="82"/>
      <c r="B56" s="83"/>
      <c r="C56" s="84"/>
      <c r="D56" s="85"/>
      <c r="E56" s="83"/>
      <c r="F56" s="83"/>
      <c r="G56" s="83"/>
      <c r="H56" s="83"/>
      <c r="I56" s="83"/>
      <c r="J56" s="83"/>
      <c r="K56" s="83"/>
      <c r="L56" s="83"/>
      <c r="M56" s="83"/>
      <c r="N56" s="83"/>
      <c r="P56" s="86"/>
      <c r="Q56" s="84"/>
      <c r="R56" s="84"/>
      <c r="V56" s="40">
        <f t="shared" si="1"/>
        <v>0</v>
      </c>
    </row>
    <row r="57" spans="1:22" ht="12.75" customHeight="1">
      <c r="A57" s="82"/>
      <c r="B57" s="83"/>
      <c r="C57" s="84"/>
      <c r="D57" s="85"/>
      <c r="E57" s="83"/>
      <c r="F57" s="83"/>
      <c r="G57" s="83"/>
      <c r="H57" s="83"/>
      <c r="I57" s="83"/>
      <c r="J57" s="83"/>
      <c r="K57" s="83"/>
      <c r="L57" s="83"/>
      <c r="M57" s="83"/>
      <c r="N57" s="83"/>
      <c r="P57" s="86"/>
      <c r="Q57" s="84"/>
      <c r="R57" s="84"/>
      <c r="V57" s="40">
        <f t="shared" si="1"/>
        <v>0</v>
      </c>
    </row>
    <row r="58" spans="1:22" ht="12.75" customHeight="1">
      <c r="A58" s="82"/>
      <c r="B58" s="83"/>
      <c r="C58" s="84"/>
      <c r="D58" s="85"/>
      <c r="E58" s="83"/>
      <c r="F58" s="83"/>
      <c r="G58" s="83"/>
      <c r="H58" s="83"/>
      <c r="I58" s="83"/>
      <c r="J58" s="83"/>
      <c r="K58" s="83"/>
      <c r="L58" s="83"/>
      <c r="M58" s="83"/>
      <c r="N58" s="83"/>
      <c r="P58" s="86"/>
      <c r="Q58" s="84"/>
      <c r="R58" s="84"/>
      <c r="V58" s="40">
        <f t="shared" si="1"/>
        <v>0</v>
      </c>
    </row>
    <row r="59" spans="1:22" ht="12.75" customHeight="1">
      <c r="A59" s="82"/>
      <c r="B59" s="83"/>
      <c r="C59" s="84"/>
      <c r="D59" s="85"/>
      <c r="E59" s="83"/>
      <c r="F59" s="83"/>
      <c r="G59" s="83"/>
      <c r="H59" s="83"/>
      <c r="I59" s="83"/>
      <c r="J59" s="83"/>
      <c r="K59" s="83"/>
      <c r="L59" s="83"/>
      <c r="M59" s="83"/>
      <c r="N59" s="83"/>
      <c r="P59" s="86"/>
      <c r="Q59" s="84"/>
      <c r="R59" s="84"/>
      <c r="V59" s="40">
        <f t="shared" si="1"/>
        <v>0</v>
      </c>
    </row>
    <row r="60" spans="1:22" ht="12.75" customHeight="1">
      <c r="A60" s="82"/>
      <c r="B60" s="83"/>
      <c r="C60" s="84"/>
      <c r="D60" s="85"/>
      <c r="E60" s="83"/>
      <c r="F60" s="83"/>
      <c r="G60" s="83"/>
      <c r="H60" s="83"/>
      <c r="I60" s="83"/>
      <c r="J60" s="83"/>
      <c r="K60" s="83"/>
      <c r="L60" s="83"/>
      <c r="M60" s="83"/>
      <c r="N60" s="83"/>
      <c r="P60" s="86"/>
      <c r="Q60" s="84"/>
      <c r="R60" s="84"/>
      <c r="V60" s="40">
        <f t="shared" si="1"/>
        <v>0</v>
      </c>
    </row>
    <row r="61" spans="1:22" ht="12.75" customHeight="1">
      <c r="A61" s="82"/>
      <c r="B61" s="83"/>
      <c r="C61" s="84"/>
      <c r="D61" s="85"/>
      <c r="E61" s="83"/>
      <c r="F61" s="83"/>
      <c r="G61" s="83"/>
      <c r="H61" s="83"/>
      <c r="I61" s="83"/>
      <c r="J61" s="83"/>
      <c r="K61" s="83"/>
      <c r="L61" s="83"/>
      <c r="M61" s="83"/>
      <c r="N61" s="83"/>
      <c r="P61" s="86"/>
      <c r="Q61" s="84"/>
      <c r="R61" s="84"/>
      <c r="V61" s="40">
        <f t="shared" si="1"/>
        <v>0</v>
      </c>
    </row>
    <row r="62" spans="1:22" ht="12.75" customHeight="1">
      <c r="A62" s="82"/>
      <c r="B62" s="83"/>
      <c r="C62" s="84"/>
      <c r="D62" s="85"/>
      <c r="E62" s="83"/>
      <c r="F62" s="83"/>
      <c r="G62" s="83"/>
      <c r="H62" s="83"/>
      <c r="I62" s="83"/>
      <c r="J62" s="83"/>
      <c r="K62" s="83"/>
      <c r="L62" s="83"/>
      <c r="M62" s="83"/>
      <c r="N62" s="83"/>
      <c r="P62" s="86"/>
      <c r="Q62" s="84"/>
      <c r="R62" s="84"/>
      <c r="V62" s="40">
        <f t="shared" si="1"/>
        <v>0</v>
      </c>
    </row>
    <row r="63" spans="1:22" ht="12.75" customHeight="1">
      <c r="A63" s="82"/>
      <c r="B63" s="83"/>
      <c r="C63" s="84"/>
      <c r="D63" s="85"/>
      <c r="E63" s="83"/>
      <c r="F63" s="83"/>
      <c r="G63" s="83"/>
      <c r="H63" s="83"/>
      <c r="I63" s="83"/>
      <c r="J63" s="83"/>
      <c r="K63" s="83"/>
      <c r="L63" s="83"/>
      <c r="M63" s="83"/>
      <c r="N63" s="83"/>
      <c r="P63" s="86"/>
      <c r="Q63" s="84"/>
      <c r="R63" s="84"/>
      <c r="V63" s="40">
        <f t="shared" si="1"/>
        <v>0</v>
      </c>
    </row>
    <row r="64" spans="1:22" ht="12.75" customHeight="1">
      <c r="A64" s="82"/>
      <c r="B64" s="83"/>
      <c r="C64" s="84"/>
      <c r="D64" s="85"/>
      <c r="E64" s="83"/>
      <c r="F64" s="83"/>
      <c r="G64" s="83"/>
      <c r="H64" s="83"/>
      <c r="I64" s="83"/>
      <c r="J64" s="83"/>
      <c r="K64" s="83"/>
      <c r="L64" s="83"/>
      <c r="M64" s="83"/>
      <c r="N64" s="83"/>
      <c r="P64" s="86"/>
      <c r="Q64" s="84"/>
      <c r="R64" s="84"/>
      <c r="V64" s="40">
        <f t="shared" si="1"/>
        <v>0</v>
      </c>
    </row>
    <row r="65" spans="1:22" ht="12.75" customHeight="1">
      <c r="A65" s="82"/>
      <c r="B65" s="83"/>
      <c r="C65" s="84"/>
      <c r="D65" s="85"/>
      <c r="E65" s="83"/>
      <c r="F65" s="83"/>
      <c r="G65" s="83"/>
      <c r="H65" s="83"/>
      <c r="I65" s="83"/>
      <c r="J65" s="83"/>
      <c r="K65" s="83"/>
      <c r="L65" s="83"/>
      <c r="M65" s="83"/>
      <c r="N65" s="83"/>
      <c r="P65" s="86"/>
      <c r="Q65" s="84"/>
      <c r="R65" s="84"/>
      <c r="V65" s="40">
        <f t="shared" si="1"/>
        <v>0</v>
      </c>
    </row>
    <row r="66" spans="1:22" ht="12.75" customHeight="1">
      <c r="A66" s="82"/>
      <c r="B66" s="83"/>
      <c r="C66" s="84"/>
      <c r="D66" s="85"/>
      <c r="E66" s="83"/>
      <c r="F66" s="83"/>
      <c r="G66" s="83"/>
      <c r="H66" s="83"/>
      <c r="I66" s="83"/>
      <c r="J66" s="83"/>
      <c r="K66" s="83"/>
      <c r="L66" s="83"/>
      <c r="M66" s="83"/>
      <c r="N66" s="83"/>
      <c r="P66" s="86"/>
      <c r="Q66" s="84"/>
      <c r="R66" s="84"/>
      <c r="V66" s="40">
        <f t="shared" si="1"/>
        <v>0</v>
      </c>
    </row>
    <row r="67" spans="1:22" ht="12.75" customHeight="1">
      <c r="A67" s="82"/>
      <c r="B67" s="83"/>
      <c r="C67" s="84"/>
      <c r="D67" s="85"/>
      <c r="E67" s="83"/>
      <c r="F67" s="83"/>
      <c r="G67" s="83"/>
      <c r="H67" s="83"/>
      <c r="I67" s="83"/>
      <c r="J67" s="83"/>
      <c r="K67" s="83"/>
      <c r="L67" s="83"/>
      <c r="M67" s="83"/>
      <c r="N67" s="83"/>
      <c r="P67" s="86"/>
      <c r="Q67" s="84"/>
      <c r="R67" s="84"/>
      <c r="V67" s="40">
        <f t="shared" si="1"/>
        <v>0</v>
      </c>
    </row>
    <row r="68" spans="1:22" ht="12.75" customHeight="1">
      <c r="A68" s="82"/>
      <c r="B68" s="83"/>
      <c r="C68" s="84"/>
      <c r="D68" s="85"/>
      <c r="E68" s="83"/>
      <c r="F68" s="83"/>
      <c r="G68" s="83"/>
      <c r="H68" s="83"/>
      <c r="I68" s="83"/>
      <c r="J68" s="83"/>
      <c r="K68" s="83"/>
      <c r="L68" s="83"/>
      <c r="M68" s="83"/>
      <c r="N68" s="83"/>
      <c r="P68" s="86"/>
      <c r="Q68" s="84"/>
      <c r="R68" s="84"/>
      <c r="V68" s="40">
        <f t="shared" si="1"/>
        <v>0</v>
      </c>
    </row>
    <row r="69" spans="1:22" ht="12.75" customHeight="1">
      <c r="A69" s="82"/>
      <c r="B69" s="83"/>
      <c r="C69" s="84"/>
      <c r="D69" s="85"/>
      <c r="E69" s="83"/>
      <c r="F69" s="83"/>
      <c r="G69" s="83"/>
      <c r="H69" s="83"/>
      <c r="I69" s="83"/>
      <c r="J69" s="83"/>
      <c r="K69" s="83"/>
      <c r="L69" s="83"/>
      <c r="M69" s="83"/>
      <c r="N69" s="83"/>
      <c r="P69" s="86"/>
      <c r="Q69" s="84"/>
      <c r="R69" s="84"/>
      <c r="V69" s="40">
        <f t="shared" si="1"/>
        <v>0</v>
      </c>
    </row>
    <row r="70" spans="1:22" ht="12.75" customHeight="1">
      <c r="A70" s="82"/>
      <c r="B70" s="83"/>
      <c r="C70" s="84"/>
      <c r="D70" s="85"/>
      <c r="E70" s="83"/>
      <c r="F70" s="83"/>
      <c r="G70" s="83"/>
      <c r="H70" s="83"/>
      <c r="I70" s="83"/>
      <c r="J70" s="83"/>
      <c r="K70" s="83"/>
      <c r="L70" s="83"/>
      <c r="M70" s="83"/>
      <c r="N70" s="83"/>
      <c r="P70" s="86"/>
      <c r="Q70" s="84"/>
      <c r="R70" s="84"/>
      <c r="V70" s="40">
        <f t="shared" si="1"/>
        <v>0</v>
      </c>
    </row>
    <row r="71" spans="1:22" ht="12.75" customHeight="1">
      <c r="A71" s="82"/>
      <c r="B71" s="83"/>
      <c r="C71" s="84"/>
      <c r="D71" s="85"/>
      <c r="E71" s="83"/>
      <c r="F71" s="83"/>
      <c r="G71" s="83"/>
      <c r="H71" s="83"/>
      <c r="I71" s="83"/>
      <c r="J71" s="83"/>
      <c r="K71" s="83"/>
      <c r="L71" s="83"/>
      <c r="M71" s="83"/>
      <c r="N71" s="83"/>
      <c r="P71" s="86"/>
      <c r="Q71" s="84"/>
      <c r="R71" s="84"/>
      <c r="V71" s="40">
        <f t="shared" si="1"/>
        <v>0</v>
      </c>
    </row>
    <row r="72" spans="1:22" ht="12.75" customHeight="1">
      <c r="A72" s="82"/>
      <c r="B72" s="83"/>
      <c r="C72" s="84"/>
      <c r="D72" s="85"/>
      <c r="E72" s="83"/>
      <c r="F72" s="83"/>
      <c r="G72" s="83"/>
      <c r="H72" s="83"/>
      <c r="I72" s="83"/>
      <c r="J72" s="83"/>
      <c r="K72" s="83"/>
      <c r="L72" s="83"/>
      <c r="M72" s="83"/>
      <c r="N72" s="83"/>
      <c r="P72" s="86"/>
      <c r="Q72" s="84"/>
      <c r="R72" s="84"/>
      <c r="V72" s="40">
        <f t="shared" si="1"/>
        <v>0</v>
      </c>
    </row>
    <row r="73" spans="1:22" ht="12.75" customHeight="1">
      <c r="A73" s="82"/>
      <c r="B73" s="83"/>
      <c r="C73" s="84"/>
      <c r="D73" s="85"/>
      <c r="E73" s="83"/>
      <c r="F73" s="83"/>
      <c r="G73" s="83"/>
      <c r="H73" s="83"/>
      <c r="I73" s="83"/>
      <c r="J73" s="83"/>
      <c r="K73" s="83"/>
      <c r="L73" s="83"/>
      <c r="M73" s="83"/>
      <c r="N73" s="83"/>
      <c r="P73" s="86"/>
      <c r="Q73" s="84"/>
      <c r="R73" s="84"/>
      <c r="V73" s="40">
        <f t="shared" si="1"/>
        <v>0</v>
      </c>
    </row>
    <row r="74" spans="1:22" ht="12.75" customHeight="1">
      <c r="A74" s="82"/>
      <c r="B74" s="83"/>
      <c r="C74" s="84"/>
      <c r="D74" s="85"/>
      <c r="E74" s="83"/>
      <c r="F74" s="83"/>
      <c r="G74" s="83"/>
      <c r="H74" s="83"/>
      <c r="I74" s="83"/>
      <c r="J74" s="83"/>
      <c r="K74" s="83"/>
      <c r="L74" s="83"/>
      <c r="M74" s="83"/>
      <c r="N74" s="83"/>
      <c r="P74" s="86"/>
      <c r="Q74" s="84"/>
      <c r="R74" s="84"/>
      <c r="V74" s="40">
        <f t="shared" si="1"/>
        <v>0</v>
      </c>
    </row>
    <row r="75" spans="1:22" ht="12.75" customHeight="1">
      <c r="A75" s="82"/>
      <c r="B75" s="83"/>
      <c r="C75" s="84"/>
      <c r="D75" s="85"/>
      <c r="E75" s="83"/>
      <c r="F75" s="83"/>
      <c r="G75" s="83"/>
      <c r="H75" s="83"/>
      <c r="I75" s="83"/>
      <c r="J75" s="83"/>
      <c r="K75" s="83"/>
      <c r="L75" s="83"/>
      <c r="M75" s="83"/>
      <c r="N75" s="83"/>
      <c r="P75" s="86"/>
      <c r="Q75" s="84"/>
      <c r="R75" s="84"/>
      <c r="V75" s="40">
        <f t="shared" si="1"/>
        <v>0</v>
      </c>
    </row>
    <row r="76" spans="1:22" ht="12.75" customHeight="1">
      <c r="A76" s="82"/>
      <c r="B76" s="83"/>
      <c r="C76" s="84"/>
      <c r="D76" s="85"/>
      <c r="E76" s="83"/>
      <c r="F76" s="83"/>
      <c r="G76" s="83"/>
      <c r="H76" s="83"/>
      <c r="I76" s="83"/>
      <c r="J76" s="83"/>
      <c r="K76" s="83"/>
      <c r="L76" s="83"/>
      <c r="M76" s="83"/>
      <c r="N76" s="83"/>
      <c r="P76" s="86"/>
      <c r="Q76" s="84"/>
      <c r="R76" s="84"/>
      <c r="V76" s="40">
        <f t="shared" si="1"/>
        <v>0</v>
      </c>
    </row>
    <row r="77" spans="1:22" ht="12.75" customHeight="1">
      <c r="A77" s="82"/>
      <c r="B77" s="83"/>
      <c r="C77" s="84"/>
      <c r="D77" s="85"/>
      <c r="E77" s="83"/>
      <c r="F77" s="83"/>
      <c r="G77" s="83"/>
      <c r="H77" s="83"/>
      <c r="I77" s="83"/>
      <c r="J77" s="83"/>
      <c r="K77" s="83"/>
      <c r="L77" s="83"/>
      <c r="M77" s="83"/>
      <c r="N77" s="83"/>
      <c r="P77" s="86"/>
      <c r="Q77" s="84"/>
      <c r="R77" s="84"/>
      <c r="V77" s="40">
        <f t="shared" si="1"/>
        <v>0</v>
      </c>
    </row>
    <row r="78" spans="1:22" ht="12.75" customHeight="1">
      <c r="A78" s="82"/>
      <c r="B78" s="83"/>
      <c r="C78" s="84"/>
      <c r="D78" s="85"/>
      <c r="E78" s="83"/>
      <c r="F78" s="83"/>
      <c r="G78" s="83"/>
      <c r="H78" s="83"/>
      <c r="I78" s="83"/>
      <c r="J78" s="83"/>
      <c r="K78" s="83"/>
      <c r="L78" s="83"/>
      <c r="M78" s="83"/>
      <c r="N78" s="83"/>
      <c r="P78" s="86"/>
      <c r="Q78" s="84"/>
      <c r="R78" s="84"/>
      <c r="V78" s="40">
        <f t="shared" si="1"/>
        <v>0</v>
      </c>
    </row>
    <row r="79" spans="1:22" ht="12.75" customHeight="1">
      <c r="A79" s="82"/>
      <c r="B79" s="83"/>
      <c r="C79" s="84"/>
      <c r="D79" s="85"/>
      <c r="E79" s="83"/>
      <c r="F79" s="83"/>
      <c r="G79" s="83"/>
      <c r="H79" s="83"/>
      <c r="I79" s="83"/>
      <c r="J79" s="83"/>
      <c r="K79" s="83"/>
      <c r="L79" s="83"/>
      <c r="M79" s="83"/>
      <c r="N79" s="83"/>
      <c r="P79" s="86"/>
      <c r="Q79" s="84"/>
      <c r="R79" s="84"/>
      <c r="V79" s="40">
        <f t="shared" si="1"/>
        <v>0</v>
      </c>
    </row>
    <row r="80" spans="1:22" ht="12.75" customHeight="1">
      <c r="A80" s="82"/>
      <c r="B80" s="83"/>
      <c r="C80" s="84"/>
      <c r="D80" s="85"/>
      <c r="E80" s="83"/>
      <c r="F80" s="83"/>
      <c r="G80" s="83"/>
      <c r="H80" s="83"/>
      <c r="I80" s="83"/>
      <c r="J80" s="83"/>
      <c r="K80" s="83"/>
      <c r="L80" s="83"/>
      <c r="M80" s="83"/>
      <c r="N80" s="83"/>
      <c r="P80" s="86"/>
      <c r="Q80" s="84"/>
      <c r="R80" s="84"/>
      <c r="V80" s="40">
        <f t="shared" si="1"/>
        <v>0</v>
      </c>
    </row>
    <row r="81" spans="1:22" ht="12.75" customHeight="1">
      <c r="A81" s="82"/>
      <c r="B81" s="83"/>
      <c r="C81" s="84"/>
      <c r="D81" s="85"/>
      <c r="E81" s="83"/>
      <c r="F81" s="83"/>
      <c r="G81" s="83"/>
      <c r="H81" s="83"/>
      <c r="I81" s="83"/>
      <c r="J81" s="83"/>
      <c r="K81" s="83"/>
      <c r="L81" s="83"/>
      <c r="M81" s="83"/>
      <c r="N81" s="83"/>
      <c r="P81" s="86"/>
      <c r="Q81" s="84"/>
      <c r="R81" s="84"/>
      <c r="V81" s="40">
        <f t="shared" si="1"/>
        <v>0</v>
      </c>
    </row>
    <row r="82" spans="1:22" ht="12.75" customHeight="1">
      <c r="A82" s="82"/>
      <c r="B82" s="83"/>
      <c r="C82" s="84"/>
      <c r="D82" s="85"/>
      <c r="E82" s="83"/>
      <c r="F82" s="83"/>
      <c r="G82" s="83"/>
      <c r="H82" s="83"/>
      <c r="I82" s="83"/>
      <c r="J82" s="83"/>
      <c r="K82" s="83"/>
      <c r="L82" s="83"/>
      <c r="M82" s="83"/>
      <c r="N82" s="83"/>
      <c r="P82" s="86"/>
      <c r="Q82" s="84"/>
      <c r="R82" s="84"/>
      <c r="V82" s="40">
        <f t="shared" si="1"/>
        <v>0</v>
      </c>
    </row>
    <row r="83" spans="1:22" ht="12.75" customHeight="1">
      <c r="A83" s="82"/>
      <c r="B83" s="83"/>
      <c r="C83" s="84"/>
      <c r="D83" s="85"/>
      <c r="E83" s="83"/>
      <c r="F83" s="83"/>
      <c r="G83" s="83"/>
      <c r="H83" s="83"/>
      <c r="I83" s="83"/>
      <c r="J83" s="83"/>
      <c r="K83" s="83"/>
      <c r="L83" s="83"/>
      <c r="M83" s="83"/>
      <c r="N83" s="83"/>
      <c r="P83" s="86"/>
      <c r="Q83" s="84"/>
      <c r="R83" s="84"/>
      <c r="V83" s="40">
        <f t="shared" si="1"/>
        <v>0</v>
      </c>
    </row>
    <row r="84" spans="1:22" ht="12.75" customHeight="1">
      <c r="A84" s="82"/>
      <c r="B84" s="83"/>
      <c r="C84" s="84"/>
      <c r="D84" s="85"/>
      <c r="E84" s="83"/>
      <c r="F84" s="83"/>
      <c r="G84" s="83"/>
      <c r="H84" s="83"/>
      <c r="I84" s="83"/>
      <c r="J84" s="83"/>
      <c r="K84" s="83"/>
      <c r="L84" s="83"/>
      <c r="M84" s="83"/>
      <c r="N84" s="83"/>
      <c r="P84" s="86"/>
      <c r="Q84" s="84"/>
      <c r="R84" s="84"/>
      <c r="V84" s="40">
        <f t="shared" si="1"/>
        <v>0</v>
      </c>
    </row>
    <row r="85" spans="1:22" ht="12.75" customHeight="1">
      <c r="A85" s="82"/>
      <c r="B85" s="83"/>
      <c r="C85" s="84"/>
      <c r="D85" s="85"/>
      <c r="E85" s="83"/>
      <c r="F85" s="83"/>
      <c r="G85" s="83"/>
      <c r="H85" s="83"/>
      <c r="I85" s="83"/>
      <c r="J85" s="83"/>
      <c r="K85" s="83"/>
      <c r="L85" s="83"/>
      <c r="M85" s="83"/>
      <c r="N85" s="83"/>
      <c r="P85" s="86"/>
      <c r="Q85" s="84"/>
      <c r="R85" s="84"/>
      <c r="V85" s="40">
        <f t="shared" si="1"/>
        <v>0</v>
      </c>
    </row>
    <row r="86" spans="1:22" ht="12.75" customHeight="1">
      <c r="A86" s="82"/>
      <c r="B86" s="83"/>
      <c r="C86" s="84"/>
      <c r="D86" s="85"/>
      <c r="E86" s="83"/>
      <c r="F86" s="83"/>
      <c r="G86" s="83"/>
      <c r="H86" s="83"/>
      <c r="I86" s="83"/>
      <c r="J86" s="83"/>
      <c r="K86" s="83"/>
      <c r="L86" s="83"/>
      <c r="M86" s="83"/>
      <c r="N86" s="83"/>
      <c r="P86" s="86"/>
      <c r="Q86" s="84"/>
      <c r="R86" s="84"/>
      <c r="V86" s="40">
        <f t="shared" si="1"/>
        <v>0</v>
      </c>
    </row>
    <row r="87" spans="1:22" ht="12.75" customHeight="1">
      <c r="A87" s="82"/>
      <c r="B87" s="83"/>
      <c r="C87" s="84"/>
      <c r="D87" s="85"/>
      <c r="E87" s="83"/>
      <c r="F87" s="83"/>
      <c r="G87" s="83"/>
      <c r="H87" s="83"/>
      <c r="I87" s="83"/>
      <c r="J87" s="83"/>
      <c r="K87" s="83"/>
      <c r="L87" s="83"/>
      <c r="M87" s="83"/>
      <c r="N87" s="83"/>
      <c r="P87" s="86"/>
      <c r="Q87" s="84"/>
      <c r="R87" s="84"/>
      <c r="V87" s="40">
        <f t="shared" si="1"/>
        <v>0</v>
      </c>
    </row>
    <row r="88" spans="1:22" ht="12.75" customHeight="1">
      <c r="A88" s="82"/>
      <c r="B88" s="83"/>
      <c r="C88" s="84"/>
      <c r="D88" s="85"/>
      <c r="E88" s="83"/>
      <c r="F88" s="83"/>
      <c r="G88" s="83"/>
      <c r="H88" s="83"/>
      <c r="I88" s="83"/>
      <c r="J88" s="83"/>
      <c r="K88" s="83"/>
      <c r="L88" s="83"/>
      <c r="M88" s="83"/>
      <c r="N88" s="83"/>
      <c r="P88" s="86"/>
      <c r="Q88" s="84"/>
      <c r="R88" s="84"/>
      <c r="V88" s="40">
        <f t="shared" si="1"/>
        <v>0</v>
      </c>
    </row>
    <row r="89" spans="1:22" ht="12.75" customHeight="1">
      <c r="A89" s="82"/>
      <c r="B89" s="83"/>
      <c r="C89" s="84"/>
      <c r="D89" s="85"/>
      <c r="E89" s="83"/>
      <c r="F89" s="83"/>
      <c r="G89" s="83"/>
      <c r="H89" s="83"/>
      <c r="I89" s="83"/>
      <c r="J89" s="83"/>
      <c r="K89" s="83"/>
      <c r="L89" s="83"/>
      <c r="M89" s="83"/>
      <c r="N89" s="83"/>
      <c r="P89" s="86"/>
      <c r="Q89" s="84"/>
      <c r="R89" s="84"/>
      <c r="V89" s="40">
        <f t="shared" si="1"/>
        <v>0</v>
      </c>
    </row>
    <row r="90" spans="1:22" ht="12.75" customHeight="1">
      <c r="A90" s="82"/>
      <c r="B90" s="83"/>
      <c r="C90" s="84"/>
      <c r="D90" s="85"/>
      <c r="E90" s="83"/>
      <c r="F90" s="83"/>
      <c r="G90" s="83"/>
      <c r="H90" s="83"/>
      <c r="I90" s="83"/>
      <c r="J90" s="83"/>
      <c r="K90" s="83"/>
      <c r="L90" s="83"/>
      <c r="M90" s="83"/>
      <c r="N90" s="83"/>
      <c r="P90" s="86"/>
      <c r="Q90" s="84"/>
      <c r="R90" s="84"/>
      <c r="V90" s="40">
        <f t="shared" si="1"/>
        <v>0</v>
      </c>
    </row>
    <row r="91" spans="1:22" ht="12.75" customHeight="1">
      <c r="A91" s="82"/>
      <c r="B91" s="83"/>
      <c r="C91" s="84"/>
      <c r="D91" s="85"/>
      <c r="E91" s="83"/>
      <c r="F91" s="83"/>
      <c r="G91" s="83"/>
      <c r="H91" s="83"/>
      <c r="I91" s="83"/>
      <c r="J91" s="83"/>
      <c r="K91" s="83"/>
      <c r="L91" s="83"/>
      <c r="M91" s="83"/>
      <c r="N91" s="83"/>
      <c r="P91" s="86"/>
      <c r="Q91" s="84"/>
      <c r="R91" s="84"/>
      <c r="V91" s="40">
        <f t="shared" si="1"/>
        <v>0</v>
      </c>
    </row>
    <row r="92" spans="1:22" ht="12.75" customHeight="1">
      <c r="A92" s="82"/>
      <c r="B92" s="83"/>
      <c r="C92" s="84"/>
      <c r="D92" s="85"/>
      <c r="E92" s="83"/>
      <c r="F92" s="83"/>
      <c r="G92" s="83"/>
      <c r="H92" s="83"/>
      <c r="I92" s="83"/>
      <c r="J92" s="83"/>
      <c r="K92" s="83"/>
      <c r="L92" s="83"/>
      <c r="M92" s="83"/>
      <c r="N92" s="83"/>
      <c r="P92" s="86"/>
      <c r="Q92" s="84"/>
      <c r="R92" s="84"/>
      <c r="V92" s="40">
        <f t="shared" si="1"/>
        <v>0</v>
      </c>
    </row>
    <row r="93" spans="1:22" ht="12.75" customHeight="1">
      <c r="A93" s="82"/>
      <c r="B93" s="83"/>
      <c r="C93" s="84"/>
      <c r="D93" s="85"/>
      <c r="E93" s="83"/>
      <c r="F93" s="83"/>
      <c r="G93" s="83"/>
      <c r="H93" s="83"/>
      <c r="I93" s="83"/>
      <c r="J93" s="83"/>
      <c r="K93" s="83"/>
      <c r="L93" s="83"/>
      <c r="M93" s="83"/>
      <c r="N93" s="83"/>
      <c r="P93" s="86"/>
      <c r="Q93" s="84"/>
      <c r="R93" s="84"/>
      <c r="V93" s="40">
        <f t="shared" si="1"/>
        <v>0</v>
      </c>
    </row>
    <row r="94" spans="1:22" ht="12.75" customHeight="1">
      <c r="A94" s="82"/>
      <c r="B94" s="83"/>
      <c r="C94" s="84"/>
      <c r="D94" s="85"/>
      <c r="E94" s="83"/>
      <c r="F94" s="83"/>
      <c r="G94" s="83"/>
      <c r="H94" s="83"/>
      <c r="I94" s="83"/>
      <c r="J94" s="83"/>
      <c r="K94" s="83"/>
      <c r="L94" s="83"/>
      <c r="M94" s="83"/>
      <c r="N94" s="83"/>
      <c r="P94" s="86"/>
      <c r="Q94" s="84"/>
      <c r="R94" s="84"/>
      <c r="V94" s="40">
        <f t="shared" si="1"/>
        <v>0</v>
      </c>
    </row>
    <row r="95" spans="1:22" ht="12.75" customHeight="1">
      <c r="A95" s="82"/>
      <c r="B95" s="83"/>
      <c r="C95" s="84"/>
      <c r="D95" s="85"/>
      <c r="E95" s="83"/>
      <c r="F95" s="83"/>
      <c r="G95" s="83"/>
      <c r="H95" s="83"/>
      <c r="I95" s="83"/>
      <c r="J95" s="83"/>
      <c r="K95" s="83"/>
      <c r="L95" s="83"/>
      <c r="M95" s="83"/>
      <c r="N95" s="83"/>
      <c r="P95" s="86"/>
      <c r="Q95" s="84"/>
      <c r="R95" s="84"/>
      <c r="V95" s="40">
        <f t="shared" si="1"/>
        <v>0</v>
      </c>
    </row>
    <row r="96" spans="1:22" ht="12.75" customHeight="1">
      <c r="A96" s="82"/>
      <c r="B96" s="83"/>
      <c r="C96" s="84"/>
      <c r="D96" s="85"/>
      <c r="E96" s="83"/>
      <c r="F96" s="83"/>
      <c r="G96" s="83"/>
      <c r="H96" s="83"/>
      <c r="I96" s="83"/>
      <c r="J96" s="83"/>
      <c r="K96" s="83"/>
      <c r="L96" s="83"/>
      <c r="M96" s="83"/>
      <c r="N96" s="83"/>
      <c r="P96" s="86"/>
      <c r="Q96" s="84"/>
      <c r="R96" s="84"/>
      <c r="V96" s="40">
        <f t="shared" si="1"/>
        <v>0</v>
      </c>
    </row>
    <row r="97" spans="1:22" ht="12.75" customHeight="1">
      <c r="A97" s="82"/>
      <c r="B97" s="83"/>
      <c r="C97" s="84"/>
      <c r="D97" s="85"/>
      <c r="E97" s="83"/>
      <c r="F97" s="83"/>
      <c r="G97" s="83"/>
      <c r="H97" s="83"/>
      <c r="I97" s="83"/>
      <c r="J97" s="83"/>
      <c r="K97" s="83"/>
      <c r="L97" s="83"/>
      <c r="M97" s="83"/>
      <c r="N97" s="83"/>
      <c r="P97" s="86"/>
      <c r="Q97" s="84"/>
      <c r="R97" s="84"/>
      <c r="V97" s="40">
        <f t="shared" si="1"/>
        <v>0</v>
      </c>
    </row>
    <row r="98" spans="1:22" ht="12.75" customHeight="1">
      <c r="A98" s="82"/>
      <c r="B98" s="83"/>
      <c r="C98" s="84"/>
      <c r="D98" s="85"/>
      <c r="E98" s="83"/>
      <c r="F98" s="83"/>
      <c r="G98" s="83"/>
      <c r="H98" s="83"/>
      <c r="I98" s="83"/>
      <c r="J98" s="83"/>
      <c r="K98" s="83"/>
      <c r="L98" s="83"/>
      <c r="M98" s="83"/>
      <c r="N98" s="83"/>
      <c r="P98" s="86"/>
      <c r="Q98" s="84"/>
      <c r="R98" s="84"/>
      <c r="V98" s="40">
        <f t="shared" si="1"/>
        <v>0</v>
      </c>
    </row>
    <row r="99" spans="1:22" ht="12.75" customHeight="1">
      <c r="A99" s="82"/>
      <c r="B99" s="83"/>
      <c r="C99" s="84"/>
      <c r="D99" s="85"/>
      <c r="E99" s="83"/>
      <c r="F99" s="83"/>
      <c r="G99" s="83"/>
      <c r="H99" s="83"/>
      <c r="I99" s="83"/>
      <c r="J99" s="83"/>
      <c r="K99" s="83"/>
      <c r="L99" s="83"/>
      <c r="M99" s="83"/>
      <c r="N99" s="83"/>
      <c r="P99" s="86"/>
      <c r="Q99" s="84"/>
      <c r="R99" s="84"/>
      <c r="V99" s="40">
        <f t="shared" si="1"/>
        <v>0</v>
      </c>
    </row>
    <row r="100" spans="1:22" ht="12.75" customHeight="1">
      <c r="A100" s="82"/>
      <c r="B100" s="83"/>
      <c r="C100" s="84"/>
      <c r="D100" s="85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P100" s="86"/>
      <c r="Q100" s="84"/>
      <c r="R100" s="84"/>
      <c r="V100" s="40">
        <f t="shared" si="1"/>
        <v>0</v>
      </c>
    </row>
    <row r="101" spans="1:22" ht="12.75" customHeight="1">
      <c r="A101" s="82"/>
      <c r="B101" s="83"/>
      <c r="C101" s="84"/>
      <c r="D101" s="85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P101" s="86"/>
      <c r="Q101" s="84"/>
      <c r="R101" s="84"/>
      <c r="V101" s="40">
        <f t="shared" si="1"/>
        <v>0</v>
      </c>
    </row>
    <row r="102" spans="1:22" ht="12.75" customHeight="1">
      <c r="A102" s="82"/>
      <c r="B102" s="83"/>
      <c r="C102" s="84"/>
      <c r="D102" s="85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P102" s="86"/>
      <c r="Q102" s="84"/>
      <c r="R102" s="84"/>
      <c r="V102" s="40">
        <f t="shared" si="1"/>
        <v>0</v>
      </c>
    </row>
    <row r="103" spans="1:22" ht="12.75" customHeight="1">
      <c r="A103" s="82"/>
      <c r="B103" s="83"/>
      <c r="C103" s="84"/>
      <c r="D103" s="85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P103" s="86"/>
      <c r="Q103" s="84"/>
      <c r="R103" s="84"/>
      <c r="V103" s="40">
        <f t="shared" si="1"/>
        <v>0</v>
      </c>
    </row>
    <row r="104" spans="1:22" ht="12.75" customHeight="1">
      <c r="A104" s="82"/>
      <c r="B104" s="83"/>
      <c r="C104" s="84"/>
      <c r="D104" s="85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P104" s="86"/>
      <c r="Q104" s="84"/>
      <c r="R104" s="84"/>
      <c r="V104" s="40">
        <f t="shared" si="1"/>
        <v>0</v>
      </c>
    </row>
    <row r="105" spans="1:22" ht="12.75" customHeight="1">
      <c r="A105" s="82"/>
      <c r="B105" s="83"/>
      <c r="C105" s="84"/>
      <c r="D105" s="85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P105" s="86"/>
      <c r="Q105" s="84"/>
      <c r="R105" s="84"/>
      <c r="V105" s="40">
        <f t="shared" si="1"/>
        <v>0</v>
      </c>
    </row>
    <row r="106" spans="1:22" ht="12.75" customHeight="1">
      <c r="A106" s="82"/>
      <c r="B106" s="83"/>
      <c r="C106" s="84"/>
      <c r="D106" s="85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P106" s="86"/>
      <c r="Q106" s="84"/>
      <c r="R106" s="84"/>
      <c r="V106" s="40">
        <f t="shared" si="1"/>
        <v>0</v>
      </c>
    </row>
    <row r="107" spans="1:22" ht="12.75" customHeight="1">
      <c r="A107" s="82"/>
      <c r="B107" s="83"/>
      <c r="C107" s="84"/>
      <c r="D107" s="85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P107" s="86"/>
      <c r="Q107" s="84"/>
      <c r="R107" s="84"/>
      <c r="V107" s="40">
        <f t="shared" si="1"/>
        <v>0</v>
      </c>
    </row>
    <row r="108" spans="1:22" ht="12.75" customHeight="1">
      <c r="A108" s="82"/>
      <c r="B108" s="83"/>
      <c r="C108" s="84"/>
      <c r="D108" s="85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P108" s="86"/>
      <c r="Q108" s="84"/>
      <c r="R108" s="84"/>
      <c r="V108" s="40">
        <f t="shared" si="1"/>
        <v>0</v>
      </c>
    </row>
    <row r="109" spans="1:22" ht="12.75" customHeight="1">
      <c r="A109" s="82"/>
      <c r="B109" s="83"/>
      <c r="C109" s="84"/>
      <c r="D109" s="85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P109" s="86"/>
      <c r="Q109" s="84"/>
      <c r="R109" s="84"/>
      <c r="V109" s="40">
        <f t="shared" si="1"/>
        <v>0</v>
      </c>
    </row>
    <row r="110" spans="1:22" ht="12.75" customHeight="1">
      <c r="A110" s="82"/>
      <c r="B110" s="83"/>
      <c r="C110" s="84"/>
      <c r="D110" s="85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P110" s="86"/>
      <c r="Q110" s="84"/>
      <c r="R110" s="84"/>
      <c r="V110" s="40">
        <f t="shared" si="1"/>
        <v>0</v>
      </c>
    </row>
    <row r="111" spans="1:22" ht="12.75" customHeight="1">
      <c r="A111" s="82"/>
      <c r="B111" s="83"/>
      <c r="C111" s="84"/>
      <c r="D111" s="85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P111" s="86"/>
      <c r="Q111" s="84"/>
      <c r="R111" s="84"/>
      <c r="V111" s="40">
        <f t="shared" si="1"/>
        <v>0</v>
      </c>
    </row>
    <row r="112" spans="1:22" ht="12.75" customHeight="1">
      <c r="A112" s="82"/>
      <c r="B112" s="83"/>
      <c r="C112" s="84"/>
      <c r="D112" s="85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P112" s="86"/>
      <c r="Q112" s="84"/>
      <c r="R112" s="84"/>
    </row>
    <row r="113" spans="1:18" ht="12.75" customHeight="1">
      <c r="A113" s="82"/>
      <c r="B113" s="83"/>
      <c r="C113" s="84"/>
      <c r="D113" s="85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P113" s="86"/>
      <c r="Q113" s="84"/>
      <c r="R113" s="84"/>
    </row>
    <row r="114" spans="1:18" ht="12.75" customHeight="1">
      <c r="A114" s="82"/>
      <c r="B114" s="83"/>
      <c r="C114" s="84"/>
      <c r="D114" s="85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P114" s="86"/>
      <c r="Q114" s="84"/>
      <c r="R114" s="84"/>
    </row>
    <row r="115" spans="1:18" ht="12.75" customHeight="1">
      <c r="A115" s="82"/>
      <c r="B115" s="83"/>
      <c r="C115" s="84"/>
      <c r="D115" s="85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P115" s="86"/>
      <c r="Q115" s="84"/>
      <c r="R115" s="84"/>
    </row>
    <row r="116" spans="1:18" ht="12.75" customHeight="1">
      <c r="A116" s="82"/>
      <c r="B116" s="83"/>
      <c r="C116" s="84"/>
      <c r="D116" s="85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P116" s="86"/>
      <c r="Q116" s="84"/>
      <c r="R116" s="84"/>
    </row>
    <row r="117" spans="1:18" ht="12.75" customHeight="1">
      <c r="A117" s="82"/>
      <c r="B117" s="83"/>
      <c r="C117" s="84"/>
      <c r="D117" s="85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P117" s="86"/>
      <c r="Q117" s="84"/>
      <c r="R117" s="84"/>
    </row>
    <row r="118" spans="1:18" ht="12.75" customHeight="1">
      <c r="A118" s="82"/>
      <c r="B118" s="83"/>
      <c r="C118" s="84"/>
      <c r="D118" s="85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P118" s="86"/>
      <c r="Q118" s="84"/>
      <c r="R118" s="84"/>
    </row>
    <row r="119" spans="1:18" ht="12.75" customHeight="1">
      <c r="A119" s="82"/>
      <c r="B119" s="83"/>
      <c r="C119" s="84"/>
      <c r="D119" s="85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P119" s="86"/>
      <c r="Q119" s="84"/>
      <c r="R119" s="84"/>
    </row>
    <row r="120" spans="1:18" ht="12.75" customHeight="1">
      <c r="A120" s="82"/>
      <c r="B120" s="83"/>
      <c r="C120" s="84"/>
      <c r="D120" s="85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P120" s="86"/>
      <c r="Q120" s="84"/>
      <c r="R120" s="84"/>
    </row>
    <row r="121" spans="1:18" ht="12.75" customHeight="1">
      <c r="A121" s="82"/>
      <c r="B121" s="83"/>
      <c r="C121" s="84"/>
      <c r="D121" s="85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P121" s="86"/>
      <c r="Q121" s="84"/>
      <c r="R121" s="84"/>
    </row>
    <row r="122" spans="1:18" ht="12.75" customHeight="1">
      <c r="A122" s="82"/>
      <c r="B122" s="83"/>
      <c r="C122" s="84"/>
      <c r="D122" s="85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P122" s="86"/>
      <c r="Q122" s="84"/>
      <c r="R122" s="84"/>
    </row>
    <row r="123" spans="1:18" ht="12.75" customHeight="1">
      <c r="A123" s="82"/>
      <c r="B123" s="83"/>
      <c r="C123" s="84"/>
      <c r="D123" s="85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P123" s="86"/>
      <c r="Q123" s="84"/>
      <c r="R123" s="84"/>
    </row>
    <row r="124" spans="1:18" ht="12.75" customHeight="1">
      <c r="A124" s="82"/>
      <c r="B124" s="83"/>
      <c r="C124" s="84"/>
      <c r="D124" s="85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P124" s="86"/>
      <c r="Q124" s="84"/>
      <c r="R124" s="84"/>
    </row>
    <row r="125" spans="1:18" ht="12.75" customHeight="1">
      <c r="A125" s="82"/>
      <c r="B125" s="83"/>
      <c r="C125" s="84"/>
      <c r="D125" s="85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P125" s="86"/>
      <c r="Q125" s="84"/>
      <c r="R125" s="84"/>
    </row>
    <row r="126" spans="1:18" ht="12.75" customHeight="1">
      <c r="A126" s="82"/>
      <c r="B126" s="83"/>
      <c r="C126" s="84"/>
      <c r="D126" s="85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P126" s="86"/>
      <c r="Q126" s="84"/>
      <c r="R126" s="84"/>
    </row>
    <row r="127" spans="1:18" ht="12.75" customHeight="1">
      <c r="A127" s="82"/>
      <c r="B127" s="83"/>
      <c r="C127" s="84"/>
      <c r="D127" s="85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P127" s="86"/>
      <c r="Q127" s="84"/>
      <c r="R127" s="84"/>
    </row>
    <row r="128" spans="1:18" ht="12.75" customHeight="1">
      <c r="A128" s="82"/>
      <c r="B128" s="83"/>
      <c r="C128" s="84"/>
      <c r="D128" s="85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P128" s="86"/>
      <c r="Q128" s="84"/>
      <c r="R128" s="84"/>
    </row>
    <row r="129" spans="1:18" ht="12.75" customHeight="1">
      <c r="A129" s="82"/>
      <c r="B129" s="83"/>
      <c r="C129" s="84"/>
      <c r="D129" s="85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P129" s="86"/>
      <c r="Q129" s="84"/>
      <c r="R129" s="84"/>
    </row>
    <row r="130" spans="1:18" ht="12.75" customHeight="1">
      <c r="A130" s="82"/>
      <c r="B130" s="83"/>
      <c r="C130" s="84"/>
      <c r="D130" s="85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P130" s="86"/>
      <c r="Q130" s="84"/>
      <c r="R130" s="84"/>
    </row>
    <row r="131" spans="1:18" ht="12.75" customHeight="1">
      <c r="A131" s="82"/>
      <c r="B131" s="83"/>
      <c r="C131" s="84"/>
      <c r="D131" s="85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P131" s="86"/>
      <c r="Q131" s="84"/>
      <c r="R131" s="84"/>
    </row>
    <row r="132" spans="1:18" ht="12.75" customHeight="1">
      <c r="A132" s="82"/>
      <c r="B132" s="83"/>
      <c r="C132" s="84"/>
      <c r="D132" s="85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P132" s="86"/>
      <c r="Q132" s="84"/>
      <c r="R132" s="84"/>
    </row>
    <row r="133" spans="1:18" ht="12.75" customHeight="1">
      <c r="A133" s="82"/>
      <c r="B133" s="83"/>
      <c r="C133" s="84"/>
      <c r="D133" s="85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P133" s="86"/>
      <c r="Q133" s="84"/>
      <c r="R133" s="84"/>
    </row>
    <row r="134" spans="1:18" ht="12.75" customHeight="1">
      <c r="A134" s="82"/>
      <c r="B134" s="83"/>
      <c r="C134" s="84"/>
      <c r="D134" s="85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P134" s="86"/>
      <c r="Q134" s="84"/>
      <c r="R134" s="84"/>
    </row>
    <row r="135" spans="1:18" ht="12.75" customHeight="1">
      <c r="A135" s="82"/>
      <c r="B135" s="83"/>
      <c r="C135" s="84"/>
      <c r="D135" s="85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P135" s="86"/>
      <c r="Q135" s="84"/>
      <c r="R135" s="84"/>
    </row>
    <row r="136" spans="1:18" ht="12.75" customHeight="1">
      <c r="A136" s="82"/>
      <c r="B136" s="83"/>
      <c r="C136" s="84"/>
      <c r="D136" s="85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P136" s="86"/>
      <c r="Q136" s="84"/>
      <c r="R136" s="84"/>
    </row>
    <row r="137" spans="1:18" ht="12.75" customHeight="1">
      <c r="A137" s="82"/>
      <c r="B137" s="83"/>
      <c r="C137" s="84"/>
      <c r="D137" s="85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P137" s="86"/>
      <c r="Q137" s="84"/>
      <c r="R137" s="84"/>
    </row>
    <row r="138" spans="1:18" ht="12.75" customHeight="1">
      <c r="A138" s="82"/>
      <c r="B138" s="83"/>
      <c r="C138" s="84"/>
      <c r="D138" s="85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P138" s="86"/>
      <c r="Q138" s="84"/>
      <c r="R138" s="84"/>
    </row>
    <row r="139" spans="1:18" ht="12.75" customHeight="1">
      <c r="A139" s="82"/>
      <c r="B139" s="83"/>
      <c r="C139" s="84"/>
      <c r="D139" s="85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P139" s="86"/>
      <c r="Q139" s="84"/>
      <c r="R139" s="84"/>
    </row>
    <row r="140" spans="1:18" ht="12.75" customHeight="1">
      <c r="A140" s="82"/>
      <c r="B140" s="83"/>
      <c r="C140" s="84"/>
      <c r="D140" s="85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P140" s="86"/>
      <c r="Q140" s="84"/>
      <c r="R140" s="84"/>
    </row>
    <row r="141" spans="1:18" ht="12.75" customHeight="1">
      <c r="A141" s="82"/>
      <c r="B141" s="83"/>
      <c r="C141" s="84"/>
      <c r="D141" s="85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P141" s="86"/>
      <c r="Q141" s="84"/>
      <c r="R141" s="84"/>
    </row>
    <row r="142" spans="1:18" ht="12.75" customHeight="1">
      <c r="A142" s="82"/>
      <c r="B142" s="83"/>
      <c r="C142" s="84"/>
      <c r="D142" s="85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P142" s="86"/>
      <c r="Q142" s="84"/>
      <c r="R142" s="84"/>
    </row>
    <row r="143" spans="1:18" ht="12.75" customHeight="1">
      <c r="A143" s="82"/>
      <c r="B143" s="83"/>
      <c r="C143" s="84"/>
      <c r="D143" s="85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P143" s="86"/>
      <c r="Q143" s="84"/>
      <c r="R143" s="84"/>
    </row>
    <row r="144" spans="1:18" ht="12.75" customHeight="1">
      <c r="A144" s="82"/>
      <c r="B144" s="83"/>
      <c r="C144" s="84"/>
      <c r="D144" s="85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P144" s="86"/>
      <c r="Q144" s="84"/>
      <c r="R144" s="84"/>
    </row>
    <row r="145" spans="1:18" ht="12.75" customHeight="1">
      <c r="A145" s="82"/>
      <c r="B145" s="83"/>
      <c r="C145" s="84"/>
      <c r="D145" s="85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P145" s="86"/>
      <c r="Q145" s="84"/>
      <c r="R145" s="84"/>
    </row>
    <row r="146" spans="1:18" ht="12.75" customHeight="1">
      <c r="A146" s="82"/>
      <c r="B146" s="83"/>
      <c r="C146" s="84"/>
      <c r="D146" s="85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P146" s="86"/>
      <c r="Q146" s="84"/>
      <c r="R146" s="84"/>
    </row>
    <row r="147" spans="1:18" ht="12.75" customHeight="1">
      <c r="A147" s="82"/>
      <c r="B147" s="83"/>
      <c r="C147" s="84"/>
      <c r="D147" s="85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P147" s="86"/>
      <c r="Q147" s="84"/>
      <c r="R147" s="84"/>
    </row>
    <row r="148" spans="1:18" ht="12.75" customHeight="1">
      <c r="A148" s="82"/>
      <c r="B148" s="83"/>
      <c r="C148" s="84"/>
      <c r="D148" s="85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P148" s="86"/>
      <c r="Q148" s="84"/>
      <c r="R148" s="84"/>
    </row>
    <row r="149" spans="1:18" ht="12.75" customHeight="1">
      <c r="A149" s="82"/>
      <c r="B149" s="83"/>
      <c r="C149" s="84"/>
      <c r="D149" s="85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P149" s="86"/>
      <c r="Q149" s="84"/>
      <c r="R149" s="84"/>
    </row>
    <row r="150" spans="1:18" ht="12.75" customHeight="1">
      <c r="A150" s="82"/>
      <c r="B150" s="83"/>
      <c r="C150" s="84"/>
      <c r="D150" s="85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P150" s="86"/>
      <c r="Q150" s="84"/>
      <c r="R150" s="84"/>
    </row>
    <row r="151" spans="1:18" ht="12.75" customHeight="1">
      <c r="A151" s="82"/>
      <c r="B151" s="83"/>
      <c r="C151" s="84"/>
      <c r="D151" s="85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P151" s="86"/>
      <c r="Q151" s="84"/>
      <c r="R151" s="84"/>
    </row>
    <row r="152" spans="1:18" ht="12.75" customHeight="1">
      <c r="A152" s="82"/>
      <c r="B152" s="83"/>
      <c r="C152" s="84"/>
      <c r="D152" s="85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P152" s="86"/>
      <c r="Q152" s="84"/>
      <c r="R152" s="84"/>
    </row>
    <row r="153" spans="1:18" ht="12.75" customHeight="1">
      <c r="A153" s="82"/>
      <c r="B153" s="83"/>
      <c r="C153" s="84"/>
      <c r="D153" s="85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P153" s="86"/>
      <c r="Q153" s="84"/>
      <c r="R153" s="84"/>
    </row>
    <row r="154" spans="1:18" ht="12.75" customHeight="1">
      <c r="A154" s="82"/>
      <c r="B154" s="83"/>
      <c r="C154" s="84"/>
      <c r="D154" s="85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P154" s="86"/>
      <c r="Q154" s="84"/>
      <c r="R154" s="84"/>
    </row>
    <row r="155" spans="1:18" ht="12.75" customHeight="1">
      <c r="A155" s="82"/>
      <c r="B155" s="83"/>
      <c r="C155" s="84"/>
      <c r="D155" s="85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P155" s="86"/>
      <c r="Q155" s="84"/>
      <c r="R155" s="84"/>
    </row>
    <row r="156" spans="1:18" ht="12.75" customHeight="1">
      <c r="A156" s="82"/>
      <c r="B156" s="83"/>
      <c r="C156" s="84"/>
      <c r="D156" s="85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P156" s="86"/>
      <c r="Q156" s="84"/>
      <c r="R156" s="84"/>
    </row>
    <row r="157" spans="1:18" ht="12.75" customHeight="1">
      <c r="A157" s="82"/>
      <c r="B157" s="83"/>
      <c r="C157" s="84"/>
      <c r="D157" s="85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P157" s="86"/>
      <c r="Q157" s="84"/>
      <c r="R157" s="84"/>
    </row>
    <row r="158" spans="1:18" ht="12.75" customHeight="1">
      <c r="A158" s="82"/>
      <c r="B158" s="83"/>
      <c r="C158" s="84"/>
      <c r="D158" s="85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P158" s="86"/>
      <c r="Q158" s="84"/>
      <c r="R158" s="84"/>
    </row>
    <row r="159" spans="1:18" ht="12.75" customHeight="1">
      <c r="A159" s="82"/>
      <c r="B159" s="83"/>
      <c r="C159" s="84"/>
      <c r="D159" s="85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P159" s="86"/>
      <c r="Q159" s="84"/>
      <c r="R159" s="84"/>
    </row>
    <row r="160" spans="1:18" ht="12.75" customHeight="1">
      <c r="A160" s="82"/>
      <c r="B160" s="83"/>
      <c r="C160" s="84"/>
      <c r="D160" s="85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P160" s="86"/>
      <c r="Q160" s="84"/>
      <c r="R160" s="84"/>
    </row>
    <row r="161" spans="1:18" ht="12.75" customHeight="1">
      <c r="A161" s="82"/>
      <c r="B161" s="83"/>
      <c r="C161" s="84"/>
      <c r="D161" s="85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P161" s="86"/>
      <c r="Q161" s="84"/>
      <c r="R161" s="84"/>
    </row>
    <row r="162" spans="1:18" ht="12.75" customHeight="1">
      <c r="A162" s="82"/>
      <c r="B162" s="83"/>
      <c r="C162" s="84"/>
      <c r="D162" s="85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P162" s="86"/>
      <c r="Q162" s="84"/>
      <c r="R162" s="84"/>
    </row>
    <row r="163" spans="1:18" ht="12.75" customHeight="1">
      <c r="A163" s="82"/>
      <c r="B163" s="83"/>
      <c r="C163" s="84"/>
      <c r="D163" s="85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P163" s="86"/>
      <c r="Q163" s="84"/>
      <c r="R163" s="84"/>
    </row>
    <row r="164" spans="1:18" ht="12.75" customHeight="1">
      <c r="A164" s="82"/>
      <c r="B164" s="83"/>
      <c r="C164" s="84"/>
      <c r="D164" s="85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P164" s="86"/>
      <c r="Q164" s="84"/>
      <c r="R164" s="84"/>
    </row>
    <row r="165" spans="1:18" ht="12.75" customHeight="1">
      <c r="A165" s="82"/>
      <c r="B165" s="83"/>
      <c r="C165" s="84"/>
      <c r="D165" s="85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P165" s="86"/>
      <c r="Q165" s="84"/>
      <c r="R165" s="84"/>
    </row>
    <row r="166" spans="1:18" ht="12.75" customHeight="1">
      <c r="A166" s="82"/>
      <c r="B166" s="83"/>
      <c r="C166" s="84"/>
      <c r="D166" s="85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P166" s="86"/>
      <c r="Q166" s="84"/>
      <c r="R166" s="84"/>
    </row>
    <row r="167" spans="1:18" ht="12.75" customHeight="1">
      <c r="A167" s="82"/>
      <c r="B167" s="83"/>
      <c r="C167" s="84"/>
      <c r="D167" s="85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P167" s="86"/>
      <c r="Q167" s="84"/>
      <c r="R167" s="84"/>
    </row>
    <row r="168" spans="1:18" ht="12.75" customHeight="1">
      <c r="A168" s="82"/>
      <c r="B168" s="83"/>
      <c r="C168" s="84"/>
      <c r="D168" s="85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P168" s="86"/>
      <c r="Q168" s="84"/>
      <c r="R168" s="84"/>
    </row>
    <row r="169" spans="1:18" ht="12.75" customHeight="1">
      <c r="A169" s="82"/>
      <c r="B169" s="83"/>
      <c r="C169" s="84"/>
      <c r="D169" s="85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P169" s="86"/>
      <c r="Q169" s="84"/>
      <c r="R169" s="84"/>
    </row>
    <row r="170" spans="1:18" ht="12.75" customHeight="1">
      <c r="A170" s="82"/>
      <c r="B170" s="83"/>
      <c r="C170" s="84"/>
      <c r="D170" s="85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P170" s="86"/>
      <c r="Q170" s="84"/>
      <c r="R170" s="84"/>
    </row>
    <row r="171" spans="1:18" ht="12.75" customHeight="1">
      <c r="A171" s="82"/>
      <c r="B171" s="83"/>
      <c r="C171" s="84"/>
      <c r="D171" s="85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P171" s="86"/>
      <c r="Q171" s="84"/>
      <c r="R171" s="84"/>
    </row>
    <row r="172" spans="1:18" ht="12.75" customHeight="1">
      <c r="A172" s="82"/>
      <c r="B172" s="83"/>
      <c r="C172" s="84"/>
      <c r="D172" s="85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P172" s="86"/>
      <c r="Q172" s="84"/>
      <c r="R172" s="84"/>
    </row>
    <row r="173" spans="1:18" ht="12.75" customHeight="1">
      <c r="A173" s="82"/>
      <c r="B173" s="83"/>
      <c r="C173" s="84"/>
      <c r="D173" s="85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P173" s="86"/>
      <c r="Q173" s="84"/>
      <c r="R173" s="84"/>
    </row>
    <row r="174" spans="1:18" ht="12.75" customHeight="1">
      <c r="A174" s="82"/>
      <c r="B174" s="83"/>
      <c r="C174" s="84"/>
      <c r="D174" s="85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P174" s="86"/>
      <c r="Q174" s="84"/>
      <c r="R174" s="84"/>
    </row>
    <row r="175" spans="1:18" ht="12.75" customHeight="1">
      <c r="A175" s="82"/>
      <c r="B175" s="83"/>
      <c r="C175" s="84"/>
      <c r="D175" s="85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P175" s="86"/>
      <c r="Q175" s="84"/>
      <c r="R175" s="84"/>
    </row>
    <row r="176" spans="1:18" ht="12.75" customHeight="1">
      <c r="A176" s="82"/>
      <c r="B176" s="83"/>
      <c r="C176" s="84"/>
      <c r="D176" s="85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P176" s="86"/>
      <c r="Q176" s="84"/>
      <c r="R176" s="84"/>
    </row>
    <row r="177" spans="1:18" ht="12.75" customHeight="1">
      <c r="A177" s="82"/>
      <c r="B177" s="83"/>
      <c r="C177" s="84"/>
      <c r="D177" s="85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P177" s="86"/>
      <c r="Q177" s="84"/>
      <c r="R177" s="84"/>
    </row>
    <row r="178" spans="1:18" ht="12.75" customHeight="1">
      <c r="A178" s="82"/>
      <c r="B178" s="83"/>
      <c r="C178" s="84"/>
      <c r="D178" s="85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P178" s="86"/>
      <c r="Q178" s="84"/>
      <c r="R178" s="84"/>
    </row>
    <row r="179" spans="1:18" ht="12.75" customHeight="1">
      <c r="A179" s="82"/>
      <c r="B179" s="83"/>
      <c r="C179" s="84"/>
      <c r="D179" s="85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P179" s="86"/>
      <c r="Q179" s="84"/>
      <c r="R179" s="84"/>
    </row>
    <row r="180" spans="1:18" ht="12.75" customHeight="1">
      <c r="A180" s="82"/>
      <c r="B180" s="83"/>
      <c r="C180" s="84"/>
      <c r="D180" s="85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P180" s="86"/>
      <c r="Q180" s="84"/>
      <c r="R180" s="84"/>
    </row>
    <row r="181" spans="1:18" ht="12.75" customHeight="1">
      <c r="A181" s="82"/>
      <c r="B181" s="83"/>
      <c r="C181" s="84"/>
      <c r="D181" s="85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P181" s="86"/>
      <c r="Q181" s="84"/>
      <c r="R181" s="84"/>
    </row>
    <row r="182" spans="1:18" ht="12.75" customHeight="1">
      <c r="A182" s="82"/>
      <c r="B182" s="83"/>
      <c r="C182" s="84"/>
      <c r="D182" s="85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P182" s="86"/>
      <c r="Q182" s="84"/>
      <c r="R182" s="84"/>
    </row>
    <row r="183" spans="1:18" ht="12.75" customHeight="1">
      <c r="A183" s="82"/>
      <c r="B183" s="83"/>
      <c r="C183" s="84"/>
      <c r="D183" s="85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P183" s="86"/>
      <c r="Q183" s="84"/>
      <c r="R183" s="84"/>
    </row>
    <row r="184" spans="1:18" ht="12.75" customHeight="1">
      <c r="A184" s="82"/>
      <c r="B184" s="83"/>
      <c r="C184" s="84"/>
      <c r="D184" s="85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P184" s="86"/>
      <c r="Q184" s="84"/>
      <c r="R184" s="84"/>
    </row>
    <row r="185" spans="1:18" ht="12.75" customHeight="1">
      <c r="A185" s="82"/>
      <c r="B185" s="83"/>
      <c r="C185" s="84"/>
      <c r="D185" s="85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P185" s="86"/>
      <c r="Q185" s="84"/>
      <c r="R185" s="84"/>
    </row>
    <row r="186" spans="1:18" ht="12.75" customHeight="1">
      <c r="A186" s="82"/>
      <c r="B186" s="83"/>
      <c r="C186" s="84"/>
      <c r="D186" s="85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P186" s="86"/>
      <c r="Q186" s="84"/>
      <c r="R186" s="84"/>
    </row>
    <row r="187" spans="1:18" ht="12.75" customHeight="1">
      <c r="A187" s="82"/>
      <c r="B187" s="83"/>
      <c r="C187" s="84"/>
      <c r="D187" s="85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P187" s="86"/>
      <c r="Q187" s="84"/>
      <c r="R187" s="84"/>
    </row>
    <row r="188" spans="1:18" ht="12.75" customHeight="1">
      <c r="A188" s="82"/>
      <c r="B188" s="83"/>
      <c r="C188" s="84"/>
      <c r="D188" s="85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P188" s="86"/>
      <c r="Q188" s="84"/>
      <c r="R188" s="84"/>
    </row>
    <row r="189" spans="1:18" ht="12.75" customHeight="1">
      <c r="A189" s="82"/>
      <c r="B189" s="83"/>
      <c r="C189" s="84"/>
      <c r="D189" s="85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P189" s="86"/>
      <c r="Q189" s="84"/>
      <c r="R189" s="84"/>
    </row>
    <row r="190" spans="1:18" ht="12.75" customHeight="1">
      <c r="A190" s="82"/>
      <c r="B190" s="83"/>
      <c r="C190" s="84"/>
      <c r="D190" s="85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P190" s="86"/>
      <c r="Q190" s="84"/>
      <c r="R190" s="84"/>
    </row>
    <row r="191" spans="1:18" ht="12.75" customHeight="1">
      <c r="A191" s="82"/>
      <c r="B191" s="83"/>
      <c r="C191" s="84"/>
      <c r="D191" s="85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P191" s="86"/>
      <c r="Q191" s="84"/>
      <c r="R191" s="84"/>
    </row>
    <row r="192" spans="1:18" ht="12.75" customHeight="1">
      <c r="A192" s="82"/>
      <c r="B192" s="83"/>
      <c r="C192" s="84"/>
      <c r="D192" s="85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P192" s="86"/>
      <c r="Q192" s="84"/>
      <c r="R192" s="84"/>
    </row>
    <row r="193" spans="1:18" ht="12.75" customHeight="1">
      <c r="A193" s="82"/>
      <c r="B193" s="83"/>
      <c r="C193" s="84"/>
      <c r="D193" s="85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P193" s="86"/>
      <c r="Q193" s="84"/>
      <c r="R193" s="84"/>
    </row>
    <row r="194" spans="1:18" ht="12.75" customHeight="1">
      <c r="A194" s="82"/>
      <c r="B194" s="83"/>
      <c r="C194" s="84"/>
      <c r="D194" s="85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P194" s="86"/>
      <c r="Q194" s="84"/>
      <c r="R194" s="84"/>
    </row>
    <row r="195" spans="1:18" ht="12.75" customHeight="1">
      <c r="A195" s="82"/>
      <c r="B195" s="83"/>
      <c r="C195" s="84"/>
      <c r="D195" s="85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P195" s="86"/>
      <c r="Q195" s="84"/>
      <c r="R195" s="84"/>
    </row>
    <row r="196" spans="1:18" ht="12.75" customHeight="1">
      <c r="A196" s="82"/>
      <c r="B196" s="83"/>
      <c r="C196" s="84"/>
      <c r="D196" s="85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P196" s="86"/>
      <c r="Q196" s="84"/>
      <c r="R196" s="84"/>
    </row>
    <row r="197" spans="1:18" ht="12.75" customHeight="1">
      <c r="A197" s="82"/>
      <c r="B197" s="83"/>
      <c r="C197" s="84"/>
      <c r="D197" s="85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P197" s="86"/>
      <c r="Q197" s="84"/>
      <c r="R197" s="84"/>
    </row>
    <row r="198" spans="1:18" ht="15.75" customHeight="1">
      <c r="A198" s="82"/>
      <c r="B198" s="83"/>
      <c r="C198" s="83"/>
      <c r="D198" s="82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Q198" s="83"/>
      <c r="R198" s="83"/>
    </row>
    <row r="199" spans="1:18" ht="15.75" customHeight="1">
      <c r="A199" s="82"/>
      <c r="B199" s="83"/>
      <c r="C199" s="83"/>
      <c r="D199" s="82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Q199" s="83"/>
      <c r="R199" s="83"/>
    </row>
    <row r="200" spans="1:18" ht="15.75" customHeight="1">
      <c r="A200" s="82"/>
      <c r="B200" s="83"/>
      <c r="C200" s="83"/>
      <c r="D200" s="82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Q200" s="83"/>
      <c r="R200" s="83"/>
    </row>
    <row r="201" spans="1:18" ht="15.75" customHeight="1">
      <c r="A201" s="82"/>
      <c r="B201" s="83"/>
      <c r="C201" s="83"/>
      <c r="D201" s="82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Q201" s="83"/>
      <c r="R201" s="83"/>
    </row>
    <row r="202" spans="1:18" ht="15.75" customHeight="1">
      <c r="A202" s="82"/>
      <c r="B202" s="83"/>
      <c r="C202" s="83"/>
      <c r="D202" s="82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Q202" s="83"/>
      <c r="R202" s="83"/>
    </row>
    <row r="203" spans="1:18" ht="15.75" customHeight="1">
      <c r="A203" s="82"/>
      <c r="B203" s="83"/>
      <c r="C203" s="83"/>
      <c r="D203" s="82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Q203" s="83"/>
      <c r="R203" s="83"/>
    </row>
    <row r="204" spans="1:18" ht="15.75" customHeight="1">
      <c r="A204" s="82"/>
      <c r="B204" s="83"/>
      <c r="C204" s="83"/>
      <c r="D204" s="82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Q204" s="83"/>
      <c r="R204" s="83"/>
    </row>
    <row r="205" spans="1:18" ht="15.75" customHeight="1">
      <c r="A205" s="82"/>
      <c r="B205" s="83"/>
      <c r="C205" s="83"/>
      <c r="D205" s="82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Q205" s="83"/>
      <c r="R205" s="83"/>
    </row>
    <row r="206" spans="1:18" ht="15.75" customHeight="1">
      <c r="A206" s="82"/>
      <c r="B206" s="83"/>
      <c r="C206" s="83"/>
      <c r="D206" s="82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Q206" s="83"/>
      <c r="R206" s="83"/>
    </row>
    <row r="207" spans="1:18" ht="15.75" customHeight="1">
      <c r="A207" s="82"/>
      <c r="B207" s="83"/>
      <c r="C207" s="83"/>
      <c r="D207" s="82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Q207" s="83"/>
      <c r="R207" s="83"/>
    </row>
    <row r="208" spans="1:18" ht="15.75" customHeight="1">
      <c r="A208" s="82"/>
      <c r="B208" s="83"/>
      <c r="C208" s="83"/>
      <c r="D208" s="82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Q208" s="83"/>
      <c r="R208" s="83"/>
    </row>
    <row r="209" spans="1:18" ht="15.75" customHeight="1">
      <c r="A209" s="82"/>
      <c r="B209" s="83"/>
      <c r="C209" s="83"/>
      <c r="D209" s="82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Q209" s="83"/>
      <c r="R209" s="83"/>
    </row>
    <row r="210" spans="1:18" ht="15.75" customHeight="1">
      <c r="A210" s="82"/>
      <c r="B210" s="83"/>
      <c r="C210" s="83"/>
      <c r="D210" s="82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Q210" s="83"/>
      <c r="R210" s="83"/>
    </row>
    <row r="211" spans="1:18" ht="15.75" customHeight="1">
      <c r="A211" s="82"/>
      <c r="B211" s="83"/>
      <c r="C211" s="83"/>
      <c r="D211" s="82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Q211" s="83"/>
      <c r="R211" s="83"/>
    </row>
    <row r="212" spans="1:18" ht="15.75" customHeight="1">
      <c r="A212" s="82"/>
      <c r="B212" s="83"/>
      <c r="C212" s="83"/>
      <c r="D212" s="82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Q212" s="83"/>
      <c r="R212" s="83"/>
    </row>
    <row r="213" spans="1:18" ht="15.75" customHeight="1">
      <c r="A213" s="82"/>
      <c r="B213" s="83"/>
      <c r="C213" s="83"/>
      <c r="D213" s="82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Q213" s="83"/>
      <c r="R213" s="83"/>
    </row>
    <row r="214" spans="1:18" ht="15.75" customHeight="1">
      <c r="A214" s="82"/>
      <c r="B214" s="83"/>
      <c r="C214" s="83"/>
      <c r="D214" s="82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Q214" s="83"/>
      <c r="R214" s="83"/>
    </row>
    <row r="215" spans="1:18" ht="15.75" customHeight="1">
      <c r="A215" s="82"/>
      <c r="B215" s="83"/>
      <c r="C215" s="83"/>
      <c r="D215" s="82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Q215" s="83"/>
      <c r="R215" s="83"/>
    </row>
    <row r="216" spans="1:18" ht="15.75" customHeight="1">
      <c r="A216" s="82"/>
      <c r="B216" s="83"/>
      <c r="C216" s="83"/>
      <c r="D216" s="82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Q216" s="83"/>
      <c r="R216" s="83"/>
    </row>
    <row r="217" spans="1:18" ht="15.75" customHeight="1">
      <c r="A217" s="82"/>
      <c r="B217" s="83"/>
      <c r="C217" s="83"/>
      <c r="D217" s="82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Q217" s="83"/>
      <c r="R217" s="83"/>
    </row>
    <row r="218" spans="1:18" ht="15.75" customHeight="1">
      <c r="A218" s="82"/>
      <c r="B218" s="83"/>
      <c r="C218" s="83"/>
      <c r="D218" s="82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Q218" s="83"/>
      <c r="R218" s="83"/>
    </row>
    <row r="219" spans="1:18" ht="15.75" customHeight="1">
      <c r="A219" s="82"/>
      <c r="B219" s="83"/>
      <c r="C219" s="83"/>
      <c r="D219" s="82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Q219" s="83"/>
      <c r="R219" s="83"/>
    </row>
    <row r="220" spans="1:18" ht="15.75" customHeight="1">
      <c r="A220" s="82"/>
      <c r="B220" s="83"/>
      <c r="C220" s="83"/>
      <c r="D220" s="82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Q220" s="83"/>
      <c r="R220" s="83"/>
    </row>
    <row r="221" spans="1:18" ht="15.75" customHeight="1">
      <c r="A221" s="82"/>
      <c r="B221" s="83"/>
      <c r="C221" s="83"/>
      <c r="D221" s="82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Q221" s="83"/>
      <c r="R221" s="83"/>
    </row>
    <row r="222" spans="1:18" ht="15.75" customHeight="1">
      <c r="A222" s="82"/>
      <c r="B222" s="83"/>
      <c r="C222" s="83"/>
      <c r="D222" s="82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Q222" s="83"/>
      <c r="R222" s="83"/>
    </row>
    <row r="223" spans="1:18" ht="15.75" customHeight="1">
      <c r="A223" s="82"/>
      <c r="B223" s="83"/>
      <c r="C223" s="83"/>
      <c r="D223" s="82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Q223" s="83"/>
      <c r="R223" s="83"/>
    </row>
    <row r="224" spans="1:18" ht="15.75" customHeight="1">
      <c r="A224" s="82"/>
      <c r="B224" s="83"/>
      <c r="C224" s="83"/>
      <c r="D224" s="82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Q224" s="83"/>
      <c r="R224" s="83"/>
    </row>
    <row r="225" spans="1:18" ht="15.75" customHeight="1">
      <c r="A225" s="82"/>
      <c r="B225" s="83"/>
      <c r="C225" s="83"/>
      <c r="D225" s="82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Q225" s="83"/>
      <c r="R225" s="83"/>
    </row>
    <row r="226" spans="1:18" ht="15.75" customHeight="1">
      <c r="A226" s="82"/>
      <c r="B226" s="83"/>
      <c r="C226" s="83"/>
      <c r="D226" s="82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Q226" s="83"/>
      <c r="R226" s="83"/>
    </row>
    <row r="227" spans="1:18" ht="15.75" customHeight="1">
      <c r="A227" s="82"/>
      <c r="B227" s="83"/>
      <c r="C227" s="83"/>
      <c r="D227" s="82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Q227" s="83"/>
      <c r="R227" s="83"/>
    </row>
    <row r="228" spans="1:18" ht="15.75" customHeight="1">
      <c r="A228" s="82"/>
      <c r="B228" s="83"/>
      <c r="C228" s="83"/>
      <c r="D228" s="82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Q228" s="83"/>
      <c r="R228" s="83"/>
    </row>
    <row r="229" spans="1:18" ht="15.75" customHeight="1">
      <c r="A229" s="82"/>
      <c r="B229" s="83"/>
      <c r="C229" s="83"/>
      <c r="D229" s="82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Q229" s="83"/>
      <c r="R229" s="83"/>
    </row>
    <row r="230" spans="1:18" ht="15.75" customHeight="1">
      <c r="A230" s="82"/>
      <c r="B230" s="83"/>
      <c r="C230" s="83"/>
      <c r="D230" s="82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Q230" s="83"/>
      <c r="R230" s="83"/>
    </row>
    <row r="231" spans="1:18" ht="15.75" customHeight="1">
      <c r="A231" s="82"/>
      <c r="B231" s="83"/>
      <c r="C231" s="83"/>
      <c r="D231" s="82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Q231" s="83"/>
      <c r="R231" s="83"/>
    </row>
    <row r="232" spans="1:18" ht="15.75" customHeight="1">
      <c r="A232" s="82"/>
      <c r="B232" s="83"/>
      <c r="C232" s="83"/>
      <c r="D232" s="82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Q232" s="83"/>
      <c r="R232" s="83"/>
    </row>
    <row r="233" spans="1:18" ht="15.75" customHeight="1">
      <c r="A233" s="82"/>
      <c r="B233" s="83"/>
      <c r="C233" s="83"/>
      <c r="D233" s="82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Q233" s="83"/>
      <c r="R233" s="83"/>
    </row>
    <row r="234" spans="1:18" ht="15.75" customHeight="1">
      <c r="A234" s="82"/>
      <c r="B234" s="83"/>
      <c r="C234" s="83"/>
      <c r="D234" s="82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Q234" s="83"/>
      <c r="R234" s="83"/>
    </row>
    <row r="235" spans="1:18" ht="15.75" customHeight="1">
      <c r="A235" s="82"/>
      <c r="B235" s="83"/>
      <c r="C235" s="83"/>
      <c r="D235" s="82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Q235" s="83"/>
      <c r="R235" s="83"/>
    </row>
    <row r="236" spans="1:18" ht="15.75" customHeight="1">
      <c r="A236" s="82"/>
      <c r="B236" s="83"/>
      <c r="C236" s="83"/>
      <c r="D236" s="82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Q236" s="83"/>
      <c r="R236" s="83"/>
    </row>
    <row r="237" spans="1:18" ht="15.75" customHeight="1">
      <c r="A237" s="82"/>
      <c r="B237" s="83"/>
      <c r="C237" s="83"/>
      <c r="D237" s="82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Q237" s="83"/>
      <c r="R237" s="83"/>
    </row>
    <row r="238" spans="1:18" ht="15.75" customHeight="1">
      <c r="A238" s="82"/>
      <c r="B238" s="83"/>
      <c r="C238" s="83"/>
      <c r="D238" s="82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Q238" s="83"/>
      <c r="R238" s="83"/>
    </row>
    <row r="239" spans="1:18" ht="15.75" customHeight="1">
      <c r="A239" s="82"/>
      <c r="B239" s="83"/>
      <c r="C239" s="83"/>
      <c r="D239" s="82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Q239" s="83"/>
      <c r="R239" s="83"/>
    </row>
    <row r="240" spans="1:18" ht="15.75" customHeight="1">
      <c r="A240" s="82"/>
      <c r="B240" s="83"/>
      <c r="C240" s="83"/>
      <c r="D240" s="82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Q240" s="83"/>
      <c r="R240" s="83"/>
    </row>
    <row r="241" spans="1:18" ht="15.75" customHeight="1">
      <c r="A241" s="82"/>
      <c r="B241" s="83"/>
      <c r="C241" s="83"/>
      <c r="D241" s="82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Q241" s="83"/>
      <c r="R241" s="83"/>
    </row>
    <row r="242" spans="1:18" ht="15.75" customHeight="1">
      <c r="A242" s="82"/>
      <c r="B242" s="83"/>
      <c r="C242" s="83"/>
      <c r="D242" s="82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Q242" s="83"/>
      <c r="R242" s="83"/>
    </row>
    <row r="243" spans="1:18" ht="15.75" customHeight="1">
      <c r="A243" s="82"/>
      <c r="B243" s="83"/>
      <c r="C243" s="83"/>
      <c r="D243" s="82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Q243" s="83"/>
      <c r="R243" s="83"/>
    </row>
    <row r="244" spans="1:18" ht="15.75" customHeight="1">
      <c r="A244" s="82"/>
      <c r="B244" s="83"/>
      <c r="C244" s="83"/>
      <c r="D244" s="82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Q244" s="83"/>
      <c r="R244" s="83"/>
    </row>
    <row r="245" spans="1:18" ht="15.75" customHeight="1">
      <c r="A245" s="82"/>
      <c r="B245" s="83"/>
      <c r="C245" s="83"/>
      <c r="D245" s="82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Q245" s="83"/>
      <c r="R245" s="83"/>
    </row>
    <row r="246" spans="1:18" ht="15.75" customHeight="1">
      <c r="A246" s="82"/>
      <c r="B246" s="83"/>
      <c r="C246" s="83"/>
      <c r="D246" s="82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Q246" s="83"/>
      <c r="R246" s="83"/>
    </row>
    <row r="247" spans="1:18" ht="15.75" customHeight="1">
      <c r="A247" s="82"/>
      <c r="B247" s="83"/>
      <c r="C247" s="83"/>
      <c r="D247" s="82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Q247" s="83"/>
      <c r="R247" s="83"/>
    </row>
    <row r="248" spans="1:18" ht="15.75" customHeight="1">
      <c r="A248" s="82"/>
      <c r="B248" s="83"/>
      <c r="C248" s="83"/>
      <c r="D248" s="82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Q248" s="83"/>
      <c r="R248" s="83"/>
    </row>
    <row r="249" spans="1:18" ht="15.75" customHeight="1">
      <c r="A249" s="82"/>
      <c r="B249" s="83"/>
      <c r="C249" s="83"/>
      <c r="D249" s="82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Q249" s="83"/>
      <c r="R249" s="83"/>
    </row>
    <row r="250" spans="1:18" ht="15.75" customHeight="1">
      <c r="A250" s="82"/>
      <c r="B250" s="83"/>
      <c r="C250" s="83"/>
      <c r="D250" s="82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Q250" s="83"/>
      <c r="R250" s="83"/>
    </row>
    <row r="251" spans="1:18" ht="15.75" customHeight="1">
      <c r="A251" s="82"/>
      <c r="B251" s="83"/>
      <c r="C251" s="83"/>
      <c r="D251" s="82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Q251" s="83"/>
      <c r="R251" s="83"/>
    </row>
    <row r="252" spans="1:18" ht="15.75" customHeight="1">
      <c r="A252" s="82"/>
      <c r="B252" s="83"/>
      <c r="C252" s="83"/>
      <c r="D252" s="82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Q252" s="83"/>
      <c r="R252" s="83"/>
    </row>
    <row r="253" spans="1:18" ht="15.75" customHeight="1">
      <c r="A253" s="82"/>
      <c r="B253" s="83"/>
      <c r="C253" s="83"/>
      <c r="D253" s="82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Q253" s="83"/>
      <c r="R253" s="83"/>
    </row>
    <row r="254" spans="1:18" ht="15.75" customHeight="1">
      <c r="A254" s="82"/>
      <c r="B254" s="83"/>
      <c r="C254" s="83"/>
      <c r="D254" s="82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Q254" s="83"/>
      <c r="R254" s="83"/>
    </row>
    <row r="255" spans="1:18" ht="15.75" customHeight="1">
      <c r="A255" s="82"/>
      <c r="B255" s="83"/>
      <c r="C255" s="83"/>
      <c r="D255" s="82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Q255" s="83"/>
      <c r="R255" s="83"/>
    </row>
    <row r="256" spans="1:18" ht="15.75" customHeight="1">
      <c r="A256" s="82"/>
      <c r="B256" s="83"/>
      <c r="C256" s="83"/>
      <c r="D256" s="82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Q256" s="83"/>
      <c r="R256" s="83"/>
    </row>
    <row r="257" spans="1:18" ht="15.75" customHeight="1">
      <c r="A257" s="82"/>
      <c r="B257" s="83"/>
      <c r="C257" s="83"/>
      <c r="D257" s="82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Q257" s="83"/>
      <c r="R257" s="83"/>
    </row>
    <row r="258" spans="1:18" ht="15.75" customHeight="1">
      <c r="A258" s="82"/>
      <c r="B258" s="83"/>
      <c r="C258" s="83"/>
      <c r="D258" s="82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Q258" s="83"/>
      <c r="R258" s="83"/>
    </row>
    <row r="259" spans="1:18" ht="15.75" customHeight="1">
      <c r="A259" s="82"/>
      <c r="B259" s="83"/>
      <c r="C259" s="83"/>
      <c r="D259" s="82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Q259" s="83"/>
      <c r="R259" s="83"/>
    </row>
    <row r="260" spans="1:18" ht="15.75" customHeight="1">
      <c r="A260" s="82"/>
      <c r="B260" s="83"/>
      <c r="C260" s="83"/>
      <c r="D260" s="82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Q260" s="83"/>
      <c r="R260" s="83"/>
    </row>
    <row r="261" spans="1:18" ht="15.75" customHeight="1">
      <c r="A261" s="82"/>
      <c r="B261" s="83"/>
      <c r="C261" s="83"/>
      <c r="D261" s="82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Q261" s="83"/>
      <c r="R261" s="83"/>
    </row>
    <row r="262" spans="1:18" ht="15.75" customHeight="1">
      <c r="A262" s="82"/>
      <c r="B262" s="83"/>
      <c r="C262" s="83"/>
      <c r="D262" s="82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Q262" s="83"/>
      <c r="R262" s="83"/>
    </row>
    <row r="263" spans="1:18" ht="15.75" customHeight="1">
      <c r="A263" s="82"/>
      <c r="B263" s="83"/>
      <c r="C263" s="83"/>
      <c r="D263" s="82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Q263" s="83"/>
      <c r="R263" s="83"/>
    </row>
    <row r="264" spans="1:18" ht="15.75" customHeight="1">
      <c r="A264" s="82"/>
      <c r="B264" s="83"/>
      <c r="C264" s="83"/>
      <c r="D264" s="82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Q264" s="83"/>
      <c r="R264" s="83"/>
    </row>
    <row r="265" spans="1:18" ht="15.75" customHeight="1">
      <c r="A265" s="82"/>
      <c r="B265" s="83"/>
      <c r="C265" s="83"/>
      <c r="D265" s="82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Q265" s="83"/>
      <c r="R265" s="83"/>
    </row>
    <row r="266" spans="1:18" ht="15.75" customHeight="1">
      <c r="A266" s="82"/>
      <c r="B266" s="83"/>
      <c r="C266" s="83"/>
      <c r="D266" s="82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Q266" s="83"/>
      <c r="R266" s="83"/>
    </row>
    <row r="267" spans="1:18" ht="15.75" customHeight="1">
      <c r="A267" s="82"/>
      <c r="B267" s="83"/>
      <c r="C267" s="83"/>
      <c r="D267" s="82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Q267" s="83"/>
      <c r="R267" s="83"/>
    </row>
    <row r="268" spans="1:18" ht="15.75" customHeight="1">
      <c r="A268" s="82"/>
      <c r="B268" s="83"/>
      <c r="C268" s="83"/>
      <c r="D268" s="82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Q268" s="83"/>
      <c r="R268" s="83"/>
    </row>
    <row r="269" spans="1:18" ht="15.75" customHeight="1">
      <c r="A269" s="82"/>
      <c r="B269" s="83"/>
      <c r="C269" s="83"/>
      <c r="D269" s="82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Q269" s="83"/>
      <c r="R269" s="83"/>
    </row>
    <row r="270" spans="1:18" ht="15.75" customHeight="1">
      <c r="A270" s="82"/>
      <c r="B270" s="83"/>
      <c r="C270" s="83"/>
      <c r="D270" s="82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Q270" s="83"/>
      <c r="R270" s="83"/>
    </row>
    <row r="271" spans="1:18" ht="15.75" customHeight="1">
      <c r="A271" s="82"/>
      <c r="B271" s="83"/>
      <c r="C271" s="83"/>
      <c r="D271" s="82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Q271" s="83"/>
      <c r="R271" s="83"/>
    </row>
    <row r="272" spans="1:18" ht="15.75" customHeight="1">
      <c r="A272" s="82"/>
      <c r="B272" s="83"/>
      <c r="C272" s="83"/>
      <c r="D272" s="82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Q272" s="83"/>
      <c r="R272" s="83"/>
    </row>
    <row r="273" spans="1:18" ht="15.75" customHeight="1">
      <c r="A273" s="82"/>
      <c r="B273" s="83"/>
      <c r="C273" s="83"/>
      <c r="D273" s="82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Q273" s="83"/>
      <c r="R273" s="83"/>
    </row>
    <row r="274" spans="1:18" ht="15.75" customHeight="1">
      <c r="A274" s="82"/>
      <c r="B274" s="83"/>
      <c r="C274" s="83"/>
      <c r="D274" s="82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Q274" s="83"/>
      <c r="R274" s="83"/>
    </row>
    <row r="275" spans="1:18" ht="15.75" customHeight="1">
      <c r="A275" s="82"/>
      <c r="B275" s="83"/>
      <c r="C275" s="83"/>
      <c r="D275" s="82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Q275" s="83"/>
      <c r="R275" s="83"/>
    </row>
    <row r="276" spans="1:18" ht="15.75" customHeight="1">
      <c r="A276" s="82"/>
      <c r="B276" s="83"/>
      <c r="C276" s="83"/>
      <c r="D276" s="82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Q276" s="83"/>
      <c r="R276" s="83"/>
    </row>
    <row r="277" spans="1:18" ht="15.75" customHeight="1">
      <c r="A277" s="82"/>
      <c r="B277" s="83"/>
      <c r="C277" s="83"/>
      <c r="D277" s="82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Q277" s="83"/>
      <c r="R277" s="83"/>
    </row>
    <row r="278" spans="1:18" ht="15.75" customHeight="1">
      <c r="A278" s="82"/>
      <c r="B278" s="83"/>
      <c r="C278" s="83"/>
      <c r="D278" s="82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Q278" s="83"/>
      <c r="R278" s="83"/>
    </row>
    <row r="279" spans="1:18" ht="15.75" customHeight="1">
      <c r="A279" s="82"/>
      <c r="B279" s="83"/>
      <c r="C279" s="83"/>
      <c r="D279" s="82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Q279" s="83"/>
      <c r="R279" s="83"/>
    </row>
    <row r="280" spans="1:18" ht="15.75" customHeight="1">
      <c r="A280" s="82"/>
      <c r="B280" s="83"/>
      <c r="C280" s="83"/>
      <c r="D280" s="82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Q280" s="83"/>
      <c r="R280" s="83"/>
    </row>
    <row r="281" spans="1:18" ht="15.75" customHeight="1">
      <c r="A281" s="82"/>
      <c r="B281" s="83"/>
      <c r="C281" s="83"/>
      <c r="D281" s="82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Q281" s="83"/>
      <c r="R281" s="83"/>
    </row>
    <row r="282" spans="1:18" ht="15.75" customHeight="1">
      <c r="A282" s="82"/>
      <c r="B282" s="83"/>
      <c r="C282" s="83"/>
      <c r="D282" s="82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Q282" s="83"/>
      <c r="R282" s="83"/>
    </row>
    <row r="283" spans="1:18" ht="15.75" customHeight="1">
      <c r="A283" s="82"/>
      <c r="B283" s="83"/>
      <c r="C283" s="83"/>
      <c r="D283" s="82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Q283" s="83"/>
      <c r="R283" s="83"/>
    </row>
    <row r="284" spans="1:18" ht="15.75" customHeight="1">
      <c r="A284" s="82"/>
      <c r="B284" s="83"/>
      <c r="C284" s="83"/>
      <c r="D284" s="82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Q284" s="83"/>
      <c r="R284" s="83"/>
    </row>
    <row r="285" spans="1:18" ht="15.75" customHeight="1">
      <c r="A285" s="82"/>
      <c r="B285" s="83"/>
      <c r="C285" s="83"/>
      <c r="D285" s="82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Q285" s="83"/>
      <c r="R285" s="83"/>
    </row>
    <row r="286" spans="1:18" ht="15.75" customHeight="1">
      <c r="A286" s="82"/>
      <c r="B286" s="83"/>
      <c r="C286" s="83"/>
      <c r="D286" s="82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Q286" s="83"/>
      <c r="R286" s="83"/>
    </row>
    <row r="287" spans="1:18" ht="15.75" customHeight="1">
      <c r="A287" s="82"/>
      <c r="B287" s="83"/>
      <c r="C287" s="83"/>
      <c r="D287" s="82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Q287" s="83"/>
      <c r="R287" s="83"/>
    </row>
    <row r="288" spans="1:18" ht="15.75" customHeight="1">
      <c r="A288" s="82"/>
      <c r="B288" s="83"/>
      <c r="C288" s="83"/>
      <c r="D288" s="82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Q288" s="83"/>
      <c r="R288" s="83"/>
    </row>
    <row r="289" spans="1:18" ht="15.75" customHeight="1">
      <c r="A289" s="82"/>
      <c r="B289" s="83"/>
      <c r="C289" s="83"/>
      <c r="D289" s="82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Q289" s="83"/>
      <c r="R289" s="83"/>
    </row>
    <row r="290" spans="1:18" ht="15.75" customHeight="1">
      <c r="A290" s="82"/>
      <c r="B290" s="83"/>
      <c r="C290" s="83"/>
      <c r="D290" s="82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Q290" s="83"/>
      <c r="R290" s="83"/>
    </row>
    <row r="291" spans="1:18" ht="15.75" customHeight="1">
      <c r="A291" s="82"/>
      <c r="B291" s="83"/>
      <c r="C291" s="83"/>
      <c r="D291" s="82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Q291" s="83"/>
      <c r="R291" s="83"/>
    </row>
    <row r="292" spans="1:18" ht="15.75" customHeight="1">
      <c r="A292" s="82"/>
      <c r="B292" s="83"/>
      <c r="C292" s="83"/>
      <c r="D292" s="82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Q292" s="83"/>
      <c r="R292" s="83"/>
    </row>
    <row r="293" spans="1:18" ht="15.75" customHeight="1">
      <c r="A293" s="82"/>
      <c r="B293" s="83"/>
      <c r="C293" s="83"/>
      <c r="D293" s="82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Q293" s="83"/>
      <c r="R293" s="83"/>
    </row>
    <row r="294" spans="1:18" ht="15.75" customHeight="1">
      <c r="A294" s="82"/>
      <c r="B294" s="83"/>
      <c r="C294" s="83"/>
      <c r="D294" s="82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Q294" s="83"/>
      <c r="R294" s="83"/>
    </row>
    <row r="295" spans="1:18" ht="15.75" customHeight="1">
      <c r="A295" s="82"/>
      <c r="B295" s="83"/>
      <c r="C295" s="83"/>
      <c r="D295" s="82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Q295" s="83"/>
      <c r="R295" s="83"/>
    </row>
    <row r="296" spans="1:18" ht="15.75" customHeight="1">
      <c r="A296" s="82"/>
      <c r="B296" s="83"/>
      <c r="C296" s="83"/>
      <c r="D296" s="82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Q296" s="83"/>
      <c r="R296" s="83"/>
    </row>
    <row r="297" spans="1:18" ht="15.75" customHeight="1">
      <c r="A297" s="82"/>
      <c r="B297" s="83"/>
      <c r="C297" s="83"/>
      <c r="D297" s="82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Q297" s="83"/>
      <c r="R297" s="83"/>
    </row>
    <row r="298" spans="1:18" ht="15.75" customHeight="1">
      <c r="A298" s="82"/>
      <c r="B298" s="83"/>
      <c r="C298" s="83"/>
      <c r="D298" s="82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Q298" s="83"/>
      <c r="R298" s="83"/>
    </row>
    <row r="299" spans="1:18" ht="15.75" customHeight="1">
      <c r="A299" s="82"/>
      <c r="B299" s="83"/>
      <c r="C299" s="83"/>
      <c r="D299" s="82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Q299" s="83"/>
      <c r="R299" s="83"/>
    </row>
    <row r="300" spans="1:18" ht="15.75" customHeight="1">
      <c r="A300" s="82"/>
      <c r="B300" s="83"/>
      <c r="C300" s="83"/>
      <c r="D300" s="82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Q300" s="83"/>
      <c r="R300" s="83"/>
    </row>
    <row r="301" spans="1:18" ht="15.75" customHeight="1">
      <c r="A301" s="82"/>
      <c r="B301" s="83"/>
      <c r="C301" s="83"/>
      <c r="D301" s="82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Q301" s="83"/>
      <c r="R301" s="83"/>
    </row>
    <row r="302" spans="1:18" ht="15.75" customHeight="1">
      <c r="A302" s="82"/>
      <c r="B302" s="83"/>
      <c r="C302" s="83"/>
      <c r="D302" s="82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Q302" s="83"/>
      <c r="R302" s="83"/>
    </row>
    <row r="303" spans="1:18" ht="15.75" customHeight="1">
      <c r="A303" s="82"/>
      <c r="B303" s="83"/>
      <c r="C303" s="83"/>
      <c r="D303" s="82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Q303" s="83"/>
      <c r="R303" s="83"/>
    </row>
    <row r="304" spans="1:18" ht="15.75" customHeight="1">
      <c r="A304" s="82"/>
      <c r="B304" s="83"/>
      <c r="C304" s="83"/>
      <c r="D304" s="82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Q304" s="83"/>
      <c r="R304" s="83"/>
    </row>
    <row r="305" spans="1:18" ht="15.75" customHeight="1">
      <c r="A305" s="82"/>
      <c r="B305" s="83"/>
      <c r="C305" s="83"/>
      <c r="D305" s="82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Q305" s="83"/>
      <c r="R305" s="83"/>
    </row>
    <row r="306" spans="1:18" ht="15.75" customHeight="1">
      <c r="A306" s="82"/>
      <c r="B306" s="83"/>
      <c r="C306" s="83"/>
      <c r="D306" s="82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Q306" s="83"/>
      <c r="R306" s="83"/>
    </row>
    <row r="307" spans="1:18" ht="15.75" customHeight="1">
      <c r="A307" s="82"/>
      <c r="B307" s="83"/>
      <c r="C307" s="83"/>
      <c r="D307" s="82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Q307" s="83"/>
      <c r="R307" s="83"/>
    </row>
    <row r="308" spans="1:18" ht="15.75" customHeight="1">
      <c r="A308" s="82"/>
      <c r="B308" s="83"/>
      <c r="C308" s="83"/>
      <c r="D308" s="82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Q308" s="83"/>
      <c r="R308" s="83"/>
    </row>
    <row r="309" spans="1:18" ht="15.75" customHeight="1">
      <c r="A309" s="82"/>
      <c r="B309" s="83"/>
      <c r="C309" s="83"/>
      <c r="D309" s="82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Q309" s="83"/>
      <c r="R309" s="83"/>
    </row>
    <row r="310" spans="1:18" ht="15.75" customHeight="1">
      <c r="A310" s="82"/>
      <c r="B310" s="83"/>
      <c r="C310" s="83"/>
      <c r="D310" s="82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Q310" s="83"/>
      <c r="R310" s="83"/>
    </row>
    <row r="311" spans="1:18" ht="15.75" customHeight="1">
      <c r="A311" s="82"/>
      <c r="B311" s="83"/>
      <c r="C311" s="83"/>
      <c r="D311" s="82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Q311" s="83"/>
      <c r="R311" s="83"/>
    </row>
    <row r="312" spans="1:18" ht="15.75" customHeight="1">
      <c r="A312" s="82"/>
      <c r="B312" s="83"/>
      <c r="C312" s="83"/>
      <c r="D312" s="82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Q312" s="83"/>
      <c r="R312" s="83"/>
    </row>
    <row r="313" spans="1:18" ht="15.75" customHeight="1">
      <c r="A313" s="82"/>
      <c r="B313" s="83"/>
      <c r="C313" s="83"/>
      <c r="D313" s="82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Q313" s="83"/>
      <c r="R313" s="83"/>
    </row>
    <row r="314" spans="1:18" ht="15.75" customHeight="1">
      <c r="A314" s="82"/>
      <c r="B314" s="83"/>
      <c r="C314" s="83"/>
      <c r="D314" s="82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Q314" s="83"/>
      <c r="R314" s="83"/>
    </row>
    <row r="315" spans="1:18" ht="15.75" customHeight="1">
      <c r="A315" s="82"/>
      <c r="B315" s="83"/>
      <c r="C315" s="83"/>
      <c r="D315" s="82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Q315" s="83"/>
      <c r="R315" s="83"/>
    </row>
    <row r="316" spans="1:18" ht="15.75" customHeight="1">
      <c r="A316" s="82"/>
      <c r="B316" s="83"/>
      <c r="C316" s="83"/>
      <c r="D316" s="82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Q316" s="83"/>
      <c r="R316" s="83"/>
    </row>
    <row r="317" spans="1:18" ht="15.75" customHeight="1">
      <c r="A317" s="82"/>
      <c r="B317" s="83"/>
      <c r="C317" s="83"/>
      <c r="D317" s="82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Q317" s="83"/>
      <c r="R317" s="83"/>
    </row>
    <row r="318" spans="1:18" ht="15.75" customHeight="1">
      <c r="A318" s="82"/>
      <c r="B318" s="83"/>
      <c r="C318" s="83"/>
      <c r="D318" s="82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Q318" s="83"/>
      <c r="R318" s="83"/>
    </row>
    <row r="319" spans="1:18" ht="15.75" customHeight="1">
      <c r="A319" s="82"/>
      <c r="B319" s="83"/>
      <c r="C319" s="83"/>
      <c r="D319" s="82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Q319" s="83"/>
      <c r="R319" s="83"/>
    </row>
    <row r="320" spans="1:18" ht="15.75" customHeight="1">
      <c r="A320" s="82"/>
      <c r="B320" s="83"/>
      <c r="C320" s="83"/>
      <c r="D320" s="82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Q320" s="83"/>
      <c r="R320" s="83"/>
    </row>
    <row r="321" spans="1:18" ht="15.75" customHeight="1">
      <c r="A321" s="82"/>
      <c r="B321" s="83"/>
      <c r="C321" s="83"/>
      <c r="D321" s="82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Q321" s="83"/>
      <c r="R321" s="83"/>
    </row>
    <row r="322" spans="1:18" ht="15.75" customHeight="1">
      <c r="A322" s="82"/>
      <c r="B322" s="83"/>
      <c r="C322" s="83"/>
      <c r="D322" s="82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Q322" s="83"/>
      <c r="R322" s="83"/>
    </row>
    <row r="323" spans="1:18" ht="15.75" customHeight="1">
      <c r="A323" s="82"/>
      <c r="B323" s="83"/>
      <c r="C323" s="83"/>
      <c r="D323" s="82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Q323" s="83"/>
      <c r="R323" s="83"/>
    </row>
    <row r="324" spans="1:18" ht="15.75" customHeight="1">
      <c r="A324" s="82"/>
      <c r="B324" s="83"/>
      <c r="C324" s="83"/>
      <c r="D324" s="82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Q324" s="83"/>
      <c r="R324" s="83"/>
    </row>
    <row r="325" spans="1:18" ht="15.75" customHeight="1">
      <c r="A325" s="82"/>
      <c r="B325" s="83"/>
      <c r="C325" s="83"/>
      <c r="D325" s="82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Q325" s="83"/>
      <c r="R325" s="83"/>
    </row>
    <row r="326" spans="1:18" ht="15.75" customHeight="1">
      <c r="A326" s="82"/>
      <c r="B326" s="83"/>
      <c r="C326" s="83"/>
      <c r="D326" s="82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Q326" s="83"/>
      <c r="R326" s="83"/>
    </row>
    <row r="327" spans="1:18" ht="15.75" customHeight="1">
      <c r="A327" s="82"/>
      <c r="B327" s="83"/>
      <c r="C327" s="83"/>
      <c r="D327" s="82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Q327" s="83"/>
      <c r="R327" s="83"/>
    </row>
    <row r="328" spans="1:18" ht="15.75" customHeight="1">
      <c r="A328" s="82"/>
      <c r="B328" s="83"/>
      <c r="C328" s="83"/>
      <c r="D328" s="82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Q328" s="83"/>
      <c r="R328" s="83"/>
    </row>
    <row r="329" spans="1:18" ht="15.75" customHeight="1">
      <c r="A329" s="82"/>
      <c r="B329" s="83"/>
      <c r="C329" s="83"/>
      <c r="D329" s="82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Q329" s="83"/>
      <c r="R329" s="83"/>
    </row>
    <row r="330" spans="1:18" ht="15.75" customHeight="1">
      <c r="A330" s="82"/>
      <c r="B330" s="83"/>
      <c r="C330" s="83"/>
      <c r="D330" s="82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Q330" s="83"/>
      <c r="R330" s="83"/>
    </row>
    <row r="331" spans="1:18" ht="15.75" customHeight="1">
      <c r="A331" s="82"/>
      <c r="B331" s="83"/>
      <c r="C331" s="83"/>
      <c r="D331" s="82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Q331" s="83"/>
      <c r="R331" s="83"/>
    </row>
    <row r="332" spans="1:18" ht="15.75" customHeight="1">
      <c r="A332" s="82"/>
      <c r="B332" s="83"/>
      <c r="C332" s="83"/>
      <c r="D332" s="82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Q332" s="83"/>
      <c r="R332" s="83"/>
    </row>
    <row r="333" spans="1:18" ht="15.75" customHeight="1">
      <c r="A333" s="82"/>
      <c r="B333" s="83"/>
      <c r="C333" s="83"/>
      <c r="D333" s="82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Q333" s="83"/>
      <c r="R333" s="83"/>
    </row>
    <row r="334" spans="1:18" ht="15.75" customHeight="1">
      <c r="A334" s="82"/>
      <c r="B334" s="83"/>
      <c r="C334" s="83"/>
      <c r="D334" s="82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Q334" s="83"/>
      <c r="R334" s="83"/>
    </row>
    <row r="335" spans="1:18" ht="15.75" customHeight="1">
      <c r="A335" s="82"/>
      <c r="B335" s="83"/>
      <c r="C335" s="83"/>
      <c r="D335" s="82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Q335" s="83"/>
      <c r="R335" s="83"/>
    </row>
    <row r="336" spans="1:18" ht="15.75" customHeight="1">
      <c r="A336" s="82"/>
      <c r="B336" s="83"/>
      <c r="C336" s="83"/>
      <c r="D336" s="82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Q336" s="83"/>
      <c r="R336" s="83"/>
    </row>
    <row r="337" spans="1:18" ht="15.75" customHeight="1">
      <c r="A337" s="82"/>
      <c r="B337" s="83"/>
      <c r="C337" s="83"/>
      <c r="D337" s="82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Q337" s="83"/>
      <c r="R337" s="83"/>
    </row>
    <row r="338" spans="1:18" ht="15.75" customHeight="1">
      <c r="A338" s="82"/>
      <c r="B338" s="83"/>
      <c r="C338" s="83"/>
      <c r="D338" s="82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Q338" s="83"/>
      <c r="R338" s="83"/>
    </row>
    <row r="339" spans="1:18" ht="15.75" customHeight="1">
      <c r="A339" s="82"/>
      <c r="B339" s="83"/>
      <c r="C339" s="83"/>
      <c r="D339" s="82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Q339" s="83"/>
      <c r="R339" s="83"/>
    </row>
    <row r="340" spans="1:18" ht="15.75" customHeight="1">
      <c r="A340" s="82"/>
      <c r="B340" s="83"/>
      <c r="C340" s="83"/>
      <c r="D340" s="82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Q340" s="83"/>
      <c r="R340" s="83"/>
    </row>
    <row r="341" spans="1:18" ht="15.75" customHeight="1">
      <c r="A341" s="82"/>
      <c r="B341" s="83"/>
      <c r="C341" s="83"/>
      <c r="D341" s="82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Q341" s="83"/>
      <c r="R341" s="83"/>
    </row>
    <row r="342" spans="1:18" ht="15.75" customHeight="1">
      <c r="A342" s="82"/>
      <c r="B342" s="83"/>
      <c r="C342" s="83"/>
      <c r="D342" s="82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Q342" s="83"/>
      <c r="R342" s="83"/>
    </row>
    <row r="343" spans="1:18" ht="15.75" customHeight="1">
      <c r="A343" s="82"/>
      <c r="B343" s="83"/>
      <c r="C343" s="83"/>
      <c r="D343" s="82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Q343" s="83"/>
      <c r="R343" s="83"/>
    </row>
    <row r="344" spans="1:18" ht="15.75" customHeight="1">
      <c r="A344" s="82"/>
      <c r="B344" s="83"/>
      <c r="C344" s="83"/>
      <c r="D344" s="82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Q344" s="83"/>
      <c r="R344" s="83"/>
    </row>
    <row r="345" spans="1:18" ht="15.75" customHeight="1">
      <c r="A345" s="82"/>
      <c r="B345" s="83"/>
      <c r="C345" s="83"/>
      <c r="D345" s="82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Q345" s="83"/>
      <c r="R345" s="83"/>
    </row>
    <row r="346" spans="1:18" ht="15.75" customHeight="1">
      <c r="A346" s="82"/>
      <c r="B346" s="83"/>
      <c r="C346" s="83"/>
      <c r="D346" s="82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Q346" s="83"/>
      <c r="R346" s="83"/>
    </row>
    <row r="347" spans="1:18" ht="15.75" customHeight="1">
      <c r="A347" s="82"/>
      <c r="B347" s="83"/>
      <c r="C347" s="83"/>
      <c r="D347" s="82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Q347" s="83"/>
      <c r="R347" s="83"/>
    </row>
    <row r="348" spans="1:18" ht="15.75" customHeight="1">
      <c r="A348" s="82"/>
      <c r="B348" s="83"/>
      <c r="C348" s="83"/>
      <c r="D348" s="82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Q348" s="83"/>
      <c r="R348" s="83"/>
    </row>
    <row r="349" spans="1:18" ht="15.75" customHeight="1">
      <c r="A349" s="82"/>
      <c r="B349" s="83"/>
      <c r="C349" s="83"/>
      <c r="D349" s="82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Q349" s="83"/>
      <c r="R349" s="83"/>
    </row>
    <row r="350" spans="1:18" ht="15.75" customHeight="1">
      <c r="A350" s="82"/>
      <c r="B350" s="83"/>
      <c r="C350" s="83"/>
      <c r="D350" s="82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Q350" s="83"/>
      <c r="R350" s="83"/>
    </row>
    <row r="351" spans="1:18" ht="15.75" customHeight="1">
      <c r="A351" s="82"/>
      <c r="B351" s="83"/>
      <c r="C351" s="83"/>
      <c r="D351" s="82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Q351" s="83"/>
      <c r="R351" s="83"/>
    </row>
    <row r="352" spans="1:18" ht="15.75" customHeight="1">
      <c r="A352" s="82"/>
      <c r="B352" s="83"/>
      <c r="C352" s="83"/>
      <c r="D352" s="82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Q352" s="83"/>
      <c r="R352" s="83"/>
    </row>
    <row r="353" spans="1:18" ht="15.75" customHeight="1">
      <c r="A353" s="82"/>
      <c r="B353" s="83"/>
      <c r="C353" s="83"/>
      <c r="D353" s="82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Q353" s="83"/>
      <c r="R353" s="83"/>
    </row>
    <row r="354" spans="1:18" ht="15.75" customHeight="1">
      <c r="A354" s="82"/>
      <c r="B354" s="83"/>
      <c r="C354" s="83"/>
      <c r="D354" s="82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Q354" s="83"/>
      <c r="R354" s="83"/>
    </row>
    <row r="355" spans="1:18" ht="15.75" customHeight="1">
      <c r="A355" s="82"/>
      <c r="B355" s="83"/>
      <c r="C355" s="83"/>
      <c r="D355" s="82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Q355" s="83"/>
      <c r="R355" s="83"/>
    </row>
    <row r="356" spans="1:18" ht="15.75" customHeight="1">
      <c r="A356" s="82"/>
      <c r="B356" s="83"/>
      <c r="C356" s="83"/>
      <c r="D356" s="82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Q356" s="83"/>
      <c r="R356" s="83"/>
    </row>
    <row r="357" spans="1:18" ht="15.75" customHeight="1">
      <c r="A357" s="82"/>
      <c r="B357" s="83"/>
      <c r="C357" s="83"/>
      <c r="D357" s="82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Q357" s="83"/>
      <c r="R357" s="83"/>
    </row>
    <row r="358" spans="1:18" ht="15.75" customHeight="1">
      <c r="A358" s="82"/>
      <c r="B358" s="83"/>
      <c r="C358" s="83"/>
      <c r="D358" s="82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Q358" s="83"/>
      <c r="R358" s="83"/>
    </row>
    <row r="359" spans="1:18" ht="15.75" customHeight="1">
      <c r="A359" s="82"/>
      <c r="B359" s="83"/>
      <c r="C359" s="83"/>
      <c r="D359" s="82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Q359" s="83"/>
      <c r="R359" s="83"/>
    </row>
    <row r="360" spans="1:18" ht="15.75" customHeight="1">
      <c r="A360" s="82"/>
      <c r="B360" s="83"/>
      <c r="C360" s="83"/>
      <c r="D360" s="82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Q360" s="83"/>
      <c r="R360" s="83"/>
    </row>
    <row r="361" spans="1:18" ht="15.75" customHeight="1">
      <c r="A361" s="82"/>
      <c r="B361" s="83"/>
      <c r="C361" s="83"/>
      <c r="D361" s="82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Q361" s="83"/>
      <c r="R361" s="83"/>
    </row>
    <row r="362" spans="1:18" ht="15.75" customHeight="1">
      <c r="A362" s="82"/>
      <c r="B362" s="83"/>
      <c r="C362" s="83"/>
      <c r="D362" s="82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Q362" s="83"/>
      <c r="R362" s="83"/>
    </row>
    <row r="363" spans="1:18" ht="15.75" customHeight="1">
      <c r="A363" s="82"/>
      <c r="B363" s="83"/>
      <c r="C363" s="83"/>
      <c r="D363" s="82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Q363" s="83"/>
      <c r="R363" s="83"/>
    </row>
    <row r="364" spans="1:18" ht="15.75" customHeight="1">
      <c r="A364" s="82"/>
      <c r="B364" s="83"/>
      <c r="C364" s="83"/>
      <c r="D364" s="82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Q364" s="83"/>
      <c r="R364" s="83"/>
    </row>
    <row r="365" spans="1:18" ht="15.75" customHeight="1">
      <c r="A365" s="82"/>
      <c r="B365" s="83"/>
      <c r="C365" s="83"/>
      <c r="D365" s="82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Q365" s="83"/>
      <c r="R365" s="83"/>
    </row>
    <row r="366" spans="1:18" ht="15.75" customHeight="1">
      <c r="A366" s="82"/>
      <c r="B366" s="83"/>
      <c r="C366" s="83"/>
      <c r="D366" s="82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Q366" s="83"/>
      <c r="R366" s="83"/>
    </row>
    <row r="367" spans="1:18" ht="15.75" customHeight="1">
      <c r="A367" s="82"/>
      <c r="B367" s="83"/>
      <c r="C367" s="83"/>
      <c r="D367" s="82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Q367" s="83"/>
      <c r="R367" s="83"/>
    </row>
    <row r="368" spans="1:18" ht="15.75" customHeight="1">
      <c r="A368" s="82"/>
      <c r="B368" s="83"/>
      <c r="C368" s="83"/>
      <c r="D368" s="82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Q368" s="83"/>
      <c r="R368" s="83"/>
    </row>
    <row r="369" spans="1:18" ht="15.75" customHeight="1">
      <c r="A369" s="82"/>
      <c r="B369" s="83"/>
      <c r="C369" s="83"/>
      <c r="D369" s="82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Q369" s="83"/>
      <c r="R369" s="83"/>
    </row>
    <row r="370" spans="1:18" ht="15.75" customHeight="1">
      <c r="A370" s="82"/>
      <c r="B370" s="83"/>
      <c r="C370" s="83"/>
      <c r="D370" s="82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Q370" s="83"/>
      <c r="R370" s="83"/>
    </row>
    <row r="371" spans="1:18" ht="15.75" customHeight="1">
      <c r="A371" s="82"/>
      <c r="B371" s="83"/>
      <c r="C371" s="83"/>
      <c r="D371" s="82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Q371" s="83"/>
      <c r="R371" s="83"/>
    </row>
    <row r="372" spans="1:18" ht="15.75" customHeight="1">
      <c r="A372" s="82"/>
      <c r="B372" s="83"/>
      <c r="C372" s="83"/>
      <c r="D372" s="82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Q372" s="83"/>
      <c r="R372" s="83"/>
    </row>
    <row r="373" spans="1:18" ht="15.75" customHeight="1">
      <c r="A373" s="82"/>
      <c r="B373" s="83"/>
      <c r="C373" s="83"/>
      <c r="D373" s="82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Q373" s="83"/>
      <c r="R373" s="83"/>
    </row>
    <row r="374" spans="1:18" ht="15.75" customHeight="1">
      <c r="A374" s="82"/>
      <c r="B374" s="83"/>
      <c r="C374" s="83"/>
      <c r="D374" s="82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Q374" s="83"/>
      <c r="R374" s="83"/>
    </row>
    <row r="375" spans="1:18" ht="15.75" customHeight="1">
      <c r="A375" s="82"/>
      <c r="B375" s="83"/>
      <c r="C375" s="83"/>
      <c r="D375" s="82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Q375" s="83"/>
      <c r="R375" s="83"/>
    </row>
    <row r="376" spans="1:18" ht="15.75" customHeight="1">
      <c r="A376" s="82"/>
      <c r="B376" s="83"/>
      <c r="C376" s="83"/>
      <c r="D376" s="82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Q376" s="83"/>
      <c r="R376" s="83"/>
    </row>
    <row r="377" spans="1:18" ht="15.75" customHeight="1">
      <c r="A377" s="82"/>
      <c r="B377" s="83"/>
      <c r="C377" s="83"/>
      <c r="D377" s="82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Q377" s="83"/>
      <c r="R377" s="83"/>
    </row>
    <row r="378" spans="1:18" ht="15.75" customHeight="1">
      <c r="A378" s="82"/>
      <c r="B378" s="83"/>
      <c r="C378" s="83"/>
      <c r="D378" s="82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Q378" s="83"/>
      <c r="R378" s="83"/>
    </row>
    <row r="379" spans="1:18" ht="15.75" customHeight="1">
      <c r="A379" s="82"/>
      <c r="B379" s="83"/>
      <c r="C379" s="83"/>
      <c r="D379" s="82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Q379" s="83"/>
      <c r="R379" s="83"/>
    </row>
    <row r="380" spans="1:18" ht="15.75" customHeight="1">
      <c r="A380" s="82"/>
      <c r="B380" s="83"/>
      <c r="C380" s="83"/>
      <c r="D380" s="82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Q380" s="83"/>
      <c r="R380" s="83"/>
    </row>
    <row r="381" spans="1:18" ht="15.75" customHeight="1">
      <c r="A381" s="82"/>
      <c r="B381" s="83"/>
      <c r="C381" s="83"/>
      <c r="D381" s="82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Q381" s="83"/>
      <c r="R381" s="83"/>
    </row>
    <row r="382" spans="1:18" ht="15.75" customHeight="1">
      <c r="A382" s="82"/>
      <c r="B382" s="83"/>
      <c r="C382" s="83"/>
      <c r="D382" s="82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Q382" s="83"/>
      <c r="R382" s="83"/>
    </row>
    <row r="383" spans="1:18" ht="15.75" customHeight="1">
      <c r="A383" s="82"/>
      <c r="B383" s="83"/>
      <c r="C383" s="83"/>
      <c r="D383" s="82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Q383" s="83"/>
      <c r="R383" s="83"/>
    </row>
    <row r="384" spans="1:18" ht="15.75" customHeight="1">
      <c r="A384" s="82"/>
      <c r="B384" s="83"/>
      <c r="C384" s="83"/>
      <c r="D384" s="82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Q384" s="83"/>
      <c r="R384" s="83"/>
    </row>
    <row r="385" spans="1:18" ht="15.75" customHeight="1">
      <c r="A385" s="82"/>
      <c r="B385" s="83"/>
      <c r="C385" s="83"/>
      <c r="D385" s="82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Q385" s="83"/>
      <c r="R385" s="83"/>
    </row>
    <row r="386" spans="1:18" ht="15.75" customHeight="1">
      <c r="A386" s="82"/>
      <c r="B386" s="83"/>
      <c r="C386" s="83"/>
      <c r="D386" s="82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Q386" s="83"/>
      <c r="R386" s="83"/>
    </row>
    <row r="387" spans="1:18" ht="15.75" customHeight="1">
      <c r="A387" s="82"/>
      <c r="B387" s="83"/>
      <c r="C387" s="83"/>
      <c r="D387" s="82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Q387" s="83"/>
      <c r="R387" s="83"/>
    </row>
    <row r="388" spans="1:18" ht="15.75" customHeight="1">
      <c r="A388" s="82"/>
      <c r="B388" s="83"/>
      <c r="C388" s="83"/>
      <c r="D388" s="82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Q388" s="83"/>
      <c r="R388" s="83"/>
    </row>
    <row r="389" spans="1:18" ht="15.75" customHeight="1">
      <c r="A389" s="82"/>
      <c r="B389" s="83"/>
      <c r="C389" s="83"/>
      <c r="D389" s="82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Q389" s="83"/>
      <c r="R389" s="83"/>
    </row>
    <row r="390" spans="1:18" ht="15.75" customHeight="1">
      <c r="A390" s="82"/>
      <c r="B390" s="83"/>
      <c r="C390" s="83"/>
      <c r="D390" s="82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Q390" s="83"/>
      <c r="R390" s="83"/>
    </row>
    <row r="391" spans="1:18" ht="15.75" customHeight="1">
      <c r="A391" s="82"/>
      <c r="B391" s="83"/>
      <c r="C391" s="83"/>
      <c r="D391" s="82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Q391" s="83"/>
      <c r="R391" s="83"/>
    </row>
    <row r="392" spans="1:18" ht="15.75" customHeight="1">
      <c r="A392" s="82"/>
      <c r="B392" s="83"/>
      <c r="C392" s="83"/>
      <c r="D392" s="82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Q392" s="83"/>
      <c r="R392" s="83"/>
    </row>
    <row r="393" spans="1:18" ht="15.75" customHeight="1">
      <c r="A393" s="82"/>
      <c r="B393" s="83"/>
      <c r="C393" s="83"/>
      <c r="D393" s="82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Q393" s="83"/>
      <c r="R393" s="83"/>
    </row>
    <row r="394" spans="1:18" ht="15.75" customHeight="1">
      <c r="A394" s="82"/>
      <c r="B394" s="83"/>
      <c r="C394" s="83"/>
      <c r="D394" s="82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Q394" s="83"/>
      <c r="R394" s="83"/>
    </row>
    <row r="395" spans="1:18" ht="15.75" customHeight="1">
      <c r="A395" s="82"/>
      <c r="B395" s="83"/>
      <c r="C395" s="83"/>
      <c r="D395" s="82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Q395" s="83"/>
      <c r="R395" s="83"/>
    </row>
    <row r="396" spans="1:18" ht="15.75" customHeight="1">
      <c r="A396" s="82"/>
      <c r="B396" s="83"/>
      <c r="C396" s="83"/>
      <c r="D396" s="82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Q396" s="83"/>
      <c r="R396" s="83"/>
    </row>
    <row r="397" spans="1:18" ht="15.75" customHeight="1">
      <c r="A397" s="82"/>
      <c r="B397" s="83"/>
      <c r="C397" s="83"/>
      <c r="D397" s="82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Q397" s="83"/>
      <c r="R397" s="83"/>
    </row>
    <row r="398" spans="1:18" ht="15.75" customHeight="1">
      <c r="A398" s="82"/>
      <c r="B398" s="83"/>
      <c r="C398" s="83"/>
      <c r="D398" s="82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Q398" s="83"/>
      <c r="R398" s="83"/>
    </row>
    <row r="399" spans="1:18" ht="15.75" customHeight="1">
      <c r="A399" s="82"/>
      <c r="B399" s="83"/>
      <c r="C399" s="83"/>
      <c r="D399" s="82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Q399" s="83"/>
      <c r="R399" s="83"/>
    </row>
    <row r="400" spans="1:18" ht="15.75" customHeight="1">
      <c r="A400" s="82"/>
      <c r="B400" s="83"/>
      <c r="C400" s="83"/>
      <c r="D400" s="82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Q400" s="83"/>
      <c r="R400" s="83"/>
    </row>
    <row r="401" spans="1:18" ht="15.75" customHeight="1">
      <c r="A401" s="82"/>
      <c r="B401" s="83"/>
      <c r="C401" s="83"/>
      <c r="D401" s="82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Q401" s="83"/>
      <c r="R401" s="83"/>
    </row>
    <row r="402" spans="1:18" ht="15.75" customHeight="1">
      <c r="A402" s="82"/>
      <c r="B402" s="83"/>
      <c r="C402" s="83"/>
      <c r="D402" s="82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Q402" s="83"/>
      <c r="R402" s="83"/>
    </row>
    <row r="403" spans="1:18" ht="15.75" customHeight="1">
      <c r="A403" s="82"/>
      <c r="B403" s="83"/>
      <c r="C403" s="83"/>
      <c r="D403" s="82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Q403" s="83"/>
      <c r="R403" s="83"/>
    </row>
    <row r="404" spans="1:18" ht="15.75" customHeight="1">
      <c r="A404" s="82"/>
      <c r="B404" s="83"/>
      <c r="C404" s="83"/>
      <c r="D404" s="82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Q404" s="83"/>
      <c r="R404" s="83"/>
    </row>
    <row r="405" spans="1:18" ht="15.75" customHeight="1">
      <c r="A405" s="82"/>
      <c r="B405" s="83"/>
      <c r="C405" s="83"/>
      <c r="D405" s="82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Q405" s="83"/>
      <c r="R405" s="83"/>
    </row>
    <row r="406" spans="1:18" ht="15.75" customHeight="1">
      <c r="A406" s="82"/>
      <c r="B406" s="83"/>
      <c r="C406" s="83"/>
      <c r="D406" s="82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Q406" s="83"/>
      <c r="R406" s="83"/>
    </row>
    <row r="407" spans="1:18" ht="15.75" customHeight="1">
      <c r="A407" s="82"/>
      <c r="B407" s="83"/>
      <c r="C407" s="83"/>
      <c r="D407" s="82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Q407" s="83"/>
      <c r="R407" s="83"/>
    </row>
    <row r="408" spans="1:18" ht="15.75" customHeight="1">
      <c r="A408" s="82"/>
      <c r="B408" s="83"/>
      <c r="C408" s="83"/>
      <c r="D408" s="82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Q408" s="83"/>
      <c r="R408" s="83"/>
    </row>
    <row r="409" spans="1:18" ht="15.75" customHeight="1">
      <c r="A409" s="82"/>
      <c r="B409" s="83"/>
      <c r="C409" s="83"/>
      <c r="D409" s="82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Q409" s="83"/>
      <c r="R409" s="83"/>
    </row>
    <row r="410" spans="1:18" ht="15.75" customHeight="1">
      <c r="A410" s="82"/>
      <c r="B410" s="83"/>
      <c r="C410" s="83"/>
      <c r="D410" s="82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Q410" s="83"/>
      <c r="R410" s="83"/>
    </row>
    <row r="411" spans="1:18" ht="15.75" customHeight="1">
      <c r="A411" s="82"/>
      <c r="B411" s="83"/>
      <c r="C411" s="83"/>
      <c r="D411" s="82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Q411" s="83"/>
      <c r="R411" s="83"/>
    </row>
    <row r="412" spans="1:18" ht="15.75" customHeight="1">
      <c r="A412" s="82"/>
      <c r="B412" s="83"/>
      <c r="C412" s="83"/>
      <c r="D412" s="82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Q412" s="83"/>
      <c r="R412" s="83"/>
    </row>
    <row r="413" spans="1:18" ht="15.75" customHeight="1">
      <c r="A413" s="82"/>
      <c r="B413" s="83"/>
      <c r="C413" s="83"/>
      <c r="D413" s="82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Q413" s="83"/>
      <c r="R413" s="83"/>
    </row>
    <row r="414" spans="1:18" ht="15.75" customHeight="1">
      <c r="A414" s="82"/>
      <c r="B414" s="83"/>
      <c r="C414" s="83"/>
      <c r="D414" s="82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Q414" s="83"/>
      <c r="R414" s="83"/>
    </row>
    <row r="415" spans="1:18" ht="15.75" customHeight="1">
      <c r="A415" s="82"/>
      <c r="B415" s="83"/>
      <c r="C415" s="83"/>
      <c r="D415" s="82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Q415" s="83"/>
      <c r="R415" s="83"/>
    </row>
    <row r="416" spans="1:18" ht="15.75" customHeight="1">
      <c r="A416" s="82"/>
      <c r="B416" s="83"/>
      <c r="C416" s="83"/>
      <c r="D416" s="82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Q416" s="83"/>
      <c r="R416" s="83"/>
    </row>
    <row r="417" spans="1:18" ht="15.75" customHeight="1">
      <c r="A417" s="82"/>
      <c r="B417" s="83"/>
      <c r="C417" s="83"/>
      <c r="D417" s="82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Q417" s="83"/>
      <c r="R417" s="83"/>
    </row>
    <row r="418" spans="1:18" ht="15.75" customHeight="1">
      <c r="A418" s="82"/>
      <c r="B418" s="83"/>
      <c r="C418" s="83"/>
      <c r="D418" s="82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Q418" s="83"/>
      <c r="R418" s="83"/>
    </row>
    <row r="419" spans="1:18" ht="15.75" customHeight="1">
      <c r="A419" s="82"/>
      <c r="B419" s="83"/>
      <c r="C419" s="83"/>
      <c r="D419" s="82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Q419" s="83"/>
      <c r="R419" s="83"/>
    </row>
    <row r="420" spans="1:18" ht="15.75" customHeight="1">
      <c r="A420" s="82"/>
      <c r="B420" s="83"/>
      <c r="C420" s="83"/>
      <c r="D420" s="82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Q420" s="83"/>
      <c r="R420" s="83"/>
    </row>
    <row r="421" spans="1:18" ht="15.75" customHeight="1">
      <c r="A421" s="82"/>
      <c r="B421" s="83"/>
      <c r="C421" s="83"/>
      <c r="D421" s="82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Q421" s="83"/>
      <c r="R421" s="83"/>
    </row>
    <row r="422" spans="1:18" ht="15.75" customHeight="1">
      <c r="A422" s="82"/>
      <c r="B422" s="83"/>
      <c r="C422" s="83"/>
      <c r="D422" s="82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Q422" s="83"/>
      <c r="R422" s="83"/>
    </row>
    <row r="423" spans="1:18" ht="15.75" customHeight="1">
      <c r="A423" s="82"/>
      <c r="B423" s="83"/>
      <c r="C423" s="83"/>
      <c r="D423" s="82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Q423" s="83"/>
      <c r="R423" s="83"/>
    </row>
    <row r="424" spans="1:18" ht="15.75" customHeight="1">
      <c r="A424" s="82"/>
      <c r="B424" s="83"/>
      <c r="C424" s="83"/>
      <c r="D424" s="82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Q424" s="83"/>
      <c r="R424" s="83"/>
    </row>
    <row r="425" spans="1:18" ht="15.75" customHeight="1">
      <c r="A425" s="82"/>
      <c r="B425" s="83"/>
      <c r="C425" s="83"/>
      <c r="D425" s="82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Q425" s="83"/>
      <c r="R425" s="83"/>
    </row>
    <row r="426" spans="1:18" ht="15.75" customHeight="1">
      <c r="A426" s="82"/>
      <c r="B426" s="83"/>
      <c r="C426" s="83"/>
      <c r="D426" s="82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Q426" s="83"/>
      <c r="R426" s="83"/>
    </row>
    <row r="427" spans="1:18" ht="15.75" customHeight="1">
      <c r="A427" s="82"/>
      <c r="B427" s="83"/>
      <c r="C427" s="83"/>
      <c r="D427" s="82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Q427" s="83"/>
      <c r="R427" s="83"/>
    </row>
    <row r="428" spans="1:18" ht="15.75" customHeight="1">
      <c r="A428" s="82"/>
      <c r="B428" s="83"/>
      <c r="C428" s="83"/>
      <c r="D428" s="82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Q428" s="83"/>
      <c r="R428" s="83"/>
    </row>
    <row r="429" spans="1:18" ht="15.75" customHeight="1">
      <c r="A429" s="82"/>
      <c r="B429" s="83"/>
      <c r="C429" s="83"/>
      <c r="D429" s="82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Q429" s="83"/>
      <c r="R429" s="83"/>
    </row>
    <row r="430" spans="1:18" ht="15.75" customHeight="1">
      <c r="A430" s="82"/>
      <c r="B430" s="83"/>
      <c r="C430" s="83"/>
      <c r="D430" s="82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Q430" s="83"/>
      <c r="R430" s="83"/>
    </row>
    <row r="431" spans="1:18" ht="15.75" customHeight="1">
      <c r="A431" s="82"/>
      <c r="B431" s="83"/>
      <c r="C431" s="83"/>
      <c r="D431" s="82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Q431" s="83"/>
      <c r="R431" s="83"/>
    </row>
    <row r="432" spans="1:18" ht="15.75" customHeight="1">
      <c r="A432" s="82"/>
      <c r="B432" s="83"/>
      <c r="C432" s="83"/>
      <c r="D432" s="82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Q432" s="83"/>
      <c r="R432" s="83"/>
    </row>
    <row r="433" spans="1:18" ht="15.75" customHeight="1">
      <c r="A433" s="82"/>
      <c r="B433" s="83"/>
      <c r="C433" s="83"/>
      <c r="D433" s="82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Q433" s="83"/>
      <c r="R433" s="83"/>
    </row>
    <row r="434" spans="1:18" ht="15.75" customHeight="1">
      <c r="A434" s="82"/>
      <c r="B434" s="83"/>
      <c r="C434" s="83"/>
      <c r="D434" s="82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Q434" s="83"/>
      <c r="R434" s="83"/>
    </row>
    <row r="435" spans="1:18" ht="15.75" customHeight="1">
      <c r="A435" s="82"/>
      <c r="B435" s="83"/>
      <c r="C435" s="83"/>
      <c r="D435" s="82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Q435" s="83"/>
      <c r="R435" s="83"/>
    </row>
    <row r="436" spans="1:18" ht="15.75" customHeight="1">
      <c r="A436" s="82"/>
      <c r="B436" s="83"/>
      <c r="C436" s="83"/>
      <c r="D436" s="82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Q436" s="83"/>
      <c r="R436" s="83"/>
    </row>
    <row r="437" spans="1:18" ht="15.75" customHeight="1">
      <c r="A437" s="82"/>
      <c r="B437" s="83"/>
      <c r="C437" s="83"/>
      <c r="D437" s="82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Q437" s="83"/>
      <c r="R437" s="83"/>
    </row>
    <row r="438" spans="1:18" ht="15.75" customHeight="1">
      <c r="A438" s="82"/>
      <c r="B438" s="83"/>
      <c r="C438" s="83"/>
      <c r="D438" s="82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Q438" s="83"/>
      <c r="R438" s="83"/>
    </row>
    <row r="439" spans="1:18" ht="15.75" customHeight="1">
      <c r="A439" s="82"/>
      <c r="B439" s="83"/>
      <c r="C439" s="83"/>
      <c r="D439" s="82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Q439" s="83"/>
      <c r="R439" s="83"/>
    </row>
    <row r="440" spans="1:18" ht="15.75" customHeight="1">
      <c r="A440" s="82"/>
      <c r="B440" s="83"/>
      <c r="C440" s="83"/>
      <c r="D440" s="82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Q440" s="83"/>
      <c r="R440" s="83"/>
    </row>
    <row r="441" spans="1:18" ht="15.75" customHeight="1">
      <c r="A441" s="82"/>
      <c r="B441" s="83"/>
      <c r="C441" s="83"/>
      <c r="D441" s="82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Q441" s="83"/>
      <c r="R441" s="83"/>
    </row>
    <row r="442" spans="1:18" ht="15.75" customHeight="1">
      <c r="A442" s="82"/>
      <c r="B442" s="83"/>
      <c r="C442" s="83"/>
      <c r="D442" s="82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Q442" s="83"/>
      <c r="R442" s="83"/>
    </row>
    <row r="443" spans="1:18" ht="15.75" customHeight="1">
      <c r="A443" s="82"/>
      <c r="B443" s="83"/>
      <c r="C443" s="83"/>
      <c r="D443" s="82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Q443" s="83"/>
      <c r="R443" s="83"/>
    </row>
    <row r="444" spans="1:18" ht="15.75" customHeight="1">
      <c r="A444" s="82"/>
      <c r="B444" s="83"/>
      <c r="C444" s="83"/>
      <c r="D444" s="82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Q444" s="83"/>
      <c r="R444" s="83"/>
    </row>
    <row r="445" spans="1:18" ht="15.75" customHeight="1">
      <c r="A445" s="82"/>
      <c r="B445" s="83"/>
      <c r="C445" s="83"/>
      <c r="D445" s="82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Q445" s="83"/>
      <c r="R445" s="83"/>
    </row>
    <row r="446" spans="1:18" ht="15.75" customHeight="1">
      <c r="A446" s="82"/>
      <c r="B446" s="83"/>
      <c r="C446" s="83"/>
      <c r="D446" s="82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Q446" s="83"/>
      <c r="R446" s="83"/>
    </row>
    <row r="447" spans="1:18" ht="15.75" customHeight="1">
      <c r="A447" s="82"/>
      <c r="B447" s="83"/>
      <c r="C447" s="83"/>
      <c r="D447" s="82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Q447" s="83"/>
      <c r="R447" s="83"/>
    </row>
    <row r="448" spans="1:18" ht="15.75" customHeight="1">
      <c r="A448" s="82"/>
      <c r="B448" s="83"/>
      <c r="C448" s="83"/>
      <c r="D448" s="82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Q448" s="83"/>
      <c r="R448" s="83"/>
    </row>
    <row r="449" spans="1:18" ht="15.75" customHeight="1">
      <c r="A449" s="82"/>
      <c r="B449" s="83"/>
      <c r="C449" s="83"/>
      <c r="D449" s="82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Q449" s="83"/>
      <c r="R449" s="83"/>
    </row>
    <row r="450" spans="1:18" ht="15.75" customHeight="1">
      <c r="A450" s="82"/>
      <c r="B450" s="83"/>
      <c r="C450" s="83"/>
      <c r="D450" s="82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Q450" s="83"/>
      <c r="R450" s="83"/>
    </row>
    <row r="451" spans="1:18" ht="15.75" customHeight="1">
      <c r="A451" s="82"/>
      <c r="B451" s="83"/>
      <c r="C451" s="83"/>
      <c r="D451" s="82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Q451" s="83"/>
      <c r="R451" s="83"/>
    </row>
    <row r="452" spans="1:18" ht="15.75" customHeight="1">
      <c r="A452" s="82"/>
      <c r="B452" s="83"/>
      <c r="C452" s="83"/>
      <c r="D452" s="82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Q452" s="83"/>
      <c r="R452" s="83"/>
    </row>
    <row r="453" spans="1:18" ht="15.75" customHeight="1">
      <c r="A453" s="82"/>
      <c r="B453" s="83"/>
      <c r="C453" s="83"/>
      <c r="D453" s="82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Q453" s="83"/>
      <c r="R453" s="83"/>
    </row>
    <row r="454" spans="1:18" ht="15.75" customHeight="1">
      <c r="A454" s="82"/>
      <c r="B454" s="83"/>
      <c r="C454" s="83"/>
      <c r="D454" s="82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Q454" s="83"/>
      <c r="R454" s="83"/>
    </row>
    <row r="455" spans="1:18" ht="15.75" customHeight="1">
      <c r="A455" s="82"/>
      <c r="B455" s="83"/>
      <c r="C455" s="83"/>
      <c r="D455" s="82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Q455" s="83"/>
      <c r="R455" s="83"/>
    </row>
    <row r="456" spans="1:18" ht="15.75" customHeight="1">
      <c r="A456" s="82"/>
      <c r="B456" s="83"/>
      <c r="C456" s="83"/>
      <c r="D456" s="82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Q456" s="83"/>
      <c r="R456" s="83"/>
    </row>
    <row r="457" spans="1:18" ht="15.75" customHeight="1">
      <c r="A457" s="82"/>
      <c r="B457" s="83"/>
      <c r="C457" s="83"/>
      <c r="D457" s="82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Q457" s="83"/>
      <c r="R457" s="83"/>
    </row>
    <row r="458" spans="1:18" ht="15.75" customHeight="1">
      <c r="A458" s="82"/>
      <c r="B458" s="83"/>
      <c r="C458" s="83"/>
      <c r="D458" s="82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Q458" s="83"/>
      <c r="R458" s="83"/>
    </row>
    <row r="459" spans="1:18" ht="15.75" customHeight="1">
      <c r="A459" s="82"/>
      <c r="B459" s="83"/>
      <c r="C459" s="83"/>
      <c r="D459" s="82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Q459" s="83"/>
      <c r="R459" s="83"/>
    </row>
    <row r="460" spans="1:18" ht="15.75" customHeight="1">
      <c r="A460" s="82"/>
      <c r="B460" s="83"/>
      <c r="C460" s="83"/>
      <c r="D460" s="82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Q460" s="83"/>
      <c r="R460" s="83"/>
    </row>
    <row r="461" spans="1:18" ht="15.75" customHeight="1">
      <c r="A461" s="82"/>
      <c r="B461" s="83"/>
      <c r="C461" s="83"/>
      <c r="D461" s="82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Q461" s="83"/>
      <c r="R461" s="83"/>
    </row>
    <row r="462" spans="1:18" ht="15.75" customHeight="1">
      <c r="A462" s="82"/>
      <c r="B462" s="83"/>
      <c r="C462" s="83"/>
      <c r="D462" s="82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Q462" s="83"/>
      <c r="R462" s="83"/>
    </row>
    <row r="463" spans="1:18" ht="15.75" customHeight="1">
      <c r="A463" s="82"/>
      <c r="B463" s="83"/>
      <c r="C463" s="83"/>
      <c r="D463" s="82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Q463" s="83"/>
      <c r="R463" s="83"/>
    </row>
    <row r="464" spans="1:18" ht="15.75" customHeight="1">
      <c r="A464" s="82"/>
      <c r="B464" s="83"/>
      <c r="C464" s="83"/>
      <c r="D464" s="82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Q464" s="83"/>
      <c r="R464" s="83"/>
    </row>
    <row r="465" spans="1:18" ht="15.75" customHeight="1">
      <c r="A465" s="82"/>
      <c r="B465" s="83"/>
      <c r="C465" s="83"/>
      <c r="D465" s="82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Q465" s="83"/>
      <c r="R465" s="83"/>
    </row>
    <row r="466" spans="1:18" ht="15.75" customHeight="1">
      <c r="A466" s="82"/>
      <c r="B466" s="83"/>
      <c r="C466" s="83"/>
      <c r="D466" s="82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Q466" s="83"/>
      <c r="R466" s="83"/>
    </row>
    <row r="467" spans="1:18" ht="15.75" customHeight="1">
      <c r="A467" s="82"/>
      <c r="B467" s="83"/>
      <c r="C467" s="83"/>
      <c r="D467" s="82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Q467" s="83"/>
      <c r="R467" s="83"/>
    </row>
    <row r="468" spans="1:18" ht="15.75" customHeight="1">
      <c r="A468" s="82"/>
      <c r="B468" s="83"/>
      <c r="C468" s="83"/>
      <c r="D468" s="82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Q468" s="83"/>
      <c r="R468" s="83"/>
    </row>
    <row r="469" spans="1:18" ht="15.75" customHeight="1">
      <c r="A469" s="82"/>
      <c r="B469" s="83"/>
      <c r="C469" s="83"/>
      <c r="D469" s="82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Q469" s="83"/>
      <c r="R469" s="83"/>
    </row>
    <row r="470" spans="1:18" ht="15.75" customHeight="1">
      <c r="A470" s="82"/>
      <c r="B470" s="83"/>
      <c r="C470" s="83"/>
      <c r="D470" s="82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Q470" s="83"/>
      <c r="R470" s="83"/>
    </row>
    <row r="471" spans="1:18" ht="15.75" customHeight="1">
      <c r="A471" s="82"/>
      <c r="B471" s="83"/>
      <c r="C471" s="83"/>
      <c r="D471" s="82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Q471" s="83"/>
      <c r="R471" s="83"/>
    </row>
    <row r="472" spans="1:18" ht="15.75" customHeight="1">
      <c r="A472" s="82"/>
      <c r="B472" s="83"/>
      <c r="C472" s="83"/>
      <c r="D472" s="82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Q472" s="83"/>
      <c r="R472" s="83"/>
    </row>
    <row r="473" spans="1:18" ht="15.75" customHeight="1">
      <c r="A473" s="82"/>
      <c r="B473" s="83"/>
      <c r="C473" s="83"/>
      <c r="D473" s="82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Q473" s="83"/>
      <c r="R473" s="83"/>
    </row>
    <row r="474" spans="1:18" ht="15.75" customHeight="1">
      <c r="A474" s="82"/>
      <c r="B474" s="83"/>
      <c r="C474" s="83"/>
      <c r="D474" s="82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Q474" s="83"/>
      <c r="R474" s="83"/>
    </row>
    <row r="475" spans="1:18" ht="15.75" customHeight="1">
      <c r="A475" s="82"/>
      <c r="B475" s="83"/>
      <c r="C475" s="83"/>
      <c r="D475" s="82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Q475" s="83"/>
      <c r="R475" s="83"/>
    </row>
    <row r="476" spans="1:18" ht="15.75" customHeight="1">
      <c r="A476" s="82"/>
      <c r="B476" s="83"/>
      <c r="C476" s="83"/>
      <c r="D476" s="82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Q476" s="83"/>
      <c r="R476" s="83"/>
    </row>
    <row r="477" spans="1:18" ht="15.75" customHeight="1">
      <c r="A477" s="82"/>
      <c r="B477" s="83"/>
      <c r="C477" s="83"/>
      <c r="D477" s="82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Q477" s="83"/>
      <c r="R477" s="83"/>
    </row>
    <row r="478" spans="1:18" ht="15.75" customHeight="1">
      <c r="A478" s="82"/>
      <c r="B478" s="83"/>
      <c r="C478" s="83"/>
      <c r="D478" s="82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Q478" s="83"/>
      <c r="R478" s="83"/>
    </row>
    <row r="479" spans="1:18" ht="15.75" customHeight="1">
      <c r="A479" s="82"/>
      <c r="B479" s="83"/>
      <c r="C479" s="83"/>
      <c r="D479" s="82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Q479" s="83"/>
      <c r="R479" s="83"/>
    </row>
    <row r="480" spans="1:18" ht="15.75" customHeight="1">
      <c r="A480" s="82"/>
      <c r="B480" s="83"/>
      <c r="C480" s="83"/>
      <c r="D480" s="82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Q480" s="83"/>
      <c r="R480" s="83"/>
    </row>
    <row r="481" spans="1:18" ht="15.75" customHeight="1">
      <c r="A481" s="82"/>
      <c r="B481" s="83"/>
      <c r="C481" s="83"/>
      <c r="D481" s="82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Q481" s="83"/>
      <c r="R481" s="83"/>
    </row>
    <row r="482" spans="1:18" ht="15.75" customHeight="1">
      <c r="A482" s="82"/>
      <c r="B482" s="83"/>
      <c r="C482" s="83"/>
      <c r="D482" s="82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Q482" s="83"/>
      <c r="R482" s="83"/>
    </row>
    <row r="483" spans="1:18" ht="15.75" customHeight="1">
      <c r="A483" s="82"/>
      <c r="B483" s="83"/>
      <c r="C483" s="83"/>
      <c r="D483" s="82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Q483" s="83"/>
      <c r="R483" s="83"/>
    </row>
    <row r="484" spans="1:18" ht="15.75" customHeight="1">
      <c r="A484" s="82"/>
      <c r="B484" s="83"/>
      <c r="C484" s="83"/>
      <c r="D484" s="82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Q484" s="83"/>
      <c r="R484" s="83"/>
    </row>
    <row r="485" spans="1:18" ht="15.75" customHeight="1">
      <c r="A485" s="82"/>
      <c r="B485" s="83"/>
      <c r="C485" s="83"/>
      <c r="D485" s="82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Q485" s="83"/>
      <c r="R485" s="83"/>
    </row>
    <row r="486" spans="1:18" ht="15.75" customHeight="1">
      <c r="A486" s="82"/>
      <c r="B486" s="83"/>
      <c r="C486" s="83"/>
      <c r="D486" s="82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Q486" s="83"/>
      <c r="R486" s="83"/>
    </row>
    <row r="487" spans="1:18" ht="15.75" customHeight="1">
      <c r="A487" s="82"/>
      <c r="B487" s="83"/>
      <c r="C487" s="83"/>
      <c r="D487" s="82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Q487" s="83"/>
      <c r="R487" s="83"/>
    </row>
    <row r="488" spans="1:18" ht="15.75" customHeight="1">
      <c r="A488" s="82"/>
      <c r="B488" s="83"/>
      <c r="C488" s="83"/>
      <c r="D488" s="82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Q488" s="83"/>
      <c r="R488" s="83"/>
    </row>
    <row r="489" spans="1:18" ht="15.75" customHeight="1">
      <c r="A489" s="82"/>
      <c r="B489" s="83"/>
      <c r="C489" s="83"/>
      <c r="D489" s="82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Q489" s="83"/>
      <c r="R489" s="83"/>
    </row>
    <row r="490" spans="1:18" ht="15.75" customHeight="1">
      <c r="A490" s="82"/>
      <c r="B490" s="83"/>
      <c r="C490" s="83"/>
      <c r="D490" s="82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Q490" s="83"/>
      <c r="R490" s="83"/>
    </row>
    <row r="491" spans="1:18" ht="15.75" customHeight="1">
      <c r="A491" s="82"/>
      <c r="B491" s="83"/>
      <c r="C491" s="83"/>
      <c r="D491" s="82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Q491" s="83"/>
      <c r="R491" s="83"/>
    </row>
    <row r="492" spans="1:18" ht="15.75" customHeight="1">
      <c r="A492" s="82"/>
      <c r="B492" s="83"/>
      <c r="C492" s="83"/>
      <c r="D492" s="82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Q492" s="83"/>
      <c r="R492" s="83"/>
    </row>
    <row r="493" spans="1:18" ht="15.75" customHeight="1">
      <c r="A493" s="82"/>
      <c r="B493" s="83"/>
      <c r="C493" s="83"/>
      <c r="D493" s="82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Q493" s="83"/>
      <c r="R493" s="83"/>
    </row>
    <row r="494" spans="1:18" ht="15.75" customHeight="1">
      <c r="A494" s="82"/>
      <c r="B494" s="83"/>
      <c r="C494" s="83"/>
      <c r="D494" s="82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Q494" s="83"/>
      <c r="R494" s="83"/>
    </row>
    <row r="495" spans="1:18" ht="15.75" customHeight="1">
      <c r="A495" s="82"/>
      <c r="B495" s="83"/>
      <c r="C495" s="83"/>
      <c r="D495" s="82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Q495" s="83"/>
      <c r="R495" s="83"/>
    </row>
    <row r="496" spans="1:18" ht="15.75" customHeight="1">
      <c r="A496" s="82"/>
      <c r="B496" s="83"/>
      <c r="C496" s="83"/>
      <c r="D496" s="82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Q496" s="83"/>
      <c r="R496" s="83"/>
    </row>
    <row r="497" spans="1:18" ht="15.75" customHeight="1">
      <c r="A497" s="82"/>
      <c r="B497" s="83"/>
      <c r="C497" s="83"/>
      <c r="D497" s="82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Q497" s="83"/>
      <c r="R497" s="83"/>
    </row>
    <row r="498" spans="1:18" ht="15.75" customHeight="1">
      <c r="A498" s="82"/>
      <c r="B498" s="83"/>
      <c r="C498" s="83"/>
      <c r="D498" s="82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Q498" s="83"/>
      <c r="R498" s="83"/>
    </row>
    <row r="499" spans="1:18" ht="15.75" customHeight="1">
      <c r="A499" s="82"/>
      <c r="B499" s="83"/>
      <c r="C499" s="83"/>
      <c r="D499" s="82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Q499" s="83"/>
      <c r="R499" s="83"/>
    </row>
    <row r="500" spans="1:18" ht="15.75" customHeight="1">
      <c r="A500" s="82"/>
      <c r="B500" s="83"/>
      <c r="C500" s="83"/>
      <c r="D500" s="82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Q500" s="83"/>
      <c r="R500" s="83"/>
    </row>
    <row r="501" spans="1:18" ht="15.75" customHeight="1">
      <c r="A501" s="82"/>
      <c r="B501" s="83"/>
      <c r="C501" s="83"/>
      <c r="D501" s="82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Q501" s="83"/>
      <c r="R501" s="83"/>
    </row>
    <row r="502" spans="1:18" ht="15.75" customHeight="1">
      <c r="A502" s="82"/>
      <c r="B502" s="83"/>
      <c r="C502" s="83"/>
      <c r="D502" s="82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Q502" s="83"/>
      <c r="R502" s="83"/>
    </row>
    <row r="503" spans="1:18" ht="15.75" customHeight="1">
      <c r="A503" s="82"/>
      <c r="B503" s="83"/>
      <c r="C503" s="83"/>
      <c r="D503" s="82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Q503" s="83"/>
      <c r="R503" s="83"/>
    </row>
    <row r="504" spans="1:18" ht="15.75" customHeight="1">
      <c r="A504" s="82"/>
      <c r="B504" s="83"/>
      <c r="C504" s="83"/>
      <c r="D504" s="82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Q504" s="83"/>
      <c r="R504" s="83"/>
    </row>
    <row r="505" spans="1:18" ht="15.75" customHeight="1">
      <c r="A505" s="82"/>
      <c r="B505" s="83"/>
      <c r="C505" s="83"/>
      <c r="D505" s="82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Q505" s="83"/>
      <c r="R505" s="83"/>
    </row>
    <row r="506" spans="1:18" ht="15.75" customHeight="1">
      <c r="A506" s="82"/>
      <c r="B506" s="83"/>
      <c r="C506" s="83"/>
      <c r="D506" s="82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Q506" s="83"/>
      <c r="R506" s="83"/>
    </row>
    <row r="507" spans="1:18" ht="15.75" customHeight="1">
      <c r="A507" s="82"/>
      <c r="B507" s="83"/>
      <c r="C507" s="83"/>
      <c r="D507" s="82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Q507" s="83"/>
      <c r="R507" s="83"/>
    </row>
    <row r="508" spans="1:18" ht="15.75" customHeight="1">
      <c r="A508" s="82"/>
      <c r="B508" s="83"/>
      <c r="C508" s="83"/>
      <c r="D508" s="82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Q508" s="83"/>
      <c r="R508" s="83"/>
    </row>
    <row r="509" spans="1:18" ht="15.75" customHeight="1">
      <c r="A509" s="82"/>
      <c r="B509" s="83"/>
      <c r="C509" s="83"/>
      <c r="D509" s="82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Q509" s="83"/>
      <c r="R509" s="83"/>
    </row>
    <row r="510" spans="1:18" ht="15.75" customHeight="1">
      <c r="A510" s="82"/>
      <c r="B510" s="83"/>
      <c r="C510" s="83"/>
      <c r="D510" s="82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Q510" s="83"/>
      <c r="R510" s="83"/>
    </row>
    <row r="511" spans="1:18" ht="15.75" customHeight="1">
      <c r="A511" s="82"/>
      <c r="B511" s="83"/>
      <c r="C511" s="83"/>
      <c r="D511" s="82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Q511" s="83"/>
      <c r="R511" s="83"/>
    </row>
    <row r="512" spans="1:18" ht="15.75" customHeight="1">
      <c r="A512" s="82"/>
      <c r="B512" s="83"/>
      <c r="C512" s="83"/>
      <c r="D512" s="82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Q512" s="83"/>
      <c r="R512" s="83"/>
    </row>
    <row r="513" spans="1:18" ht="15.75" customHeight="1">
      <c r="A513" s="82"/>
      <c r="B513" s="83"/>
      <c r="C513" s="83"/>
      <c r="D513" s="82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Q513" s="83"/>
      <c r="R513" s="83"/>
    </row>
    <row r="514" spans="1:18" ht="15.75" customHeight="1">
      <c r="A514" s="82"/>
      <c r="B514" s="83"/>
      <c r="C514" s="83"/>
      <c r="D514" s="82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Q514" s="83"/>
      <c r="R514" s="83"/>
    </row>
    <row r="515" spans="1:18" ht="15.75" customHeight="1">
      <c r="A515" s="82"/>
      <c r="B515" s="83"/>
      <c r="C515" s="83"/>
      <c r="D515" s="82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Q515" s="83"/>
      <c r="R515" s="83"/>
    </row>
    <row r="516" spans="1:18" ht="15.75" customHeight="1">
      <c r="A516" s="82"/>
      <c r="B516" s="83"/>
      <c r="C516" s="83"/>
      <c r="D516" s="82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Q516" s="83"/>
      <c r="R516" s="83"/>
    </row>
    <row r="517" spans="1:18" ht="15.75" customHeight="1">
      <c r="A517" s="82"/>
      <c r="B517" s="83"/>
      <c r="C517" s="83"/>
      <c r="D517" s="82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Q517" s="83"/>
      <c r="R517" s="83"/>
    </row>
    <row r="518" spans="1:18" ht="15.75" customHeight="1">
      <c r="A518" s="82"/>
      <c r="B518" s="83"/>
      <c r="C518" s="83"/>
      <c r="D518" s="82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Q518" s="83"/>
      <c r="R518" s="83"/>
    </row>
    <row r="519" spans="1:18" ht="15.75" customHeight="1">
      <c r="A519" s="82"/>
      <c r="B519" s="83"/>
      <c r="C519" s="83"/>
      <c r="D519" s="82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Q519" s="83"/>
      <c r="R519" s="83"/>
    </row>
    <row r="520" spans="1:18" ht="15.75" customHeight="1">
      <c r="A520" s="82"/>
      <c r="B520" s="83"/>
      <c r="C520" s="83"/>
      <c r="D520" s="82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Q520" s="83"/>
      <c r="R520" s="83"/>
    </row>
    <row r="521" spans="1:18" ht="15.75" customHeight="1">
      <c r="A521" s="82"/>
      <c r="B521" s="83"/>
      <c r="C521" s="83"/>
      <c r="D521" s="82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Q521" s="83"/>
      <c r="R521" s="83"/>
    </row>
    <row r="522" spans="1:18" ht="15.75" customHeight="1">
      <c r="A522" s="82"/>
      <c r="B522" s="83"/>
      <c r="C522" s="83"/>
      <c r="D522" s="82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Q522" s="83"/>
      <c r="R522" s="83"/>
    </row>
    <row r="523" spans="1:18" ht="15.75" customHeight="1">
      <c r="A523" s="82"/>
      <c r="B523" s="83"/>
      <c r="C523" s="83"/>
      <c r="D523" s="82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Q523" s="83"/>
      <c r="R523" s="83"/>
    </row>
    <row r="524" spans="1:18" ht="15.75" customHeight="1">
      <c r="A524" s="82"/>
      <c r="B524" s="83"/>
      <c r="C524" s="83"/>
      <c r="D524" s="82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Q524" s="83"/>
      <c r="R524" s="83"/>
    </row>
    <row r="525" spans="1:18" ht="15.75" customHeight="1">
      <c r="A525" s="82"/>
      <c r="B525" s="83"/>
      <c r="C525" s="83"/>
      <c r="D525" s="82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Q525" s="83"/>
      <c r="R525" s="83"/>
    </row>
    <row r="526" spans="1:18" ht="15.75" customHeight="1">
      <c r="A526" s="82"/>
      <c r="B526" s="83"/>
      <c r="C526" s="83"/>
      <c r="D526" s="82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Q526" s="83"/>
      <c r="R526" s="83"/>
    </row>
    <row r="527" spans="1:18" ht="15.75" customHeight="1">
      <c r="A527" s="82"/>
      <c r="B527" s="83"/>
      <c r="C527" s="83"/>
      <c r="D527" s="82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Q527" s="83"/>
      <c r="R527" s="83"/>
    </row>
    <row r="528" spans="1:18" ht="15.75" customHeight="1">
      <c r="A528" s="82"/>
      <c r="B528" s="83"/>
      <c r="C528" s="83"/>
      <c r="D528" s="82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Q528" s="83"/>
      <c r="R528" s="83"/>
    </row>
    <row r="529" spans="1:18" ht="15.75" customHeight="1">
      <c r="A529" s="82"/>
      <c r="B529" s="83"/>
      <c r="C529" s="83"/>
      <c r="D529" s="82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Q529" s="83"/>
      <c r="R529" s="83"/>
    </row>
    <row r="530" spans="1:18" ht="15.75" customHeight="1">
      <c r="A530" s="82"/>
      <c r="B530" s="83"/>
      <c r="C530" s="83"/>
      <c r="D530" s="82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Q530" s="83"/>
      <c r="R530" s="83"/>
    </row>
    <row r="531" spans="1:18" ht="15.75" customHeight="1">
      <c r="A531" s="82"/>
      <c r="B531" s="83"/>
      <c r="C531" s="83"/>
      <c r="D531" s="82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Q531" s="83"/>
      <c r="R531" s="83"/>
    </row>
    <row r="532" spans="1:18" ht="15.75" customHeight="1">
      <c r="A532" s="82"/>
      <c r="B532" s="83"/>
      <c r="C532" s="83"/>
      <c r="D532" s="82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Q532" s="83"/>
      <c r="R532" s="83"/>
    </row>
    <row r="533" spans="1:18" ht="15.75" customHeight="1">
      <c r="A533" s="82"/>
      <c r="B533" s="83"/>
      <c r="C533" s="83"/>
      <c r="D533" s="82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Q533" s="83"/>
      <c r="R533" s="83"/>
    </row>
    <row r="534" spans="1:18" ht="15.75" customHeight="1">
      <c r="A534" s="82"/>
      <c r="B534" s="83"/>
      <c r="C534" s="83"/>
      <c r="D534" s="82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Q534" s="83"/>
      <c r="R534" s="83"/>
    </row>
    <row r="535" spans="1:18" ht="15.75" customHeight="1">
      <c r="A535" s="82"/>
      <c r="B535" s="83"/>
      <c r="C535" s="83"/>
      <c r="D535" s="82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Q535" s="83"/>
      <c r="R535" s="83"/>
    </row>
    <row r="536" spans="1:18" ht="15.75" customHeight="1">
      <c r="A536" s="82"/>
      <c r="B536" s="83"/>
      <c r="C536" s="83"/>
      <c r="D536" s="82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Q536" s="83"/>
      <c r="R536" s="83"/>
    </row>
    <row r="537" spans="1:18" ht="15.75" customHeight="1">
      <c r="A537" s="82"/>
      <c r="B537" s="83"/>
      <c r="C537" s="83"/>
      <c r="D537" s="82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Q537" s="83"/>
      <c r="R537" s="83"/>
    </row>
    <row r="538" spans="1:18" ht="15.75" customHeight="1">
      <c r="A538" s="82"/>
      <c r="B538" s="83"/>
      <c r="C538" s="83"/>
      <c r="D538" s="82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Q538" s="83"/>
      <c r="R538" s="83"/>
    </row>
    <row r="539" spans="1:18" ht="15.75" customHeight="1">
      <c r="A539" s="82"/>
      <c r="B539" s="83"/>
      <c r="C539" s="83"/>
      <c r="D539" s="82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Q539" s="83"/>
      <c r="R539" s="83"/>
    </row>
    <row r="540" spans="1:18" ht="15.75" customHeight="1">
      <c r="A540" s="82"/>
      <c r="B540" s="83"/>
      <c r="C540" s="83"/>
      <c r="D540" s="82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Q540" s="83"/>
      <c r="R540" s="83"/>
    </row>
    <row r="541" spans="1:18" ht="15.75" customHeight="1">
      <c r="A541" s="82"/>
      <c r="B541" s="83"/>
      <c r="C541" s="83"/>
      <c r="D541" s="82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Q541" s="83"/>
      <c r="R541" s="83"/>
    </row>
    <row r="542" spans="1:18" ht="15.75" customHeight="1">
      <c r="A542" s="82"/>
      <c r="B542" s="83"/>
      <c r="C542" s="83"/>
      <c r="D542" s="82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Q542" s="83"/>
      <c r="R542" s="83"/>
    </row>
    <row r="543" spans="1:18" ht="15.75" customHeight="1">
      <c r="A543" s="82"/>
      <c r="B543" s="83"/>
      <c r="C543" s="83"/>
      <c r="D543" s="82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Q543" s="83"/>
      <c r="R543" s="83"/>
    </row>
    <row r="544" spans="1:18" ht="15.75" customHeight="1">
      <c r="A544" s="82"/>
      <c r="B544" s="83"/>
      <c r="C544" s="83"/>
      <c r="D544" s="82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Q544" s="83"/>
      <c r="R544" s="83"/>
    </row>
    <row r="545" spans="1:18" ht="15.75" customHeight="1">
      <c r="A545" s="82"/>
      <c r="B545" s="83"/>
      <c r="C545" s="83"/>
      <c r="D545" s="82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Q545" s="83"/>
      <c r="R545" s="83"/>
    </row>
    <row r="546" spans="1:18" ht="15.75" customHeight="1">
      <c r="A546" s="82"/>
      <c r="B546" s="83"/>
      <c r="C546" s="83"/>
      <c r="D546" s="82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Q546" s="83"/>
      <c r="R546" s="83"/>
    </row>
    <row r="547" spans="1:18" ht="15.75" customHeight="1">
      <c r="A547" s="82"/>
      <c r="B547" s="83"/>
      <c r="C547" s="83"/>
      <c r="D547" s="82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Q547" s="83"/>
      <c r="R547" s="83"/>
    </row>
    <row r="548" spans="1:18" ht="15.75" customHeight="1">
      <c r="A548" s="82"/>
      <c r="B548" s="83"/>
      <c r="C548" s="83"/>
      <c r="D548" s="82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Q548" s="83"/>
      <c r="R548" s="83"/>
    </row>
    <row r="549" spans="1:18" ht="15.75" customHeight="1">
      <c r="A549" s="82"/>
      <c r="B549" s="83"/>
      <c r="C549" s="83"/>
      <c r="D549" s="82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Q549" s="83"/>
      <c r="R549" s="83"/>
    </row>
    <row r="550" spans="1:18" ht="15.75" customHeight="1">
      <c r="A550" s="82"/>
      <c r="B550" s="83"/>
      <c r="C550" s="83"/>
      <c r="D550" s="82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Q550" s="83"/>
      <c r="R550" s="83"/>
    </row>
    <row r="551" spans="1:18" ht="15.75" customHeight="1">
      <c r="A551" s="82"/>
      <c r="B551" s="83"/>
      <c r="C551" s="83"/>
      <c r="D551" s="82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Q551" s="83"/>
      <c r="R551" s="83"/>
    </row>
    <row r="552" spans="1:18" ht="15.75" customHeight="1">
      <c r="A552" s="82"/>
      <c r="B552" s="83"/>
      <c r="C552" s="83"/>
      <c r="D552" s="82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Q552" s="83"/>
      <c r="R552" s="83"/>
    </row>
    <row r="553" spans="1:18" ht="15.75" customHeight="1">
      <c r="A553" s="82"/>
      <c r="B553" s="83"/>
      <c r="C553" s="83"/>
      <c r="D553" s="82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Q553" s="83"/>
      <c r="R553" s="83"/>
    </row>
    <row r="554" spans="1:18" ht="15.75" customHeight="1">
      <c r="A554" s="82"/>
      <c r="B554" s="83"/>
      <c r="C554" s="83"/>
      <c r="D554" s="82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Q554" s="83"/>
      <c r="R554" s="83"/>
    </row>
    <row r="555" spans="1:18" ht="15.75" customHeight="1">
      <c r="A555" s="82"/>
      <c r="B555" s="83"/>
      <c r="C555" s="83"/>
      <c r="D555" s="82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Q555" s="83"/>
      <c r="R555" s="83"/>
    </row>
    <row r="556" spans="1:18" ht="15.75" customHeight="1">
      <c r="A556" s="82"/>
      <c r="B556" s="83"/>
      <c r="C556" s="83"/>
      <c r="D556" s="82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Q556" s="83"/>
      <c r="R556" s="83"/>
    </row>
    <row r="557" spans="1:18" ht="15.75" customHeight="1">
      <c r="A557" s="82"/>
      <c r="B557" s="83"/>
      <c r="C557" s="83"/>
      <c r="D557" s="82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Q557" s="83"/>
      <c r="R557" s="83"/>
    </row>
    <row r="558" spans="1:18" ht="15.75" customHeight="1">
      <c r="A558" s="82"/>
      <c r="B558" s="83"/>
      <c r="C558" s="83"/>
      <c r="D558" s="82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Q558" s="83"/>
      <c r="R558" s="83"/>
    </row>
    <row r="559" spans="1:18" ht="15.75" customHeight="1">
      <c r="A559" s="82"/>
      <c r="B559" s="83"/>
      <c r="C559" s="83"/>
      <c r="D559" s="82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Q559" s="83"/>
      <c r="R559" s="83"/>
    </row>
    <row r="560" spans="1:18" ht="15.75" customHeight="1">
      <c r="A560" s="82"/>
      <c r="B560" s="83"/>
      <c r="C560" s="83"/>
      <c r="D560" s="82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Q560" s="83"/>
      <c r="R560" s="83"/>
    </row>
    <row r="561" spans="1:18" ht="15.75" customHeight="1">
      <c r="A561" s="82"/>
      <c r="B561" s="83"/>
      <c r="C561" s="83"/>
      <c r="D561" s="82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Q561" s="83"/>
      <c r="R561" s="83"/>
    </row>
    <row r="562" spans="1:18" ht="15.75" customHeight="1">
      <c r="A562" s="82"/>
      <c r="B562" s="83"/>
      <c r="C562" s="83"/>
      <c r="D562" s="82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Q562" s="83"/>
      <c r="R562" s="83"/>
    </row>
    <row r="563" spans="1:18" ht="15.75" customHeight="1">
      <c r="A563" s="82"/>
      <c r="B563" s="83"/>
      <c r="C563" s="83"/>
      <c r="D563" s="82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Q563" s="83"/>
      <c r="R563" s="83"/>
    </row>
    <row r="564" spans="1:18" ht="15.75" customHeight="1">
      <c r="A564" s="82"/>
      <c r="B564" s="83"/>
      <c r="C564" s="83"/>
      <c r="D564" s="82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Q564" s="83"/>
      <c r="R564" s="83"/>
    </row>
    <row r="565" spans="1:18" ht="15.75" customHeight="1">
      <c r="A565" s="82"/>
      <c r="B565" s="83"/>
      <c r="C565" s="83"/>
      <c r="D565" s="82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Q565" s="83"/>
      <c r="R565" s="83"/>
    </row>
    <row r="566" spans="1:18" ht="15.75" customHeight="1">
      <c r="A566" s="82"/>
      <c r="B566" s="83"/>
      <c r="C566" s="83"/>
      <c r="D566" s="82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Q566" s="83"/>
      <c r="R566" s="83"/>
    </row>
    <row r="567" spans="1:18" ht="15.75" customHeight="1">
      <c r="A567" s="82"/>
      <c r="B567" s="83"/>
      <c r="C567" s="83"/>
      <c r="D567" s="82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Q567" s="83"/>
      <c r="R567" s="83"/>
    </row>
    <row r="568" spans="1:18" ht="15.75" customHeight="1">
      <c r="A568" s="82"/>
      <c r="B568" s="83"/>
      <c r="C568" s="83"/>
      <c r="D568" s="82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Q568" s="83"/>
      <c r="R568" s="83"/>
    </row>
    <row r="569" spans="1:18" ht="15.75" customHeight="1">
      <c r="A569" s="82"/>
      <c r="B569" s="83"/>
      <c r="C569" s="83"/>
      <c r="D569" s="82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Q569" s="83"/>
      <c r="R569" s="83"/>
    </row>
    <row r="570" spans="1:18" ht="15.75" customHeight="1">
      <c r="A570" s="82"/>
      <c r="B570" s="83"/>
      <c r="C570" s="83"/>
      <c r="D570" s="82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Q570" s="83"/>
      <c r="R570" s="83"/>
    </row>
    <row r="571" spans="1:18" ht="15.75" customHeight="1">
      <c r="A571" s="82"/>
      <c r="B571" s="83"/>
      <c r="C571" s="83"/>
      <c r="D571" s="82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Q571" s="83"/>
      <c r="R571" s="83"/>
    </row>
    <row r="572" spans="1:18" ht="15.75" customHeight="1">
      <c r="A572" s="82"/>
      <c r="B572" s="83"/>
      <c r="C572" s="83"/>
      <c r="D572" s="82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Q572" s="83"/>
      <c r="R572" s="83"/>
    </row>
    <row r="573" spans="1:18" ht="15.75" customHeight="1">
      <c r="A573" s="82"/>
      <c r="B573" s="83"/>
      <c r="C573" s="83"/>
      <c r="D573" s="82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Q573" s="83"/>
      <c r="R573" s="83"/>
    </row>
    <row r="574" spans="1:18" ht="15.75" customHeight="1">
      <c r="A574" s="82"/>
      <c r="B574" s="83"/>
      <c r="C574" s="83"/>
      <c r="D574" s="82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Q574" s="83"/>
      <c r="R574" s="83"/>
    </row>
    <row r="575" spans="1:18" ht="15.75" customHeight="1">
      <c r="A575" s="82"/>
      <c r="B575" s="83"/>
      <c r="C575" s="83"/>
      <c r="D575" s="82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Q575" s="83"/>
      <c r="R575" s="83"/>
    </row>
    <row r="576" spans="1:18" ht="15.75" customHeight="1">
      <c r="A576" s="82"/>
      <c r="B576" s="83"/>
      <c r="C576" s="83"/>
      <c r="D576" s="82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Q576" s="83"/>
      <c r="R576" s="83"/>
    </row>
    <row r="577" spans="1:18" ht="15.75" customHeight="1">
      <c r="A577" s="82"/>
      <c r="B577" s="83"/>
      <c r="C577" s="83"/>
      <c r="D577" s="82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Q577" s="83"/>
      <c r="R577" s="83"/>
    </row>
    <row r="578" spans="1:18" ht="15.75" customHeight="1">
      <c r="A578" s="82"/>
      <c r="B578" s="83"/>
      <c r="C578" s="83"/>
      <c r="D578" s="82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Q578" s="83"/>
      <c r="R578" s="83"/>
    </row>
    <row r="579" spans="1:18" ht="15.75" customHeight="1">
      <c r="A579" s="82"/>
      <c r="B579" s="83"/>
      <c r="C579" s="83"/>
      <c r="D579" s="82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Q579" s="83"/>
      <c r="R579" s="83"/>
    </row>
    <row r="580" spans="1:18" ht="15.75" customHeight="1">
      <c r="A580" s="82"/>
      <c r="B580" s="83"/>
      <c r="C580" s="83"/>
      <c r="D580" s="82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Q580" s="83"/>
      <c r="R580" s="83"/>
    </row>
    <row r="581" spans="1:18" ht="15.75" customHeight="1">
      <c r="A581" s="82"/>
      <c r="B581" s="83"/>
      <c r="C581" s="83"/>
      <c r="D581" s="82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Q581" s="83"/>
      <c r="R581" s="83"/>
    </row>
    <row r="582" spans="1:18" ht="15.75" customHeight="1">
      <c r="A582" s="82"/>
      <c r="B582" s="83"/>
      <c r="C582" s="83"/>
      <c r="D582" s="82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Q582" s="83"/>
      <c r="R582" s="83"/>
    </row>
    <row r="583" spans="1:18" ht="15.75" customHeight="1">
      <c r="A583" s="82"/>
      <c r="B583" s="83"/>
      <c r="C583" s="83"/>
      <c r="D583" s="82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Q583" s="83"/>
      <c r="R583" s="83"/>
    </row>
    <row r="584" spans="1:18" ht="15.75" customHeight="1">
      <c r="A584" s="82"/>
      <c r="B584" s="83"/>
      <c r="C584" s="83"/>
      <c r="D584" s="82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Q584" s="83"/>
      <c r="R584" s="83"/>
    </row>
    <row r="585" spans="1:18" ht="15.75" customHeight="1">
      <c r="A585" s="82"/>
      <c r="B585" s="83"/>
      <c r="C585" s="83"/>
      <c r="D585" s="82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Q585" s="83"/>
      <c r="R585" s="83"/>
    </row>
    <row r="586" spans="1:18" ht="15.75" customHeight="1">
      <c r="A586" s="82"/>
      <c r="B586" s="83"/>
      <c r="C586" s="83"/>
      <c r="D586" s="82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Q586" s="83"/>
      <c r="R586" s="83"/>
    </row>
    <row r="587" spans="1:18" ht="15.75" customHeight="1">
      <c r="A587" s="82"/>
      <c r="B587" s="83"/>
      <c r="C587" s="83"/>
      <c r="D587" s="82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Q587" s="83"/>
      <c r="R587" s="83"/>
    </row>
    <row r="588" spans="1:18" ht="15.75" customHeight="1">
      <c r="A588" s="82"/>
      <c r="B588" s="83"/>
      <c r="C588" s="83"/>
      <c r="D588" s="82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Q588" s="83"/>
      <c r="R588" s="83"/>
    </row>
    <row r="589" spans="1:18" ht="15.75" customHeight="1">
      <c r="A589" s="82"/>
      <c r="B589" s="83"/>
      <c r="C589" s="83"/>
      <c r="D589" s="82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Q589" s="83"/>
      <c r="R589" s="83"/>
    </row>
    <row r="590" spans="1:18" ht="15.75" customHeight="1">
      <c r="A590" s="82"/>
      <c r="B590" s="83"/>
      <c r="C590" s="83"/>
      <c r="D590" s="82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Q590" s="83"/>
      <c r="R590" s="83"/>
    </row>
    <row r="591" spans="1:18" ht="15.75" customHeight="1">
      <c r="A591" s="82"/>
      <c r="B591" s="83"/>
      <c r="C591" s="83"/>
      <c r="D591" s="82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Q591" s="83"/>
      <c r="R591" s="83"/>
    </row>
    <row r="592" spans="1:18" ht="15.75" customHeight="1">
      <c r="A592" s="82"/>
      <c r="B592" s="83"/>
      <c r="C592" s="83"/>
      <c r="D592" s="82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Q592" s="83"/>
      <c r="R592" s="83"/>
    </row>
    <row r="593" spans="1:18" ht="15.75" customHeight="1">
      <c r="A593" s="82"/>
      <c r="B593" s="83"/>
      <c r="C593" s="83"/>
      <c r="D593" s="82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Q593" s="83"/>
      <c r="R593" s="83"/>
    </row>
    <row r="594" spans="1:18" ht="15.75" customHeight="1">
      <c r="A594" s="82"/>
      <c r="B594" s="83"/>
      <c r="C594" s="83"/>
      <c r="D594" s="82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Q594" s="83"/>
      <c r="R594" s="83"/>
    </row>
    <row r="595" spans="1:18" ht="15.75" customHeight="1">
      <c r="A595" s="82"/>
      <c r="B595" s="83"/>
      <c r="C595" s="83"/>
      <c r="D595" s="82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Q595" s="83"/>
      <c r="R595" s="83"/>
    </row>
    <row r="596" spans="1:18" ht="15.75" customHeight="1">
      <c r="A596" s="82"/>
      <c r="B596" s="83"/>
      <c r="C596" s="83"/>
      <c r="D596" s="82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Q596" s="83"/>
      <c r="R596" s="83"/>
    </row>
    <row r="597" spans="1:18" ht="15.75" customHeight="1">
      <c r="A597" s="82"/>
      <c r="B597" s="83"/>
      <c r="C597" s="83"/>
      <c r="D597" s="82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Q597" s="83"/>
      <c r="R597" s="83"/>
    </row>
    <row r="598" spans="1:18" ht="15.75" customHeight="1">
      <c r="A598" s="82"/>
      <c r="B598" s="83"/>
      <c r="C598" s="83"/>
      <c r="D598" s="82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Q598" s="83"/>
      <c r="R598" s="83"/>
    </row>
    <row r="599" spans="1:18" ht="15.75" customHeight="1">
      <c r="A599" s="82"/>
      <c r="B599" s="83"/>
      <c r="C599" s="83"/>
      <c r="D599" s="82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Q599" s="83"/>
      <c r="R599" s="83"/>
    </row>
    <row r="600" spans="1:18" ht="15.75" customHeight="1">
      <c r="A600" s="82"/>
      <c r="B600" s="83"/>
      <c r="C600" s="83"/>
      <c r="D600" s="82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Q600" s="83"/>
      <c r="R600" s="83"/>
    </row>
    <row r="601" spans="1:18" ht="15.75" customHeight="1">
      <c r="A601" s="82"/>
      <c r="B601" s="83"/>
      <c r="C601" s="83"/>
      <c r="D601" s="82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Q601" s="83"/>
      <c r="R601" s="83"/>
    </row>
    <row r="602" spans="1:18" ht="15.75" customHeight="1">
      <c r="A602" s="82"/>
      <c r="B602" s="83"/>
      <c r="C602" s="83"/>
      <c r="D602" s="82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Q602" s="83"/>
      <c r="R602" s="83"/>
    </row>
    <row r="603" spans="1:18" ht="15.75" customHeight="1">
      <c r="A603" s="82"/>
      <c r="B603" s="83"/>
      <c r="C603" s="83"/>
      <c r="D603" s="82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Q603" s="83"/>
      <c r="R603" s="83"/>
    </row>
    <row r="604" spans="1:18" ht="15.75" customHeight="1">
      <c r="A604" s="82"/>
      <c r="B604" s="83"/>
      <c r="C604" s="83"/>
      <c r="D604" s="82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Q604" s="83"/>
      <c r="R604" s="83"/>
    </row>
    <row r="605" spans="1:18" ht="15.75" customHeight="1">
      <c r="A605" s="82"/>
      <c r="B605" s="83"/>
      <c r="C605" s="83"/>
      <c r="D605" s="82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Q605" s="83"/>
      <c r="R605" s="83"/>
    </row>
    <row r="606" spans="1:18" ht="15.75" customHeight="1">
      <c r="A606" s="82"/>
      <c r="B606" s="83"/>
      <c r="C606" s="83"/>
      <c r="D606" s="82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Q606" s="83"/>
      <c r="R606" s="83"/>
    </row>
    <row r="607" spans="1:18" ht="15.75" customHeight="1">
      <c r="A607" s="82"/>
      <c r="B607" s="83"/>
      <c r="C607" s="83"/>
      <c r="D607" s="82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Q607" s="83"/>
      <c r="R607" s="83"/>
    </row>
    <row r="608" spans="1:18" ht="15.75" customHeight="1">
      <c r="A608" s="82"/>
      <c r="B608" s="83"/>
      <c r="C608" s="83"/>
      <c r="D608" s="82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Q608" s="83"/>
      <c r="R608" s="83"/>
    </row>
    <row r="609" spans="1:18" ht="15.75" customHeight="1">
      <c r="A609" s="82"/>
      <c r="B609" s="83"/>
      <c r="C609" s="83"/>
      <c r="D609" s="82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Q609" s="83"/>
      <c r="R609" s="83"/>
    </row>
    <row r="610" spans="1:18" ht="15.75" customHeight="1">
      <c r="A610" s="82"/>
      <c r="B610" s="83"/>
      <c r="C610" s="83"/>
      <c r="D610" s="82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Q610" s="83"/>
      <c r="R610" s="83"/>
    </row>
    <row r="611" spans="1:18" ht="15.75" customHeight="1">
      <c r="A611" s="82"/>
      <c r="B611" s="83"/>
      <c r="C611" s="83"/>
      <c r="D611" s="82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Q611" s="83"/>
      <c r="R611" s="83"/>
    </row>
    <row r="612" spans="1:18" ht="15.75" customHeight="1">
      <c r="A612" s="82"/>
      <c r="B612" s="83"/>
      <c r="C612" s="83"/>
      <c r="D612" s="82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Q612" s="83"/>
      <c r="R612" s="83"/>
    </row>
    <row r="613" spans="1:18" ht="15.75" customHeight="1">
      <c r="A613" s="82"/>
      <c r="B613" s="83"/>
      <c r="C613" s="83"/>
      <c r="D613" s="82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Q613" s="83"/>
      <c r="R613" s="83"/>
    </row>
    <row r="614" spans="1:18" ht="15.75" customHeight="1">
      <c r="A614" s="82"/>
      <c r="B614" s="83"/>
      <c r="C614" s="83"/>
      <c r="D614" s="82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Q614" s="83"/>
      <c r="R614" s="83"/>
    </row>
    <row r="615" spans="1:18" ht="15.75" customHeight="1">
      <c r="A615" s="82"/>
      <c r="B615" s="83"/>
      <c r="C615" s="83"/>
      <c r="D615" s="82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Q615" s="83"/>
      <c r="R615" s="83"/>
    </row>
    <row r="616" spans="1:18" ht="15.75" customHeight="1">
      <c r="A616" s="82"/>
      <c r="B616" s="83"/>
      <c r="C616" s="83"/>
      <c r="D616" s="82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Q616" s="83"/>
      <c r="R616" s="83"/>
    </row>
    <row r="617" spans="1:18" ht="15.75" customHeight="1">
      <c r="A617" s="82"/>
      <c r="B617" s="83"/>
      <c r="C617" s="83"/>
      <c r="D617" s="82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Q617" s="83"/>
      <c r="R617" s="83"/>
    </row>
    <row r="618" spans="1:18" ht="15.75" customHeight="1">
      <c r="A618" s="82"/>
      <c r="B618" s="83"/>
      <c r="C618" s="83"/>
      <c r="D618" s="82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Q618" s="83"/>
      <c r="R618" s="83"/>
    </row>
    <row r="619" spans="1:18" ht="15.75" customHeight="1">
      <c r="A619" s="82"/>
      <c r="B619" s="83"/>
      <c r="C619" s="83"/>
      <c r="D619" s="82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Q619" s="83"/>
      <c r="R619" s="83"/>
    </row>
    <row r="620" spans="1:18" ht="15.75" customHeight="1">
      <c r="A620" s="82"/>
      <c r="B620" s="83"/>
      <c r="C620" s="83"/>
      <c r="D620" s="82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Q620" s="83"/>
      <c r="R620" s="83"/>
    </row>
    <row r="621" spans="1:18" ht="15.75" customHeight="1">
      <c r="A621" s="82"/>
      <c r="B621" s="83"/>
      <c r="C621" s="83"/>
      <c r="D621" s="82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Q621" s="83"/>
      <c r="R621" s="83"/>
    </row>
    <row r="622" spans="1:18" ht="15.75" customHeight="1">
      <c r="A622" s="82"/>
      <c r="B622" s="83"/>
      <c r="C622" s="83"/>
      <c r="D622" s="82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Q622" s="83"/>
      <c r="R622" s="83"/>
    </row>
    <row r="623" spans="1:18" ht="15.75" customHeight="1">
      <c r="A623" s="82"/>
      <c r="B623" s="83"/>
      <c r="C623" s="83"/>
      <c r="D623" s="82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Q623" s="83"/>
      <c r="R623" s="83"/>
    </row>
    <row r="624" spans="1:18" ht="15.75" customHeight="1">
      <c r="A624" s="82"/>
      <c r="B624" s="83"/>
      <c r="C624" s="83"/>
      <c r="D624" s="82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Q624" s="83"/>
      <c r="R624" s="83"/>
    </row>
    <row r="625" spans="1:18" ht="15.75" customHeight="1">
      <c r="A625" s="82"/>
      <c r="B625" s="83"/>
      <c r="C625" s="83"/>
      <c r="D625" s="82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Q625" s="83"/>
      <c r="R625" s="83"/>
    </row>
    <row r="626" spans="1:18" ht="15.75" customHeight="1">
      <c r="A626" s="82"/>
      <c r="B626" s="83"/>
      <c r="C626" s="83"/>
      <c r="D626" s="82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Q626" s="83"/>
      <c r="R626" s="83"/>
    </row>
    <row r="627" spans="1:18" ht="15.75" customHeight="1">
      <c r="A627" s="82"/>
      <c r="B627" s="83"/>
      <c r="C627" s="83"/>
      <c r="D627" s="82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Q627" s="83"/>
      <c r="R627" s="83"/>
    </row>
    <row r="628" spans="1:18" ht="15.75" customHeight="1">
      <c r="A628" s="82"/>
      <c r="B628" s="83"/>
      <c r="C628" s="83"/>
      <c r="D628" s="82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Q628" s="83"/>
      <c r="R628" s="83"/>
    </row>
    <row r="629" spans="1:18" ht="15.75" customHeight="1">
      <c r="A629" s="82"/>
      <c r="B629" s="83"/>
      <c r="C629" s="83"/>
      <c r="D629" s="82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Q629" s="83"/>
      <c r="R629" s="83"/>
    </row>
    <row r="630" spans="1:18" ht="15.75" customHeight="1">
      <c r="A630" s="82"/>
      <c r="B630" s="83"/>
      <c r="C630" s="83"/>
      <c r="D630" s="82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Q630" s="83"/>
      <c r="R630" s="83"/>
    </row>
    <row r="631" spans="1:18" ht="15.75" customHeight="1">
      <c r="A631" s="82"/>
      <c r="B631" s="83"/>
      <c r="C631" s="83"/>
      <c r="D631" s="82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Q631" s="83"/>
      <c r="R631" s="83"/>
    </row>
    <row r="632" spans="1:18" ht="15.75" customHeight="1">
      <c r="A632" s="82"/>
      <c r="B632" s="83"/>
      <c r="C632" s="83"/>
      <c r="D632" s="82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Q632" s="83"/>
      <c r="R632" s="83"/>
    </row>
    <row r="633" spans="1:18" ht="15.75" customHeight="1">
      <c r="A633" s="82"/>
      <c r="B633" s="83"/>
      <c r="C633" s="83"/>
      <c r="D633" s="82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Q633" s="83"/>
      <c r="R633" s="83"/>
    </row>
    <row r="634" spans="1:18" ht="15.75" customHeight="1">
      <c r="A634" s="82"/>
      <c r="B634" s="83"/>
      <c r="C634" s="83"/>
      <c r="D634" s="82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Q634" s="83"/>
      <c r="R634" s="83"/>
    </row>
    <row r="635" spans="1:18" ht="15.75" customHeight="1">
      <c r="A635" s="82"/>
      <c r="B635" s="83"/>
      <c r="C635" s="83"/>
      <c r="D635" s="82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Q635" s="83"/>
      <c r="R635" s="83"/>
    </row>
    <row r="636" spans="1:18" ht="15.75" customHeight="1">
      <c r="A636" s="82"/>
      <c r="B636" s="83"/>
      <c r="C636" s="83"/>
      <c r="D636" s="82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Q636" s="83"/>
      <c r="R636" s="83"/>
    </row>
    <row r="637" spans="1:18" ht="15.75" customHeight="1">
      <c r="A637" s="82"/>
      <c r="B637" s="83"/>
      <c r="C637" s="83"/>
      <c r="D637" s="82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Q637" s="83"/>
      <c r="R637" s="83"/>
    </row>
    <row r="638" spans="1:18" ht="15.75" customHeight="1">
      <c r="A638" s="82"/>
      <c r="B638" s="83"/>
      <c r="C638" s="83"/>
      <c r="D638" s="82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Q638" s="83"/>
      <c r="R638" s="83"/>
    </row>
    <row r="639" spans="1:18" ht="15.75" customHeight="1">
      <c r="A639" s="82"/>
      <c r="B639" s="83"/>
      <c r="C639" s="83"/>
      <c r="D639" s="82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Q639" s="83"/>
      <c r="R639" s="83"/>
    </row>
    <row r="640" spans="1:18" ht="15.75" customHeight="1">
      <c r="A640" s="82"/>
      <c r="B640" s="83"/>
      <c r="C640" s="83"/>
      <c r="D640" s="82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Q640" s="83"/>
      <c r="R640" s="83"/>
    </row>
    <row r="641" spans="1:18" ht="15.75" customHeight="1">
      <c r="A641" s="82"/>
      <c r="B641" s="83"/>
      <c r="C641" s="83"/>
      <c r="D641" s="82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Q641" s="83"/>
      <c r="R641" s="83"/>
    </row>
    <row r="642" spans="1:18" ht="15.75" customHeight="1">
      <c r="A642" s="82"/>
      <c r="B642" s="83"/>
      <c r="C642" s="83"/>
      <c r="D642" s="82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Q642" s="83"/>
      <c r="R642" s="83"/>
    </row>
    <row r="643" spans="1:18" ht="15.75" customHeight="1">
      <c r="A643" s="82"/>
      <c r="B643" s="83"/>
      <c r="C643" s="83"/>
      <c r="D643" s="82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Q643" s="83"/>
      <c r="R643" s="83"/>
    </row>
    <row r="644" spans="1:18" ht="15.75" customHeight="1">
      <c r="A644" s="82"/>
      <c r="B644" s="83"/>
      <c r="C644" s="83"/>
      <c r="D644" s="82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Q644" s="83"/>
      <c r="R644" s="83"/>
    </row>
    <row r="645" spans="1:18" ht="15.75" customHeight="1">
      <c r="A645" s="82"/>
      <c r="B645" s="83"/>
      <c r="C645" s="83"/>
      <c r="D645" s="82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Q645" s="83"/>
      <c r="R645" s="83"/>
    </row>
    <row r="646" spans="1:18" ht="15.75" customHeight="1">
      <c r="A646" s="82"/>
      <c r="B646" s="83"/>
      <c r="C646" s="83"/>
      <c r="D646" s="82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Q646" s="83"/>
      <c r="R646" s="83"/>
    </row>
    <row r="647" spans="1:18" ht="15.75" customHeight="1">
      <c r="A647" s="82"/>
      <c r="B647" s="83"/>
      <c r="C647" s="83"/>
      <c r="D647" s="82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Q647" s="83"/>
      <c r="R647" s="83"/>
    </row>
    <row r="648" spans="1:18" ht="15.75" customHeight="1">
      <c r="A648" s="82"/>
      <c r="B648" s="83"/>
      <c r="C648" s="83"/>
      <c r="D648" s="82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Q648" s="83"/>
      <c r="R648" s="83"/>
    </row>
    <row r="649" spans="1:18" ht="15.75" customHeight="1">
      <c r="A649" s="82"/>
      <c r="B649" s="83"/>
      <c r="C649" s="83"/>
      <c r="D649" s="82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Q649" s="83"/>
      <c r="R649" s="83"/>
    </row>
    <row r="650" spans="1:18" ht="15.75" customHeight="1">
      <c r="A650" s="82"/>
      <c r="B650" s="83"/>
      <c r="C650" s="83"/>
      <c r="D650" s="82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Q650" s="83"/>
      <c r="R650" s="83"/>
    </row>
    <row r="651" spans="1:18" ht="15.75" customHeight="1">
      <c r="A651" s="82"/>
      <c r="B651" s="83"/>
      <c r="C651" s="83"/>
      <c r="D651" s="82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Q651" s="83"/>
      <c r="R651" s="83"/>
    </row>
    <row r="652" spans="1:18" ht="15.75" customHeight="1">
      <c r="A652" s="82"/>
      <c r="B652" s="83"/>
      <c r="C652" s="83"/>
      <c r="D652" s="82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Q652" s="83"/>
      <c r="R652" s="83"/>
    </row>
    <row r="653" spans="1:18" ht="15.75" customHeight="1">
      <c r="A653" s="82"/>
      <c r="B653" s="83"/>
      <c r="C653" s="83"/>
      <c r="D653" s="82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Q653" s="83"/>
      <c r="R653" s="83"/>
    </row>
    <row r="654" spans="1:18" ht="15.75" customHeight="1">
      <c r="A654" s="82"/>
      <c r="B654" s="83"/>
      <c r="C654" s="83"/>
      <c r="D654" s="82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Q654" s="83"/>
      <c r="R654" s="83"/>
    </row>
    <row r="655" spans="1:18" ht="15.75" customHeight="1">
      <c r="A655" s="82"/>
      <c r="B655" s="83"/>
      <c r="C655" s="83"/>
      <c r="D655" s="82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Q655" s="83"/>
      <c r="R655" s="83"/>
    </row>
    <row r="656" spans="1:18" ht="15.75" customHeight="1">
      <c r="A656" s="82"/>
      <c r="B656" s="83"/>
      <c r="C656" s="83"/>
      <c r="D656" s="82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Q656" s="83"/>
      <c r="R656" s="83"/>
    </row>
    <row r="657" spans="1:18" ht="15.75" customHeight="1">
      <c r="A657" s="82"/>
      <c r="B657" s="83"/>
      <c r="C657" s="83"/>
      <c r="D657" s="82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Q657" s="83"/>
      <c r="R657" s="83"/>
    </row>
    <row r="658" spans="1:18" ht="15.75" customHeight="1">
      <c r="A658" s="82"/>
      <c r="B658" s="83"/>
      <c r="C658" s="83"/>
      <c r="D658" s="82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Q658" s="83"/>
      <c r="R658" s="83"/>
    </row>
    <row r="659" spans="1:18" ht="15.75" customHeight="1">
      <c r="A659" s="82"/>
      <c r="B659" s="83"/>
      <c r="C659" s="83"/>
      <c r="D659" s="82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Q659" s="83"/>
      <c r="R659" s="83"/>
    </row>
    <row r="660" spans="1:18" ht="15.75" customHeight="1">
      <c r="A660" s="82"/>
      <c r="B660" s="83"/>
      <c r="C660" s="83"/>
      <c r="D660" s="82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Q660" s="83"/>
      <c r="R660" s="83"/>
    </row>
    <row r="661" spans="1:18" ht="15.75" customHeight="1">
      <c r="A661" s="82"/>
      <c r="B661" s="83"/>
      <c r="C661" s="83"/>
      <c r="D661" s="82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Q661" s="83"/>
      <c r="R661" s="83"/>
    </row>
    <row r="662" spans="1:18" ht="15.75" customHeight="1">
      <c r="A662" s="82"/>
      <c r="B662" s="83"/>
      <c r="C662" s="83"/>
      <c r="D662" s="82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Q662" s="83"/>
      <c r="R662" s="83"/>
    </row>
    <row r="663" spans="1:18" ht="15.75" customHeight="1">
      <c r="A663" s="82"/>
      <c r="B663" s="83"/>
      <c r="C663" s="83"/>
      <c r="D663" s="82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Q663" s="83"/>
      <c r="R663" s="83"/>
    </row>
    <row r="664" spans="1:18" ht="15.75" customHeight="1">
      <c r="A664" s="82"/>
      <c r="B664" s="83"/>
      <c r="C664" s="83"/>
      <c r="D664" s="82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Q664" s="83"/>
      <c r="R664" s="83"/>
    </row>
    <row r="665" spans="1:18" ht="15.75" customHeight="1">
      <c r="A665" s="82"/>
      <c r="B665" s="83"/>
      <c r="C665" s="83"/>
      <c r="D665" s="82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Q665" s="83"/>
      <c r="R665" s="83"/>
    </row>
    <row r="666" spans="1:18" ht="15.75" customHeight="1">
      <c r="A666" s="82"/>
      <c r="B666" s="83"/>
      <c r="C666" s="83"/>
      <c r="D666" s="82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Q666" s="83"/>
      <c r="R666" s="83"/>
    </row>
    <row r="667" spans="1:18" ht="15.75" customHeight="1">
      <c r="A667" s="82"/>
      <c r="B667" s="83"/>
      <c r="C667" s="83"/>
      <c r="D667" s="82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Q667" s="83"/>
      <c r="R667" s="83"/>
    </row>
    <row r="668" spans="1:18" ht="15.75" customHeight="1">
      <c r="A668" s="82"/>
      <c r="B668" s="83"/>
      <c r="C668" s="83"/>
      <c r="D668" s="82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Q668" s="83"/>
      <c r="R668" s="83"/>
    </row>
    <row r="669" spans="1:18" ht="15.75" customHeight="1">
      <c r="A669" s="82"/>
      <c r="B669" s="83"/>
      <c r="C669" s="83"/>
      <c r="D669" s="82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Q669" s="83"/>
      <c r="R669" s="83"/>
    </row>
    <row r="670" spans="1:18" ht="15.75" customHeight="1">
      <c r="A670" s="82"/>
      <c r="B670" s="83"/>
      <c r="C670" s="83"/>
      <c r="D670" s="82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Q670" s="83"/>
      <c r="R670" s="83"/>
    </row>
    <row r="671" spans="1:18" ht="15.75" customHeight="1">
      <c r="A671" s="82"/>
      <c r="B671" s="83"/>
      <c r="C671" s="83"/>
      <c r="D671" s="82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Q671" s="83"/>
      <c r="R671" s="83"/>
    </row>
    <row r="672" spans="1:18" ht="15.75" customHeight="1">
      <c r="A672" s="82"/>
      <c r="B672" s="83"/>
      <c r="C672" s="83"/>
      <c r="D672" s="82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Q672" s="83"/>
      <c r="R672" s="83"/>
    </row>
    <row r="673" spans="1:18" ht="15.75" customHeight="1">
      <c r="A673" s="82"/>
      <c r="B673" s="83"/>
      <c r="C673" s="83"/>
      <c r="D673" s="82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Q673" s="83"/>
      <c r="R673" s="83"/>
    </row>
    <row r="674" spans="1:18" ht="15.75" customHeight="1">
      <c r="A674" s="82"/>
      <c r="B674" s="83"/>
      <c r="C674" s="83"/>
      <c r="D674" s="82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Q674" s="83"/>
      <c r="R674" s="83"/>
    </row>
    <row r="675" spans="1:18" ht="15.75" customHeight="1">
      <c r="A675" s="82"/>
      <c r="B675" s="83"/>
      <c r="C675" s="83"/>
      <c r="D675" s="82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Q675" s="83"/>
      <c r="R675" s="83"/>
    </row>
    <row r="676" spans="1:18" ht="15.75" customHeight="1">
      <c r="A676" s="82"/>
      <c r="B676" s="83"/>
      <c r="C676" s="83"/>
      <c r="D676" s="82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Q676" s="83"/>
      <c r="R676" s="83"/>
    </row>
    <row r="677" spans="1:18" ht="15.75" customHeight="1">
      <c r="A677" s="82"/>
      <c r="B677" s="83"/>
      <c r="C677" s="83"/>
      <c r="D677" s="82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Q677" s="83"/>
      <c r="R677" s="83"/>
    </row>
    <row r="678" spans="1:18" ht="15.75" customHeight="1">
      <c r="A678" s="82"/>
      <c r="B678" s="83"/>
      <c r="C678" s="83"/>
      <c r="D678" s="82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Q678" s="83"/>
      <c r="R678" s="83"/>
    </row>
    <row r="679" spans="1:18" ht="15.75" customHeight="1">
      <c r="A679" s="82"/>
      <c r="B679" s="83"/>
      <c r="C679" s="83"/>
      <c r="D679" s="82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Q679" s="83"/>
      <c r="R679" s="83"/>
    </row>
    <row r="680" spans="1:18" ht="15.75" customHeight="1">
      <c r="A680" s="82"/>
      <c r="B680" s="83"/>
      <c r="C680" s="83"/>
      <c r="D680" s="82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Q680" s="83"/>
      <c r="R680" s="83"/>
    </row>
    <row r="681" spans="1:18" ht="15.75" customHeight="1">
      <c r="A681" s="82"/>
      <c r="B681" s="83"/>
      <c r="C681" s="83"/>
      <c r="D681" s="82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Q681" s="83"/>
      <c r="R681" s="83"/>
    </row>
    <row r="682" spans="1:18" ht="15.75" customHeight="1">
      <c r="A682" s="82"/>
      <c r="B682" s="83"/>
      <c r="C682" s="83"/>
      <c r="D682" s="82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Q682" s="83"/>
      <c r="R682" s="83"/>
    </row>
    <row r="683" spans="1:18" ht="15.75" customHeight="1">
      <c r="A683" s="82"/>
      <c r="B683" s="83"/>
      <c r="C683" s="83"/>
      <c r="D683" s="82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Q683" s="83"/>
      <c r="R683" s="83"/>
    </row>
    <row r="684" spans="1:18" ht="15.75" customHeight="1">
      <c r="A684" s="82"/>
      <c r="B684" s="83"/>
      <c r="C684" s="83"/>
      <c r="D684" s="82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Q684" s="83"/>
      <c r="R684" s="83"/>
    </row>
    <row r="685" spans="1:18" ht="15.75" customHeight="1">
      <c r="A685" s="82"/>
      <c r="B685" s="83"/>
      <c r="C685" s="83"/>
      <c r="D685" s="82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Q685" s="83"/>
      <c r="R685" s="83"/>
    </row>
    <row r="686" spans="1:18" ht="15.75" customHeight="1">
      <c r="A686" s="82"/>
      <c r="B686" s="83"/>
      <c r="C686" s="83"/>
      <c r="D686" s="82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Q686" s="83"/>
      <c r="R686" s="83"/>
    </row>
    <row r="687" spans="1:18" ht="15.75" customHeight="1">
      <c r="A687" s="82"/>
      <c r="B687" s="83"/>
      <c r="C687" s="83"/>
      <c r="D687" s="82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Q687" s="83"/>
      <c r="R687" s="83"/>
    </row>
    <row r="688" spans="1:18" ht="15.75" customHeight="1">
      <c r="A688" s="82"/>
      <c r="B688" s="83"/>
      <c r="C688" s="83"/>
      <c r="D688" s="82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Q688" s="83"/>
      <c r="R688" s="83"/>
    </row>
    <row r="689" spans="1:18" ht="15.75" customHeight="1">
      <c r="A689" s="82"/>
      <c r="B689" s="83"/>
      <c r="C689" s="83"/>
      <c r="D689" s="82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Q689" s="83"/>
      <c r="R689" s="83"/>
    </row>
    <row r="690" spans="1:18" ht="15.75" customHeight="1">
      <c r="A690" s="82"/>
      <c r="B690" s="83"/>
      <c r="C690" s="83"/>
      <c r="D690" s="82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Q690" s="83"/>
      <c r="R690" s="83"/>
    </row>
    <row r="691" spans="1:18" ht="15.75" customHeight="1">
      <c r="A691" s="82"/>
      <c r="B691" s="83"/>
      <c r="C691" s="83"/>
      <c r="D691" s="82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Q691" s="83"/>
      <c r="R691" s="83"/>
    </row>
    <row r="692" spans="1:18" ht="15.75" customHeight="1">
      <c r="A692" s="82"/>
      <c r="B692" s="83"/>
      <c r="C692" s="83"/>
      <c r="D692" s="82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Q692" s="83"/>
      <c r="R692" s="83"/>
    </row>
    <row r="693" spans="1:18" ht="15.75" customHeight="1">
      <c r="A693" s="82"/>
      <c r="B693" s="83"/>
      <c r="C693" s="83"/>
      <c r="D693" s="82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Q693" s="83"/>
      <c r="R693" s="83"/>
    </row>
    <row r="694" spans="1:18" ht="15.75" customHeight="1">
      <c r="A694" s="82"/>
      <c r="B694" s="83"/>
      <c r="C694" s="83"/>
      <c r="D694" s="82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Q694" s="83"/>
      <c r="R694" s="83"/>
    </row>
    <row r="695" spans="1:18" ht="15.75" customHeight="1">
      <c r="A695" s="82"/>
      <c r="B695" s="83"/>
      <c r="C695" s="83"/>
      <c r="D695" s="82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Q695" s="83"/>
      <c r="R695" s="83"/>
    </row>
    <row r="696" spans="1:18" ht="15.75" customHeight="1">
      <c r="A696" s="82"/>
      <c r="B696" s="83"/>
      <c r="C696" s="83"/>
      <c r="D696" s="82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Q696" s="83"/>
      <c r="R696" s="83"/>
    </row>
    <row r="697" spans="1:18" ht="15.75" customHeight="1">
      <c r="A697" s="82"/>
      <c r="B697" s="83"/>
      <c r="C697" s="83"/>
      <c r="D697" s="82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Q697" s="83"/>
      <c r="R697" s="83"/>
    </row>
    <row r="698" spans="1:18" ht="15.75" customHeight="1">
      <c r="A698" s="82"/>
      <c r="B698" s="83"/>
      <c r="C698" s="83"/>
      <c r="D698" s="82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Q698" s="83"/>
      <c r="R698" s="83"/>
    </row>
    <row r="699" spans="1:18" ht="15.75" customHeight="1">
      <c r="A699" s="82"/>
      <c r="B699" s="83"/>
      <c r="C699" s="83"/>
      <c r="D699" s="82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Q699" s="83"/>
      <c r="R699" s="83"/>
    </row>
    <row r="700" spans="1:18" ht="15.75" customHeight="1">
      <c r="A700" s="82"/>
      <c r="B700" s="83"/>
      <c r="C700" s="83"/>
      <c r="D700" s="82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Q700" s="83"/>
      <c r="R700" s="83"/>
    </row>
    <row r="701" spans="1:18" ht="15.75" customHeight="1">
      <c r="A701" s="82"/>
      <c r="B701" s="83"/>
      <c r="C701" s="83"/>
      <c r="D701" s="82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Q701" s="83"/>
      <c r="R701" s="83"/>
    </row>
    <row r="702" spans="1:18" ht="15.75" customHeight="1">
      <c r="A702" s="82"/>
      <c r="B702" s="83"/>
      <c r="C702" s="83"/>
      <c r="D702" s="82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Q702" s="83"/>
      <c r="R702" s="83"/>
    </row>
    <row r="703" spans="1:18" ht="15.75" customHeight="1">
      <c r="A703" s="82"/>
      <c r="B703" s="83"/>
      <c r="C703" s="83"/>
      <c r="D703" s="82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Q703" s="83"/>
      <c r="R703" s="83"/>
    </row>
    <row r="704" spans="1:18" ht="15.75" customHeight="1">
      <c r="A704" s="82"/>
      <c r="B704" s="83"/>
      <c r="C704" s="83"/>
      <c r="D704" s="82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Q704" s="83"/>
      <c r="R704" s="83"/>
    </row>
    <row r="705" spans="1:18" ht="15.75" customHeight="1">
      <c r="A705" s="82"/>
      <c r="B705" s="83"/>
      <c r="C705" s="83"/>
      <c r="D705" s="82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Q705" s="83"/>
      <c r="R705" s="83"/>
    </row>
    <row r="706" spans="1:18" ht="15.75" customHeight="1">
      <c r="A706" s="82"/>
      <c r="B706" s="83"/>
      <c r="C706" s="83"/>
      <c r="D706" s="82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Q706" s="83"/>
      <c r="R706" s="83"/>
    </row>
    <row r="707" spans="1:18" ht="15.75" customHeight="1">
      <c r="A707" s="82"/>
      <c r="B707" s="83"/>
      <c r="C707" s="83"/>
      <c r="D707" s="82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Q707" s="83"/>
      <c r="R707" s="83"/>
    </row>
    <row r="708" spans="1:18" ht="15.75" customHeight="1">
      <c r="A708" s="82"/>
      <c r="B708" s="83"/>
      <c r="C708" s="83"/>
      <c r="D708" s="82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Q708" s="83"/>
      <c r="R708" s="83"/>
    </row>
    <row r="709" spans="1:18" ht="15.75" customHeight="1">
      <c r="A709" s="82"/>
      <c r="B709" s="83"/>
      <c r="C709" s="83"/>
      <c r="D709" s="82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Q709" s="83"/>
      <c r="R709" s="83"/>
    </row>
    <row r="710" spans="1:18" ht="15.75" customHeight="1">
      <c r="A710" s="82"/>
      <c r="B710" s="83"/>
      <c r="C710" s="83"/>
      <c r="D710" s="82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Q710" s="83"/>
      <c r="R710" s="83"/>
    </row>
    <row r="711" spans="1:18" ht="15.75" customHeight="1">
      <c r="A711" s="82"/>
      <c r="B711" s="83"/>
      <c r="C711" s="83"/>
      <c r="D711" s="82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Q711" s="83"/>
      <c r="R711" s="83"/>
    </row>
    <row r="712" spans="1:18" ht="15.75" customHeight="1">
      <c r="A712" s="82"/>
      <c r="B712" s="83"/>
      <c r="C712" s="83"/>
      <c r="D712" s="82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Q712" s="83"/>
      <c r="R712" s="83"/>
    </row>
    <row r="713" spans="1:18" ht="15.75" customHeight="1">
      <c r="A713" s="82"/>
      <c r="B713" s="83"/>
      <c r="C713" s="83"/>
      <c r="D713" s="82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Q713" s="83"/>
      <c r="R713" s="83"/>
    </row>
    <row r="714" spans="1:18" ht="15.75" customHeight="1">
      <c r="A714" s="82"/>
      <c r="B714" s="83"/>
      <c r="C714" s="83"/>
      <c r="D714" s="82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Q714" s="83"/>
      <c r="R714" s="83"/>
    </row>
    <row r="715" spans="1:18" ht="15.75" customHeight="1">
      <c r="A715" s="82"/>
      <c r="B715" s="83"/>
      <c r="C715" s="83"/>
      <c r="D715" s="82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Q715" s="83"/>
      <c r="R715" s="83"/>
    </row>
    <row r="716" spans="1:18" ht="15.75" customHeight="1">
      <c r="A716" s="82"/>
      <c r="B716" s="83"/>
      <c r="C716" s="83"/>
      <c r="D716" s="82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Q716" s="83"/>
      <c r="R716" s="83"/>
    </row>
    <row r="717" spans="1:18" ht="15.75" customHeight="1">
      <c r="A717" s="82"/>
      <c r="B717" s="83"/>
      <c r="C717" s="83"/>
      <c r="D717" s="82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Q717" s="83"/>
      <c r="R717" s="83"/>
    </row>
    <row r="718" spans="1:18" ht="15.75" customHeight="1">
      <c r="A718" s="82"/>
      <c r="B718" s="83"/>
      <c r="C718" s="83"/>
      <c r="D718" s="82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Q718" s="83"/>
      <c r="R718" s="83"/>
    </row>
    <row r="719" spans="1:18" ht="15.75" customHeight="1">
      <c r="A719" s="82"/>
      <c r="B719" s="83"/>
      <c r="C719" s="83"/>
      <c r="D719" s="82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Q719" s="83"/>
      <c r="R719" s="83"/>
    </row>
    <row r="720" spans="1:18" ht="15.75" customHeight="1">
      <c r="A720" s="82"/>
      <c r="B720" s="83"/>
      <c r="C720" s="83"/>
      <c r="D720" s="82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Q720" s="83"/>
      <c r="R720" s="83"/>
    </row>
    <row r="721" spans="1:18" ht="15.75" customHeight="1">
      <c r="A721" s="82"/>
      <c r="B721" s="83"/>
      <c r="C721" s="83"/>
      <c r="D721" s="82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Q721" s="83"/>
      <c r="R721" s="83"/>
    </row>
    <row r="722" spans="1:18" ht="15.75" customHeight="1">
      <c r="A722" s="82"/>
      <c r="B722" s="83"/>
      <c r="C722" s="83"/>
      <c r="D722" s="82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Q722" s="83"/>
      <c r="R722" s="83"/>
    </row>
    <row r="723" spans="1:18" ht="15.75" customHeight="1">
      <c r="A723" s="82"/>
      <c r="B723" s="83"/>
      <c r="C723" s="83"/>
      <c r="D723" s="82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Q723" s="83"/>
      <c r="R723" s="83"/>
    </row>
    <row r="724" spans="1:18" ht="15.75" customHeight="1">
      <c r="A724" s="82"/>
      <c r="B724" s="83"/>
      <c r="C724" s="83"/>
      <c r="D724" s="82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Q724" s="83"/>
      <c r="R724" s="83"/>
    </row>
    <row r="725" spans="1:18" ht="15.75" customHeight="1">
      <c r="A725" s="82"/>
      <c r="B725" s="83"/>
      <c r="C725" s="83"/>
      <c r="D725" s="82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Q725" s="83"/>
      <c r="R725" s="83"/>
    </row>
    <row r="726" spans="1:18" ht="15.75" customHeight="1">
      <c r="A726" s="82"/>
      <c r="B726" s="83"/>
      <c r="C726" s="83"/>
      <c r="D726" s="82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Q726" s="83"/>
      <c r="R726" s="83"/>
    </row>
    <row r="727" spans="1:18" ht="15.75" customHeight="1">
      <c r="A727" s="82"/>
      <c r="B727" s="83"/>
      <c r="C727" s="83"/>
      <c r="D727" s="82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Q727" s="83"/>
      <c r="R727" s="83"/>
    </row>
    <row r="728" spans="1:18" ht="15.75" customHeight="1">
      <c r="A728" s="82"/>
      <c r="B728" s="83"/>
      <c r="C728" s="83"/>
      <c r="D728" s="82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Q728" s="83"/>
      <c r="R728" s="83"/>
    </row>
    <row r="729" spans="1:18" ht="15.75" customHeight="1">
      <c r="A729" s="82"/>
      <c r="B729" s="83"/>
      <c r="C729" s="83"/>
      <c r="D729" s="82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Q729" s="83"/>
      <c r="R729" s="83"/>
    </row>
    <row r="730" spans="1:18" ht="15.75" customHeight="1">
      <c r="A730" s="82"/>
      <c r="B730" s="83"/>
      <c r="C730" s="83"/>
      <c r="D730" s="82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Q730" s="83"/>
      <c r="R730" s="83"/>
    </row>
    <row r="731" spans="1:18" ht="15.75" customHeight="1">
      <c r="A731" s="82"/>
      <c r="B731" s="83"/>
      <c r="C731" s="83"/>
      <c r="D731" s="82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Q731" s="83"/>
      <c r="R731" s="83"/>
    </row>
    <row r="732" spans="1:18" ht="15.75" customHeight="1">
      <c r="A732" s="82"/>
      <c r="B732" s="83"/>
      <c r="C732" s="83"/>
      <c r="D732" s="82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Q732" s="83"/>
      <c r="R732" s="83"/>
    </row>
    <row r="733" spans="1:18" ht="15.75" customHeight="1">
      <c r="A733" s="82"/>
      <c r="B733" s="83"/>
      <c r="C733" s="83"/>
      <c r="D733" s="82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Q733" s="83"/>
      <c r="R733" s="83"/>
    </row>
    <row r="734" spans="1:18" ht="15.75" customHeight="1">
      <c r="A734" s="82"/>
      <c r="B734" s="83"/>
      <c r="C734" s="83"/>
      <c r="D734" s="82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Q734" s="83"/>
      <c r="R734" s="83"/>
    </row>
    <row r="735" spans="1:18" ht="15.75" customHeight="1">
      <c r="A735" s="82"/>
      <c r="B735" s="83"/>
      <c r="C735" s="83"/>
      <c r="D735" s="82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Q735" s="83"/>
      <c r="R735" s="83"/>
    </row>
    <row r="736" spans="1:18" ht="15.75" customHeight="1">
      <c r="A736" s="82"/>
      <c r="B736" s="83"/>
      <c r="C736" s="83"/>
      <c r="D736" s="82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Q736" s="83"/>
      <c r="R736" s="83"/>
    </row>
    <row r="737" spans="1:18" ht="15.75" customHeight="1">
      <c r="A737" s="82"/>
      <c r="B737" s="83"/>
      <c r="C737" s="83"/>
      <c r="D737" s="82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Q737" s="83"/>
      <c r="R737" s="83"/>
    </row>
    <row r="738" spans="1:18" ht="15.75" customHeight="1">
      <c r="A738" s="82"/>
      <c r="B738" s="83"/>
      <c r="C738" s="83"/>
      <c r="D738" s="82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Q738" s="83"/>
      <c r="R738" s="83"/>
    </row>
    <row r="739" spans="1:18" ht="15.75" customHeight="1">
      <c r="A739" s="82"/>
      <c r="B739" s="83"/>
      <c r="C739" s="83"/>
      <c r="D739" s="82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Q739" s="83"/>
      <c r="R739" s="83"/>
    </row>
    <row r="740" spans="1:18" ht="15.75" customHeight="1">
      <c r="A740" s="82"/>
      <c r="B740" s="83"/>
      <c r="C740" s="83"/>
      <c r="D740" s="82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Q740" s="83"/>
      <c r="R740" s="83"/>
    </row>
    <row r="741" spans="1:18" ht="15.75" customHeight="1">
      <c r="A741" s="82"/>
      <c r="B741" s="83"/>
      <c r="C741" s="83"/>
      <c r="D741" s="82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Q741" s="83"/>
      <c r="R741" s="83"/>
    </row>
    <row r="742" spans="1:18" ht="15.75" customHeight="1">
      <c r="A742" s="82"/>
      <c r="B742" s="83"/>
      <c r="C742" s="83"/>
      <c r="D742" s="82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Q742" s="83"/>
      <c r="R742" s="83"/>
    </row>
    <row r="743" spans="1:18" ht="15.75" customHeight="1">
      <c r="A743" s="82"/>
      <c r="B743" s="83"/>
      <c r="C743" s="83"/>
      <c r="D743" s="82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Q743" s="83"/>
      <c r="R743" s="83"/>
    </row>
    <row r="744" spans="1:18" ht="15.75" customHeight="1">
      <c r="A744" s="82"/>
      <c r="B744" s="83"/>
      <c r="C744" s="83"/>
      <c r="D744" s="82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Q744" s="83"/>
      <c r="R744" s="83"/>
    </row>
    <row r="745" spans="1:18" ht="15.75" customHeight="1">
      <c r="A745" s="82"/>
      <c r="B745" s="83"/>
      <c r="C745" s="83"/>
      <c r="D745" s="82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Q745" s="83"/>
      <c r="R745" s="83"/>
    </row>
    <row r="746" spans="1:18" ht="15.75" customHeight="1">
      <c r="A746" s="82"/>
      <c r="B746" s="83"/>
      <c r="C746" s="83"/>
      <c r="D746" s="82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Q746" s="83"/>
      <c r="R746" s="83"/>
    </row>
    <row r="747" spans="1:18" ht="15.75" customHeight="1">
      <c r="A747" s="82"/>
      <c r="B747" s="83"/>
      <c r="C747" s="83"/>
      <c r="D747" s="82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Q747" s="83"/>
      <c r="R747" s="83"/>
    </row>
    <row r="748" spans="1:18" ht="15.75" customHeight="1">
      <c r="A748" s="82"/>
      <c r="B748" s="83"/>
      <c r="C748" s="83"/>
      <c r="D748" s="82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Q748" s="83"/>
      <c r="R748" s="83"/>
    </row>
    <row r="749" spans="1:18" ht="15.75" customHeight="1">
      <c r="A749" s="82"/>
      <c r="B749" s="83"/>
      <c r="C749" s="83"/>
      <c r="D749" s="82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Q749" s="83"/>
      <c r="R749" s="83"/>
    </row>
    <row r="750" spans="1:18" ht="15.75" customHeight="1">
      <c r="A750" s="82"/>
      <c r="B750" s="83"/>
      <c r="C750" s="83"/>
      <c r="D750" s="82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Q750" s="83"/>
      <c r="R750" s="83"/>
    </row>
    <row r="751" spans="1:18" ht="15.75" customHeight="1">
      <c r="A751" s="82"/>
      <c r="B751" s="83"/>
      <c r="C751" s="83"/>
      <c r="D751" s="82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Q751" s="83"/>
      <c r="R751" s="83"/>
    </row>
    <row r="752" spans="1:18" ht="15.75" customHeight="1">
      <c r="A752" s="82"/>
      <c r="B752" s="83"/>
      <c r="C752" s="83"/>
      <c r="D752" s="82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Q752" s="83"/>
      <c r="R752" s="83"/>
    </row>
    <row r="753" spans="1:18" ht="15.75" customHeight="1">
      <c r="A753" s="82"/>
      <c r="B753" s="83"/>
      <c r="C753" s="83"/>
      <c r="D753" s="82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Q753" s="83"/>
      <c r="R753" s="83"/>
    </row>
    <row r="754" spans="1:18" ht="15.75" customHeight="1">
      <c r="A754" s="82"/>
      <c r="B754" s="83"/>
      <c r="C754" s="83"/>
      <c r="D754" s="82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Q754" s="83"/>
      <c r="R754" s="83"/>
    </row>
    <row r="755" spans="1:18" ht="15.75" customHeight="1">
      <c r="A755" s="82"/>
      <c r="B755" s="83"/>
      <c r="C755" s="83"/>
      <c r="D755" s="82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Q755" s="83"/>
      <c r="R755" s="83"/>
    </row>
    <row r="756" spans="1:18" ht="15.75" customHeight="1">
      <c r="A756" s="82"/>
      <c r="B756" s="83"/>
      <c r="C756" s="83"/>
      <c r="D756" s="82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Q756" s="83"/>
      <c r="R756" s="83"/>
    </row>
    <row r="757" spans="1:18" ht="15.75" customHeight="1">
      <c r="A757" s="82"/>
      <c r="B757" s="83"/>
      <c r="C757" s="83"/>
      <c r="D757" s="82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Q757" s="83"/>
      <c r="R757" s="83"/>
    </row>
    <row r="758" spans="1:18" ht="15.75" customHeight="1">
      <c r="A758" s="82"/>
      <c r="B758" s="83"/>
      <c r="C758" s="83"/>
      <c r="D758" s="82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Q758" s="83"/>
      <c r="R758" s="83"/>
    </row>
    <row r="759" spans="1:18" ht="15.75" customHeight="1">
      <c r="A759" s="82"/>
      <c r="B759" s="83"/>
      <c r="C759" s="83"/>
      <c r="D759" s="82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Q759" s="83"/>
      <c r="R759" s="83"/>
    </row>
    <row r="760" spans="1:18" ht="15.75" customHeight="1">
      <c r="A760" s="82"/>
      <c r="B760" s="83"/>
      <c r="C760" s="83"/>
      <c r="D760" s="82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Q760" s="83"/>
      <c r="R760" s="83"/>
    </row>
    <row r="761" spans="1:18" ht="15.75" customHeight="1">
      <c r="A761" s="82"/>
      <c r="B761" s="83"/>
      <c r="C761" s="83"/>
      <c r="D761" s="82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Q761" s="83"/>
      <c r="R761" s="83"/>
    </row>
    <row r="762" spans="1:18" ht="15.75" customHeight="1">
      <c r="A762" s="82"/>
      <c r="B762" s="83"/>
      <c r="C762" s="83"/>
      <c r="D762" s="82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Q762" s="83"/>
      <c r="R762" s="83"/>
    </row>
    <row r="763" spans="1:18" ht="15.75" customHeight="1">
      <c r="A763" s="82"/>
      <c r="B763" s="83"/>
      <c r="C763" s="83"/>
      <c r="D763" s="82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Q763" s="83"/>
      <c r="R763" s="83"/>
    </row>
    <row r="764" spans="1:18" ht="15.75" customHeight="1">
      <c r="A764" s="82"/>
      <c r="B764" s="83"/>
      <c r="C764" s="83"/>
      <c r="D764" s="82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Q764" s="83"/>
      <c r="R764" s="83"/>
    </row>
    <row r="765" spans="1:18" ht="15.75" customHeight="1">
      <c r="A765" s="82"/>
      <c r="B765" s="83"/>
      <c r="C765" s="83"/>
      <c r="D765" s="82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Q765" s="83"/>
      <c r="R765" s="83"/>
    </row>
    <row r="766" spans="1:18" ht="15.75" customHeight="1">
      <c r="A766" s="82"/>
      <c r="B766" s="83"/>
      <c r="C766" s="83"/>
      <c r="D766" s="82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Q766" s="83"/>
      <c r="R766" s="83"/>
    </row>
    <row r="767" spans="1:18" ht="15.75" customHeight="1">
      <c r="A767" s="82"/>
      <c r="B767" s="83"/>
      <c r="C767" s="83"/>
      <c r="D767" s="82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Q767" s="83"/>
      <c r="R767" s="83"/>
    </row>
    <row r="768" spans="1:18" ht="15.75" customHeight="1">
      <c r="A768" s="82"/>
      <c r="B768" s="83"/>
      <c r="C768" s="83"/>
      <c r="D768" s="82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Q768" s="83"/>
      <c r="R768" s="83"/>
    </row>
    <row r="769" spans="1:18" ht="15.75" customHeight="1">
      <c r="A769" s="82"/>
      <c r="B769" s="83"/>
      <c r="C769" s="83"/>
      <c r="D769" s="82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Q769" s="83"/>
      <c r="R769" s="83"/>
    </row>
    <row r="770" spans="1:18" ht="15.75" customHeight="1">
      <c r="A770" s="82"/>
      <c r="B770" s="83"/>
      <c r="C770" s="83"/>
      <c r="D770" s="82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Q770" s="83"/>
      <c r="R770" s="83"/>
    </row>
    <row r="771" spans="1:18" ht="15.75" customHeight="1">
      <c r="A771" s="82"/>
      <c r="B771" s="83"/>
      <c r="C771" s="83"/>
      <c r="D771" s="82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Q771" s="83"/>
      <c r="R771" s="83"/>
    </row>
    <row r="772" spans="1:18" ht="15.75" customHeight="1">
      <c r="A772" s="82"/>
      <c r="B772" s="83"/>
      <c r="C772" s="83"/>
      <c r="D772" s="82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Q772" s="83"/>
      <c r="R772" s="83"/>
    </row>
    <row r="773" spans="1:18" ht="15.75" customHeight="1">
      <c r="A773" s="82"/>
      <c r="B773" s="83"/>
      <c r="C773" s="83"/>
      <c r="D773" s="82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Q773" s="83"/>
      <c r="R773" s="83"/>
    </row>
    <row r="774" spans="1:18" ht="15.75" customHeight="1">
      <c r="A774" s="82"/>
      <c r="B774" s="83"/>
      <c r="C774" s="83"/>
      <c r="D774" s="82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Q774" s="83"/>
      <c r="R774" s="83"/>
    </row>
    <row r="775" spans="1:18" ht="15.75" customHeight="1">
      <c r="A775" s="82"/>
      <c r="B775" s="83"/>
      <c r="C775" s="83"/>
      <c r="D775" s="82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Q775" s="83"/>
      <c r="R775" s="83"/>
    </row>
    <row r="776" spans="1:18" ht="15.75" customHeight="1">
      <c r="A776" s="82"/>
      <c r="B776" s="83"/>
      <c r="C776" s="83"/>
      <c r="D776" s="82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Q776" s="83"/>
      <c r="R776" s="83"/>
    </row>
    <row r="777" spans="1:18" ht="15.75" customHeight="1">
      <c r="A777" s="82"/>
      <c r="B777" s="83"/>
      <c r="C777" s="83"/>
      <c r="D777" s="82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Q777" s="83"/>
      <c r="R777" s="83"/>
    </row>
    <row r="778" spans="1:18" ht="15.75" customHeight="1">
      <c r="A778" s="82"/>
      <c r="B778" s="83"/>
      <c r="C778" s="83"/>
      <c r="D778" s="82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Q778" s="83"/>
      <c r="R778" s="83"/>
    </row>
    <row r="779" spans="1:18" ht="15.75" customHeight="1">
      <c r="A779" s="82"/>
      <c r="B779" s="83"/>
      <c r="C779" s="83"/>
      <c r="D779" s="82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Q779" s="83"/>
      <c r="R779" s="83"/>
    </row>
    <row r="780" spans="1:18" ht="15.75" customHeight="1">
      <c r="A780" s="82"/>
      <c r="B780" s="83"/>
      <c r="C780" s="83"/>
      <c r="D780" s="82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Q780" s="83"/>
      <c r="R780" s="83"/>
    </row>
    <row r="781" spans="1:18" ht="15.75" customHeight="1">
      <c r="A781" s="82"/>
      <c r="B781" s="83"/>
      <c r="C781" s="83"/>
      <c r="D781" s="82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Q781" s="83"/>
      <c r="R781" s="83"/>
    </row>
    <row r="782" spans="1:18" ht="15.75" customHeight="1">
      <c r="A782" s="82"/>
      <c r="B782" s="83"/>
      <c r="C782" s="83"/>
      <c r="D782" s="82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Q782" s="83"/>
      <c r="R782" s="83"/>
    </row>
    <row r="783" spans="1:18" ht="15.75" customHeight="1">
      <c r="A783" s="82"/>
      <c r="B783" s="83"/>
      <c r="C783" s="83"/>
      <c r="D783" s="82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Q783" s="83"/>
      <c r="R783" s="83"/>
    </row>
    <row r="784" spans="1:18" ht="15.75" customHeight="1">
      <c r="A784" s="82"/>
      <c r="B784" s="83"/>
      <c r="C784" s="83"/>
      <c r="D784" s="82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Q784" s="83"/>
      <c r="R784" s="83"/>
    </row>
    <row r="785" spans="1:18" ht="15.75" customHeight="1">
      <c r="A785" s="82"/>
      <c r="B785" s="83"/>
      <c r="C785" s="83"/>
      <c r="D785" s="82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Q785" s="83"/>
      <c r="R785" s="83"/>
    </row>
    <row r="786" spans="1:18" ht="15.75" customHeight="1">
      <c r="A786" s="82"/>
      <c r="B786" s="83"/>
      <c r="C786" s="83"/>
      <c r="D786" s="82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Q786" s="83"/>
      <c r="R786" s="83"/>
    </row>
    <row r="787" spans="1:18" ht="15.75" customHeight="1">
      <c r="A787" s="82"/>
      <c r="B787" s="83"/>
      <c r="C787" s="83"/>
      <c r="D787" s="82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Q787" s="83"/>
      <c r="R787" s="83"/>
    </row>
    <row r="788" spans="1:18" ht="15.75" customHeight="1">
      <c r="A788" s="82"/>
      <c r="B788" s="83"/>
      <c r="C788" s="83"/>
      <c r="D788" s="82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Q788" s="83"/>
      <c r="R788" s="83"/>
    </row>
    <row r="789" spans="1:18" ht="15.75" customHeight="1">
      <c r="A789" s="82"/>
      <c r="B789" s="83"/>
      <c r="C789" s="83"/>
      <c r="D789" s="82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Q789" s="83"/>
      <c r="R789" s="83"/>
    </row>
    <row r="790" spans="1:18" ht="15.75" customHeight="1">
      <c r="A790" s="82"/>
      <c r="B790" s="83"/>
      <c r="C790" s="83"/>
      <c r="D790" s="82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Q790" s="83"/>
      <c r="R790" s="83"/>
    </row>
    <row r="791" spans="1:18" ht="15.75" customHeight="1">
      <c r="A791" s="82"/>
      <c r="B791" s="83"/>
      <c r="C791" s="83"/>
      <c r="D791" s="82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Q791" s="83"/>
      <c r="R791" s="83"/>
    </row>
    <row r="792" spans="1:18" ht="15.75" customHeight="1">
      <c r="A792" s="82"/>
      <c r="B792" s="83"/>
      <c r="C792" s="83"/>
      <c r="D792" s="82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Q792" s="83"/>
      <c r="R792" s="83"/>
    </row>
    <row r="793" spans="1:18" ht="15.75" customHeight="1">
      <c r="A793" s="82"/>
      <c r="B793" s="83"/>
      <c r="C793" s="83"/>
      <c r="D793" s="82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Q793" s="83"/>
      <c r="R793" s="83"/>
    </row>
    <row r="794" spans="1:18" ht="15.75" customHeight="1">
      <c r="A794" s="82"/>
      <c r="B794" s="83"/>
      <c r="C794" s="83"/>
      <c r="D794" s="82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Q794" s="83"/>
      <c r="R794" s="83"/>
    </row>
    <row r="795" spans="1:18" ht="15.75" customHeight="1">
      <c r="A795" s="82"/>
      <c r="B795" s="83"/>
      <c r="C795" s="83"/>
      <c r="D795" s="82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Q795" s="83"/>
      <c r="R795" s="83"/>
    </row>
    <row r="796" spans="1:18" ht="15.75" customHeight="1">
      <c r="A796" s="82"/>
      <c r="B796" s="83"/>
      <c r="C796" s="83"/>
      <c r="D796" s="82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Q796" s="83"/>
      <c r="R796" s="83"/>
    </row>
    <row r="797" spans="1:18" ht="15.75" customHeight="1">
      <c r="A797" s="82"/>
      <c r="B797" s="83"/>
      <c r="C797" s="83"/>
      <c r="D797" s="82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Q797" s="83"/>
      <c r="R797" s="83"/>
    </row>
    <row r="798" spans="1:18" ht="15.75" customHeight="1">
      <c r="A798" s="82"/>
      <c r="B798" s="83"/>
      <c r="C798" s="83"/>
      <c r="D798" s="82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Q798" s="83"/>
      <c r="R798" s="83"/>
    </row>
    <row r="799" spans="1:18" ht="15.75" customHeight="1">
      <c r="A799" s="82"/>
      <c r="B799" s="83"/>
      <c r="C799" s="83"/>
      <c r="D799" s="82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Q799" s="83"/>
      <c r="R799" s="83"/>
    </row>
    <row r="800" spans="1:18" ht="15.75" customHeight="1">
      <c r="A800" s="82"/>
      <c r="B800" s="83"/>
      <c r="C800" s="83"/>
      <c r="D800" s="82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Q800" s="83"/>
      <c r="R800" s="83"/>
    </row>
    <row r="801" spans="1:18" ht="15.75" customHeight="1">
      <c r="A801" s="82"/>
      <c r="B801" s="83"/>
      <c r="C801" s="83"/>
      <c r="D801" s="82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Q801" s="83"/>
      <c r="R801" s="83"/>
    </row>
    <row r="802" spans="1:18" ht="15.75" customHeight="1">
      <c r="A802" s="82"/>
      <c r="B802" s="83"/>
      <c r="C802" s="83"/>
      <c r="D802" s="82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Q802" s="83"/>
      <c r="R802" s="83"/>
    </row>
    <row r="803" spans="1:18" ht="15.75" customHeight="1">
      <c r="A803" s="82"/>
      <c r="B803" s="83"/>
      <c r="C803" s="83"/>
      <c r="D803" s="82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Q803" s="83"/>
      <c r="R803" s="83"/>
    </row>
    <row r="804" spans="1:18" ht="15.75" customHeight="1">
      <c r="A804" s="82"/>
      <c r="B804" s="83"/>
      <c r="C804" s="83"/>
      <c r="D804" s="82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Q804" s="83"/>
      <c r="R804" s="83"/>
    </row>
    <row r="805" spans="1:18" ht="15.75" customHeight="1">
      <c r="A805" s="82"/>
      <c r="B805" s="83"/>
      <c r="C805" s="83"/>
      <c r="D805" s="82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Q805" s="83"/>
      <c r="R805" s="83"/>
    </row>
    <row r="806" spans="1:18" ht="15.75" customHeight="1">
      <c r="A806" s="82"/>
      <c r="B806" s="83"/>
      <c r="C806" s="83"/>
      <c r="D806" s="82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Q806" s="83"/>
      <c r="R806" s="83"/>
    </row>
    <row r="807" spans="1:18" ht="15.75" customHeight="1">
      <c r="A807" s="82"/>
      <c r="B807" s="83"/>
      <c r="C807" s="83"/>
      <c r="D807" s="82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Q807" s="83"/>
      <c r="R807" s="83"/>
    </row>
    <row r="808" spans="1:18" ht="15.75" customHeight="1">
      <c r="A808" s="82"/>
      <c r="B808" s="83"/>
      <c r="C808" s="83"/>
      <c r="D808" s="82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Q808" s="83"/>
      <c r="R808" s="83"/>
    </row>
    <row r="809" spans="1:18" ht="15.75" customHeight="1">
      <c r="A809" s="82"/>
      <c r="B809" s="83"/>
      <c r="C809" s="83"/>
      <c r="D809" s="82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Q809" s="83"/>
      <c r="R809" s="83"/>
    </row>
    <row r="810" spans="1:18" ht="15.75" customHeight="1">
      <c r="A810" s="82"/>
      <c r="B810" s="83"/>
      <c r="C810" s="83"/>
      <c r="D810" s="82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Q810" s="83"/>
      <c r="R810" s="83"/>
    </row>
    <row r="811" spans="1:18" ht="15.75" customHeight="1">
      <c r="A811" s="82"/>
      <c r="B811" s="83"/>
      <c r="C811" s="83"/>
      <c r="D811" s="82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Q811" s="83"/>
      <c r="R811" s="83"/>
    </row>
    <row r="812" spans="1:18" ht="15.75" customHeight="1">
      <c r="A812" s="82"/>
      <c r="B812" s="83"/>
      <c r="C812" s="83"/>
      <c r="D812" s="82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Q812" s="83"/>
      <c r="R812" s="83"/>
    </row>
    <row r="813" spans="1:18" ht="15.75" customHeight="1">
      <c r="A813" s="82"/>
      <c r="B813" s="83"/>
      <c r="C813" s="83"/>
      <c r="D813" s="82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Q813" s="83"/>
      <c r="R813" s="83"/>
    </row>
    <row r="814" spans="1:18" ht="15.75" customHeight="1">
      <c r="A814" s="82"/>
      <c r="B814" s="83"/>
      <c r="C814" s="83"/>
      <c r="D814" s="82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Q814" s="83"/>
      <c r="R814" s="83"/>
    </row>
    <row r="815" spans="1:18" ht="15.75" customHeight="1">
      <c r="A815" s="82"/>
      <c r="B815" s="83"/>
      <c r="C815" s="83"/>
      <c r="D815" s="82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Q815" s="83"/>
      <c r="R815" s="83"/>
    </row>
    <row r="816" spans="1:18" ht="15.75" customHeight="1">
      <c r="A816" s="82"/>
      <c r="B816" s="83"/>
      <c r="C816" s="83"/>
      <c r="D816" s="82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Q816" s="83"/>
      <c r="R816" s="83"/>
    </row>
    <row r="817" spans="1:18" ht="15.75" customHeight="1">
      <c r="A817" s="82"/>
      <c r="B817" s="83"/>
      <c r="C817" s="83"/>
      <c r="D817" s="82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Q817" s="83"/>
      <c r="R817" s="83"/>
    </row>
    <row r="818" spans="1:18" ht="15.75" customHeight="1">
      <c r="A818" s="82"/>
      <c r="B818" s="83"/>
      <c r="C818" s="83"/>
      <c r="D818" s="82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Q818" s="83"/>
      <c r="R818" s="83"/>
    </row>
    <row r="819" spans="1:18" ht="15.75" customHeight="1">
      <c r="A819" s="82"/>
      <c r="B819" s="83"/>
      <c r="C819" s="83"/>
      <c r="D819" s="82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Q819" s="83"/>
      <c r="R819" s="83"/>
    </row>
    <row r="820" spans="1:18" ht="15.75" customHeight="1">
      <c r="A820" s="82"/>
      <c r="B820" s="83"/>
      <c r="C820" s="83"/>
      <c r="D820" s="82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Q820" s="83"/>
      <c r="R820" s="83"/>
    </row>
    <row r="821" spans="1:18" ht="15.75" customHeight="1">
      <c r="A821" s="82"/>
      <c r="B821" s="83"/>
      <c r="C821" s="83"/>
      <c r="D821" s="82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Q821" s="83"/>
      <c r="R821" s="83"/>
    </row>
    <row r="822" spans="1:18" ht="15.75" customHeight="1">
      <c r="A822" s="82"/>
      <c r="B822" s="83"/>
      <c r="C822" s="83"/>
      <c r="D822" s="82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Q822" s="83"/>
      <c r="R822" s="83"/>
    </row>
    <row r="823" spans="1:18" ht="15.75" customHeight="1">
      <c r="A823" s="82"/>
      <c r="B823" s="83"/>
      <c r="C823" s="83"/>
      <c r="D823" s="82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Q823" s="83"/>
      <c r="R823" s="83"/>
    </row>
    <row r="824" spans="1:18" ht="15.75" customHeight="1">
      <c r="A824" s="82"/>
      <c r="B824" s="83"/>
      <c r="C824" s="83"/>
      <c r="D824" s="82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Q824" s="83"/>
      <c r="R824" s="83"/>
    </row>
    <row r="825" spans="1:18" ht="15.75" customHeight="1">
      <c r="A825" s="82"/>
      <c r="B825" s="83"/>
      <c r="C825" s="83"/>
      <c r="D825" s="82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Q825" s="83"/>
      <c r="R825" s="83"/>
    </row>
    <row r="826" spans="1:18" ht="15.75" customHeight="1">
      <c r="A826" s="82"/>
      <c r="B826" s="83"/>
      <c r="C826" s="83"/>
      <c r="D826" s="82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Q826" s="83"/>
      <c r="R826" s="83"/>
    </row>
    <row r="827" spans="1:18" ht="15.75" customHeight="1">
      <c r="A827" s="82"/>
      <c r="B827" s="83"/>
      <c r="C827" s="83"/>
      <c r="D827" s="82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Q827" s="83"/>
      <c r="R827" s="83"/>
    </row>
    <row r="828" spans="1:18" ht="15.75" customHeight="1">
      <c r="A828" s="82"/>
      <c r="B828" s="83"/>
      <c r="C828" s="83"/>
      <c r="D828" s="82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Q828" s="83"/>
      <c r="R828" s="83"/>
    </row>
    <row r="829" spans="1:18" ht="15.75" customHeight="1">
      <c r="A829" s="82"/>
      <c r="B829" s="83"/>
      <c r="C829" s="83"/>
      <c r="D829" s="82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Q829" s="83"/>
      <c r="R829" s="83"/>
    </row>
    <row r="830" spans="1:18" ht="15.75" customHeight="1">
      <c r="A830" s="82"/>
      <c r="B830" s="83"/>
      <c r="C830" s="83"/>
      <c r="D830" s="82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Q830" s="83"/>
      <c r="R830" s="83"/>
    </row>
    <row r="831" spans="1:18" ht="15.75" customHeight="1">
      <c r="A831" s="82"/>
      <c r="B831" s="83"/>
      <c r="C831" s="83"/>
      <c r="D831" s="82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Q831" s="83"/>
      <c r="R831" s="83"/>
    </row>
    <row r="832" spans="1:18" ht="15.75" customHeight="1">
      <c r="A832" s="82"/>
      <c r="B832" s="83"/>
      <c r="C832" s="83"/>
      <c r="D832" s="82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Q832" s="83"/>
      <c r="R832" s="83"/>
    </row>
    <row r="833" spans="1:18" ht="15.75" customHeight="1">
      <c r="A833" s="82"/>
      <c r="B833" s="83"/>
      <c r="C833" s="83"/>
      <c r="D833" s="82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Q833" s="83"/>
      <c r="R833" s="83"/>
    </row>
    <row r="834" spans="1:18" ht="15.75" customHeight="1">
      <c r="A834" s="82"/>
      <c r="B834" s="83"/>
      <c r="C834" s="83"/>
      <c r="D834" s="82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Q834" s="83"/>
      <c r="R834" s="83"/>
    </row>
    <row r="835" spans="1:18" ht="15.75" customHeight="1">
      <c r="A835" s="82"/>
      <c r="B835" s="83"/>
      <c r="C835" s="83"/>
      <c r="D835" s="82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Q835" s="83"/>
      <c r="R835" s="83"/>
    </row>
    <row r="836" spans="1:18" ht="15.75" customHeight="1">
      <c r="A836" s="82"/>
      <c r="B836" s="83"/>
      <c r="C836" s="83"/>
      <c r="D836" s="82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Q836" s="83"/>
      <c r="R836" s="83"/>
    </row>
    <row r="837" spans="1:18" ht="15.75" customHeight="1">
      <c r="A837" s="82"/>
      <c r="B837" s="83"/>
      <c r="C837" s="83"/>
      <c r="D837" s="82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Q837" s="83"/>
      <c r="R837" s="83"/>
    </row>
    <row r="838" spans="1:18" ht="15.75" customHeight="1">
      <c r="A838" s="82"/>
      <c r="B838" s="83"/>
      <c r="C838" s="83"/>
      <c r="D838" s="82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Q838" s="83"/>
      <c r="R838" s="83"/>
    </row>
    <row r="839" spans="1:18" ht="15.75" customHeight="1">
      <c r="A839" s="82"/>
      <c r="B839" s="83"/>
      <c r="C839" s="83"/>
      <c r="D839" s="82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Q839" s="83"/>
      <c r="R839" s="83"/>
    </row>
    <row r="840" spans="1:18" ht="15.75" customHeight="1">
      <c r="A840" s="82"/>
      <c r="B840" s="83"/>
      <c r="C840" s="83"/>
      <c r="D840" s="82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Q840" s="83"/>
      <c r="R840" s="83"/>
    </row>
    <row r="841" spans="1:18" ht="15.75" customHeight="1">
      <c r="A841" s="82"/>
      <c r="B841" s="83"/>
      <c r="C841" s="83"/>
      <c r="D841" s="82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Q841" s="83"/>
      <c r="R841" s="83"/>
    </row>
    <row r="842" spans="1:18" ht="15.75" customHeight="1">
      <c r="A842" s="82"/>
      <c r="B842" s="83"/>
      <c r="C842" s="83"/>
      <c r="D842" s="82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Q842" s="83"/>
      <c r="R842" s="83"/>
    </row>
    <row r="843" spans="1:18" ht="15.75" customHeight="1">
      <c r="A843" s="82"/>
      <c r="B843" s="83"/>
      <c r="C843" s="83"/>
      <c r="D843" s="82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Q843" s="83"/>
      <c r="R843" s="83"/>
    </row>
    <row r="844" spans="1:18" ht="15.75" customHeight="1">
      <c r="A844" s="82"/>
      <c r="B844" s="83"/>
      <c r="C844" s="83"/>
      <c r="D844" s="82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Q844" s="83"/>
      <c r="R844" s="83"/>
    </row>
    <row r="845" spans="1:18" ht="15.75" customHeight="1">
      <c r="A845" s="82"/>
      <c r="B845" s="83"/>
      <c r="C845" s="83"/>
      <c r="D845" s="82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Q845" s="83"/>
      <c r="R845" s="83"/>
    </row>
    <row r="846" spans="1:18" ht="15.75" customHeight="1">
      <c r="A846" s="82"/>
      <c r="B846" s="83"/>
      <c r="C846" s="83"/>
      <c r="D846" s="82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Q846" s="83"/>
      <c r="R846" s="83"/>
    </row>
    <row r="847" spans="1:18" ht="15.75" customHeight="1">
      <c r="A847" s="82"/>
      <c r="B847" s="83"/>
      <c r="C847" s="83"/>
      <c r="D847" s="82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Q847" s="83"/>
      <c r="R847" s="83"/>
    </row>
    <row r="848" spans="1:18" ht="15.75" customHeight="1">
      <c r="A848" s="82"/>
      <c r="B848" s="83"/>
      <c r="C848" s="83"/>
      <c r="D848" s="82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Q848" s="83"/>
      <c r="R848" s="83"/>
    </row>
    <row r="849" spans="1:18" ht="15.75" customHeight="1">
      <c r="A849" s="82"/>
      <c r="B849" s="83"/>
      <c r="C849" s="83"/>
      <c r="D849" s="82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Q849" s="83"/>
      <c r="R849" s="83"/>
    </row>
    <row r="850" spans="1:18" ht="15.75" customHeight="1">
      <c r="A850" s="82"/>
      <c r="B850" s="83"/>
      <c r="C850" s="83"/>
      <c r="D850" s="82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Q850" s="83"/>
      <c r="R850" s="83"/>
    </row>
    <row r="851" spans="1:18" ht="15.75" customHeight="1">
      <c r="A851" s="82"/>
      <c r="B851" s="83"/>
      <c r="C851" s="83"/>
      <c r="D851" s="82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Q851" s="83"/>
      <c r="R851" s="83"/>
    </row>
    <row r="852" spans="1:18" ht="15.75" customHeight="1">
      <c r="A852" s="82"/>
      <c r="B852" s="83"/>
      <c r="C852" s="83"/>
      <c r="D852" s="82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Q852" s="83"/>
      <c r="R852" s="83"/>
    </row>
    <row r="853" spans="1:18" ht="15.75" customHeight="1">
      <c r="A853" s="82"/>
      <c r="B853" s="83"/>
      <c r="C853" s="83"/>
      <c r="D853" s="82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Q853" s="83"/>
      <c r="R853" s="83"/>
    </row>
    <row r="854" spans="1:18" ht="15.75" customHeight="1">
      <c r="A854" s="82"/>
      <c r="B854" s="83"/>
      <c r="C854" s="83"/>
      <c r="D854" s="82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Q854" s="83"/>
      <c r="R854" s="83"/>
    </row>
    <row r="855" spans="1:18" ht="15.75" customHeight="1">
      <c r="A855" s="82"/>
      <c r="B855" s="83"/>
      <c r="C855" s="83"/>
      <c r="D855" s="82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Q855" s="83"/>
      <c r="R855" s="83"/>
    </row>
    <row r="856" spans="1:18" ht="15.75" customHeight="1">
      <c r="A856" s="82"/>
      <c r="B856" s="83"/>
      <c r="C856" s="83"/>
      <c r="D856" s="82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Q856" s="83"/>
      <c r="R856" s="83"/>
    </row>
    <row r="857" spans="1:18" ht="15.75" customHeight="1">
      <c r="A857" s="82"/>
      <c r="B857" s="83"/>
      <c r="C857" s="83"/>
      <c r="D857" s="82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Q857" s="83"/>
      <c r="R857" s="83"/>
    </row>
    <row r="858" spans="1:18" ht="15.75" customHeight="1">
      <c r="A858" s="82"/>
      <c r="B858" s="83"/>
      <c r="C858" s="83"/>
      <c r="D858" s="82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Q858" s="83"/>
      <c r="R858" s="83"/>
    </row>
    <row r="859" spans="1:18" ht="15.75" customHeight="1">
      <c r="A859" s="82"/>
      <c r="B859" s="83"/>
      <c r="C859" s="83"/>
      <c r="D859" s="82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Q859" s="83"/>
      <c r="R859" s="83"/>
    </row>
    <row r="860" spans="1:18" ht="15.75" customHeight="1">
      <c r="A860" s="82"/>
      <c r="B860" s="83"/>
      <c r="C860" s="83"/>
      <c r="D860" s="82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Q860" s="83"/>
      <c r="R860" s="83"/>
    </row>
    <row r="861" spans="1:18" ht="15.75" customHeight="1">
      <c r="A861" s="82"/>
      <c r="B861" s="83"/>
      <c r="C861" s="83"/>
      <c r="D861" s="82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Q861" s="83"/>
      <c r="R861" s="83"/>
    </row>
    <row r="862" spans="1:18" ht="15.75" customHeight="1">
      <c r="A862" s="82"/>
      <c r="B862" s="83"/>
      <c r="C862" s="83"/>
      <c r="D862" s="82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Q862" s="83"/>
      <c r="R862" s="83"/>
    </row>
    <row r="863" spans="1:18" ht="15.75" customHeight="1">
      <c r="A863" s="82"/>
      <c r="B863" s="83"/>
      <c r="C863" s="83"/>
      <c r="D863" s="82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Q863" s="83"/>
      <c r="R863" s="83"/>
    </row>
    <row r="864" spans="1:18" ht="15.75" customHeight="1">
      <c r="A864" s="82"/>
      <c r="B864" s="83"/>
      <c r="C864" s="83"/>
      <c r="D864" s="82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Q864" s="83"/>
      <c r="R864" s="83"/>
    </row>
    <row r="865" spans="1:18" ht="15.75" customHeight="1">
      <c r="A865" s="82"/>
      <c r="B865" s="83"/>
      <c r="C865" s="83"/>
      <c r="D865" s="82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Q865" s="83"/>
      <c r="R865" s="83"/>
    </row>
    <row r="866" spans="1:18" ht="15.75" customHeight="1">
      <c r="A866" s="82"/>
      <c r="B866" s="83"/>
      <c r="C866" s="83"/>
      <c r="D866" s="82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Q866" s="83"/>
      <c r="R866" s="83"/>
    </row>
    <row r="867" spans="1:18" ht="15.75" customHeight="1">
      <c r="A867" s="82"/>
      <c r="B867" s="83"/>
      <c r="C867" s="83"/>
      <c r="D867" s="82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Q867" s="83"/>
      <c r="R867" s="83"/>
    </row>
    <row r="868" spans="1:18" ht="15.75" customHeight="1">
      <c r="A868" s="82"/>
      <c r="B868" s="83"/>
      <c r="C868" s="83"/>
      <c r="D868" s="82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Q868" s="83"/>
      <c r="R868" s="83"/>
    </row>
    <row r="869" spans="1:18" ht="15.75" customHeight="1">
      <c r="A869" s="82"/>
      <c r="B869" s="83"/>
      <c r="C869" s="83"/>
      <c r="D869" s="82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Q869" s="83"/>
      <c r="R869" s="83"/>
    </row>
    <row r="870" spans="1:18" ht="15.75" customHeight="1">
      <c r="A870" s="82"/>
      <c r="B870" s="83"/>
      <c r="C870" s="83"/>
      <c r="D870" s="82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Q870" s="83"/>
      <c r="R870" s="83"/>
    </row>
    <row r="871" spans="1:18" ht="15.75" customHeight="1">
      <c r="A871" s="82"/>
      <c r="B871" s="83"/>
      <c r="C871" s="83"/>
      <c r="D871" s="82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Q871" s="83"/>
      <c r="R871" s="83"/>
    </row>
    <row r="872" spans="1:18" ht="15.75" customHeight="1">
      <c r="A872" s="82"/>
      <c r="B872" s="83"/>
      <c r="C872" s="83"/>
      <c r="D872" s="82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Q872" s="83"/>
      <c r="R872" s="83"/>
    </row>
    <row r="873" spans="1:18" ht="15.75" customHeight="1">
      <c r="A873" s="82"/>
      <c r="B873" s="83"/>
      <c r="C873" s="83"/>
      <c r="D873" s="82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Q873" s="83"/>
      <c r="R873" s="83"/>
    </row>
    <row r="874" spans="1:18" ht="15.75" customHeight="1">
      <c r="A874" s="82"/>
      <c r="B874" s="83"/>
      <c r="C874" s="83"/>
      <c r="D874" s="82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Q874" s="83"/>
      <c r="R874" s="83"/>
    </row>
    <row r="875" spans="1:18" ht="15.75" customHeight="1">
      <c r="A875" s="82"/>
      <c r="B875" s="83"/>
      <c r="C875" s="83"/>
      <c r="D875" s="82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Q875" s="83"/>
      <c r="R875" s="83"/>
    </row>
    <row r="876" spans="1:18" ht="15.75" customHeight="1">
      <c r="A876" s="82"/>
      <c r="B876" s="83"/>
      <c r="C876" s="83"/>
      <c r="D876" s="82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Q876" s="83"/>
      <c r="R876" s="83"/>
    </row>
    <row r="877" spans="1:18" ht="15.75" customHeight="1">
      <c r="A877" s="82"/>
      <c r="B877" s="83"/>
      <c r="C877" s="83"/>
      <c r="D877" s="82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Q877" s="83"/>
      <c r="R877" s="83"/>
    </row>
    <row r="878" spans="1:18" ht="15.75" customHeight="1">
      <c r="A878" s="82"/>
      <c r="B878" s="83"/>
      <c r="C878" s="83"/>
      <c r="D878" s="82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Q878" s="83"/>
      <c r="R878" s="83"/>
    </row>
    <row r="879" spans="1:18" ht="15.75" customHeight="1">
      <c r="A879" s="82"/>
      <c r="B879" s="83"/>
      <c r="C879" s="83"/>
      <c r="D879" s="82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Q879" s="83"/>
      <c r="R879" s="83"/>
    </row>
    <row r="880" spans="1:18" ht="15.75" customHeight="1">
      <c r="A880" s="82"/>
      <c r="B880" s="83"/>
      <c r="C880" s="83"/>
      <c r="D880" s="82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Q880" s="83"/>
      <c r="R880" s="83"/>
    </row>
    <row r="881" spans="1:18" ht="15.75" customHeight="1">
      <c r="A881" s="82"/>
      <c r="B881" s="83"/>
      <c r="C881" s="83"/>
      <c r="D881" s="82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Q881" s="83"/>
      <c r="R881" s="83"/>
    </row>
    <row r="882" spans="1:18" ht="15.75" customHeight="1">
      <c r="A882" s="82"/>
      <c r="B882" s="83"/>
      <c r="C882" s="83"/>
      <c r="D882" s="82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Q882" s="83"/>
      <c r="R882" s="83"/>
    </row>
    <row r="883" spans="1:18" ht="15.75" customHeight="1">
      <c r="A883" s="82"/>
      <c r="B883" s="83"/>
      <c r="C883" s="83"/>
      <c r="D883" s="82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Q883" s="83"/>
      <c r="R883" s="83"/>
    </row>
    <row r="884" spans="1:18" ht="15.75" customHeight="1">
      <c r="A884" s="82"/>
      <c r="B884" s="83"/>
      <c r="C884" s="83"/>
      <c r="D884" s="82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Q884" s="83"/>
      <c r="R884" s="83"/>
    </row>
    <row r="885" spans="1:18" ht="15.75" customHeight="1">
      <c r="A885" s="82"/>
      <c r="B885" s="83"/>
      <c r="C885" s="83"/>
      <c r="D885" s="82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Q885" s="83"/>
      <c r="R885" s="83"/>
    </row>
    <row r="886" spans="1:18" ht="15.75" customHeight="1">
      <c r="A886" s="82"/>
      <c r="B886" s="83"/>
      <c r="C886" s="83"/>
      <c r="D886" s="82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Q886" s="83"/>
      <c r="R886" s="83"/>
    </row>
    <row r="887" spans="1:18" ht="15.75" customHeight="1">
      <c r="A887" s="82"/>
      <c r="B887" s="83"/>
      <c r="C887" s="83"/>
      <c r="D887" s="82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Q887" s="83"/>
      <c r="R887" s="83"/>
    </row>
    <row r="888" spans="1:18" ht="15.75" customHeight="1">
      <c r="A888" s="82"/>
      <c r="B888" s="83"/>
      <c r="C888" s="83"/>
      <c r="D888" s="82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Q888" s="83"/>
      <c r="R888" s="83"/>
    </row>
    <row r="889" spans="1:18" ht="15.75" customHeight="1">
      <c r="A889" s="82"/>
      <c r="B889" s="83"/>
      <c r="C889" s="83"/>
      <c r="D889" s="82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Q889" s="83"/>
      <c r="R889" s="83"/>
    </row>
    <row r="890" spans="1:18" ht="15.75" customHeight="1">
      <c r="A890" s="82"/>
      <c r="B890" s="83"/>
      <c r="C890" s="83"/>
      <c r="D890" s="82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Q890" s="83"/>
      <c r="R890" s="83"/>
    </row>
    <row r="891" spans="1:18" ht="15.75" customHeight="1">
      <c r="A891" s="82"/>
      <c r="B891" s="83"/>
      <c r="C891" s="83"/>
      <c r="D891" s="82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Q891" s="83"/>
      <c r="R891" s="83"/>
    </row>
    <row r="892" spans="1:18" ht="15.75" customHeight="1">
      <c r="A892" s="82"/>
      <c r="B892" s="83"/>
      <c r="C892" s="83"/>
      <c r="D892" s="82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Q892" s="83"/>
      <c r="R892" s="83"/>
    </row>
    <row r="893" spans="1:18" ht="15.75" customHeight="1">
      <c r="A893" s="82"/>
      <c r="B893" s="83"/>
      <c r="C893" s="83"/>
      <c r="D893" s="82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Q893" s="83"/>
      <c r="R893" s="83"/>
    </row>
    <row r="894" spans="1:18" ht="15.75" customHeight="1">
      <c r="A894" s="82"/>
      <c r="B894" s="83"/>
      <c r="C894" s="83"/>
      <c r="D894" s="82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Q894" s="83"/>
      <c r="R894" s="83"/>
    </row>
    <row r="895" spans="1:18" ht="15.75" customHeight="1">
      <c r="A895" s="82"/>
      <c r="B895" s="83"/>
      <c r="C895" s="83"/>
      <c r="D895" s="82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Q895" s="83"/>
      <c r="R895" s="83"/>
    </row>
    <row r="896" spans="1:18" ht="15.75" customHeight="1">
      <c r="A896" s="82"/>
      <c r="B896" s="83"/>
      <c r="C896" s="83"/>
      <c r="D896" s="82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Q896" s="83"/>
      <c r="R896" s="83"/>
    </row>
    <row r="897" spans="1:18" ht="15.75" customHeight="1">
      <c r="A897" s="82"/>
      <c r="B897" s="83"/>
      <c r="C897" s="83"/>
      <c r="D897" s="82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Q897" s="83"/>
      <c r="R897" s="83"/>
    </row>
    <row r="898" spans="1:18" ht="15.75" customHeight="1">
      <c r="A898" s="82"/>
      <c r="B898" s="83"/>
      <c r="C898" s="83"/>
      <c r="D898" s="82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Q898" s="83"/>
      <c r="R898" s="83"/>
    </row>
    <row r="899" spans="1:18" ht="15.75" customHeight="1">
      <c r="A899" s="82"/>
      <c r="B899" s="83"/>
      <c r="C899" s="83"/>
      <c r="D899" s="82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Q899" s="83"/>
      <c r="R899" s="83"/>
    </row>
    <row r="900" spans="1:18" ht="15.75" customHeight="1">
      <c r="A900" s="82"/>
      <c r="B900" s="83"/>
      <c r="C900" s="83"/>
      <c r="D900" s="82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Q900" s="83"/>
      <c r="R900" s="83"/>
    </row>
    <row r="901" spans="1:18" ht="15.75" customHeight="1">
      <c r="A901" s="82"/>
      <c r="B901" s="83"/>
      <c r="C901" s="83"/>
      <c r="D901" s="82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Q901" s="83"/>
      <c r="R901" s="83"/>
    </row>
    <row r="902" spans="1:18" ht="15.75" customHeight="1">
      <c r="A902" s="82"/>
      <c r="B902" s="83"/>
      <c r="C902" s="83"/>
      <c r="D902" s="82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Q902" s="83"/>
      <c r="R902" s="83"/>
    </row>
    <row r="903" spans="1:18" ht="15.75" customHeight="1">
      <c r="A903" s="82"/>
      <c r="B903" s="83"/>
      <c r="C903" s="83"/>
      <c r="D903" s="82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Q903" s="83"/>
      <c r="R903" s="83"/>
    </row>
    <row r="904" spans="1:18" ht="15.75" customHeight="1">
      <c r="A904" s="82"/>
      <c r="B904" s="83"/>
      <c r="C904" s="83"/>
      <c r="D904" s="82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Q904" s="83"/>
      <c r="R904" s="83"/>
    </row>
    <row r="905" spans="1:18" ht="15.75" customHeight="1">
      <c r="A905" s="82"/>
      <c r="B905" s="83"/>
      <c r="C905" s="83"/>
      <c r="D905" s="82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Q905" s="83"/>
      <c r="R905" s="83"/>
    </row>
    <row r="906" spans="1:18" ht="15.75" customHeight="1">
      <c r="A906" s="82"/>
      <c r="B906" s="83"/>
      <c r="C906" s="83"/>
      <c r="D906" s="82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Q906" s="83"/>
      <c r="R906" s="83"/>
    </row>
    <row r="907" spans="1:18" ht="15.75" customHeight="1">
      <c r="A907" s="82"/>
      <c r="B907" s="83"/>
      <c r="C907" s="83"/>
      <c r="D907" s="82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Q907" s="83"/>
      <c r="R907" s="83"/>
    </row>
    <row r="908" spans="1:18" ht="15.75" customHeight="1">
      <c r="A908" s="82"/>
      <c r="B908" s="83"/>
      <c r="C908" s="83"/>
      <c r="D908" s="82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Q908" s="83"/>
      <c r="R908" s="83"/>
    </row>
    <row r="909" spans="1:18" ht="15.75" customHeight="1">
      <c r="A909" s="82"/>
      <c r="B909" s="83"/>
      <c r="C909" s="83"/>
      <c r="D909" s="82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Q909" s="83"/>
      <c r="R909" s="83"/>
    </row>
    <row r="910" spans="1:18" ht="15.75" customHeight="1">
      <c r="A910" s="82"/>
      <c r="B910" s="83"/>
      <c r="C910" s="83"/>
      <c r="D910" s="82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Q910" s="83"/>
      <c r="R910" s="83"/>
    </row>
    <row r="911" spans="1:18" ht="15.75" customHeight="1">
      <c r="A911" s="82"/>
      <c r="B911" s="83"/>
      <c r="C911" s="83"/>
      <c r="D911" s="82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Q911" s="83"/>
      <c r="R911" s="83"/>
    </row>
    <row r="912" spans="1:18" ht="15.75" customHeight="1">
      <c r="A912" s="82"/>
      <c r="B912" s="83"/>
      <c r="C912" s="83"/>
      <c r="D912" s="82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Q912" s="83"/>
      <c r="R912" s="83"/>
    </row>
    <row r="913" spans="1:18" ht="15.75" customHeight="1">
      <c r="A913" s="82"/>
      <c r="B913" s="83"/>
      <c r="C913" s="83"/>
      <c r="D913" s="82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Q913" s="83"/>
      <c r="R913" s="83"/>
    </row>
    <row r="914" spans="1:18" ht="15.75" customHeight="1">
      <c r="A914" s="82"/>
      <c r="B914" s="83"/>
      <c r="C914" s="83"/>
      <c r="D914" s="82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Q914" s="83"/>
      <c r="R914" s="83"/>
    </row>
    <row r="915" spans="1:18" ht="15.75" customHeight="1">
      <c r="A915" s="82"/>
      <c r="B915" s="83"/>
      <c r="C915" s="83"/>
      <c r="D915" s="82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Q915" s="83"/>
      <c r="R915" s="83"/>
    </row>
    <row r="916" spans="1:18" ht="15.75" customHeight="1">
      <c r="A916" s="82"/>
      <c r="B916" s="83"/>
      <c r="C916" s="83"/>
      <c r="D916" s="82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Q916" s="83"/>
      <c r="R916" s="83"/>
    </row>
    <row r="917" spans="1:18" ht="15.75" customHeight="1">
      <c r="A917" s="82"/>
      <c r="B917" s="83"/>
      <c r="C917" s="83"/>
      <c r="D917" s="82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Q917" s="83"/>
      <c r="R917" s="83"/>
    </row>
    <row r="918" spans="1:18" ht="15.75" customHeight="1">
      <c r="A918" s="82"/>
      <c r="B918" s="83"/>
      <c r="C918" s="83"/>
      <c r="D918" s="82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Q918" s="83"/>
      <c r="R918" s="83"/>
    </row>
    <row r="919" spans="1:18" ht="15.75" customHeight="1">
      <c r="A919" s="82"/>
      <c r="B919" s="83"/>
      <c r="C919" s="83"/>
      <c r="D919" s="82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Q919" s="83"/>
      <c r="R919" s="83"/>
    </row>
    <row r="920" spans="1:18" ht="15.75" customHeight="1">
      <c r="A920" s="82"/>
      <c r="B920" s="83"/>
      <c r="C920" s="83"/>
      <c r="D920" s="82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Q920" s="83"/>
      <c r="R920" s="83"/>
    </row>
    <row r="921" spans="1:18" ht="15.75" customHeight="1">
      <c r="A921" s="82"/>
      <c r="B921" s="83"/>
      <c r="C921" s="83"/>
      <c r="D921" s="82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Q921" s="83"/>
      <c r="R921" s="83"/>
    </row>
    <row r="922" spans="1:18" ht="15.75" customHeight="1">
      <c r="A922" s="82"/>
      <c r="B922" s="83"/>
      <c r="C922" s="83"/>
      <c r="D922" s="82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Q922" s="83"/>
      <c r="R922" s="83"/>
    </row>
    <row r="923" spans="1:18" ht="15.75" customHeight="1">
      <c r="A923" s="82"/>
      <c r="B923" s="83"/>
      <c r="C923" s="83"/>
      <c r="D923" s="82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Q923" s="83"/>
      <c r="R923" s="83"/>
    </row>
    <row r="924" spans="1:18" ht="15.75" customHeight="1">
      <c r="A924" s="82"/>
      <c r="B924" s="83"/>
      <c r="C924" s="83"/>
      <c r="D924" s="82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Q924" s="83"/>
      <c r="R924" s="83"/>
    </row>
    <row r="925" spans="1:18" ht="15.75" customHeight="1">
      <c r="A925" s="82"/>
      <c r="B925" s="83"/>
      <c r="C925" s="83"/>
      <c r="D925" s="82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Q925" s="83"/>
      <c r="R925" s="83"/>
    </row>
    <row r="926" spans="1:18" ht="15.75" customHeight="1">
      <c r="A926" s="82"/>
      <c r="B926" s="83"/>
      <c r="C926" s="83"/>
      <c r="D926" s="82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Q926" s="83"/>
      <c r="R926" s="83"/>
    </row>
    <row r="927" spans="1:18" ht="15.75" customHeight="1">
      <c r="A927" s="82"/>
      <c r="B927" s="83"/>
      <c r="C927" s="83"/>
      <c r="D927" s="82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Q927" s="83"/>
      <c r="R927" s="83"/>
    </row>
    <row r="928" spans="1:18" ht="15.75" customHeight="1">
      <c r="A928" s="82"/>
      <c r="B928" s="83"/>
      <c r="C928" s="83"/>
      <c r="D928" s="82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Q928" s="83"/>
      <c r="R928" s="83"/>
    </row>
    <row r="929" spans="1:18" ht="15.75" customHeight="1">
      <c r="A929" s="82"/>
      <c r="B929" s="83"/>
      <c r="C929" s="83"/>
      <c r="D929" s="82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Q929" s="83"/>
      <c r="R929" s="83"/>
    </row>
    <row r="930" spans="1:18" ht="15.75" customHeight="1">
      <c r="A930" s="82"/>
      <c r="B930" s="83"/>
      <c r="C930" s="83"/>
      <c r="D930" s="82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Q930" s="83"/>
      <c r="R930" s="83"/>
    </row>
    <row r="931" spans="1:18" ht="15.75" customHeight="1">
      <c r="A931" s="82"/>
      <c r="B931" s="83"/>
      <c r="C931" s="83"/>
      <c r="D931" s="82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Q931" s="83"/>
      <c r="R931" s="83"/>
    </row>
    <row r="932" spans="1:18" ht="15.75" customHeight="1">
      <c r="A932" s="82"/>
      <c r="B932" s="83"/>
      <c r="C932" s="83"/>
      <c r="D932" s="82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Q932" s="83"/>
      <c r="R932" s="83"/>
    </row>
    <row r="933" spans="1:18" ht="15.75" customHeight="1">
      <c r="A933" s="82"/>
      <c r="B933" s="83"/>
      <c r="C933" s="83"/>
      <c r="D933" s="82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Q933" s="83"/>
      <c r="R933" s="83"/>
    </row>
    <row r="934" spans="1:18" ht="15.75" customHeight="1">
      <c r="A934" s="82"/>
      <c r="B934" s="83"/>
      <c r="C934" s="83"/>
      <c r="D934" s="82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Q934" s="83"/>
      <c r="R934" s="83"/>
    </row>
    <row r="935" spans="1:18" ht="15.75" customHeight="1">
      <c r="A935" s="82"/>
      <c r="B935" s="83"/>
      <c r="C935" s="83"/>
      <c r="D935" s="82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Q935" s="83"/>
      <c r="R935" s="83"/>
    </row>
    <row r="936" spans="1:18" ht="15.75" customHeight="1">
      <c r="A936" s="82"/>
      <c r="B936" s="83"/>
      <c r="C936" s="83"/>
      <c r="D936" s="82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Q936" s="83"/>
      <c r="R936" s="83"/>
    </row>
    <row r="937" spans="1:18" ht="15.75" customHeight="1">
      <c r="A937" s="82"/>
      <c r="B937" s="83"/>
      <c r="C937" s="83"/>
      <c r="D937" s="82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Q937" s="83"/>
      <c r="R937" s="83"/>
    </row>
    <row r="938" spans="1:18" ht="15.75" customHeight="1">
      <c r="A938" s="82"/>
      <c r="B938" s="83"/>
      <c r="C938" s="83"/>
      <c r="D938" s="82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Q938" s="83"/>
      <c r="R938" s="83"/>
    </row>
    <row r="939" spans="1:18" ht="15.75" customHeight="1">
      <c r="A939" s="82"/>
      <c r="B939" s="83"/>
      <c r="C939" s="83"/>
      <c r="D939" s="82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Q939" s="83"/>
      <c r="R939" s="83"/>
    </row>
    <row r="940" spans="1:18" ht="15.75" customHeight="1">
      <c r="A940" s="82"/>
      <c r="B940" s="83"/>
      <c r="C940" s="83"/>
      <c r="D940" s="82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Q940" s="83"/>
      <c r="R940" s="83"/>
    </row>
    <row r="941" spans="1:18" ht="15.75" customHeight="1">
      <c r="A941" s="82"/>
      <c r="B941" s="83"/>
      <c r="C941" s="83"/>
      <c r="D941" s="82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Q941" s="83"/>
      <c r="R941" s="83"/>
    </row>
    <row r="942" spans="1:18" ht="15.75" customHeight="1">
      <c r="A942" s="82"/>
      <c r="B942" s="83"/>
      <c r="C942" s="83"/>
      <c r="D942" s="82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Q942" s="83"/>
      <c r="R942" s="83"/>
    </row>
    <row r="943" spans="1:18" ht="15.75" customHeight="1">
      <c r="A943" s="82"/>
      <c r="B943" s="83"/>
      <c r="C943" s="83"/>
      <c r="D943" s="82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Q943" s="83"/>
      <c r="R943" s="83"/>
    </row>
    <row r="944" spans="1:18" ht="15.75" customHeight="1">
      <c r="A944" s="82"/>
      <c r="B944" s="83"/>
      <c r="C944" s="83"/>
      <c r="D944" s="82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Q944" s="83"/>
      <c r="R944" s="83"/>
    </row>
    <row r="945" spans="1:18" ht="15.75" customHeight="1">
      <c r="A945" s="82"/>
      <c r="B945" s="83"/>
      <c r="C945" s="83"/>
      <c r="D945" s="82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Q945" s="83"/>
      <c r="R945" s="83"/>
    </row>
    <row r="946" spans="1:18" ht="15.75" customHeight="1">
      <c r="A946" s="82"/>
      <c r="B946" s="83"/>
      <c r="C946" s="83"/>
      <c r="D946" s="82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Q946" s="83"/>
      <c r="R946" s="83"/>
    </row>
    <row r="947" spans="1:18" ht="15.75" customHeight="1">
      <c r="A947" s="82"/>
      <c r="B947" s="83"/>
      <c r="C947" s="83"/>
      <c r="D947" s="82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Q947" s="83"/>
      <c r="R947" s="83"/>
    </row>
    <row r="948" spans="1:18" ht="15.75" customHeight="1">
      <c r="A948" s="82"/>
      <c r="B948" s="83"/>
      <c r="C948" s="83"/>
      <c r="D948" s="82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Q948" s="83"/>
      <c r="R948" s="83"/>
    </row>
    <row r="949" spans="1:18" ht="15.75" customHeight="1">
      <c r="A949" s="82"/>
      <c r="B949" s="83"/>
      <c r="C949" s="83"/>
      <c r="D949" s="82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Q949" s="83"/>
      <c r="R949" s="83"/>
    </row>
    <row r="950" spans="1:18" ht="15.75" customHeight="1">
      <c r="A950" s="82"/>
      <c r="B950" s="83"/>
      <c r="C950" s="83"/>
      <c r="D950" s="82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Q950" s="83"/>
      <c r="R950" s="83"/>
    </row>
    <row r="951" spans="1:18" ht="15.75" customHeight="1">
      <c r="A951" s="82"/>
      <c r="B951" s="83"/>
      <c r="C951" s="83"/>
      <c r="D951" s="82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Q951" s="83"/>
      <c r="R951" s="83"/>
    </row>
    <row r="952" spans="1:18" ht="15.75" customHeight="1">
      <c r="A952" s="82"/>
      <c r="B952" s="83"/>
      <c r="C952" s="83"/>
      <c r="D952" s="82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Q952" s="83"/>
      <c r="R952" s="83"/>
    </row>
    <row r="953" spans="1:18" ht="15.75" customHeight="1">
      <c r="A953" s="82"/>
      <c r="B953" s="83"/>
      <c r="C953" s="83"/>
      <c r="D953" s="82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Q953" s="83"/>
      <c r="R953" s="83"/>
    </row>
    <row r="954" spans="1:18" ht="15.75" customHeight="1">
      <c r="A954" s="82"/>
      <c r="B954" s="83"/>
      <c r="C954" s="83"/>
      <c r="D954" s="82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Q954" s="83"/>
      <c r="R954" s="83"/>
    </row>
    <row r="955" spans="1:18" ht="15.75" customHeight="1">
      <c r="A955" s="82"/>
      <c r="B955" s="83"/>
      <c r="C955" s="83"/>
      <c r="D955" s="82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Q955" s="83"/>
      <c r="R955" s="83"/>
    </row>
    <row r="956" spans="1:18" ht="15.75" customHeight="1">
      <c r="A956" s="82"/>
      <c r="B956" s="83"/>
      <c r="C956" s="83"/>
      <c r="D956" s="82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Q956" s="83"/>
      <c r="R956" s="83"/>
    </row>
    <row r="957" spans="1:18" ht="15.75" customHeight="1">
      <c r="A957" s="82"/>
      <c r="B957" s="83"/>
      <c r="C957" s="83"/>
      <c r="D957" s="82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Q957" s="83"/>
      <c r="R957" s="83"/>
    </row>
    <row r="958" spans="1:18" ht="15.75" customHeight="1">
      <c r="A958" s="82"/>
      <c r="B958" s="83"/>
      <c r="C958" s="83"/>
      <c r="D958" s="82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Q958" s="83"/>
      <c r="R958" s="83"/>
    </row>
    <row r="959" spans="1:18" ht="15.75" customHeight="1">
      <c r="A959" s="82"/>
      <c r="B959" s="83"/>
      <c r="C959" s="83"/>
      <c r="D959" s="82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Q959" s="83"/>
      <c r="R959" s="83"/>
    </row>
    <row r="960" spans="1:18" ht="15.75" customHeight="1">
      <c r="A960" s="82"/>
      <c r="B960" s="83"/>
      <c r="C960" s="83"/>
      <c r="D960" s="82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Q960" s="83"/>
      <c r="R960" s="83"/>
    </row>
    <row r="961" spans="1:18" ht="15.75" customHeight="1">
      <c r="A961" s="82"/>
      <c r="B961" s="83"/>
      <c r="C961" s="83"/>
      <c r="D961" s="82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Q961" s="83"/>
      <c r="R961" s="83"/>
    </row>
    <row r="962" spans="1:18" ht="15.75" customHeight="1">
      <c r="A962" s="82"/>
      <c r="B962" s="83"/>
      <c r="C962" s="83"/>
      <c r="D962" s="82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Q962" s="83"/>
      <c r="R962" s="83"/>
    </row>
    <row r="963" spans="1:18" ht="15.75" customHeight="1">
      <c r="A963" s="82"/>
      <c r="B963" s="83"/>
      <c r="C963" s="83"/>
      <c r="D963" s="82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Q963" s="83"/>
      <c r="R963" s="83"/>
    </row>
    <row r="964" spans="1:18" ht="15.75" customHeight="1">
      <c r="A964" s="82"/>
      <c r="B964" s="83"/>
      <c r="C964" s="83"/>
      <c r="D964" s="82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Q964" s="83"/>
      <c r="R964" s="83"/>
    </row>
    <row r="965" spans="1:18" ht="15.75" customHeight="1">
      <c r="A965" s="82"/>
      <c r="B965" s="83"/>
      <c r="C965" s="83"/>
      <c r="D965" s="82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Q965" s="83"/>
      <c r="R965" s="83"/>
    </row>
    <row r="966" spans="1:18" ht="15.75" customHeight="1">
      <c r="A966" s="82"/>
      <c r="B966" s="83"/>
      <c r="C966" s="83"/>
      <c r="D966" s="82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Q966" s="83"/>
      <c r="R966" s="83"/>
    </row>
    <row r="967" spans="1:18" ht="15.75" customHeight="1">
      <c r="A967" s="82"/>
      <c r="B967" s="83"/>
      <c r="C967" s="83"/>
      <c r="D967" s="82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Q967" s="83"/>
      <c r="R967" s="83"/>
    </row>
    <row r="968" spans="1:18" ht="15.75" customHeight="1">
      <c r="A968" s="82"/>
      <c r="B968" s="83"/>
      <c r="C968" s="83"/>
      <c r="D968" s="82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Q968" s="83"/>
      <c r="R968" s="83"/>
    </row>
    <row r="969" spans="1:18" ht="15.75" customHeight="1">
      <c r="A969" s="82"/>
      <c r="B969" s="83"/>
      <c r="C969" s="83"/>
      <c r="D969" s="82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Q969" s="83"/>
      <c r="R969" s="83"/>
    </row>
    <row r="970" spans="1:18" ht="15.75" customHeight="1">
      <c r="A970" s="82"/>
      <c r="B970" s="83"/>
      <c r="C970" s="83"/>
      <c r="D970" s="82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Q970" s="83"/>
      <c r="R970" s="83"/>
    </row>
    <row r="971" spans="1:18" ht="15.75" customHeight="1">
      <c r="A971" s="82"/>
      <c r="B971" s="83"/>
      <c r="C971" s="83"/>
      <c r="D971" s="82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Q971" s="83"/>
      <c r="R971" s="83"/>
    </row>
    <row r="972" spans="1:18" ht="15.75" customHeight="1">
      <c r="A972" s="82"/>
      <c r="B972" s="83"/>
      <c r="C972" s="83"/>
      <c r="D972" s="82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Q972" s="83"/>
      <c r="R972" s="83"/>
    </row>
    <row r="973" spans="1:18" ht="15.75" customHeight="1">
      <c r="A973" s="82"/>
      <c r="B973" s="83"/>
      <c r="C973" s="83"/>
      <c r="D973" s="82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Q973" s="83"/>
      <c r="R973" s="83"/>
    </row>
    <row r="974" spans="1:18" ht="15.75" customHeight="1">
      <c r="A974" s="82"/>
      <c r="B974" s="83"/>
      <c r="C974" s="83"/>
      <c r="D974" s="82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Q974" s="83"/>
      <c r="R974" s="83"/>
    </row>
    <row r="975" spans="1:18" ht="15.75" customHeight="1">
      <c r="A975" s="82"/>
      <c r="B975" s="83"/>
      <c r="C975" s="83"/>
      <c r="D975" s="82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Q975" s="83"/>
      <c r="R975" s="83"/>
    </row>
    <row r="976" spans="1:18" ht="15.75" customHeight="1">
      <c r="A976" s="82"/>
      <c r="B976" s="83"/>
      <c r="C976" s="83"/>
      <c r="D976" s="82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Q976" s="83"/>
      <c r="R976" s="83"/>
    </row>
    <row r="977" spans="1:18" ht="15.75" customHeight="1">
      <c r="A977" s="82"/>
      <c r="B977" s="83"/>
      <c r="C977" s="83"/>
      <c r="D977" s="82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Q977" s="83"/>
      <c r="R977" s="83"/>
    </row>
  </sheetData>
  <mergeCells count="12">
    <mergeCell ref="I1:I2"/>
    <mergeCell ref="J1:L1"/>
    <mergeCell ref="A1:A2"/>
    <mergeCell ref="B1:B2"/>
    <mergeCell ref="C1:C2"/>
    <mergeCell ref="D1:D2"/>
    <mergeCell ref="E1:H1"/>
    <mergeCell ref="M1:N1"/>
    <mergeCell ref="O1:O2"/>
    <mergeCell ref="P1:P2"/>
    <mergeCell ref="Q1:Q2"/>
    <mergeCell ref="R1:R2"/>
  </mergeCells>
  <hyperlinks>
    <hyperlink ref="O3" r:id="rId1" xr:uid="{00000000-0004-0000-0100-000000000000}"/>
    <hyperlink ref="P3" r:id="rId2" xr:uid="{00000000-0004-0000-0100-000001000000}"/>
    <hyperlink ref="C4" r:id="rId3" location="bookmark=id.jgihyxqu6vae" xr:uid="{00000000-0004-0000-0100-000002000000}"/>
    <hyperlink ref="O4" r:id="rId4" xr:uid="{00000000-0004-0000-0100-000003000000}"/>
    <hyperlink ref="P4" r:id="rId5" xr:uid="{00000000-0004-0000-0100-000004000000}"/>
    <hyperlink ref="C5" r:id="rId6" location="bookmark=id.e34f47fvcwi4" xr:uid="{00000000-0004-0000-0100-000005000000}"/>
    <hyperlink ref="O5" r:id="rId7" xr:uid="{00000000-0004-0000-0100-000006000000}"/>
    <hyperlink ref="P5" r:id="rId8" xr:uid="{00000000-0004-0000-0100-000007000000}"/>
    <hyperlink ref="C6" r:id="rId9" location="bookmark=id.y4g48z3v32ya" xr:uid="{00000000-0004-0000-0100-000008000000}"/>
    <hyperlink ref="O6" r:id="rId10" xr:uid="{00000000-0004-0000-0100-000009000000}"/>
    <hyperlink ref="P6" r:id="rId11" xr:uid="{00000000-0004-0000-0100-00000A000000}"/>
    <hyperlink ref="C7" r:id="rId12" location="bookmark=id.glnltxfgo75u" xr:uid="{00000000-0004-0000-0100-00000B000000}"/>
    <hyperlink ref="O7" r:id="rId13" xr:uid="{00000000-0004-0000-0100-00000C000000}"/>
    <hyperlink ref="C8" r:id="rId14" location="bookmark=id.idb10k7wgwlg" xr:uid="{00000000-0004-0000-0100-00000D000000}"/>
    <hyperlink ref="O8" r:id="rId15" xr:uid="{00000000-0004-0000-0100-00000E000000}"/>
    <hyperlink ref="P8" r:id="rId16" xr:uid="{00000000-0004-0000-0100-00000F000000}"/>
    <hyperlink ref="C9" r:id="rId17" location="bookmark=id.p1zmvem70f7d" xr:uid="{00000000-0004-0000-0100-000010000000}"/>
    <hyperlink ref="O9" r:id="rId18" xr:uid="{00000000-0004-0000-0100-000011000000}"/>
    <hyperlink ref="P9" r:id="rId19" xr:uid="{00000000-0004-0000-0100-000012000000}"/>
    <hyperlink ref="C10" r:id="rId20" location="bookmark=id.zejwxhvlbt1y" xr:uid="{00000000-0004-0000-0100-000013000000}"/>
    <hyperlink ref="O10" r:id="rId21" xr:uid="{00000000-0004-0000-0100-000014000000}"/>
    <hyperlink ref="C11" r:id="rId22" location="bookmark=id.s5btivry3sdd" xr:uid="{00000000-0004-0000-0100-000015000000}"/>
    <hyperlink ref="O11" r:id="rId23" xr:uid="{00000000-0004-0000-0100-000016000000}"/>
    <hyperlink ref="C12" r:id="rId24" location="bookmark=id.xdx05l86mirw" xr:uid="{00000000-0004-0000-0100-000017000000}"/>
    <hyperlink ref="O12" r:id="rId25" xr:uid="{00000000-0004-0000-0100-000018000000}"/>
    <hyperlink ref="C13" r:id="rId26" location="bookmark=id.ghicwd3cetys" xr:uid="{00000000-0004-0000-0100-000019000000}"/>
    <hyperlink ref="O13" r:id="rId27" xr:uid="{00000000-0004-0000-0100-00001A000000}"/>
    <hyperlink ref="C14" r:id="rId28" location="bookmark=id.sxby2sxsscno" xr:uid="{00000000-0004-0000-0100-00001B000000}"/>
    <hyperlink ref="O14" r:id="rId29" xr:uid="{00000000-0004-0000-0100-00001C000000}"/>
    <hyperlink ref="O15" r:id="rId30" xr:uid="{00000000-0004-0000-0100-00001D000000}"/>
    <hyperlink ref="O16" r:id="rId31" xr:uid="{00000000-0004-0000-0100-00001E000000}"/>
    <hyperlink ref="P16" r:id="rId32" xr:uid="{00000000-0004-0000-0100-00001F000000}"/>
    <hyperlink ref="C17" r:id="rId33" location="bookmark=id.idb10k7wgwlg" xr:uid="{00000000-0004-0000-0100-000020000000}"/>
    <hyperlink ref="O17" r:id="rId34" xr:uid="{00000000-0004-0000-0100-000021000000}"/>
    <hyperlink ref="P17" r:id="rId35" xr:uid="{00000000-0004-0000-0100-000022000000}"/>
    <hyperlink ref="C18" r:id="rId36" location="bookmark=id.p1zmvem70f7d" xr:uid="{00000000-0004-0000-0100-000023000000}"/>
    <hyperlink ref="O18" r:id="rId37" xr:uid="{00000000-0004-0000-0100-000024000000}"/>
    <hyperlink ref="C19" r:id="rId38" location="bookmark=id.zejwxhvlbt1y" xr:uid="{00000000-0004-0000-0100-000025000000}"/>
    <hyperlink ref="O19" r:id="rId39" xr:uid="{00000000-0004-0000-0100-000026000000}"/>
    <hyperlink ref="C20" r:id="rId40" location="bookmark=id.s5btivry3sdd" xr:uid="{00000000-0004-0000-0100-000027000000}"/>
    <hyperlink ref="O20" r:id="rId41" xr:uid="{00000000-0004-0000-0100-000028000000}"/>
    <hyperlink ref="C21" r:id="rId42" location="bookmark=id.xdx05l86mirw" xr:uid="{00000000-0004-0000-0100-000029000000}"/>
    <hyperlink ref="O21" r:id="rId43" xr:uid="{00000000-0004-0000-0100-00002A000000}"/>
    <hyperlink ref="C22" r:id="rId44" location="bookmark=id.ghicwd3cetys" xr:uid="{00000000-0004-0000-0100-00002B000000}"/>
    <hyperlink ref="O22" r:id="rId45" xr:uid="{00000000-0004-0000-0100-00002C000000}"/>
    <hyperlink ref="C23" r:id="rId46" location="bookmark=id.sxby2sxsscno" xr:uid="{00000000-0004-0000-0100-00002D000000}"/>
    <hyperlink ref="O23" r:id="rId47" xr:uid="{00000000-0004-0000-0100-00002E000000}"/>
    <hyperlink ref="O24" r:id="rId48" xr:uid="{00000000-0004-0000-0100-00002F000000}"/>
    <hyperlink ref="O25" r:id="rId49" xr:uid="{00000000-0004-0000-0100-000030000000}"/>
    <hyperlink ref="P25" r:id="rId50" xr:uid="{00000000-0004-0000-0100-000031000000}"/>
    <hyperlink ref="O26" r:id="rId51" xr:uid="{00000000-0004-0000-0100-000032000000}"/>
    <hyperlink ref="P26" r:id="rId52" xr:uid="{00000000-0004-0000-0100-000033000000}"/>
    <hyperlink ref="O27" r:id="rId53" xr:uid="{00000000-0004-0000-0100-000034000000}"/>
    <hyperlink ref="O28" r:id="rId54" xr:uid="{00000000-0004-0000-0100-000035000000}"/>
    <hyperlink ref="P28" r:id="rId55" xr:uid="{00000000-0004-0000-0100-000036000000}"/>
    <hyperlink ref="O29" r:id="rId56" xr:uid="{00000000-0004-0000-0100-000037000000}"/>
    <hyperlink ref="O30" r:id="rId57" xr:uid="{00000000-0004-0000-0100-000038000000}"/>
    <hyperlink ref="P30" r:id="rId58" xr:uid="{00000000-0004-0000-0100-000039000000}"/>
    <hyperlink ref="O31" r:id="rId59" xr:uid="{00000000-0004-0000-0100-00003A000000}"/>
    <hyperlink ref="O32" r:id="rId60" xr:uid="{00000000-0004-0000-0100-00003B000000}"/>
    <hyperlink ref="O33" r:id="rId61" xr:uid="{00000000-0004-0000-0100-00003C000000}"/>
    <hyperlink ref="P33" r:id="rId62" xr:uid="{00000000-0004-0000-0100-00003D000000}"/>
    <hyperlink ref="O34" r:id="rId63" xr:uid="{00000000-0004-0000-0100-00003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6.7109375" customWidth="1"/>
    <col min="2" max="2" width="47.140625" customWidth="1"/>
    <col min="3" max="3" width="56.28515625" customWidth="1"/>
    <col min="4" max="4" width="15" customWidth="1"/>
    <col min="5" max="5" width="13" customWidth="1"/>
    <col min="6" max="6" width="16" customWidth="1"/>
    <col min="7" max="7" width="14.42578125" customWidth="1"/>
    <col min="8" max="8" width="12" customWidth="1"/>
    <col min="9" max="9" width="11.42578125" customWidth="1"/>
    <col min="10" max="10" width="14.42578125" customWidth="1"/>
    <col min="11" max="11" width="15" customWidth="1"/>
    <col min="12" max="12" width="46.5703125" customWidth="1"/>
  </cols>
  <sheetData>
    <row r="1" spans="1:26" ht="22.5" customHeight="1">
      <c r="A1" s="20" t="s">
        <v>202</v>
      </c>
      <c r="B1" s="20" t="s">
        <v>16</v>
      </c>
      <c r="C1" s="18" t="s">
        <v>17</v>
      </c>
      <c r="D1" s="18" t="s">
        <v>20</v>
      </c>
      <c r="E1" s="21" t="s">
        <v>21</v>
      </c>
      <c r="F1" s="22"/>
      <c r="G1" s="23"/>
      <c r="H1" s="21" t="s">
        <v>22</v>
      </c>
      <c r="I1" s="23"/>
      <c r="J1" s="20" t="s">
        <v>23</v>
      </c>
      <c r="K1" s="18" t="s">
        <v>24</v>
      </c>
      <c r="L1" s="18" t="s">
        <v>26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9"/>
      <c r="B2" s="19"/>
      <c r="C2" s="19"/>
      <c r="D2" s="19"/>
      <c r="E2" s="15" t="s">
        <v>31</v>
      </c>
      <c r="F2" s="15" t="s">
        <v>32</v>
      </c>
      <c r="G2" s="15" t="s">
        <v>33</v>
      </c>
      <c r="H2" s="15" t="s">
        <v>34</v>
      </c>
      <c r="I2" s="15" t="s">
        <v>35</v>
      </c>
      <c r="J2" s="19"/>
      <c r="K2" s="19"/>
      <c r="L2" s="1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6"/>
      <c r="B3" s="17"/>
      <c r="C3" s="16"/>
      <c r="D3" s="1"/>
      <c r="E3" s="1"/>
      <c r="F3" s="1"/>
      <c r="G3" s="1"/>
      <c r="H3" s="1"/>
      <c r="I3" s="1"/>
      <c r="J3" s="1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6"/>
      <c r="B4" s="17"/>
      <c r="C4" s="1"/>
      <c r="D4" s="1"/>
      <c r="E4" s="1"/>
      <c r="F4" s="1"/>
      <c r="G4" s="1"/>
      <c r="H4" s="1"/>
      <c r="I4" s="1"/>
      <c r="J4" s="1"/>
      <c r="K4" s="14"/>
      <c r="L4" s="1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6"/>
      <c r="B5" s="17"/>
      <c r="C5" s="1"/>
      <c r="D5" s="1"/>
      <c r="E5" s="1"/>
      <c r="F5" s="1"/>
      <c r="G5" s="1"/>
      <c r="H5" s="1"/>
      <c r="I5" s="1"/>
      <c r="J5" s="1"/>
      <c r="K5" s="14"/>
      <c r="L5" s="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4"/>
      <c r="L6" s="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4"/>
      <c r="L7" s="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4"/>
      <c r="D8" s="1"/>
      <c r="E8" s="1"/>
      <c r="F8" s="1"/>
      <c r="G8" s="1"/>
      <c r="H8" s="1"/>
      <c r="I8" s="1"/>
      <c r="J8" s="1"/>
      <c r="K8" s="14"/>
      <c r="L8" s="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4"/>
      <c r="D9" s="1"/>
      <c r="E9" s="1"/>
      <c r="F9" s="1"/>
      <c r="G9" s="1"/>
      <c r="H9" s="1"/>
      <c r="I9" s="1"/>
      <c r="J9" s="1"/>
      <c r="K9" s="14"/>
      <c r="L9" s="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4"/>
      <c r="D10" s="1"/>
      <c r="E10" s="1"/>
      <c r="F10" s="1"/>
      <c r="G10" s="1"/>
      <c r="H10" s="1"/>
      <c r="I10" s="1"/>
      <c r="J10" s="1"/>
      <c r="K10" s="14"/>
      <c r="L10" s="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4"/>
      <c r="D11" s="1"/>
      <c r="E11" s="1"/>
      <c r="F11" s="1"/>
      <c r="G11" s="1"/>
      <c r="H11" s="1"/>
      <c r="I11" s="1"/>
      <c r="J11" s="1"/>
      <c r="K11" s="14"/>
      <c r="L11" s="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4"/>
      <c r="D12" s="1"/>
      <c r="E12" s="1"/>
      <c r="F12" s="1"/>
      <c r="G12" s="1"/>
      <c r="H12" s="1"/>
      <c r="I12" s="1"/>
      <c r="J12" s="1"/>
      <c r="K12" s="14"/>
      <c r="L12" s="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4"/>
      <c r="D13" s="1"/>
      <c r="E13" s="1"/>
      <c r="F13" s="1"/>
      <c r="G13" s="1"/>
      <c r="H13" s="1"/>
      <c r="I13" s="1"/>
      <c r="J13" s="1"/>
      <c r="K13" s="14"/>
      <c r="L13" s="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4"/>
      <c r="D14" s="1"/>
      <c r="E14" s="1"/>
      <c r="F14" s="1"/>
      <c r="G14" s="1"/>
      <c r="H14" s="1"/>
      <c r="I14" s="1"/>
      <c r="J14" s="1"/>
      <c r="K14" s="14"/>
      <c r="L14" s="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4"/>
      <c r="D15" s="1"/>
      <c r="E15" s="1"/>
      <c r="F15" s="1"/>
      <c r="G15" s="1"/>
      <c r="H15" s="1"/>
      <c r="I15" s="1"/>
      <c r="J15" s="1"/>
      <c r="K15" s="14"/>
      <c r="L15" s="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4"/>
      <c r="D16" s="1"/>
      <c r="E16" s="1"/>
      <c r="F16" s="1"/>
      <c r="G16" s="1"/>
      <c r="H16" s="1"/>
      <c r="I16" s="1"/>
      <c r="J16" s="1"/>
      <c r="K16" s="14"/>
      <c r="L16" s="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4"/>
      <c r="D17" s="1"/>
      <c r="E17" s="1"/>
      <c r="F17" s="1"/>
      <c r="G17" s="1"/>
      <c r="H17" s="1"/>
      <c r="I17" s="1"/>
      <c r="J17" s="1"/>
      <c r="K17" s="14"/>
      <c r="L17" s="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4"/>
      <c r="D18" s="1"/>
      <c r="E18" s="1"/>
      <c r="F18" s="1"/>
      <c r="G18" s="1"/>
      <c r="H18" s="1"/>
      <c r="I18" s="1"/>
      <c r="J18" s="1"/>
      <c r="K18" s="14"/>
      <c r="L18" s="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4"/>
      <c r="D19" s="1"/>
      <c r="E19" s="1"/>
      <c r="F19" s="1"/>
      <c r="G19" s="1"/>
      <c r="H19" s="1"/>
      <c r="I19" s="1"/>
      <c r="J19" s="1"/>
      <c r="K19" s="14"/>
      <c r="L19" s="1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4"/>
      <c r="D20" s="1"/>
      <c r="E20" s="1"/>
      <c r="F20" s="1"/>
      <c r="G20" s="1"/>
      <c r="H20" s="1"/>
      <c r="I20" s="1"/>
      <c r="J20" s="1"/>
      <c r="K20" s="14"/>
      <c r="L20" s="1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4"/>
      <c r="D21" s="1"/>
      <c r="E21" s="1"/>
      <c r="F21" s="1"/>
      <c r="G21" s="1"/>
      <c r="H21" s="1"/>
      <c r="I21" s="1"/>
      <c r="J21" s="1"/>
      <c r="K21" s="14"/>
      <c r="L21" s="1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4"/>
      <c r="D22" s="1"/>
      <c r="E22" s="1"/>
      <c r="F22" s="1"/>
      <c r="G22" s="1"/>
      <c r="H22" s="1"/>
      <c r="I22" s="1"/>
      <c r="J22" s="1"/>
      <c r="K22" s="14"/>
      <c r="L22" s="1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4"/>
      <c r="D23" s="1"/>
      <c r="E23" s="1"/>
      <c r="F23" s="1"/>
      <c r="G23" s="1"/>
      <c r="H23" s="1"/>
      <c r="I23" s="1"/>
      <c r="J23" s="1"/>
      <c r="K23" s="14"/>
      <c r="L23" s="1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4"/>
      <c r="D24" s="1"/>
      <c r="E24" s="1"/>
      <c r="F24" s="1"/>
      <c r="G24" s="1"/>
      <c r="H24" s="1"/>
      <c r="I24" s="1"/>
      <c r="J24" s="1"/>
      <c r="K24" s="14"/>
      <c r="L24" s="1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4"/>
      <c r="D25" s="1"/>
      <c r="E25" s="1"/>
      <c r="F25" s="1"/>
      <c r="G25" s="1"/>
      <c r="H25" s="1"/>
      <c r="I25" s="1"/>
      <c r="J25" s="1"/>
      <c r="K25" s="14"/>
      <c r="L25" s="1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4"/>
      <c r="D26" s="1"/>
      <c r="E26" s="1"/>
      <c r="F26" s="1"/>
      <c r="G26" s="1"/>
      <c r="H26" s="1"/>
      <c r="I26" s="1"/>
      <c r="J26" s="1"/>
      <c r="K26" s="14"/>
      <c r="L26" s="1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4"/>
      <c r="D27" s="1"/>
      <c r="E27" s="1"/>
      <c r="F27" s="1"/>
      <c r="G27" s="1"/>
      <c r="H27" s="1"/>
      <c r="I27" s="1"/>
      <c r="J27" s="1"/>
      <c r="K27" s="14"/>
      <c r="L27" s="1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4"/>
      <c r="D28" s="1"/>
      <c r="E28" s="1"/>
      <c r="F28" s="1"/>
      <c r="G28" s="1"/>
      <c r="H28" s="1"/>
      <c r="I28" s="1"/>
      <c r="J28" s="1"/>
      <c r="K28" s="14"/>
      <c r="L28" s="1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4"/>
      <c r="D29" s="1"/>
      <c r="E29" s="1"/>
      <c r="F29" s="1"/>
      <c r="G29" s="1"/>
      <c r="H29" s="1"/>
      <c r="I29" s="1"/>
      <c r="J29" s="1"/>
      <c r="K29" s="14"/>
      <c r="L29" s="1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4"/>
      <c r="D30" s="1"/>
      <c r="E30" s="1"/>
      <c r="F30" s="1"/>
      <c r="G30" s="1"/>
      <c r="H30" s="1"/>
      <c r="I30" s="1"/>
      <c r="J30" s="1"/>
      <c r="K30" s="14"/>
      <c r="L30" s="1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4"/>
      <c r="D31" s="1"/>
      <c r="E31" s="1"/>
      <c r="F31" s="1"/>
      <c r="G31" s="1"/>
      <c r="H31" s="1"/>
      <c r="I31" s="1"/>
      <c r="J31" s="1"/>
      <c r="K31" s="14"/>
      <c r="L31" s="1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4"/>
      <c r="D32" s="1"/>
      <c r="E32" s="1"/>
      <c r="F32" s="1"/>
      <c r="G32" s="1"/>
      <c r="H32" s="1"/>
      <c r="I32" s="1"/>
      <c r="J32" s="1"/>
      <c r="K32" s="14"/>
      <c r="L32" s="1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4"/>
      <c r="D33" s="1"/>
      <c r="E33" s="1"/>
      <c r="F33" s="1"/>
      <c r="G33" s="1"/>
      <c r="H33" s="1"/>
      <c r="I33" s="1"/>
      <c r="J33" s="1"/>
      <c r="K33" s="14"/>
      <c r="L33" s="1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4"/>
      <c r="D34" s="1"/>
      <c r="E34" s="1"/>
      <c r="F34" s="1"/>
      <c r="G34" s="1"/>
      <c r="H34" s="1"/>
      <c r="I34" s="1"/>
      <c r="J34" s="1"/>
      <c r="K34" s="14"/>
      <c r="L34" s="1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4"/>
      <c r="D35" s="1"/>
      <c r="E35" s="1"/>
      <c r="F35" s="1"/>
      <c r="G35" s="1"/>
      <c r="H35" s="1"/>
      <c r="I35" s="1"/>
      <c r="J35" s="1"/>
      <c r="K35" s="14"/>
      <c r="L35" s="1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4"/>
      <c r="D36" s="1"/>
      <c r="E36" s="1"/>
      <c r="F36" s="1"/>
      <c r="G36" s="1"/>
      <c r="H36" s="1"/>
      <c r="I36" s="1"/>
      <c r="J36" s="1"/>
      <c r="K36" s="14"/>
      <c r="L36" s="1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4"/>
      <c r="D37" s="1"/>
      <c r="E37" s="1"/>
      <c r="F37" s="1"/>
      <c r="G37" s="1"/>
      <c r="H37" s="1"/>
      <c r="I37" s="1"/>
      <c r="J37" s="1"/>
      <c r="K37" s="14"/>
      <c r="L37" s="1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4"/>
      <c r="D38" s="1"/>
      <c r="E38" s="1"/>
      <c r="F38" s="1"/>
      <c r="G38" s="1"/>
      <c r="H38" s="1"/>
      <c r="I38" s="1"/>
      <c r="J38" s="1"/>
      <c r="K38" s="14"/>
      <c r="L38" s="1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4"/>
      <c r="D39" s="1"/>
      <c r="E39" s="1"/>
      <c r="F39" s="1"/>
      <c r="G39" s="1"/>
      <c r="H39" s="1"/>
      <c r="I39" s="1"/>
      <c r="J39" s="1"/>
      <c r="K39" s="14"/>
      <c r="L39" s="1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4"/>
      <c r="D40" s="1"/>
      <c r="E40" s="1"/>
      <c r="F40" s="1"/>
      <c r="G40" s="1"/>
      <c r="H40" s="1"/>
      <c r="I40" s="1"/>
      <c r="J40" s="1"/>
      <c r="K40" s="14"/>
      <c r="L40" s="1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4"/>
      <c r="D41" s="1"/>
      <c r="E41" s="1"/>
      <c r="F41" s="1"/>
      <c r="G41" s="1"/>
      <c r="H41" s="1"/>
      <c r="I41" s="1"/>
      <c r="J41" s="1"/>
      <c r="K41" s="14"/>
      <c r="L41" s="1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4"/>
      <c r="D42" s="1"/>
      <c r="E42" s="1"/>
      <c r="F42" s="1"/>
      <c r="G42" s="1"/>
      <c r="H42" s="1"/>
      <c r="I42" s="1"/>
      <c r="J42" s="1"/>
      <c r="K42" s="14"/>
      <c r="L42" s="1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4"/>
      <c r="D43" s="1"/>
      <c r="E43" s="1"/>
      <c r="F43" s="1"/>
      <c r="G43" s="1"/>
      <c r="H43" s="1"/>
      <c r="I43" s="1"/>
      <c r="J43" s="1"/>
      <c r="K43" s="14"/>
      <c r="L43" s="1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4"/>
      <c r="D44" s="1"/>
      <c r="E44" s="1"/>
      <c r="F44" s="1"/>
      <c r="G44" s="1"/>
      <c r="H44" s="1"/>
      <c r="I44" s="1"/>
      <c r="J44" s="1"/>
      <c r="K44" s="14"/>
      <c r="L44" s="1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4"/>
      <c r="D45" s="1"/>
      <c r="E45" s="1"/>
      <c r="F45" s="1"/>
      <c r="G45" s="1"/>
      <c r="H45" s="1"/>
      <c r="I45" s="1"/>
      <c r="J45" s="1"/>
      <c r="K45" s="14"/>
      <c r="L45" s="1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4"/>
      <c r="D46" s="1"/>
      <c r="E46" s="1"/>
      <c r="F46" s="1"/>
      <c r="G46" s="1"/>
      <c r="H46" s="1"/>
      <c r="I46" s="1"/>
      <c r="J46" s="1"/>
      <c r="K46" s="14"/>
      <c r="L46" s="1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4"/>
      <c r="D47" s="1"/>
      <c r="E47" s="1"/>
      <c r="F47" s="1"/>
      <c r="G47" s="1"/>
      <c r="H47" s="1"/>
      <c r="I47" s="1"/>
      <c r="J47" s="1"/>
      <c r="K47" s="14"/>
      <c r="L47" s="1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4"/>
      <c r="D48" s="1"/>
      <c r="E48" s="1"/>
      <c r="F48" s="1"/>
      <c r="G48" s="1"/>
      <c r="H48" s="1"/>
      <c r="I48" s="1"/>
      <c r="J48" s="1"/>
      <c r="K48" s="14"/>
      <c r="L48" s="1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4"/>
      <c r="D49" s="1"/>
      <c r="E49" s="1"/>
      <c r="F49" s="1"/>
      <c r="G49" s="1"/>
      <c r="H49" s="1"/>
      <c r="I49" s="1"/>
      <c r="J49" s="1"/>
      <c r="K49" s="14"/>
      <c r="L49" s="1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4"/>
      <c r="D50" s="1"/>
      <c r="E50" s="1"/>
      <c r="F50" s="1"/>
      <c r="G50" s="1"/>
      <c r="H50" s="1"/>
      <c r="I50" s="1"/>
      <c r="J50" s="1"/>
      <c r="K50" s="14"/>
      <c r="L50" s="1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4"/>
      <c r="D51" s="1"/>
      <c r="E51" s="1"/>
      <c r="F51" s="1"/>
      <c r="G51" s="1"/>
      <c r="H51" s="1"/>
      <c r="I51" s="1"/>
      <c r="J51" s="1"/>
      <c r="K51" s="14"/>
      <c r="L51" s="1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4"/>
      <c r="D52" s="1"/>
      <c r="E52" s="1"/>
      <c r="F52" s="1"/>
      <c r="G52" s="1"/>
      <c r="H52" s="1"/>
      <c r="I52" s="1"/>
      <c r="J52" s="1"/>
      <c r="K52" s="14"/>
      <c r="L52" s="1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4"/>
      <c r="D53" s="1"/>
      <c r="E53" s="1"/>
      <c r="F53" s="1"/>
      <c r="G53" s="1"/>
      <c r="H53" s="1"/>
      <c r="I53" s="1"/>
      <c r="J53" s="1"/>
      <c r="K53" s="14"/>
      <c r="L53" s="1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4"/>
      <c r="D54" s="1"/>
      <c r="E54" s="1"/>
      <c r="F54" s="1"/>
      <c r="G54" s="1"/>
      <c r="H54" s="1"/>
      <c r="I54" s="1"/>
      <c r="J54" s="1"/>
      <c r="K54" s="14"/>
      <c r="L54" s="1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4"/>
      <c r="D55" s="1"/>
      <c r="E55" s="1"/>
      <c r="F55" s="1"/>
      <c r="G55" s="1"/>
      <c r="H55" s="1"/>
      <c r="I55" s="1"/>
      <c r="J55" s="1"/>
      <c r="K55" s="14"/>
      <c r="L55" s="1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4"/>
      <c r="D56" s="1"/>
      <c r="E56" s="1"/>
      <c r="F56" s="1"/>
      <c r="G56" s="1"/>
      <c r="H56" s="1"/>
      <c r="I56" s="1"/>
      <c r="J56" s="1"/>
      <c r="K56" s="14"/>
      <c r="L56" s="1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4"/>
      <c r="D57" s="1"/>
      <c r="E57" s="1"/>
      <c r="F57" s="1"/>
      <c r="G57" s="1"/>
      <c r="H57" s="1"/>
      <c r="I57" s="1"/>
      <c r="J57" s="1"/>
      <c r="K57" s="14"/>
      <c r="L57" s="1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4"/>
      <c r="D58" s="1"/>
      <c r="E58" s="1"/>
      <c r="F58" s="1"/>
      <c r="G58" s="1"/>
      <c r="H58" s="1"/>
      <c r="I58" s="1"/>
      <c r="J58" s="1"/>
      <c r="K58" s="14"/>
      <c r="L58" s="1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4"/>
      <c r="D59" s="1"/>
      <c r="E59" s="1"/>
      <c r="F59" s="1"/>
      <c r="G59" s="1"/>
      <c r="H59" s="1"/>
      <c r="I59" s="1"/>
      <c r="J59" s="1"/>
      <c r="K59" s="14"/>
      <c r="L59" s="1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4"/>
      <c r="D60" s="1"/>
      <c r="E60" s="1"/>
      <c r="F60" s="1"/>
      <c r="G60" s="1"/>
      <c r="H60" s="1"/>
      <c r="I60" s="1"/>
      <c r="J60" s="1"/>
      <c r="K60" s="14"/>
      <c r="L60" s="1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4"/>
      <c r="D61" s="1"/>
      <c r="E61" s="1"/>
      <c r="F61" s="1"/>
      <c r="G61" s="1"/>
      <c r="H61" s="1"/>
      <c r="I61" s="1"/>
      <c r="J61" s="1"/>
      <c r="K61" s="14"/>
      <c r="L61" s="1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4"/>
      <c r="D62" s="1"/>
      <c r="E62" s="1"/>
      <c r="F62" s="1"/>
      <c r="G62" s="1"/>
      <c r="H62" s="1"/>
      <c r="I62" s="1"/>
      <c r="J62" s="1"/>
      <c r="K62" s="14"/>
      <c r="L62" s="1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4"/>
      <c r="D63" s="1"/>
      <c r="E63" s="1"/>
      <c r="F63" s="1"/>
      <c r="G63" s="1"/>
      <c r="H63" s="1"/>
      <c r="I63" s="1"/>
      <c r="J63" s="1"/>
      <c r="K63" s="14"/>
      <c r="L63" s="1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4"/>
      <c r="D64" s="1"/>
      <c r="E64" s="1"/>
      <c r="F64" s="1"/>
      <c r="G64" s="1"/>
      <c r="H64" s="1"/>
      <c r="I64" s="1"/>
      <c r="J64" s="1"/>
      <c r="K64" s="14"/>
      <c r="L64" s="1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4"/>
      <c r="D65" s="1"/>
      <c r="E65" s="1"/>
      <c r="F65" s="1"/>
      <c r="G65" s="1"/>
      <c r="H65" s="1"/>
      <c r="I65" s="1"/>
      <c r="J65" s="1"/>
      <c r="K65" s="14"/>
      <c r="L65" s="1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4"/>
      <c r="D66" s="1"/>
      <c r="E66" s="1"/>
      <c r="F66" s="1"/>
      <c r="G66" s="1"/>
      <c r="H66" s="1"/>
      <c r="I66" s="1"/>
      <c r="J66" s="1"/>
      <c r="K66" s="14"/>
      <c r="L66" s="1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4"/>
      <c r="D67" s="1"/>
      <c r="E67" s="1"/>
      <c r="F67" s="1"/>
      <c r="G67" s="1"/>
      <c r="H67" s="1"/>
      <c r="I67" s="1"/>
      <c r="J67" s="1"/>
      <c r="K67" s="14"/>
      <c r="L67" s="1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4"/>
      <c r="D68" s="1"/>
      <c r="E68" s="1"/>
      <c r="F68" s="1"/>
      <c r="G68" s="1"/>
      <c r="H68" s="1"/>
      <c r="I68" s="1"/>
      <c r="J68" s="1"/>
      <c r="K68" s="14"/>
      <c r="L68" s="1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4"/>
      <c r="D69" s="1"/>
      <c r="E69" s="1"/>
      <c r="F69" s="1"/>
      <c r="G69" s="1"/>
      <c r="H69" s="1"/>
      <c r="I69" s="1"/>
      <c r="J69" s="1"/>
      <c r="K69" s="14"/>
      <c r="L69" s="1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4"/>
      <c r="D70" s="1"/>
      <c r="E70" s="1"/>
      <c r="F70" s="1"/>
      <c r="G70" s="1"/>
      <c r="H70" s="1"/>
      <c r="I70" s="1"/>
      <c r="J70" s="1"/>
      <c r="K70" s="14"/>
      <c r="L70" s="1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4"/>
      <c r="D71" s="1"/>
      <c r="E71" s="1"/>
      <c r="F71" s="1"/>
      <c r="G71" s="1"/>
      <c r="H71" s="1"/>
      <c r="I71" s="1"/>
      <c r="J71" s="1"/>
      <c r="K71" s="14"/>
      <c r="L71" s="1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4"/>
      <c r="D72" s="1"/>
      <c r="E72" s="1"/>
      <c r="F72" s="1"/>
      <c r="G72" s="1"/>
      <c r="H72" s="1"/>
      <c r="I72" s="1"/>
      <c r="J72" s="1"/>
      <c r="K72" s="14"/>
      <c r="L72" s="1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4"/>
      <c r="D73" s="1"/>
      <c r="E73" s="1"/>
      <c r="F73" s="1"/>
      <c r="G73" s="1"/>
      <c r="H73" s="1"/>
      <c r="I73" s="1"/>
      <c r="J73" s="1"/>
      <c r="K73" s="14"/>
      <c r="L73" s="1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4"/>
      <c r="D74" s="1"/>
      <c r="E74" s="1"/>
      <c r="F74" s="1"/>
      <c r="G74" s="1"/>
      <c r="H74" s="1"/>
      <c r="I74" s="1"/>
      <c r="J74" s="1"/>
      <c r="K74" s="14"/>
      <c r="L74" s="1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4"/>
      <c r="D75" s="1"/>
      <c r="E75" s="1"/>
      <c r="F75" s="1"/>
      <c r="G75" s="1"/>
      <c r="H75" s="1"/>
      <c r="I75" s="1"/>
      <c r="J75" s="1"/>
      <c r="K75" s="14"/>
      <c r="L75" s="1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4"/>
      <c r="D76" s="1"/>
      <c r="E76" s="1"/>
      <c r="F76" s="1"/>
      <c r="G76" s="1"/>
      <c r="H76" s="1"/>
      <c r="I76" s="1"/>
      <c r="J76" s="1"/>
      <c r="K76" s="14"/>
      <c r="L76" s="1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4"/>
      <c r="D77" s="1"/>
      <c r="E77" s="1"/>
      <c r="F77" s="1"/>
      <c r="G77" s="1"/>
      <c r="H77" s="1"/>
      <c r="I77" s="1"/>
      <c r="J77" s="1"/>
      <c r="K77" s="14"/>
      <c r="L77" s="1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4"/>
      <c r="D78" s="1"/>
      <c r="E78" s="1"/>
      <c r="F78" s="1"/>
      <c r="G78" s="1"/>
      <c r="H78" s="1"/>
      <c r="I78" s="1"/>
      <c r="J78" s="1"/>
      <c r="K78" s="14"/>
      <c r="L78" s="1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4"/>
      <c r="D79" s="1"/>
      <c r="E79" s="1"/>
      <c r="F79" s="1"/>
      <c r="G79" s="1"/>
      <c r="H79" s="1"/>
      <c r="I79" s="1"/>
      <c r="J79" s="1"/>
      <c r="K79" s="14"/>
      <c r="L79" s="1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4"/>
      <c r="D80" s="1"/>
      <c r="E80" s="1"/>
      <c r="F80" s="1"/>
      <c r="G80" s="1"/>
      <c r="H80" s="1"/>
      <c r="I80" s="1"/>
      <c r="J80" s="1"/>
      <c r="K80" s="14"/>
      <c r="L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4"/>
      <c r="D81" s="1"/>
      <c r="E81" s="1"/>
      <c r="F81" s="1"/>
      <c r="G81" s="1"/>
      <c r="H81" s="1"/>
      <c r="I81" s="1"/>
      <c r="J81" s="1"/>
      <c r="K81" s="14"/>
      <c r="L81" s="1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4"/>
      <c r="D82" s="1"/>
      <c r="E82" s="1"/>
      <c r="F82" s="1"/>
      <c r="G82" s="1"/>
      <c r="H82" s="1"/>
      <c r="I82" s="1"/>
      <c r="J82" s="1"/>
      <c r="K82" s="14"/>
      <c r="L82" s="1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4"/>
      <c r="D83" s="1"/>
      <c r="E83" s="1"/>
      <c r="F83" s="1"/>
      <c r="G83" s="1"/>
      <c r="H83" s="1"/>
      <c r="I83" s="1"/>
      <c r="J83" s="1"/>
      <c r="K83" s="14"/>
      <c r="L83" s="1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4"/>
      <c r="D84" s="1"/>
      <c r="E84" s="1"/>
      <c r="F84" s="1"/>
      <c r="G84" s="1"/>
      <c r="H84" s="1"/>
      <c r="I84" s="1"/>
      <c r="J84" s="1"/>
      <c r="K84" s="14"/>
      <c r="L84" s="1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4"/>
      <c r="D85" s="1"/>
      <c r="E85" s="1"/>
      <c r="F85" s="1"/>
      <c r="G85" s="1"/>
      <c r="H85" s="1"/>
      <c r="I85" s="1"/>
      <c r="J85" s="1"/>
      <c r="K85" s="14"/>
      <c r="L85" s="1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4"/>
      <c r="D86" s="1"/>
      <c r="E86" s="1"/>
      <c r="F86" s="1"/>
      <c r="G86" s="1"/>
      <c r="H86" s="1"/>
      <c r="I86" s="1"/>
      <c r="J86" s="1"/>
      <c r="K86" s="14"/>
      <c r="L86" s="1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4"/>
      <c r="D87" s="1"/>
      <c r="E87" s="1"/>
      <c r="F87" s="1"/>
      <c r="G87" s="1"/>
      <c r="H87" s="1"/>
      <c r="I87" s="1"/>
      <c r="J87" s="1"/>
      <c r="K87" s="14"/>
      <c r="L87" s="1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4"/>
      <c r="D88" s="1"/>
      <c r="E88" s="1"/>
      <c r="F88" s="1"/>
      <c r="G88" s="1"/>
      <c r="H88" s="1"/>
      <c r="I88" s="1"/>
      <c r="J88" s="1"/>
      <c r="K88" s="14"/>
      <c r="L88" s="1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4"/>
      <c r="D89" s="1"/>
      <c r="E89" s="1"/>
      <c r="F89" s="1"/>
      <c r="G89" s="1"/>
      <c r="H89" s="1"/>
      <c r="I89" s="1"/>
      <c r="J89" s="1"/>
      <c r="K89" s="14"/>
      <c r="L89" s="1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4"/>
      <c r="D90" s="1"/>
      <c r="E90" s="1"/>
      <c r="F90" s="1"/>
      <c r="G90" s="1"/>
      <c r="H90" s="1"/>
      <c r="I90" s="1"/>
      <c r="J90" s="1"/>
      <c r="K90" s="14"/>
      <c r="L90" s="1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4"/>
      <c r="D91" s="1"/>
      <c r="E91" s="1"/>
      <c r="F91" s="1"/>
      <c r="G91" s="1"/>
      <c r="H91" s="1"/>
      <c r="I91" s="1"/>
      <c r="J91" s="1"/>
      <c r="K91" s="14"/>
      <c r="L91" s="1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4"/>
      <c r="D92" s="1"/>
      <c r="E92" s="1"/>
      <c r="F92" s="1"/>
      <c r="G92" s="1"/>
      <c r="H92" s="1"/>
      <c r="I92" s="1"/>
      <c r="J92" s="1"/>
      <c r="K92" s="14"/>
      <c r="L92" s="1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4"/>
      <c r="D93" s="1"/>
      <c r="E93" s="1"/>
      <c r="F93" s="1"/>
      <c r="G93" s="1"/>
      <c r="H93" s="1"/>
      <c r="I93" s="1"/>
      <c r="J93" s="1"/>
      <c r="K93" s="14"/>
      <c r="L93" s="1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4"/>
      <c r="D94" s="1"/>
      <c r="E94" s="1"/>
      <c r="F94" s="1"/>
      <c r="G94" s="1"/>
      <c r="H94" s="1"/>
      <c r="I94" s="1"/>
      <c r="J94" s="1"/>
      <c r="K94" s="14"/>
      <c r="L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4"/>
      <c r="D95" s="1"/>
      <c r="E95" s="1"/>
      <c r="F95" s="1"/>
      <c r="G95" s="1"/>
      <c r="H95" s="1"/>
      <c r="I95" s="1"/>
      <c r="J95" s="1"/>
      <c r="K95" s="14"/>
      <c r="L95" s="1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4"/>
      <c r="D96" s="1"/>
      <c r="E96" s="1"/>
      <c r="F96" s="1"/>
      <c r="G96" s="1"/>
      <c r="H96" s="1"/>
      <c r="I96" s="1"/>
      <c r="J96" s="1"/>
      <c r="K96" s="14"/>
      <c r="L96" s="1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4"/>
      <c r="D97" s="1"/>
      <c r="E97" s="1"/>
      <c r="F97" s="1"/>
      <c r="G97" s="1"/>
      <c r="H97" s="1"/>
      <c r="I97" s="1"/>
      <c r="J97" s="1"/>
      <c r="K97" s="14"/>
      <c r="L97" s="1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4"/>
      <c r="D98" s="1"/>
      <c r="E98" s="1"/>
      <c r="F98" s="1"/>
      <c r="G98" s="1"/>
      <c r="H98" s="1"/>
      <c r="I98" s="1"/>
      <c r="J98" s="1"/>
      <c r="K98" s="14"/>
      <c r="L98" s="1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4"/>
      <c r="D99" s="1"/>
      <c r="E99" s="1"/>
      <c r="F99" s="1"/>
      <c r="G99" s="1"/>
      <c r="H99" s="1"/>
      <c r="I99" s="1"/>
      <c r="J99" s="1"/>
      <c r="K99" s="14"/>
      <c r="L99" s="1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4"/>
      <c r="D100" s="1"/>
      <c r="E100" s="1"/>
      <c r="F100" s="1"/>
      <c r="G100" s="1"/>
      <c r="H100" s="1"/>
      <c r="I100" s="1"/>
      <c r="J100" s="1"/>
      <c r="K100" s="14"/>
      <c r="L100" s="1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4"/>
      <c r="D101" s="1"/>
      <c r="E101" s="1"/>
      <c r="F101" s="1"/>
      <c r="G101" s="1"/>
      <c r="H101" s="1"/>
      <c r="I101" s="1"/>
      <c r="J101" s="1"/>
      <c r="K101" s="14"/>
      <c r="L101" s="1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4"/>
      <c r="D102" s="1"/>
      <c r="E102" s="1"/>
      <c r="F102" s="1"/>
      <c r="G102" s="1"/>
      <c r="H102" s="1"/>
      <c r="I102" s="1"/>
      <c r="J102" s="1"/>
      <c r="K102" s="14"/>
      <c r="L102" s="1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4"/>
      <c r="D103" s="1"/>
      <c r="E103" s="1"/>
      <c r="F103" s="1"/>
      <c r="G103" s="1"/>
      <c r="H103" s="1"/>
      <c r="I103" s="1"/>
      <c r="J103" s="1"/>
      <c r="K103" s="14"/>
      <c r="L103" s="1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4"/>
      <c r="D104" s="1"/>
      <c r="E104" s="1"/>
      <c r="F104" s="1"/>
      <c r="G104" s="1"/>
      <c r="H104" s="1"/>
      <c r="I104" s="1"/>
      <c r="J104" s="1"/>
      <c r="K104" s="14"/>
      <c r="L104" s="1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4"/>
      <c r="D105" s="1"/>
      <c r="E105" s="1"/>
      <c r="F105" s="1"/>
      <c r="G105" s="1"/>
      <c r="H105" s="1"/>
      <c r="I105" s="1"/>
      <c r="J105" s="1"/>
      <c r="K105" s="14"/>
      <c r="L105" s="1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4"/>
      <c r="D106" s="1"/>
      <c r="E106" s="1"/>
      <c r="F106" s="1"/>
      <c r="G106" s="1"/>
      <c r="H106" s="1"/>
      <c r="I106" s="1"/>
      <c r="J106" s="1"/>
      <c r="K106" s="14"/>
      <c r="L106" s="1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4"/>
      <c r="D107" s="1"/>
      <c r="E107" s="1"/>
      <c r="F107" s="1"/>
      <c r="G107" s="1"/>
      <c r="H107" s="1"/>
      <c r="I107" s="1"/>
      <c r="J107" s="1"/>
      <c r="K107" s="14"/>
      <c r="L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4"/>
      <c r="D108" s="1"/>
      <c r="E108" s="1"/>
      <c r="F108" s="1"/>
      <c r="G108" s="1"/>
      <c r="H108" s="1"/>
      <c r="I108" s="1"/>
      <c r="J108" s="1"/>
      <c r="K108" s="14"/>
      <c r="L108" s="1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4"/>
      <c r="D109" s="1"/>
      <c r="E109" s="1"/>
      <c r="F109" s="1"/>
      <c r="G109" s="1"/>
      <c r="H109" s="1"/>
      <c r="I109" s="1"/>
      <c r="J109" s="1"/>
      <c r="K109" s="14"/>
      <c r="L109" s="1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4"/>
      <c r="D110" s="1"/>
      <c r="E110" s="1"/>
      <c r="F110" s="1"/>
      <c r="G110" s="1"/>
      <c r="H110" s="1"/>
      <c r="I110" s="1"/>
      <c r="J110" s="1"/>
      <c r="K110" s="14"/>
      <c r="L110" s="1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4"/>
      <c r="D111" s="1"/>
      <c r="E111" s="1"/>
      <c r="F111" s="1"/>
      <c r="G111" s="1"/>
      <c r="H111" s="1"/>
      <c r="I111" s="1"/>
      <c r="J111" s="1"/>
      <c r="K111" s="14"/>
      <c r="L111" s="1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4"/>
      <c r="D112" s="1"/>
      <c r="E112" s="1"/>
      <c r="F112" s="1"/>
      <c r="G112" s="1"/>
      <c r="H112" s="1"/>
      <c r="I112" s="1"/>
      <c r="J112" s="1"/>
      <c r="K112" s="14"/>
      <c r="L112" s="1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4"/>
      <c r="D113" s="1"/>
      <c r="E113" s="1"/>
      <c r="F113" s="1"/>
      <c r="G113" s="1"/>
      <c r="H113" s="1"/>
      <c r="I113" s="1"/>
      <c r="J113" s="1"/>
      <c r="K113" s="14"/>
      <c r="L113" s="1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4"/>
      <c r="D114" s="1"/>
      <c r="E114" s="1"/>
      <c r="F114" s="1"/>
      <c r="G114" s="1"/>
      <c r="H114" s="1"/>
      <c r="I114" s="1"/>
      <c r="J114" s="1"/>
      <c r="K114" s="14"/>
      <c r="L114" s="1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4"/>
      <c r="D115" s="1"/>
      <c r="E115" s="1"/>
      <c r="F115" s="1"/>
      <c r="G115" s="1"/>
      <c r="H115" s="1"/>
      <c r="I115" s="1"/>
      <c r="J115" s="1"/>
      <c r="K115" s="14"/>
      <c r="L115" s="1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4"/>
      <c r="D116" s="1"/>
      <c r="E116" s="1"/>
      <c r="F116" s="1"/>
      <c r="G116" s="1"/>
      <c r="H116" s="1"/>
      <c r="I116" s="1"/>
      <c r="J116" s="1"/>
      <c r="K116" s="14"/>
      <c r="L116" s="1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4"/>
      <c r="D117" s="1"/>
      <c r="E117" s="1"/>
      <c r="F117" s="1"/>
      <c r="G117" s="1"/>
      <c r="H117" s="1"/>
      <c r="I117" s="1"/>
      <c r="J117" s="1"/>
      <c r="K117" s="14"/>
      <c r="L117" s="1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4"/>
      <c r="D118" s="1"/>
      <c r="E118" s="1"/>
      <c r="F118" s="1"/>
      <c r="G118" s="1"/>
      <c r="H118" s="1"/>
      <c r="I118" s="1"/>
      <c r="J118" s="1"/>
      <c r="K118" s="14"/>
      <c r="L118" s="1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4"/>
      <c r="D119" s="1"/>
      <c r="E119" s="1"/>
      <c r="F119" s="1"/>
      <c r="G119" s="1"/>
      <c r="H119" s="1"/>
      <c r="I119" s="1"/>
      <c r="J119" s="1"/>
      <c r="K119" s="14"/>
      <c r="L119" s="1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4"/>
      <c r="D120" s="1"/>
      <c r="E120" s="1"/>
      <c r="F120" s="1"/>
      <c r="G120" s="1"/>
      <c r="H120" s="1"/>
      <c r="I120" s="1"/>
      <c r="J120" s="1"/>
      <c r="K120" s="14"/>
      <c r="L120" s="1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4"/>
      <c r="D121" s="1"/>
      <c r="E121" s="1"/>
      <c r="F121" s="1"/>
      <c r="G121" s="1"/>
      <c r="H121" s="1"/>
      <c r="I121" s="1"/>
      <c r="J121" s="1"/>
      <c r="K121" s="14"/>
      <c r="L121" s="1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4"/>
      <c r="D122" s="1"/>
      <c r="E122" s="1"/>
      <c r="F122" s="1"/>
      <c r="G122" s="1"/>
      <c r="H122" s="1"/>
      <c r="I122" s="1"/>
      <c r="J122" s="1"/>
      <c r="K122" s="14"/>
      <c r="L122" s="1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4"/>
      <c r="D123" s="1"/>
      <c r="E123" s="1"/>
      <c r="F123" s="1"/>
      <c r="G123" s="1"/>
      <c r="H123" s="1"/>
      <c r="I123" s="1"/>
      <c r="J123" s="1"/>
      <c r="K123" s="14"/>
      <c r="L123" s="1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4"/>
      <c r="L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4"/>
      <c r="L125" s="1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4"/>
      <c r="L126" s="1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4"/>
      <c r="L127" s="1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4"/>
      <c r="L128" s="1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4"/>
      <c r="L129" s="1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4"/>
      <c r="L130" s="1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4"/>
      <c r="L131" s="1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4"/>
      <c r="L132" s="1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4"/>
      <c r="L133" s="1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4"/>
      <c r="L134" s="1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4"/>
      <c r="L135" s="1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4"/>
      <c r="L136" s="1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4"/>
      <c r="L137" s="1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4"/>
      <c r="L138" s="1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4"/>
      <c r="L139" s="1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4"/>
      <c r="L140" s="1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4"/>
      <c r="L141" s="1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4"/>
      <c r="L142" s="1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4"/>
      <c r="L143" s="1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4"/>
      <c r="L144" s="1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4"/>
      <c r="L145" s="1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4"/>
      <c r="L146" s="1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4"/>
      <c r="L147" s="1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4"/>
      <c r="L148" s="1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4"/>
      <c r="L149" s="1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4"/>
      <c r="L150" s="1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4"/>
      <c r="L151" s="1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4"/>
      <c r="L152" s="1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4"/>
      <c r="L153" s="1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4"/>
      <c r="L154" s="1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4"/>
      <c r="L155" s="1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4"/>
      <c r="L156" s="1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4"/>
      <c r="L157" s="1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4"/>
      <c r="L158" s="1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4"/>
      <c r="L159" s="1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4"/>
      <c r="L160" s="1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4"/>
      <c r="L161" s="1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4"/>
      <c r="L162" s="1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4"/>
      <c r="L163" s="1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4"/>
      <c r="L164" s="1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4"/>
      <c r="L165" s="1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4"/>
      <c r="L166" s="1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4"/>
      <c r="L167" s="1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4"/>
      <c r="L168" s="1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4"/>
      <c r="L169" s="1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4"/>
      <c r="L170" s="1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4"/>
      <c r="L171" s="1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4"/>
      <c r="L172" s="1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4"/>
      <c r="L173" s="1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4"/>
      <c r="L174" s="1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4"/>
      <c r="L175" s="1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4"/>
      <c r="L176" s="1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4"/>
      <c r="L177" s="1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4"/>
      <c r="L178" s="1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4"/>
      <c r="L179" s="1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4"/>
      <c r="L180" s="1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4"/>
      <c r="L181" s="1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4"/>
      <c r="L182" s="1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4"/>
      <c r="L183" s="1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4"/>
      <c r="L184" s="1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4"/>
      <c r="L185" s="1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4"/>
      <c r="L186" s="1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4"/>
      <c r="L187" s="1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4"/>
      <c r="L188" s="1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4"/>
      <c r="L189" s="1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4"/>
      <c r="L190" s="1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4"/>
      <c r="L191" s="1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4"/>
      <c r="L192" s="1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4"/>
      <c r="L193" s="1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4"/>
      <c r="L194" s="1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4"/>
      <c r="L195" s="1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4"/>
      <c r="L196" s="1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4"/>
      <c r="L197" s="1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4"/>
      <c r="L198" s="1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4"/>
      <c r="L199" s="1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4"/>
      <c r="L200" s="1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4"/>
      <c r="L201" s="1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4"/>
      <c r="L202" s="1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4"/>
      <c r="L203" s="1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4"/>
      <c r="L204" s="1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4"/>
      <c r="L205" s="1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4"/>
      <c r="L206" s="1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4"/>
      <c r="L207" s="1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4"/>
      <c r="L208" s="1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4"/>
      <c r="L209" s="1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4"/>
      <c r="L210" s="1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4"/>
      <c r="L211" s="1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4"/>
      <c r="L212" s="1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4"/>
      <c r="L213" s="1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4"/>
      <c r="L214" s="1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4"/>
      <c r="L215" s="1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4"/>
      <c r="L216" s="1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4"/>
      <c r="L217" s="1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4"/>
      <c r="L218" s="1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4"/>
      <c r="L219" s="1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4"/>
      <c r="L220" s="1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Tasks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</cp:lastModifiedBy>
  <dcterms:modified xsi:type="dcterms:W3CDTF">2021-04-12T21:21:56Z</dcterms:modified>
</cp:coreProperties>
</file>