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075" windowHeight="7740"/>
  </bookViews>
  <sheets>
    <sheet name="RFP Form" sheetId="1" r:id="rId1"/>
    <sheet name="Sheet1" sheetId="2" state="hidden" r:id="rId2"/>
  </sheets>
  <calcPr calcId="145621" concurrentCalc="0"/>
</workbook>
</file>

<file path=xl/calcChain.xml><?xml version="1.0" encoding="utf-8"?>
<calcChain xmlns="http://schemas.openxmlformats.org/spreadsheetml/2006/main">
  <c r="M17" i="1" l="1"/>
  <c r="M4" i="1"/>
  <c r="L4" i="1"/>
  <c r="I17" i="1"/>
  <c r="F17" i="1"/>
  <c r="C9" i="1"/>
  <c r="C8" i="1"/>
</calcChain>
</file>

<file path=xl/comments1.xml><?xml version="1.0" encoding="utf-8"?>
<comments xmlns="http://schemas.openxmlformats.org/spreadsheetml/2006/main">
  <authors>
    <author>He, Vivian EHS:EX</author>
  </authors>
  <commentList>
    <comment ref="C7" authorId="0">
      <text>
        <r>
          <rPr>
            <b/>
            <u/>
            <sz val="9"/>
            <color indexed="81"/>
            <rFont val="Tahoma"/>
            <family val="2"/>
          </rPr>
          <t>Drop-Down list Picking Tips:</t>
        </r>
        <r>
          <rPr>
            <sz val="9"/>
            <color indexed="81"/>
            <rFont val="Tahoma"/>
            <family val="2"/>
          </rPr>
          <t xml:space="preserve">
-Dept# &amp; Account # will be auto-filled when Cost Centre is selected from the list 
-Dept# &amp; Account # can be manually entered when Cost Centre is "Other" 
</t>
        </r>
      </text>
    </comment>
  </commentList>
</comments>
</file>

<file path=xl/sharedStrings.xml><?xml version="1.0" encoding="utf-8"?>
<sst xmlns="http://schemas.openxmlformats.org/spreadsheetml/2006/main" count="53" uniqueCount="49">
  <si>
    <t>ONLINE EDUCATION REQUEST FOR PAY</t>
  </si>
  <si>
    <t>Data Entry Only</t>
  </si>
  <si>
    <t>HOURS</t>
  </si>
  <si>
    <t>CTO</t>
  </si>
  <si>
    <t xml:space="preserve">ONLINE EDUCATION COURSE INFORMATION </t>
  </si>
  <si>
    <t xml:space="preserve">Description   </t>
  </si>
  <si>
    <t xml:space="preserve">Financial Coding (Required) </t>
  </si>
  <si>
    <t xml:space="preserve">Cost Centre Pick   </t>
  </si>
  <si>
    <t>Delivery Safety</t>
  </si>
  <si>
    <t xml:space="preserve">Department    </t>
  </si>
  <si>
    <t>01260/UWC00010</t>
  </si>
  <si>
    <t>EMPLOYEE INFORMATION</t>
  </si>
  <si>
    <t>Role (Choose One)</t>
  </si>
  <si>
    <t xml:space="preserve">PHSA Employee #     </t>
  </si>
  <si>
    <t xml:space="preserve">Home     
Station     </t>
  </si>
  <si>
    <t>Learner</t>
  </si>
  <si>
    <t>T</t>
  </si>
  <si>
    <t>Instructor</t>
  </si>
  <si>
    <t>£</t>
  </si>
  <si>
    <t xml:space="preserve">Last Name     </t>
  </si>
  <si>
    <t>FT/PT</t>
  </si>
  <si>
    <t xml:space="preserve">Preceptor/Mentor </t>
  </si>
  <si>
    <t xml:space="preserve">First Name     </t>
  </si>
  <si>
    <t>Completion Date
(YYYY-MM-DD)</t>
  </si>
  <si>
    <t>Course Name</t>
  </si>
  <si>
    <t>Start Time 
(HHMM)</t>
  </si>
  <si>
    <t>Finish Time 
(Autofilled)</t>
  </si>
  <si>
    <t>On Shift
(Y/N)</t>
  </si>
  <si>
    <t>Hrs:Mins</t>
  </si>
  <si>
    <t>Hrs /100</t>
  </si>
  <si>
    <t xml:space="preserve">Primary Code
</t>
  </si>
  <si>
    <t xml:space="preserve">Secondary Code </t>
  </si>
  <si>
    <t>%Cash</t>
  </si>
  <si>
    <t>%CTO</t>
  </si>
  <si>
    <t>N</t>
  </si>
  <si>
    <t>T/C</t>
  </si>
  <si>
    <t>Pay Requester Signature</t>
  </si>
  <si>
    <t>Instructions</t>
  </si>
  <si>
    <t>V.07.26 2017</t>
  </si>
  <si>
    <t xml:space="preserve">Account Code    </t>
  </si>
  <si>
    <t>PROVINCIAL PROGRAMS</t>
  </si>
  <si>
    <t>Other</t>
  </si>
  <si>
    <t>Please Type:</t>
  </si>
  <si>
    <t>Unit Chief Authorizer</t>
  </si>
  <si>
    <t>1. Complete and print this form (OERFP).
2. Go to My Learning History to print the Violence Prevention for Paramedics (online) Completion Certificate
3. Submit BOTH forms (OERFP+Completion Certificate) to your Unit Chief for approval</t>
  </si>
  <si>
    <t xml:space="preserve">Violence Prevention for Paramedics (online) </t>
  </si>
  <si>
    <t>Manager Signing Authority</t>
  </si>
  <si>
    <r>
      <t>Violence Prevention For Paramedics (Online) Learning Hub course</t>
    </r>
    <r>
      <rPr>
        <b/>
        <sz val="9"/>
        <color theme="1"/>
        <rFont val="Calibri"/>
        <family val="2"/>
        <scheme val="minor"/>
      </rPr>
      <t xml:space="preserve"> as a prerequisite </t>
    </r>
    <r>
      <rPr>
        <sz val="9"/>
        <color theme="1"/>
        <rFont val="Calibri"/>
        <family val="2"/>
        <scheme val="minor"/>
      </rPr>
      <t xml:space="preserve">to the classroom based BCEHS – Provincial Violence Prevention (PVPC-B) course
</t>
    </r>
    <r>
      <rPr>
        <b/>
        <u/>
        <sz val="9"/>
        <color theme="1"/>
        <rFont val="Calibri"/>
        <family val="2"/>
        <scheme val="minor"/>
      </rPr>
      <t xml:space="preserve">Note:  
</t>
    </r>
    <r>
      <rPr>
        <b/>
        <sz val="9"/>
        <color theme="1"/>
        <rFont val="Calibri"/>
        <family val="2"/>
        <scheme val="minor"/>
      </rPr>
      <t xml:space="preserve">a. </t>
    </r>
    <r>
      <rPr>
        <sz val="9"/>
        <color theme="1"/>
        <rFont val="Calibri"/>
        <family val="2"/>
        <scheme val="minor"/>
      </rPr>
      <t>Fill in the highlighted cells (</t>
    </r>
    <r>
      <rPr>
        <b/>
        <sz val="9"/>
        <color theme="1"/>
        <rFont val="Calibri"/>
        <family val="2"/>
        <scheme val="minor"/>
      </rPr>
      <t>yellow</t>
    </r>
    <r>
      <rPr>
        <sz val="9"/>
        <color theme="1"/>
        <rFont val="Calibri"/>
        <family val="2"/>
        <scheme val="minor"/>
      </rPr>
      <t xml:space="preserve">)
</t>
    </r>
    <r>
      <rPr>
        <b/>
        <sz val="9"/>
        <color theme="1"/>
        <rFont val="Calibri"/>
        <family val="2"/>
        <scheme val="minor"/>
      </rPr>
      <t>b.</t>
    </r>
    <r>
      <rPr>
        <sz val="9"/>
        <color theme="1"/>
        <rFont val="Calibri"/>
        <family val="2"/>
        <scheme val="minor"/>
      </rPr>
      <t xml:space="preserve"> The online course takes 2 hours to complete. As it is required education it attracts 4 hours pay if taken out of work hours.</t>
    </r>
  </si>
  <si>
    <r>
      <rPr>
        <b/>
        <sz val="10"/>
        <color theme="1"/>
        <rFont val="Calibri"/>
        <family val="2"/>
        <scheme val="minor"/>
      </rPr>
      <t xml:space="preserve">Today's Date </t>
    </r>
    <r>
      <rPr>
        <b/>
        <sz val="8.5"/>
        <color theme="1"/>
        <rFont val="Calibri"/>
        <family val="2"/>
        <scheme val="minor"/>
      </rPr>
      <t xml:space="preserve">
(YYYY-MM-DD)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</si>
</sst>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00\:00"/>
    <numFmt numFmtId="166" formatCode="hh:mm"/>
    <numFmt numFmtId="167" formatCode="yyyy/mm/dd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Wingdings 2"/>
      <family val="1"/>
      <charset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0"/>
      <name val="Calibri"/>
      <family val="2"/>
      <scheme val="minor"/>
    </font>
    <font>
      <b/>
      <sz val="20"/>
      <color theme="0"/>
      <name val="Wingdings 2"/>
      <family val="1"/>
      <charset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5" fillId="0" borderId="0">
      <alignment vertical="top"/>
    </xf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</cellStyleXfs>
  <cellXfs count="117">
    <xf numFmtId="0" fontId="0" fillId="0" borderId="0" xfId="0"/>
    <xf numFmtId="0" fontId="7" fillId="3" borderId="2" xfId="0" applyFont="1" applyFill="1" applyBorder="1" applyAlignment="1" applyProtection="1">
      <alignment horizontal="center" vertical="center" wrapText="1"/>
      <protection hidden="1"/>
    </xf>
    <xf numFmtId="0" fontId="0" fillId="0" borderId="0" xfId="0"/>
    <xf numFmtId="0" fontId="5" fillId="3" borderId="0" xfId="0" applyFont="1" applyFill="1" applyProtection="1">
      <protection hidden="1"/>
    </xf>
    <xf numFmtId="0" fontId="6" fillId="3" borderId="0" xfId="0" applyFont="1" applyFill="1" applyAlignment="1" applyProtection="1">
      <alignment horizontal="right"/>
      <protection hidden="1"/>
    </xf>
    <xf numFmtId="0" fontId="3" fillId="3" borderId="0" xfId="0" applyFont="1" applyFill="1" applyProtection="1">
      <protection hidden="1"/>
    </xf>
    <xf numFmtId="0" fontId="4" fillId="3" borderId="0" xfId="0" applyFont="1" applyFill="1" applyAlignment="1" applyProtection="1">
      <alignment horizontal="right"/>
      <protection hidden="1"/>
    </xf>
    <xf numFmtId="164" fontId="8" fillId="2" borderId="1" xfId="0" applyNumberFormat="1" applyFont="1" applyFill="1" applyBorder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0" fontId="0" fillId="3" borderId="0" xfId="0" applyFill="1" applyBorder="1" applyProtection="1"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0" fillId="3" borderId="0" xfId="0" applyFill="1" applyAlignment="1" applyProtection="1">
      <alignment horizontal="left"/>
      <protection hidden="1"/>
    </xf>
    <xf numFmtId="0" fontId="4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9" fillId="3" borderId="7" xfId="0" applyFon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8" xfId="0" applyFill="1" applyBorder="1" applyAlignment="1" applyProtection="1">
      <alignment vertical="center"/>
      <protection hidden="1"/>
    </xf>
    <xf numFmtId="0" fontId="4" fillId="3" borderId="0" xfId="0" applyFont="1" applyFill="1" applyBorder="1" applyAlignment="1" applyProtection="1">
      <alignment horizontal="right" vertical="center" wrapText="1"/>
      <protection hidden="1"/>
    </xf>
    <xf numFmtId="0" fontId="4" fillId="3" borderId="13" xfId="0" applyFont="1" applyFill="1" applyBorder="1" applyAlignment="1" applyProtection="1">
      <alignment horizontal="right" vertical="center"/>
      <protection hidden="1"/>
    </xf>
    <xf numFmtId="0" fontId="12" fillId="3" borderId="0" xfId="0" applyFont="1" applyFill="1" applyBorder="1" applyAlignment="1" applyProtection="1">
      <alignment vertical="center"/>
      <protection hidden="1"/>
    </xf>
    <xf numFmtId="0" fontId="9" fillId="3" borderId="0" xfId="0" applyFont="1" applyFill="1" applyBorder="1" applyAlignment="1" applyProtection="1">
      <alignment vertical="center"/>
      <protection hidden="1"/>
    </xf>
    <xf numFmtId="0" fontId="4" fillId="3" borderId="0" xfId="0" applyFont="1" applyFill="1" applyBorder="1" applyAlignment="1" applyProtection="1">
      <alignment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9" fontId="0" fillId="3" borderId="1" xfId="1" applyFont="1" applyFill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9" fillId="3" borderId="0" xfId="0" applyFont="1" applyFill="1" applyBorder="1" applyProtection="1">
      <protection hidden="1"/>
    </xf>
    <xf numFmtId="0" fontId="2" fillId="3" borderId="0" xfId="0" applyFont="1" applyFill="1" applyProtection="1">
      <protection hidden="1"/>
    </xf>
    <xf numFmtId="43" fontId="9" fillId="2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20" fillId="3" borderId="0" xfId="0" applyFont="1" applyFill="1" applyBorder="1" applyAlignment="1" applyProtection="1">
      <alignment horizontal="right" vertical="center"/>
      <protection hidden="1"/>
    </xf>
    <xf numFmtId="0" fontId="21" fillId="3" borderId="19" xfId="0" applyFont="1" applyFill="1" applyBorder="1" applyAlignment="1" applyProtection="1">
      <alignment vertical="center"/>
      <protection hidden="1"/>
    </xf>
    <xf numFmtId="0" fontId="21" fillId="3" borderId="11" xfId="0" applyFont="1" applyFill="1" applyBorder="1" applyAlignment="1" applyProtection="1">
      <alignment vertical="center"/>
      <protection hidden="1"/>
    </xf>
    <xf numFmtId="0" fontId="7" fillId="3" borderId="2" xfId="0" applyFont="1" applyFill="1" applyBorder="1" applyAlignment="1" applyProtection="1">
      <alignment horizontal="center" vertical="center"/>
      <protection hidden="1"/>
    </xf>
    <xf numFmtId="0" fontId="7" fillId="3" borderId="3" xfId="0" applyFont="1" applyFill="1" applyBorder="1" applyAlignment="1" applyProtection="1">
      <alignment horizontal="center" vertical="center"/>
      <protection hidden="1"/>
    </xf>
    <xf numFmtId="0" fontId="20" fillId="3" borderId="3" xfId="0" applyFont="1" applyFill="1" applyBorder="1" applyAlignment="1" applyProtection="1">
      <alignment horizontal="center" vertical="center" wrapText="1"/>
      <protection hidden="1"/>
    </xf>
    <xf numFmtId="9" fontId="0" fillId="3" borderId="2" xfId="1" applyFont="1" applyFill="1" applyBorder="1" applyAlignment="1" applyProtection="1">
      <alignment horizontal="center" vertical="center"/>
      <protection hidden="1"/>
    </xf>
    <xf numFmtId="9" fontId="0" fillId="3" borderId="3" xfId="1" applyFont="1" applyFill="1" applyBorder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center" vertical="top"/>
      <protection hidden="1"/>
    </xf>
    <xf numFmtId="0" fontId="0" fillId="3" borderId="0" xfId="0" applyFill="1" applyAlignment="1" applyProtection="1">
      <protection hidden="1"/>
    </xf>
    <xf numFmtId="2" fontId="0" fillId="3" borderId="2" xfId="1" applyNumberFormat="1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0" xfId="0" applyFont="1" applyFill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166" fontId="19" fillId="0" borderId="1" xfId="0" applyNumberFormat="1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 wrapText="1"/>
      <protection hidden="1"/>
    </xf>
    <xf numFmtId="0" fontId="22" fillId="0" borderId="0" xfId="0" applyFont="1" applyFill="1" applyProtection="1">
      <protection hidden="1"/>
    </xf>
    <xf numFmtId="0" fontId="20" fillId="3" borderId="9" xfId="0" applyFont="1" applyFill="1" applyBorder="1" applyAlignment="1" applyProtection="1">
      <alignment horizontal="right" vertical="center" wrapText="1"/>
      <protection hidden="1"/>
    </xf>
    <xf numFmtId="0" fontId="20" fillId="3" borderId="10" xfId="0" applyFont="1" applyFill="1" applyBorder="1" applyAlignment="1" applyProtection="1">
      <alignment horizontal="right" vertical="center" wrapText="1"/>
      <protection hidden="1"/>
    </xf>
    <xf numFmtId="0" fontId="10" fillId="3" borderId="0" xfId="0" applyFont="1" applyFill="1" applyAlignment="1" applyProtection="1">
      <alignment horizontal="center" wrapText="1"/>
      <protection hidden="1"/>
    </xf>
    <xf numFmtId="0" fontId="10" fillId="3" borderId="0" xfId="0" applyFont="1" applyFill="1" applyBorder="1" applyAlignment="1" applyProtection="1">
      <alignment horizontal="left" vertical="center" wrapText="1"/>
      <protection locked="0"/>
    </xf>
    <xf numFmtId="0" fontId="0" fillId="3" borderId="0" xfId="0" applyFill="1" applyProtection="1">
      <protection hidden="1"/>
    </xf>
    <xf numFmtId="0" fontId="0" fillId="3" borderId="0" xfId="0" applyFill="1" applyBorder="1" applyProtection="1">
      <protection hidden="1"/>
    </xf>
    <xf numFmtId="0" fontId="25" fillId="3" borderId="0" xfId="0" applyFont="1" applyFill="1" applyProtection="1">
      <protection hidden="1"/>
    </xf>
    <xf numFmtId="165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quotePrefix="1"/>
    <xf numFmtId="14" fontId="11" fillId="4" borderId="1" xfId="0" applyNumberFormat="1" applyFont="1" applyFill="1" applyBorder="1" applyProtection="1">
      <protection locked="0"/>
    </xf>
    <xf numFmtId="167" fontId="2" fillId="4" borderId="1" xfId="0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Fill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 wrapText="1"/>
      <protection hidden="1"/>
    </xf>
    <xf numFmtId="165" fontId="19" fillId="0" borderId="0" xfId="0" applyNumberFormat="1" applyFont="1" applyFill="1" applyBorder="1" applyAlignment="1" applyProtection="1">
      <alignment horizontal="center" vertical="center"/>
      <protection hidden="1"/>
    </xf>
    <xf numFmtId="166" fontId="19" fillId="0" borderId="0" xfId="0" applyNumberFormat="1" applyFont="1" applyFill="1" applyBorder="1" applyAlignment="1" applyProtection="1">
      <alignment horizontal="center" vertical="center"/>
      <protection hidden="1"/>
    </xf>
    <xf numFmtId="9" fontId="0" fillId="3" borderId="0" xfId="1" applyFont="1" applyFill="1" applyBorder="1" applyAlignment="1" applyProtection="1">
      <alignment horizontal="center" vertical="center"/>
      <protection hidden="1"/>
    </xf>
    <xf numFmtId="2" fontId="0" fillId="3" borderId="0" xfId="1" applyNumberFormat="1" applyFont="1" applyFill="1" applyBorder="1" applyAlignment="1" applyProtection="1">
      <alignment horizontal="center" vertical="center"/>
      <protection hidden="1"/>
    </xf>
    <xf numFmtId="9" fontId="0" fillId="0" borderId="0" xfId="1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left" vertical="center"/>
      <protection hidden="1"/>
    </xf>
    <xf numFmtId="0" fontId="2" fillId="0" borderId="3" xfId="0" applyFont="1" applyFill="1" applyBorder="1" applyAlignment="1" applyProtection="1">
      <alignment horizontal="left"/>
      <protection locked="0"/>
    </xf>
    <xf numFmtId="0" fontId="2" fillId="0" borderId="16" xfId="0" applyFont="1" applyFill="1" applyBorder="1" applyAlignment="1" applyProtection="1">
      <alignment horizontal="left" vertical="center"/>
      <protection hidden="1"/>
    </xf>
    <xf numFmtId="0" fontId="2" fillId="0" borderId="18" xfId="0" applyFont="1" applyFill="1" applyBorder="1" applyProtection="1">
      <protection locked="0"/>
    </xf>
    <xf numFmtId="0" fontId="8" fillId="3" borderId="0" xfId="0" applyFont="1" applyFill="1" applyAlignment="1" applyProtection="1">
      <alignment horizontal="right"/>
      <protection hidden="1"/>
    </xf>
    <xf numFmtId="0" fontId="4" fillId="3" borderId="0" xfId="0" applyFont="1" applyFill="1" applyBorder="1" applyAlignment="1" applyProtection="1">
      <alignment horizontal="left" vertical="center" wrapText="1"/>
      <protection locked="0"/>
    </xf>
    <xf numFmtId="1" fontId="0" fillId="0" borderId="3" xfId="1" applyNumberFormat="1" applyFont="1" applyFill="1" applyBorder="1" applyAlignment="1" applyProtection="1">
      <alignment horizontal="center" vertical="center"/>
      <protection locked="0"/>
    </xf>
    <xf numFmtId="1" fontId="0" fillId="0" borderId="1" xfId="1" applyNumberFormat="1" applyFont="1" applyFill="1" applyBorder="1" applyAlignment="1" applyProtection="1">
      <alignment horizontal="center" vertical="center"/>
      <protection hidden="1"/>
    </xf>
    <xf numFmtId="0" fontId="28" fillId="0" borderId="0" xfId="0" applyFont="1" applyAlignment="1">
      <alignment horizontal="right" vertical="top" wrapText="1"/>
    </xf>
    <xf numFmtId="0" fontId="8" fillId="2" borderId="2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left" vertical="center"/>
      <protection locked="0"/>
    </xf>
    <xf numFmtId="0" fontId="2" fillId="5" borderId="3" xfId="0" applyFont="1" applyFill="1" applyBorder="1" applyAlignment="1" applyProtection="1">
      <alignment horizontal="left" vertical="center"/>
      <protection locked="0"/>
    </xf>
    <xf numFmtId="0" fontId="10" fillId="3" borderId="17" xfId="0" applyFont="1" applyFill="1" applyBorder="1" applyAlignment="1" applyProtection="1">
      <alignment horizontal="left" vertical="center" wrapText="1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18" fillId="4" borderId="12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0" fontId="26" fillId="3" borderId="14" xfId="0" applyFont="1" applyFill="1" applyBorder="1" applyAlignment="1" applyProtection="1">
      <alignment horizontal="left" vertical="center" wrapText="1"/>
      <protection locked="0"/>
    </xf>
    <xf numFmtId="0" fontId="11" fillId="3" borderId="4" xfId="0" applyFont="1" applyFill="1" applyBorder="1" applyAlignment="1" applyProtection="1">
      <alignment horizontal="left" vertical="center" wrapText="1"/>
      <protection locked="0"/>
    </xf>
    <xf numFmtId="0" fontId="11" fillId="3" borderId="15" xfId="0" applyFont="1" applyFill="1" applyBorder="1" applyAlignment="1" applyProtection="1">
      <alignment horizontal="left" vertical="center" wrapText="1"/>
      <protection locked="0"/>
    </xf>
    <xf numFmtId="0" fontId="11" fillId="3" borderId="20" xfId="0" applyFont="1" applyFill="1" applyBorder="1" applyAlignment="1" applyProtection="1">
      <alignment horizontal="left" vertical="center" wrapText="1"/>
      <protection locked="0"/>
    </xf>
    <xf numFmtId="0" fontId="11" fillId="3" borderId="0" xfId="0" applyFont="1" applyFill="1" applyBorder="1" applyAlignment="1" applyProtection="1">
      <alignment horizontal="left" vertical="center" wrapText="1"/>
      <protection locked="0"/>
    </xf>
    <xf numFmtId="0" fontId="11" fillId="3" borderId="5" xfId="0" applyFont="1" applyFill="1" applyBorder="1" applyAlignment="1" applyProtection="1">
      <alignment horizontal="left" vertical="center" wrapText="1"/>
      <protection locked="0"/>
    </xf>
    <xf numFmtId="0" fontId="11" fillId="3" borderId="16" xfId="0" applyFont="1" applyFill="1" applyBorder="1" applyAlignment="1" applyProtection="1">
      <alignment horizontal="left" vertical="center" wrapText="1"/>
      <protection locked="0"/>
    </xf>
    <xf numFmtId="0" fontId="11" fillId="3" borderId="17" xfId="0" applyFont="1" applyFill="1" applyBorder="1" applyAlignment="1" applyProtection="1">
      <alignment horizontal="left" vertical="center" wrapText="1"/>
      <protection locked="0"/>
    </xf>
    <xf numFmtId="0" fontId="11" fillId="3" borderId="18" xfId="0" applyFont="1" applyFill="1" applyBorder="1" applyAlignment="1" applyProtection="1">
      <alignment horizontal="left" vertical="center" wrapText="1"/>
      <protection locked="0"/>
    </xf>
    <xf numFmtId="0" fontId="10" fillId="3" borderId="20" xfId="0" applyFont="1" applyFill="1" applyBorder="1" applyAlignment="1" applyProtection="1">
      <alignment horizontal="right" vertical="center" wrapText="1"/>
      <protection hidden="1"/>
    </xf>
    <xf numFmtId="0" fontId="10" fillId="3" borderId="5" xfId="0" applyFont="1" applyFill="1" applyBorder="1" applyAlignment="1" applyProtection="1">
      <alignment horizontal="right" vertical="center" wrapText="1"/>
      <protection hidden="1"/>
    </xf>
    <xf numFmtId="0" fontId="11" fillId="3" borderId="14" xfId="0" applyFont="1" applyFill="1" applyBorder="1" applyAlignment="1" applyProtection="1">
      <alignment horizontal="left" vertical="top" wrapText="1"/>
      <protection locked="0"/>
    </xf>
    <xf numFmtId="0" fontId="11" fillId="3" borderId="4" xfId="0" applyFont="1" applyFill="1" applyBorder="1" applyAlignment="1" applyProtection="1">
      <alignment horizontal="left" vertical="top" wrapText="1"/>
      <protection locked="0"/>
    </xf>
    <xf numFmtId="0" fontId="11" fillId="3" borderId="15" xfId="0" applyFont="1" applyFill="1" applyBorder="1" applyAlignment="1" applyProtection="1">
      <alignment horizontal="left" vertical="top" wrapText="1"/>
      <protection locked="0"/>
    </xf>
    <xf numFmtId="0" fontId="11" fillId="3" borderId="16" xfId="0" applyFont="1" applyFill="1" applyBorder="1" applyAlignment="1" applyProtection="1">
      <alignment horizontal="left" vertical="top" wrapText="1"/>
      <protection locked="0"/>
    </xf>
    <xf numFmtId="0" fontId="11" fillId="3" borderId="17" xfId="0" applyFont="1" applyFill="1" applyBorder="1" applyAlignment="1" applyProtection="1">
      <alignment horizontal="left" vertical="top" wrapText="1"/>
      <protection locked="0"/>
    </xf>
    <xf numFmtId="0" fontId="11" fillId="3" borderId="18" xfId="0" applyFont="1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hidden="1"/>
    </xf>
    <xf numFmtId="0" fontId="0" fillId="3" borderId="3" xfId="0" applyFill="1" applyBorder="1" applyAlignment="1" applyProtection="1">
      <alignment horizontal="center" vertical="center" wrapText="1"/>
      <protection hidden="1"/>
    </xf>
    <xf numFmtId="0" fontId="18" fillId="4" borderId="2" xfId="0" applyFont="1" applyFill="1" applyBorder="1" applyAlignment="1" applyProtection="1">
      <alignment horizontal="center" vertical="center" wrapText="1"/>
      <protection locked="0"/>
    </xf>
    <xf numFmtId="0" fontId="18" fillId="4" borderId="12" xfId="0" applyFont="1" applyFill="1" applyBorder="1" applyAlignment="1" applyProtection="1">
      <alignment horizontal="center" vertical="center" wrapText="1"/>
      <protection locked="0"/>
    </xf>
    <xf numFmtId="0" fontId="18" fillId="4" borderId="3" xfId="0" applyFont="1" applyFill="1" applyBorder="1" applyAlignment="1" applyProtection="1">
      <alignment horizontal="center" vertical="center" wrapText="1"/>
      <protection locked="0"/>
    </xf>
    <xf numFmtId="0" fontId="10" fillId="3" borderId="0" xfId="0" applyFont="1" applyFill="1" applyAlignment="1" applyProtection="1">
      <alignment horizontal="center" vertical="center" wrapText="1"/>
      <protection hidden="1"/>
    </xf>
    <xf numFmtId="0" fontId="10" fillId="3" borderId="5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2" fontId="9" fillId="2" borderId="1" xfId="0" applyNumberFormat="1" applyFont="1" applyFill="1" applyBorder="1" applyAlignment="1" applyProtection="1">
      <alignment horizontal="center"/>
      <protection hidden="1"/>
    </xf>
  </cellXfs>
  <cellStyles count="25">
    <cellStyle name="Currency 2" xfId="4"/>
    <cellStyle name="Currency 2 2" xfId="5"/>
    <cellStyle name="Currency 2 3" xfId="6"/>
    <cellStyle name="Currency 2 3 2" xfId="7"/>
    <cellStyle name="Currency 3" xfId="8"/>
    <cellStyle name="Currency 4" xfId="9"/>
    <cellStyle name="Currency 5" xfId="3"/>
    <cellStyle name="Hyperlink 11" xfId="10"/>
    <cellStyle name="Hyperlink 2" xfId="11"/>
    <cellStyle name="Hyperlink 2 2" xfId="12"/>
    <cellStyle name="Hyperlink 2 3" xfId="13"/>
    <cellStyle name="Hyperlink 2 3 2" xfId="14"/>
    <cellStyle name="Hyperlink 3 2" xfId="15"/>
    <cellStyle name="Hyperlink 6 2" xfId="16"/>
    <cellStyle name="Hyperlink 8 2" xfId="17"/>
    <cellStyle name="Normal" xfId="0" builtinId="0"/>
    <cellStyle name="Normal 11" xfId="18"/>
    <cellStyle name="Normal 2" xfId="19"/>
    <cellStyle name="Normal 2 2" xfId="20"/>
    <cellStyle name="Normal 2 3" xfId="21"/>
    <cellStyle name="Normal 3" xfId="22"/>
    <cellStyle name="Normal 3 2" xfId="23"/>
    <cellStyle name="Normal 3 2 2" xfId="24"/>
    <cellStyle name="Normal 4" xfId="2"/>
    <cellStyle name="Percent" xfId="1" builtinId="5"/>
  </cellStyles>
  <dxfs count="4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171450</xdr:rowOff>
    </xdr:from>
    <xdr:to>
      <xdr:col>4</xdr:col>
      <xdr:colOff>352051</xdr:colOff>
      <xdr:row>3</xdr:row>
      <xdr:rowOff>195264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71450"/>
          <a:ext cx="3238126" cy="800102"/>
        </a:xfrm>
        <a:prstGeom prst="rect">
          <a:avLst/>
        </a:prstGeom>
      </xdr:spPr>
    </xdr:pic>
    <xdr:clientData/>
  </xdr:twoCellAnchor>
  <xdr:oneCellAnchor>
    <xdr:from>
      <xdr:col>7</xdr:col>
      <xdr:colOff>38100</xdr:colOff>
      <xdr:row>19</xdr:row>
      <xdr:rowOff>180975</xdr:rowOff>
    </xdr:from>
    <xdr:ext cx="3718560" cy="289560"/>
    <xdr:sp macro="" textlink="">
      <xdr:nvSpPr>
        <xdr:cNvPr id="6" name="TextBox 5"/>
        <xdr:cNvSpPr txBox="1"/>
      </xdr:nvSpPr>
      <xdr:spPr>
        <a:xfrm>
          <a:off x="4962525" y="5200650"/>
          <a:ext cx="3718560" cy="28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By submitting this form I am verifying the claims I am making.</a:t>
          </a:r>
          <a:endParaRPr lang="en-CA">
            <a:effectLst/>
          </a:endParaRPr>
        </a:p>
        <a:p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5"/>
  <sheetViews>
    <sheetView showGridLines="0" tabSelected="1" zoomScale="120" zoomScaleNormal="120" workbookViewId="0">
      <selection activeCell="F6" sqref="F6:M10"/>
    </sheetView>
  </sheetViews>
  <sheetFormatPr defaultRowHeight="15" x14ac:dyDescent="0.25"/>
  <cols>
    <col min="1" max="1" width="1.42578125" customWidth="1"/>
    <col min="2" max="2" width="14.42578125" customWidth="1"/>
    <col min="3" max="3" width="12" customWidth="1"/>
    <col min="4" max="4" width="16.85546875" customWidth="1"/>
    <col min="5" max="6" width="9.5703125" customWidth="1"/>
    <col min="7" max="7" width="6.7109375" customWidth="1"/>
    <col min="8" max="8" width="14.7109375" customWidth="1"/>
    <col min="9" max="9" width="11.140625" hidden="1" customWidth="1"/>
    <col min="10" max="10" width="11.42578125" customWidth="1"/>
    <col min="11" max="11" width="10.42578125" customWidth="1"/>
    <col min="12" max="13" width="8.7109375" customWidth="1"/>
  </cols>
  <sheetData>
    <row r="1" spans="1:29" ht="2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2"/>
      <c r="M1" s="4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1" customHeight="1" x14ac:dyDescent="0.35">
      <c r="A2" s="2"/>
      <c r="B2" s="2"/>
      <c r="C2" s="5"/>
      <c r="D2" s="5"/>
      <c r="E2" s="2"/>
      <c r="F2" s="2"/>
      <c r="G2" s="2"/>
      <c r="H2" s="2"/>
      <c r="J2" s="6" t="s">
        <v>38</v>
      </c>
      <c r="K2" s="2"/>
      <c r="L2" s="79" t="s">
        <v>1</v>
      </c>
      <c r="M2" s="8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9.5" customHeight="1" x14ac:dyDescent="0.35">
      <c r="A3" s="2"/>
      <c r="B3" s="2"/>
      <c r="C3" s="5"/>
      <c r="D3" s="5"/>
      <c r="E3" s="2"/>
      <c r="F3" s="50"/>
      <c r="G3" s="2"/>
      <c r="H3" s="2"/>
      <c r="I3" s="2"/>
      <c r="K3" s="74"/>
      <c r="L3" s="7" t="s">
        <v>2</v>
      </c>
      <c r="M3" s="8" t="s">
        <v>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" customHeight="1" x14ac:dyDescent="0.25">
      <c r="A4" s="2"/>
      <c r="B4" s="2"/>
      <c r="C4" s="53"/>
      <c r="D4" s="53"/>
      <c r="E4" s="53"/>
      <c r="F4" s="53"/>
      <c r="G4" s="53"/>
      <c r="H4" s="53"/>
      <c r="I4" s="53"/>
      <c r="J4" s="78" t="s">
        <v>48</v>
      </c>
      <c r="K4" s="61"/>
      <c r="L4" s="29">
        <f>IF(AND(F14="FT",L17/100&gt;0,L17/100&lt;1,E17&lt;&gt;""),I17*L17/100,4)</f>
        <v>4</v>
      </c>
      <c r="M4" s="116" t="str">
        <f>IF(AND(F14="FT",E17&lt;&gt;""),I17*M17/100,"")</f>
        <v/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" customHeight="1" x14ac:dyDescent="0.25">
      <c r="A5" s="9"/>
      <c r="B5" s="46" t="s">
        <v>4</v>
      </c>
      <c r="C5" s="47"/>
      <c r="D5" s="47"/>
      <c r="E5" s="47"/>
      <c r="F5" s="85" t="s">
        <v>5</v>
      </c>
      <c r="G5" s="85"/>
      <c r="H5" s="85"/>
      <c r="I5" s="54"/>
      <c r="J5" s="75"/>
      <c r="K5" s="54"/>
      <c r="L5" s="54"/>
      <c r="M5" s="5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" customHeight="1" x14ac:dyDescent="0.25">
      <c r="A6" s="9"/>
      <c r="B6" s="45" t="s">
        <v>6</v>
      </c>
      <c r="C6" s="10"/>
      <c r="D6" s="43"/>
      <c r="E6" s="11"/>
      <c r="F6" s="90" t="s">
        <v>47</v>
      </c>
      <c r="G6" s="91"/>
      <c r="H6" s="91"/>
      <c r="I6" s="91"/>
      <c r="J6" s="91"/>
      <c r="K6" s="91"/>
      <c r="L6" s="91"/>
      <c r="M6" s="9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" customHeight="1" x14ac:dyDescent="0.25">
      <c r="A7" s="9"/>
      <c r="B7" s="33" t="s">
        <v>7</v>
      </c>
      <c r="C7" s="83" t="s">
        <v>8</v>
      </c>
      <c r="D7" s="84"/>
      <c r="E7" s="2"/>
      <c r="F7" s="93"/>
      <c r="G7" s="94"/>
      <c r="H7" s="94"/>
      <c r="I7" s="94"/>
      <c r="J7" s="94"/>
      <c r="K7" s="94"/>
      <c r="L7" s="94"/>
      <c r="M7" s="9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" customHeight="1" x14ac:dyDescent="0.25">
      <c r="A8" s="9"/>
      <c r="B8" s="12" t="s">
        <v>9</v>
      </c>
      <c r="C8" s="70">
        <f>IF(C7&lt;&gt;"",VLOOKUP(C7,Sheet1!A:C,2,FALSE),"")</f>
        <v>73120100</v>
      </c>
      <c r="D8" s="71"/>
      <c r="E8" s="2"/>
      <c r="F8" s="93"/>
      <c r="G8" s="94"/>
      <c r="H8" s="94"/>
      <c r="I8" s="94"/>
      <c r="J8" s="94"/>
      <c r="K8" s="94"/>
      <c r="L8" s="94"/>
      <c r="M8" s="95"/>
      <c r="N8" s="2"/>
      <c r="O8" s="2"/>
      <c r="P8" s="49"/>
      <c r="Q8" s="49"/>
      <c r="R8" s="49"/>
      <c r="S8" s="49"/>
      <c r="T8" s="49"/>
      <c r="U8" s="49"/>
      <c r="V8" s="49"/>
      <c r="W8" s="49"/>
      <c r="X8" s="2"/>
      <c r="Y8" s="2"/>
      <c r="Z8" s="2"/>
      <c r="AA8" s="2"/>
      <c r="AB8" s="2"/>
      <c r="AC8" s="2"/>
    </row>
    <row r="9" spans="1:29" ht="15" customHeight="1" x14ac:dyDescent="0.25">
      <c r="A9" s="9"/>
      <c r="B9" s="12" t="s">
        <v>39</v>
      </c>
      <c r="C9" s="72" t="str">
        <f>IF(C7&lt;&gt;"", VLOOKUP(C7,Sheet1!A:C,3,FALSE),"")</f>
        <v>01260/UWC00010</v>
      </c>
      <c r="D9" s="73"/>
      <c r="E9" s="2"/>
      <c r="F9" s="93"/>
      <c r="G9" s="94"/>
      <c r="H9" s="94"/>
      <c r="I9" s="94"/>
      <c r="J9" s="94"/>
      <c r="K9" s="94"/>
      <c r="L9" s="94"/>
      <c r="M9" s="95"/>
      <c r="N9" s="2"/>
      <c r="O9" s="2"/>
      <c r="P9" s="49"/>
      <c r="Q9" s="49"/>
      <c r="R9" s="49"/>
      <c r="S9" s="49"/>
      <c r="T9" s="49"/>
      <c r="U9" s="49"/>
      <c r="V9" s="49"/>
      <c r="W9" s="49"/>
      <c r="X9" s="2"/>
      <c r="Y9" s="2"/>
      <c r="Z9" s="2"/>
      <c r="AA9" s="2"/>
      <c r="AB9" s="2"/>
      <c r="AC9" s="2"/>
    </row>
    <row r="10" spans="1:29" ht="15" customHeight="1" x14ac:dyDescent="0.25">
      <c r="A10" s="9"/>
      <c r="B10" s="12"/>
      <c r="C10" s="32"/>
      <c r="D10" s="2"/>
      <c r="E10" s="2"/>
      <c r="F10" s="96"/>
      <c r="G10" s="97"/>
      <c r="H10" s="97"/>
      <c r="I10" s="97"/>
      <c r="J10" s="97"/>
      <c r="K10" s="97"/>
      <c r="L10" s="97"/>
      <c r="M10" s="98"/>
      <c r="N10" s="2"/>
      <c r="O10" s="2"/>
      <c r="P10" s="49"/>
      <c r="Q10" s="49"/>
      <c r="R10" s="49"/>
      <c r="S10" s="49"/>
      <c r="T10" s="49"/>
      <c r="U10" s="49"/>
      <c r="V10" s="49"/>
      <c r="W10" s="49"/>
      <c r="X10" s="2"/>
      <c r="Y10" s="2"/>
      <c r="Z10" s="2"/>
      <c r="AA10" s="2"/>
      <c r="AB10" s="2"/>
      <c r="AC10" s="2"/>
    </row>
    <row r="11" spans="1:29" ht="9.75" customHeight="1" thickBot="1" x14ac:dyDescent="0.3">
      <c r="A11" s="9"/>
      <c r="B11" s="10"/>
      <c r="C11" s="10"/>
      <c r="D11" s="10"/>
      <c r="E11" s="10"/>
      <c r="F11" s="9"/>
      <c r="G11" s="9"/>
      <c r="H11" s="9"/>
      <c r="I11" s="9"/>
      <c r="J11" s="10"/>
      <c r="K11" s="9"/>
      <c r="L11" s="9"/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25">
      <c r="A12" s="2"/>
      <c r="B12" s="13" t="s">
        <v>11</v>
      </c>
      <c r="C12" s="9"/>
      <c r="D12" s="9"/>
      <c r="E12" s="9"/>
      <c r="F12" s="9"/>
      <c r="G12" s="9"/>
      <c r="H12" s="9"/>
      <c r="I12" s="2"/>
      <c r="J12" s="14" t="s">
        <v>12</v>
      </c>
      <c r="K12" s="15"/>
      <c r="L12" s="16"/>
      <c r="M12" s="1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" customHeight="1" x14ac:dyDescent="0.25">
      <c r="A13" s="2"/>
      <c r="B13" s="12" t="s">
        <v>13</v>
      </c>
      <c r="C13" s="81"/>
      <c r="D13" s="82"/>
      <c r="E13" s="18" t="s">
        <v>14</v>
      </c>
      <c r="F13" s="59"/>
      <c r="G13" s="10"/>
      <c r="H13" s="9"/>
      <c r="I13" s="2"/>
      <c r="J13" s="19" t="s">
        <v>15</v>
      </c>
      <c r="K13" s="20" t="s">
        <v>16</v>
      </c>
      <c r="L13" s="34" t="s">
        <v>17</v>
      </c>
      <c r="M13" s="35" t="s">
        <v>18</v>
      </c>
      <c r="N13" s="1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" customHeight="1" thickBot="1" x14ac:dyDescent="0.3">
      <c r="A14" s="2"/>
      <c r="B14" s="12" t="s">
        <v>19</v>
      </c>
      <c r="C14" s="81"/>
      <c r="D14" s="82"/>
      <c r="E14" s="12" t="s">
        <v>20</v>
      </c>
      <c r="F14" s="59"/>
      <c r="G14" s="10"/>
      <c r="H14" s="9"/>
      <c r="I14" s="2"/>
      <c r="J14" s="51" t="s">
        <v>21</v>
      </c>
      <c r="K14" s="52"/>
      <c r="L14" s="52"/>
      <c r="M14" s="36" t="s">
        <v>18</v>
      </c>
      <c r="N14" s="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" customHeight="1" x14ac:dyDescent="0.25">
      <c r="A15" s="2"/>
      <c r="B15" s="12" t="s">
        <v>22</v>
      </c>
      <c r="C15" s="81"/>
      <c r="D15" s="82"/>
      <c r="E15" s="10"/>
      <c r="F15" s="21"/>
      <c r="G15" s="21"/>
      <c r="H15" s="9"/>
      <c r="I15" s="2"/>
      <c r="J15" s="2"/>
      <c r="K15" s="2"/>
      <c r="L15" s="10"/>
      <c r="M15" s="2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33.6" customHeight="1" x14ac:dyDescent="0.25">
      <c r="A16" s="42"/>
      <c r="B16" s="31" t="s">
        <v>23</v>
      </c>
      <c r="C16" s="114" t="s">
        <v>24</v>
      </c>
      <c r="D16" s="115"/>
      <c r="E16" s="31" t="s">
        <v>25</v>
      </c>
      <c r="F16" s="31" t="s">
        <v>26</v>
      </c>
      <c r="G16" s="30" t="s">
        <v>27</v>
      </c>
      <c r="H16" s="23" t="s">
        <v>28</v>
      </c>
      <c r="I16" s="37" t="s">
        <v>29</v>
      </c>
      <c r="J16" s="1" t="s">
        <v>30</v>
      </c>
      <c r="K16" s="39" t="s">
        <v>31</v>
      </c>
      <c r="L16" s="38" t="s">
        <v>32</v>
      </c>
      <c r="M16" s="23" t="s">
        <v>33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2"/>
      <c r="Y16" s="2"/>
      <c r="Z16" s="2"/>
      <c r="AA16" s="2"/>
      <c r="AB16" s="2"/>
      <c r="AC16" s="2"/>
    </row>
    <row r="17" spans="1:29" ht="30" customHeight="1" x14ac:dyDescent="0.25">
      <c r="A17" s="24"/>
      <c r="B17" s="62"/>
      <c r="C17" s="107" t="s">
        <v>45</v>
      </c>
      <c r="D17" s="108"/>
      <c r="E17" s="58"/>
      <c r="F17" s="48" t="str">
        <f>IFERROR(IF(E17&lt;&gt;"",B17+TIME(TRUNC(E17/100),MOD(E17,100),0)+I17/24,""),"")</f>
        <v/>
      </c>
      <c r="G17" s="25" t="s">
        <v>34</v>
      </c>
      <c r="H17" s="48">
        <v>0.16666666666666666</v>
      </c>
      <c r="I17" s="44">
        <f>IF(H17="","",IF(H17*24&gt;4,4,H17*24))</f>
        <v>4</v>
      </c>
      <c r="J17" s="40" t="s">
        <v>35</v>
      </c>
      <c r="K17" s="41"/>
      <c r="L17" s="76">
        <v>100</v>
      </c>
      <c r="M17" s="77">
        <f>IF(AND(F14="FT",1-L17/100&gt;0,1-L17/100&lt;1),100-L17,0)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30" customHeight="1" x14ac:dyDescent="0.25">
      <c r="A18" s="24"/>
      <c r="B18" s="63"/>
      <c r="C18" s="64"/>
      <c r="D18" s="64"/>
      <c r="E18" s="65"/>
      <c r="F18" s="66"/>
      <c r="G18" s="67"/>
      <c r="H18" s="66"/>
      <c r="I18" s="68"/>
      <c r="J18" s="67"/>
      <c r="K18" s="67"/>
      <c r="L18" s="69"/>
      <c r="M18" s="6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30" hidden="1" customHeight="1" x14ac:dyDescent="0.25">
      <c r="A19" s="24"/>
      <c r="B19" s="63"/>
      <c r="C19" s="64"/>
      <c r="D19" s="64"/>
      <c r="E19" s="65"/>
      <c r="F19" s="66"/>
      <c r="G19" s="67"/>
      <c r="H19" s="66"/>
      <c r="I19" s="68"/>
      <c r="J19" s="67"/>
      <c r="K19" s="67"/>
      <c r="L19" s="69"/>
      <c r="M19" s="6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" customHeight="1" x14ac:dyDescent="0.25">
      <c r="A20" s="2"/>
      <c r="B20" s="26"/>
      <c r="C20" s="26"/>
      <c r="D20" s="26"/>
      <c r="E20" s="26"/>
      <c r="F20" s="26"/>
      <c r="G20" s="26"/>
      <c r="H20" s="21"/>
      <c r="I20" s="21"/>
      <c r="J20" s="21"/>
      <c r="K20" s="2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31.5" customHeight="1" x14ac:dyDescent="0.25">
      <c r="A21" s="2"/>
      <c r="B21" s="112" t="s">
        <v>36</v>
      </c>
      <c r="C21" s="113"/>
      <c r="D21" s="109"/>
      <c r="E21" s="110"/>
      <c r="F21" s="110"/>
      <c r="G21" s="111"/>
      <c r="H21" s="21"/>
      <c r="I21" s="21"/>
      <c r="J21" s="21"/>
      <c r="K21" s="2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31.5" customHeight="1" x14ac:dyDescent="0.25">
      <c r="A22" s="2"/>
      <c r="B22" s="112" t="s">
        <v>43</v>
      </c>
      <c r="C22" s="113"/>
      <c r="D22" s="86"/>
      <c r="E22" s="87"/>
      <c r="F22" s="87"/>
      <c r="G22" s="88"/>
      <c r="H22" s="99" t="s">
        <v>46</v>
      </c>
      <c r="I22" s="100"/>
      <c r="J22" s="81"/>
      <c r="K22" s="89"/>
      <c r="L22" s="89"/>
      <c r="M22" s="8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1" customHeight="1" x14ac:dyDescent="0.25">
      <c r="A23" s="9"/>
      <c r="B23" s="28" t="s">
        <v>37</v>
      </c>
      <c r="C23" s="2"/>
      <c r="D23" s="2"/>
      <c r="E23" s="26"/>
      <c r="F23" s="26"/>
      <c r="G23" s="26"/>
      <c r="H23" s="26"/>
      <c r="I23" s="26"/>
      <c r="J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1" customHeight="1" x14ac:dyDescent="0.25">
      <c r="A24" s="2"/>
      <c r="B24" s="101" t="s">
        <v>44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1" customHeight="1" x14ac:dyDescent="0.25">
      <c r="A25" s="2"/>
      <c r="B25" s="104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</sheetData>
  <sheetProtection password="D19B" sheet="1" objects="1" scenarios="1" selectLockedCells="1"/>
  <mergeCells count="16">
    <mergeCell ref="D22:G22"/>
    <mergeCell ref="J22:M22"/>
    <mergeCell ref="F6:M10"/>
    <mergeCell ref="H22:I22"/>
    <mergeCell ref="B24:M25"/>
    <mergeCell ref="C17:D17"/>
    <mergeCell ref="D21:G21"/>
    <mergeCell ref="B21:C21"/>
    <mergeCell ref="B22:C22"/>
    <mergeCell ref="C16:D16"/>
    <mergeCell ref="L2:M2"/>
    <mergeCell ref="C13:D13"/>
    <mergeCell ref="C14:D14"/>
    <mergeCell ref="C15:D15"/>
    <mergeCell ref="C7:D7"/>
    <mergeCell ref="F5:H5"/>
  </mergeCells>
  <conditionalFormatting sqref="L17:M17">
    <cfRule type="expression" dxfId="3" priority="4">
      <formula>ISBLANK($E$17)</formula>
    </cfRule>
  </conditionalFormatting>
  <conditionalFormatting sqref="L17">
    <cfRule type="expression" dxfId="2" priority="3">
      <formula>F14="FT"</formula>
    </cfRule>
  </conditionalFormatting>
  <conditionalFormatting sqref="D8:D9">
    <cfRule type="expression" dxfId="1" priority="2" stopIfTrue="1">
      <formula>C7="Other"</formula>
    </cfRule>
  </conditionalFormatting>
  <conditionalFormatting sqref="D9">
    <cfRule type="expression" dxfId="0" priority="1" stopIfTrue="1">
      <formula>C7="Other"</formula>
    </cfRule>
  </conditionalFormatting>
  <dataValidations count="3">
    <dataValidation type="list" allowBlank="1" showInputMessage="1" showErrorMessage="1" sqref="C7:D7">
      <formula1>"Delivery Safety,Provincial Programs,Other"</formula1>
    </dataValidation>
    <dataValidation type="list" allowBlank="1" showInputMessage="1" showErrorMessage="1" sqref="F14">
      <formula1>"FT,PT"</formula1>
    </dataValidation>
    <dataValidation type="date" operator="greaterThan" allowBlank="1" showInputMessage="1" showErrorMessage="1" errorTitle="Invalid Date" error="Please enter a valid date_x000a_" sqref="B17:B19">
      <formula1>39083</formula1>
    </dataValidation>
  </dataValidations>
  <pageMargins left="0.23622047244094491" right="0.23622047244094491" top="0.23622047244094491" bottom="0.23622047244094491" header="0.19685039370078741" footer="0.19685039370078741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55" t="s">
        <v>8</v>
      </c>
      <c r="B1" s="55">
        <v>73120100</v>
      </c>
      <c r="C1" s="60" t="s">
        <v>10</v>
      </c>
    </row>
    <row r="2" spans="1:3" x14ac:dyDescent="0.25">
      <c r="A2" s="56" t="s">
        <v>40</v>
      </c>
      <c r="B2" s="56">
        <v>78403054</v>
      </c>
      <c r="C2" s="60" t="s">
        <v>10</v>
      </c>
    </row>
    <row r="3" spans="1:3" x14ac:dyDescent="0.25">
      <c r="A3" s="55" t="s">
        <v>41</v>
      </c>
      <c r="B3" s="57" t="s">
        <v>42</v>
      </c>
      <c r="C3" s="5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RFP Form</vt:lpstr>
      <vt:lpstr>Sheet1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Vivian EHS:EX</dc:creator>
  <cp:lastModifiedBy>He, Vivian EHS:EX</cp:lastModifiedBy>
  <cp:lastPrinted>2017-07-26T19:30:48Z</cp:lastPrinted>
  <dcterms:created xsi:type="dcterms:W3CDTF">2017-07-26T16:55:30Z</dcterms:created>
  <dcterms:modified xsi:type="dcterms:W3CDTF">2017-07-26T22:08:46Z</dcterms:modified>
</cp:coreProperties>
</file>