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219b65aaa15632a/Documents/EG files/MATLAB/Project Holmes/Dictionary Tools/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E20" i="1"/>
  <c r="C20" i="1"/>
  <c r="A20" i="1"/>
  <c r="G17" i="1"/>
  <c r="G18" i="1"/>
  <c r="G19" i="1"/>
  <c r="F17" i="1"/>
  <c r="F18" i="1"/>
  <c r="F19" i="1"/>
  <c r="E17" i="1"/>
  <c r="E18" i="1"/>
  <c r="E19" i="1"/>
  <c r="C17" i="1"/>
  <c r="C18" i="1"/>
  <c r="C19" i="1" s="1"/>
  <c r="A18" i="1"/>
  <c r="A19" i="1" s="1"/>
  <c r="A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16" i="1"/>
  <c r="C16" i="1"/>
  <c r="E16" i="1"/>
</calcChain>
</file>

<file path=xl/sharedStrings.xml><?xml version="1.0" encoding="utf-8"?>
<sst xmlns="http://schemas.openxmlformats.org/spreadsheetml/2006/main" count="9" uniqueCount="9">
  <si>
    <t>Total Time Elapsed</t>
  </si>
  <si>
    <t>Total Words Checked</t>
  </si>
  <si>
    <t>Marginal Time Elapsed</t>
  </si>
  <si>
    <t>Marginal Words Checked</t>
  </si>
  <si>
    <t>-</t>
  </si>
  <si>
    <t>k</t>
  </si>
  <si>
    <t>Time Remaining:</t>
  </si>
  <si>
    <t>Total Time Elapsed * (235886 / words checked - 1)</t>
  </si>
  <si>
    <t>6:55pm eta 3.3243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</si>
</sst>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5000</a:t>
            </a:r>
            <a:r>
              <a:rPr lang="en-US" baseline="0"/>
              <a:t> checks and ETA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Marginal Time Elapsed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Sheet1!$E$3:$E$20</c:f>
              <c:numCache>
                <c:formatCode>General</c:formatCode>
                <c:ptCount val="18"/>
                <c:pt idx="0">
                  <c:v>233</c:v>
                </c:pt>
                <c:pt idx="1">
                  <c:v>388</c:v>
                </c:pt>
                <c:pt idx="2">
                  <c:v>505</c:v>
                </c:pt>
                <c:pt idx="3">
                  <c:v>396</c:v>
                </c:pt>
                <c:pt idx="4">
                  <c:v>348</c:v>
                </c:pt>
                <c:pt idx="5">
                  <c:v>389</c:v>
                </c:pt>
                <c:pt idx="6">
                  <c:v>335</c:v>
                </c:pt>
                <c:pt idx="7">
                  <c:v>452</c:v>
                </c:pt>
                <c:pt idx="8">
                  <c:v>576</c:v>
                </c:pt>
                <c:pt idx="9">
                  <c:v>463</c:v>
                </c:pt>
                <c:pt idx="10">
                  <c:v>262</c:v>
                </c:pt>
                <c:pt idx="11">
                  <c:v>310</c:v>
                </c:pt>
                <c:pt idx="12">
                  <c:v>195</c:v>
                </c:pt>
                <c:pt idx="13">
                  <c:v>198</c:v>
                </c:pt>
                <c:pt idx="14">
                  <c:v>210</c:v>
                </c:pt>
                <c:pt idx="15">
                  <c:v>192</c:v>
                </c:pt>
                <c:pt idx="16">
                  <c:v>209</c:v>
                </c:pt>
                <c:pt idx="17">
                  <c:v>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1901448"/>
        <c:axId val="331903016"/>
      </c:barChart>
      <c:lineChart>
        <c:grouping val="standard"/>
        <c:varyColors val="0"/>
        <c:ser>
          <c:idx val="1"/>
          <c:order val="1"/>
          <c:tx>
            <c:v>Estimated time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Sheet1!$G$3:$G$20</c:f>
              <c:numCache>
                <c:formatCode>General</c:formatCode>
                <c:ptCount val="18"/>
                <c:pt idx="0">
                  <c:v>2.9886909999999998</c:v>
                </c:pt>
                <c:pt idx="1">
                  <c:v>3.8965334999999999</c:v>
                </c:pt>
                <c:pt idx="2">
                  <c:v>4.6058821481481482</c:v>
                </c:pt>
                <c:pt idx="3">
                  <c:v>4.5635901666666658</c:v>
                </c:pt>
                <c:pt idx="4">
                  <c:v>4.3817424444444439</c:v>
                </c:pt>
                <c:pt idx="5">
                  <c:v>4.3064488333333326</c:v>
                </c:pt>
                <c:pt idx="6">
                  <c:v>4.1357006666666667</c:v>
                </c:pt>
                <c:pt idx="7">
                  <c:v>4.143533027777778</c:v>
                </c:pt>
                <c:pt idx="8">
                  <c:v>4.2678339012345683</c:v>
                </c:pt>
                <c:pt idx="9">
                  <c:v>4.2185794999999997</c:v>
                </c:pt>
                <c:pt idx="10">
                  <c:v>3.9712699090909087</c:v>
                </c:pt>
                <c:pt idx="11">
                  <c:v>3.7921347314814815</c:v>
                </c:pt>
                <c:pt idx="12">
                  <c:v>3.543328512820513</c:v>
                </c:pt>
                <c:pt idx="13">
                  <c:v>3.3243027777777776</c:v>
                </c:pt>
                <c:pt idx="14">
                  <c:v>3.1342976296296299</c:v>
                </c:pt>
                <c:pt idx="15">
                  <c:v>2.9510085833333335</c:v>
                </c:pt>
                <c:pt idx="16">
                  <c:v>2.7913910000000004</c:v>
                </c:pt>
                <c:pt idx="17">
                  <c:v>2.6772782592592592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47000"/>
        <c:axId val="362757192"/>
      </c:lineChart>
      <c:catAx>
        <c:axId val="33190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3016"/>
        <c:crosses val="autoZero"/>
        <c:auto val="1"/>
        <c:lblAlgn val="ctr"/>
        <c:lblOffset val="100"/>
        <c:noMultiLvlLbl val="0"/>
      </c:catAx>
      <c:valAx>
        <c:axId val="33190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1448"/>
        <c:crosses val="autoZero"/>
        <c:crossBetween val="between"/>
      </c:valAx>
      <c:valAx>
        <c:axId val="362757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47000"/>
        <c:crosses val="max"/>
        <c:crossBetween val="between"/>
      </c:valAx>
      <c:catAx>
        <c:axId val="362747000"/>
        <c:scaling>
          <c:orientation val="minMax"/>
        </c:scaling>
        <c:delete val="1"/>
        <c:axPos val="b"/>
        <c:majorTickMark val="out"/>
        <c:minorTickMark val="none"/>
        <c:tickLblPos val="nextTo"/>
        <c:crossAx val="362757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</xdr:row>
      <xdr:rowOff>4762</xdr:rowOff>
    </xdr:from>
    <xdr:to>
      <xdr:col>14</xdr:col>
      <xdr:colOff>533400</xdr:colOff>
      <xdr:row>17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Normal="100" workbookViewId="0">
      <selection activeCell="H21" sqref="H21"/>
    </sheetView>
  </sheetViews>
  <sheetFormatPr defaultRowHeight="15" x14ac:dyDescent="0.25"/>
  <cols>
    <col min="2" max="2" width="18.42578125" customWidth="1"/>
    <col min="3" max="3" width="19.42578125" customWidth="1"/>
    <col min="5" max="5" width="20.42578125" customWidth="1"/>
    <col min="6" max="6" width="22.5703125" customWidth="1"/>
    <col min="8" max="8" width="13.140625" customWidth="1"/>
  </cols>
  <sheetData>
    <row r="1" spans="1:8" x14ac:dyDescent="0.25">
      <c r="A1" t="s">
        <v>5</v>
      </c>
      <c r="B1" t="s">
        <v>0</v>
      </c>
      <c r="C1" t="s">
        <v>1</v>
      </c>
      <c r="E1" t="s">
        <v>2</v>
      </c>
      <c r="F1" t="s">
        <v>3</v>
      </c>
      <c r="G1" t="s">
        <v>6</v>
      </c>
    </row>
    <row r="2" spans="1:8" x14ac:dyDescent="0.25">
      <c r="A2" t="s">
        <v>4</v>
      </c>
      <c r="B2">
        <v>0</v>
      </c>
      <c r="C2">
        <v>0</v>
      </c>
      <c r="G2" t="s">
        <v>7</v>
      </c>
    </row>
    <row r="3" spans="1:8" x14ac:dyDescent="0.25">
      <c r="A3">
        <v>1</v>
      </c>
      <c r="B3">
        <v>233</v>
      </c>
      <c r="C3">
        <v>5000</v>
      </c>
      <c r="E3">
        <v>233</v>
      </c>
      <c r="F3">
        <v>5000</v>
      </c>
      <c r="G3">
        <f>B3*(235886/C3-1)/3600</f>
        <v>2.9886909999999998</v>
      </c>
    </row>
    <row r="4" spans="1:8" x14ac:dyDescent="0.25">
      <c r="A4">
        <v>2</v>
      </c>
      <c r="B4">
        <v>621</v>
      </c>
      <c r="C4">
        <v>10000</v>
      </c>
      <c r="E4">
        <v>388</v>
      </c>
      <c r="F4">
        <v>5000</v>
      </c>
      <c r="G4">
        <f>B4*(235886/C4-1)/3600</f>
        <v>3.8965334999999999</v>
      </c>
    </row>
    <row r="5" spans="1:8" x14ac:dyDescent="0.25">
      <c r="A5">
        <v>3</v>
      </c>
      <c r="B5">
        <v>1126</v>
      </c>
      <c r="C5">
        <v>15000</v>
      </c>
      <c r="E5">
        <v>505</v>
      </c>
      <c r="F5">
        <v>5000</v>
      </c>
      <c r="G5">
        <f>B5*(235886/C5-1)/3600</f>
        <v>4.6058821481481482</v>
      </c>
    </row>
    <row r="6" spans="1:8" x14ac:dyDescent="0.25">
      <c r="A6">
        <v>4</v>
      </c>
      <c r="B6">
        <v>1522</v>
      </c>
      <c r="C6">
        <v>20000</v>
      </c>
      <c r="E6">
        <v>396</v>
      </c>
      <c r="F6">
        <v>5000</v>
      </c>
      <c r="G6">
        <f>B6*(235886/C6-1)/3600</f>
        <v>4.5635901666666658</v>
      </c>
    </row>
    <row r="7" spans="1:8" x14ac:dyDescent="0.25">
      <c r="A7">
        <v>5</v>
      </c>
      <c r="B7">
        <v>1870</v>
      </c>
      <c r="C7">
        <v>25000</v>
      </c>
      <c r="E7">
        <v>348</v>
      </c>
      <c r="F7">
        <v>5000</v>
      </c>
      <c r="G7">
        <f>B7*(235886/C7-1)/3600</f>
        <v>4.3817424444444439</v>
      </c>
    </row>
    <row r="8" spans="1:8" x14ac:dyDescent="0.25">
      <c r="A8">
        <v>6</v>
      </c>
      <c r="B8">
        <v>2259</v>
      </c>
      <c r="C8">
        <v>30000</v>
      </c>
      <c r="E8">
        <v>389</v>
      </c>
      <c r="F8">
        <v>5000</v>
      </c>
      <c r="G8">
        <f>B8*(235886/C8-1)/3600</f>
        <v>4.3064488333333326</v>
      </c>
    </row>
    <row r="9" spans="1:8" x14ac:dyDescent="0.25">
      <c r="A9">
        <v>7</v>
      </c>
      <c r="B9">
        <v>2594</v>
      </c>
      <c r="C9">
        <v>35000</v>
      </c>
      <c r="E9">
        <v>335</v>
      </c>
      <c r="F9">
        <v>5000</v>
      </c>
      <c r="G9">
        <f>B9*(235886/C9-1)/3600</f>
        <v>4.1357006666666667</v>
      </c>
    </row>
    <row r="10" spans="1:8" x14ac:dyDescent="0.25">
      <c r="A10">
        <v>8</v>
      </c>
      <c r="B10">
        <v>3046</v>
      </c>
      <c r="C10">
        <v>40000</v>
      </c>
      <c r="E10">
        <v>452</v>
      </c>
      <c r="F10">
        <v>5000</v>
      </c>
      <c r="G10">
        <f>B10*(235886/C10-1)/3600</f>
        <v>4.143533027777778</v>
      </c>
    </row>
    <row r="11" spans="1:8" x14ac:dyDescent="0.25">
      <c r="A11">
        <v>9</v>
      </c>
      <c r="B11">
        <v>3622</v>
      </c>
      <c r="C11">
        <v>45000</v>
      </c>
      <c r="E11">
        <v>576</v>
      </c>
      <c r="F11">
        <v>5000</v>
      </c>
      <c r="G11">
        <f>B11*(235886/C11-1)/3600</f>
        <v>4.2678339012345683</v>
      </c>
    </row>
    <row r="12" spans="1:8" x14ac:dyDescent="0.25">
      <c r="A12">
        <v>10</v>
      </c>
      <c r="B12">
        <v>4085</v>
      </c>
      <c r="C12">
        <v>50000</v>
      </c>
      <c r="E12">
        <v>463</v>
      </c>
      <c r="F12">
        <v>5000</v>
      </c>
      <c r="G12">
        <f>B12*(235886/C12-1)/3600</f>
        <v>4.2185794999999997</v>
      </c>
    </row>
    <row r="13" spans="1:8" x14ac:dyDescent="0.25">
      <c r="A13">
        <v>11</v>
      </c>
      <c r="B13">
        <v>4347</v>
      </c>
      <c r="C13">
        <v>55000</v>
      </c>
      <c r="E13">
        <v>262</v>
      </c>
      <c r="F13">
        <v>5000</v>
      </c>
      <c r="G13">
        <f>B13*(235886/C13-1)/3600</f>
        <v>3.9712699090909087</v>
      </c>
    </row>
    <row r="14" spans="1:8" x14ac:dyDescent="0.25">
      <c r="A14">
        <v>12</v>
      </c>
      <c r="B14">
        <v>4657</v>
      </c>
      <c r="C14">
        <v>60000</v>
      </c>
      <c r="E14">
        <v>310</v>
      </c>
      <c r="F14">
        <v>5000</v>
      </c>
      <c r="G14">
        <f>B14*(235886/C14-1)/3600</f>
        <v>3.7921347314814815</v>
      </c>
    </row>
    <row r="15" spans="1:8" x14ac:dyDescent="0.25">
      <c r="A15">
        <v>13</v>
      </c>
      <c r="B15">
        <v>4852</v>
      </c>
      <c r="C15">
        <v>65000</v>
      </c>
      <c r="E15">
        <v>195</v>
      </c>
      <c r="F15">
        <v>5000</v>
      </c>
      <c r="G15">
        <f>B15*(235886/C15-1)/3600</f>
        <v>3.543328512820513</v>
      </c>
    </row>
    <row r="16" spans="1:8" x14ac:dyDescent="0.25">
      <c r="A16">
        <v>14</v>
      </c>
      <c r="B16">
        <v>5050</v>
      </c>
      <c r="C16">
        <f>C15+5000</f>
        <v>70000</v>
      </c>
      <c r="E16">
        <f>B16-B15</f>
        <v>198</v>
      </c>
      <c r="F16">
        <f>5000</f>
        <v>5000</v>
      </c>
      <c r="G16">
        <f>B16*(235886/C16-1)/3600</f>
        <v>3.3243027777777776</v>
      </c>
      <c r="H16" t="s">
        <v>8</v>
      </c>
    </row>
    <row r="17" spans="1:7" x14ac:dyDescent="0.25">
      <c r="A17">
        <f>A16+1</f>
        <v>15</v>
      </c>
      <c r="B17">
        <v>5260</v>
      </c>
      <c r="C17">
        <f t="shared" ref="C17:C20" si="0">C16+5000</f>
        <v>75000</v>
      </c>
      <c r="E17">
        <f t="shared" ref="E17:E20" si="1">B17-B16</f>
        <v>210</v>
      </c>
      <c r="F17">
        <f>5000</f>
        <v>5000</v>
      </c>
      <c r="G17">
        <f t="shared" ref="G17:G20" si="2">B17*(235886/C17-1)/3600</f>
        <v>3.1342976296296299</v>
      </c>
    </row>
    <row r="18" spans="1:7" x14ac:dyDescent="0.25">
      <c r="A18">
        <f t="shared" ref="A18:A20" si="3">A17+1</f>
        <v>16</v>
      </c>
      <c r="B18">
        <v>5452</v>
      </c>
      <c r="C18">
        <f t="shared" si="0"/>
        <v>80000</v>
      </c>
      <c r="E18">
        <f t="shared" si="1"/>
        <v>192</v>
      </c>
      <c r="F18">
        <f>5000</f>
        <v>5000</v>
      </c>
      <c r="G18">
        <f t="shared" si="2"/>
        <v>2.9510085833333335</v>
      </c>
    </row>
    <row r="19" spans="1:7" x14ac:dyDescent="0.25">
      <c r="A19">
        <f t="shared" si="3"/>
        <v>17</v>
      </c>
      <c r="B19">
        <v>5661</v>
      </c>
      <c r="C19">
        <f t="shared" si="0"/>
        <v>85000</v>
      </c>
      <c r="E19">
        <f t="shared" si="1"/>
        <v>209</v>
      </c>
      <c r="F19">
        <f>5000</f>
        <v>5000</v>
      </c>
      <c r="G19">
        <f t="shared" si="2"/>
        <v>2.7913910000000004</v>
      </c>
    </row>
    <row r="20" spans="1:7" x14ac:dyDescent="0.25">
      <c r="A20">
        <f t="shared" si="3"/>
        <v>18</v>
      </c>
      <c r="B20">
        <v>5946</v>
      </c>
      <c r="C20">
        <f t="shared" si="0"/>
        <v>90000</v>
      </c>
      <c r="E20">
        <f t="shared" si="1"/>
        <v>285</v>
      </c>
      <c r="F20">
        <f>5000</f>
        <v>5000</v>
      </c>
      <c r="G20">
        <f t="shared" si="2"/>
        <v>2.6772782592592592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Badart</dc:creator>
  <cp:lastModifiedBy>Will Badart</cp:lastModifiedBy>
  <dcterms:created xsi:type="dcterms:W3CDTF">2015-04-20T22:26:58Z</dcterms:created>
  <dcterms:modified xsi:type="dcterms:W3CDTF">2015-04-20T23:12:08Z</dcterms:modified>
</cp:coreProperties>
</file>