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Summary" sheetId="1" state="visible" r:id="rId1"/>
    <sheet xmlns:r="http://schemas.openxmlformats.org/officeDocument/2006/relationships" name="Monthly Breakdown" sheetId="2" state="visible" r:id="rId2"/>
    <sheet xmlns:r="http://schemas.openxmlformats.org/officeDocument/2006/relationships" name="Accounts Payable &amp; Receivable" sheetId="3" state="visible" r:id="rId3"/>
    <sheet xmlns:r="http://schemas.openxmlformats.org/officeDocument/2006/relationships" name="Charts Inf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 customFormat="1" s="1">
      <c r="A1" t="inlineStr">
        <is>
          <t>Category</t>
        </is>
      </c>
      <c r="B1" t="inlineStr">
        <is>
          <t>Subcategory</t>
        </is>
      </c>
      <c r="C1" t="inlineStr">
        <is>
          <t>Budgeted ($)</t>
        </is>
      </c>
      <c r="D1" t="inlineStr">
        <is>
          <t>Actual ($)</t>
        </is>
      </c>
      <c r="E1" t="inlineStr">
        <is>
          <t>Variance ($)</t>
        </is>
      </c>
      <c r="F1" t="inlineStr">
        <is>
          <t>Variance (%)</t>
        </is>
      </c>
      <c r="G1" t="inlineStr">
        <is>
          <t>Notes</t>
        </is>
      </c>
    </row>
    <row r="2">
      <c r="A2" t="inlineStr">
        <is>
          <t>Revenue</t>
        </is>
      </c>
      <c r="B2" t="inlineStr">
        <is>
          <t>Government Grants</t>
        </is>
      </c>
      <c r="C2" t="n">
        <v>350000</v>
      </c>
      <c r="D2" t="n">
        <v>340000</v>
      </c>
      <c r="E2">
        <f>C2-D2</f>
        <v/>
      </c>
      <c r="F2">
        <f>E2/C2</f>
        <v/>
      </c>
      <c r="G2" t="inlineStr">
        <is>
          <t>FY25 state grant delayed</t>
        </is>
      </c>
    </row>
    <row r="3">
      <c r="A3" t="inlineStr"/>
      <c r="B3" t="inlineStr">
        <is>
          <t>Donations &amp; Fundraising</t>
        </is>
      </c>
      <c r="C3" t="n">
        <v>100000</v>
      </c>
      <c r="D3" t="n">
        <v>120000</v>
      </c>
      <c r="E3">
        <f>C3-D3</f>
        <v/>
      </c>
      <c r="F3">
        <f>E3/C3</f>
        <v/>
      </c>
      <c r="G3" t="inlineStr">
        <is>
          <t>Successful event</t>
        </is>
      </c>
    </row>
    <row r="4">
      <c r="A4" t="inlineStr"/>
      <c r="B4" t="inlineStr">
        <is>
          <t>Program Fees</t>
        </is>
      </c>
      <c r="C4" t="n">
        <v>40000</v>
      </c>
      <c r="D4" t="n">
        <v>38500</v>
      </c>
      <c r="E4">
        <f>C4-D4</f>
        <v/>
      </c>
      <c r="F4">
        <f>E4/C4</f>
        <v/>
      </c>
      <c r="G4" t="inlineStr">
        <is>
          <t>Stable participation</t>
        </is>
      </c>
    </row>
    <row r="5">
      <c r="A5" t="inlineStr">
        <is>
          <t>Total Revenue</t>
        </is>
      </c>
      <c r="B5" t="inlineStr"/>
      <c r="C5">
        <f>SUM(C2:C4)</f>
        <v/>
      </c>
      <c r="D5">
        <f>SUM(D2:D4)</f>
        <v/>
      </c>
      <c r="E5">
        <f>SUM(E2:E4)</f>
        <v/>
      </c>
      <c r="F5" t="inlineStr"/>
      <c r="G5" t="inlineStr"/>
    </row>
    <row r="6">
      <c r="A6" t="inlineStr">
        <is>
          <t>Expenses</t>
        </is>
      </c>
      <c r="B6" t="inlineStr">
        <is>
          <t>Personnel</t>
        </is>
      </c>
      <c r="C6" t="n">
        <v>300000</v>
      </c>
      <c r="D6" t="n">
        <v>295000</v>
      </c>
      <c r="E6">
        <f>C7-D7</f>
        <v/>
      </c>
      <c r="F6">
        <f>E7/C7</f>
        <v/>
      </c>
      <c r="G6" t="inlineStr">
        <is>
          <t>Slight staff vacancy</t>
        </is>
      </c>
    </row>
    <row r="7">
      <c r="A7" t="inlineStr"/>
      <c r="B7" t="inlineStr">
        <is>
          <t>Program Supplies</t>
        </is>
      </c>
      <c r="C7" t="n">
        <v>60000</v>
      </c>
      <c r="D7" t="n">
        <v>63000</v>
      </c>
      <c r="E7">
        <f>C8-D8</f>
        <v/>
      </c>
      <c r="F7">
        <f>E8/C8</f>
        <v/>
      </c>
      <c r="G7" t="inlineStr">
        <is>
          <t>Food cost increase</t>
        </is>
      </c>
    </row>
    <row r="8">
      <c r="A8" t="inlineStr"/>
      <c r="B8" t="inlineStr">
        <is>
          <t>Facility Costs</t>
        </is>
      </c>
      <c r="C8" t="n">
        <v>50000</v>
      </c>
      <c r="D8" t="n">
        <v>48000</v>
      </c>
      <c r="E8">
        <f>C9-D9</f>
        <v/>
      </c>
      <c r="F8">
        <f>E9/C9</f>
        <v/>
      </c>
      <c r="G8" t="inlineStr">
        <is>
          <t>Minor repairs deferred</t>
        </is>
      </c>
    </row>
    <row r="9">
      <c r="A9" t="inlineStr"/>
      <c r="B9" t="inlineStr">
        <is>
          <t>Admin &amp; Tech</t>
        </is>
      </c>
      <c r="C9" t="n">
        <v>30000</v>
      </c>
      <c r="D9" t="n">
        <v>32500</v>
      </c>
      <c r="E9">
        <f>C10-D10</f>
        <v/>
      </c>
      <c r="F9">
        <f>E10/C10</f>
        <v/>
      </c>
      <c r="G9" t="inlineStr">
        <is>
          <t>Software upgrade</t>
        </is>
      </c>
    </row>
    <row r="10">
      <c r="A10" t="inlineStr"/>
      <c r="B10" t="inlineStr">
        <is>
          <t>Transportation</t>
        </is>
      </c>
      <c r="C10" t="n">
        <v>25000</v>
      </c>
      <c r="D10" t="n">
        <v>27000</v>
      </c>
      <c r="E10">
        <f>C11-D11</f>
        <v/>
      </c>
      <c r="F10">
        <f>E11/C11</f>
        <v/>
      </c>
      <c r="G10" t="inlineStr">
        <is>
          <t>Fuel costs</t>
        </is>
      </c>
    </row>
    <row r="11">
      <c r="A11" t="inlineStr"/>
      <c r="B11" t="inlineStr">
        <is>
          <t>Contingency</t>
        </is>
      </c>
      <c r="C11" t="n">
        <v>25000</v>
      </c>
      <c r="D11" t="n">
        <v>0</v>
      </c>
      <c r="E11">
        <f>C12-D12</f>
        <v/>
      </c>
      <c r="F11">
        <f>E12/C12</f>
        <v/>
      </c>
      <c r="G11" t="inlineStr">
        <is>
          <t>Not used yet</t>
        </is>
      </c>
    </row>
    <row r="12">
      <c r="A12" t="inlineStr">
        <is>
          <t>Total Expenses</t>
        </is>
      </c>
      <c r="B12" t="inlineStr"/>
      <c r="C12">
        <f>SUM(C7:C12)</f>
        <v/>
      </c>
      <c r="D12">
        <f>SUM(D7:D12)</f>
        <v/>
      </c>
      <c r="E12">
        <f>SUM(E7:E12)</f>
        <v/>
      </c>
      <c r="F12" t="inlineStr"/>
      <c r="G12" t="inlineStr"/>
    </row>
    <row r="13">
      <c r="A13" t="inlineStr">
        <is>
          <t>Net Surplus/(Deficit)</t>
        </is>
      </c>
      <c r="B13" t="inlineStr"/>
      <c r="C13">
        <f>C5-C13</f>
        <v/>
      </c>
      <c r="D13">
        <f>D5-D13</f>
        <v/>
      </c>
      <c r="E13">
        <f>E5-E13</f>
        <v/>
      </c>
      <c r="F13" t="inlineStr"/>
      <c r="G1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 customFormat="1" s="1">
      <c r="A1" t="inlineStr">
        <is>
          <t>Month</t>
        </is>
      </c>
      <c r="B1" t="inlineStr">
        <is>
          <t>Revenue ($)</t>
        </is>
      </c>
      <c r="C1" t="inlineStr">
        <is>
          <t>Expenses ($)</t>
        </is>
      </c>
      <c r="D1" t="inlineStr">
        <is>
          <t>Net ($)</t>
        </is>
      </c>
      <c r="E1" t="inlineStr">
        <is>
          <t>Notes</t>
        </is>
      </c>
    </row>
    <row r="2">
      <c r="A2" t="inlineStr">
        <is>
          <t>January</t>
        </is>
      </c>
      <c r="B2" t="n">
        <v>40000</v>
      </c>
      <c r="C2" t="n">
        <v>38000</v>
      </c>
      <c r="D2">
        <f>B2-C2</f>
        <v/>
      </c>
      <c r="E2" t="inlineStr"/>
    </row>
    <row r="3">
      <c r="A3" t="inlineStr">
        <is>
          <t>February</t>
        </is>
      </c>
      <c r="B3" t="n">
        <v>40000</v>
      </c>
      <c r="C3" t="n">
        <v>38000</v>
      </c>
      <c r="D3">
        <f>B2-C2</f>
        <v/>
      </c>
      <c r="E3" t="inlineStr"/>
    </row>
    <row r="4">
      <c r="A4" t="inlineStr">
        <is>
          <t>March</t>
        </is>
      </c>
      <c r="B4" t="n">
        <v>40000</v>
      </c>
      <c r="C4" t="n">
        <v>38000</v>
      </c>
      <c r="D4">
        <f>B2-C2</f>
        <v/>
      </c>
      <c r="E4" t="inlineStr"/>
    </row>
    <row r="5">
      <c r="A5" t="inlineStr">
        <is>
          <t>April</t>
        </is>
      </c>
      <c r="B5" t="n">
        <v>40000</v>
      </c>
      <c r="C5" t="n">
        <v>38000</v>
      </c>
      <c r="D5">
        <f>B2-C2</f>
        <v/>
      </c>
      <c r="E5" t="inlineStr"/>
    </row>
    <row r="6">
      <c r="A6" t="inlineStr">
        <is>
          <t>May</t>
        </is>
      </c>
      <c r="B6" t="n">
        <v>40000</v>
      </c>
      <c r="C6" t="n">
        <v>38000</v>
      </c>
      <c r="D6">
        <f>B2-C2</f>
        <v/>
      </c>
      <c r="E6" t="inlineStr"/>
    </row>
    <row r="7">
      <c r="A7" t="inlineStr">
        <is>
          <t>June</t>
        </is>
      </c>
      <c r="B7" t="n">
        <v>40000</v>
      </c>
      <c r="C7" t="n">
        <v>38000</v>
      </c>
      <c r="D7">
        <f>B2-C2</f>
        <v/>
      </c>
      <c r="E7" t="inlineStr"/>
    </row>
    <row r="8">
      <c r="A8" t="inlineStr">
        <is>
          <t>July</t>
        </is>
      </c>
      <c r="B8" t="n">
        <v>40000</v>
      </c>
      <c r="C8" t="n">
        <v>38000</v>
      </c>
      <c r="D8">
        <f>B2-C2</f>
        <v/>
      </c>
      <c r="E8" t="inlineStr"/>
    </row>
    <row r="9">
      <c r="A9" t="inlineStr">
        <is>
          <t>August</t>
        </is>
      </c>
      <c r="B9" t="n">
        <v>40000</v>
      </c>
      <c r="C9" t="n">
        <v>38000</v>
      </c>
      <c r="D9">
        <f>B2-C2</f>
        <v/>
      </c>
      <c r="E9" t="inlineStr"/>
    </row>
    <row r="10">
      <c r="A10" t="inlineStr">
        <is>
          <t>September</t>
        </is>
      </c>
      <c r="B10" t="n">
        <v>40000</v>
      </c>
      <c r="C10" t="n">
        <v>38000</v>
      </c>
      <c r="D10">
        <f>B2-C2</f>
        <v/>
      </c>
      <c r="E10" t="inlineStr"/>
    </row>
    <row r="11">
      <c r="A11" t="inlineStr">
        <is>
          <t>October</t>
        </is>
      </c>
      <c r="B11" t="n">
        <v>40000</v>
      </c>
      <c r="C11" t="n">
        <v>38000</v>
      </c>
      <c r="D11">
        <f>B2-C2</f>
        <v/>
      </c>
      <c r="E11" t="inlineStr"/>
    </row>
    <row r="12">
      <c r="A12" t="inlineStr">
        <is>
          <t>November</t>
        </is>
      </c>
      <c r="B12" t="n">
        <v>40000</v>
      </c>
      <c r="C12" t="n">
        <v>38000</v>
      </c>
      <c r="D12">
        <f>B2-C2</f>
        <v/>
      </c>
      <c r="E12" t="inlineStr"/>
    </row>
    <row r="13">
      <c r="A13" t="inlineStr">
        <is>
          <t>December</t>
        </is>
      </c>
      <c r="B13" t="n">
        <v>40000</v>
      </c>
      <c r="C13" t="n">
        <v>38000</v>
      </c>
      <c r="D13">
        <f>B2-C2</f>
        <v/>
      </c>
      <c r="E13" t="inlineStr"/>
    </row>
    <row r="14">
      <c r="A14" t="inlineStr">
        <is>
          <t>Annual Totals</t>
        </is>
      </c>
      <c r="B14">
        <f>SUM(B2:B13)</f>
        <v/>
      </c>
      <c r="C14">
        <f>SUM(C2:C13)</f>
        <v/>
      </c>
      <c r="D14">
        <f>SUM(D2:D13)</f>
        <v/>
      </c>
      <c r="E1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 customFormat="1" s="1">
      <c r="A1" t="inlineStr">
        <is>
          <t>Date</t>
        </is>
      </c>
      <c r="B1" t="inlineStr">
        <is>
          <t>Vendor / Client</t>
        </is>
      </c>
      <c r="C1" t="inlineStr">
        <is>
          <t>Description</t>
        </is>
      </c>
      <c r="D1" t="inlineStr">
        <is>
          <t>Amount ($)</t>
        </is>
      </c>
      <c r="E1" t="inlineStr">
        <is>
          <t>Type (AP/AR)</t>
        </is>
      </c>
      <c r="F1" t="inlineStr">
        <is>
          <t>Due Date</t>
        </is>
      </c>
      <c r="G1" t="inlineStr">
        <is>
          <t>Status</t>
        </is>
      </c>
    </row>
    <row r="2">
      <c r="A2" t="inlineStr">
        <is>
          <t>1/15/25</t>
        </is>
      </c>
      <c r="B2" t="inlineStr">
        <is>
          <t>Food Supplier</t>
        </is>
      </c>
      <c r="C2" t="inlineStr">
        <is>
          <t>Meal Program Supplies</t>
        </is>
      </c>
      <c r="D2" t="n">
        <v>2500</v>
      </c>
      <c r="E2" t="inlineStr">
        <is>
          <t>AP</t>
        </is>
      </c>
      <c r="F2" t="inlineStr">
        <is>
          <t>1/30/25</t>
        </is>
      </c>
      <c r="G2" t="inlineStr">
        <is>
          <t>Paid</t>
        </is>
      </c>
    </row>
    <row r="3">
      <c r="A3" t="inlineStr">
        <is>
          <t>2/01/25</t>
        </is>
      </c>
      <c r="B3" t="inlineStr">
        <is>
          <t>State Grant</t>
        </is>
      </c>
      <c r="C3" t="inlineStr">
        <is>
          <t>Senior Wellness Grant</t>
        </is>
      </c>
      <c r="D3" t="n">
        <v>10000</v>
      </c>
      <c r="E3" t="inlineStr">
        <is>
          <t>AR</t>
        </is>
      </c>
      <c r="F3" t="inlineStr">
        <is>
          <t>2/28/25</t>
        </is>
      </c>
      <c r="G3" t="inlineStr">
        <is>
          <t>Pending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 add charts:</t>
        </is>
      </c>
    </row>
    <row r="2">
      <c r="A2" t="inlineStr">
        <is>
          <t>1. Insert -&gt; Chart -&gt; Pie Chart (Income Sources).</t>
        </is>
      </c>
    </row>
    <row r="3">
      <c r="A3" t="inlineStr">
        <is>
          <t>2. Insert -&gt; Bar Chart (Expenses).</t>
        </is>
      </c>
    </row>
    <row r="4">
      <c r="A4" t="inlineStr">
        <is>
          <t>3. Insert -&gt; Line Chart (Monthly Net Income).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2025-10-22T21:10:53Z</dcterms:created>
  <dcterms:modified xmlns:dcterms="http://purl.org/dc/terms/" xmlns:xsi="http://www.w3.org/2001/XMLSchema-instance" xsi:type="dcterms:W3CDTF">2025-10-22T21:10:53Z</dcterms:modified>
</cp:coreProperties>
</file>