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819"/>
  <workbookPr showInkAnnotation="0" autoCompressPictures="0"/>
  <bookViews>
    <workbookView xWindow="6900" yWindow="0" windowWidth="20500" windowHeight="17540" tabRatio="500" activeTab="1"/>
  </bookViews>
  <sheets>
    <sheet name="general_report" sheetId="2" r:id="rId1"/>
    <sheet name="Sheet2" sheetId="3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" i="2" l="1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F22" i="3"/>
  <c r="D22" i="3"/>
  <c r="C22" i="3"/>
  <c r="B22" i="3"/>
  <c r="F13" i="3"/>
  <c r="F20" i="3"/>
  <c r="F19" i="3"/>
  <c r="F18" i="3"/>
  <c r="F17" i="3"/>
  <c r="F16" i="3"/>
  <c r="F15" i="3"/>
  <c r="F14" i="3"/>
  <c r="F12" i="3"/>
  <c r="F11" i="3"/>
  <c r="F10" i="3"/>
  <c r="F9" i="3"/>
  <c r="F8" i="3"/>
  <c r="F7" i="3"/>
  <c r="F6" i="3"/>
  <c r="F5" i="3"/>
  <c r="F4" i="3"/>
  <c r="L170" i="2"/>
  <c r="L278" i="2"/>
  <c r="L281" i="2"/>
  <c r="L286" i="2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9" i="2"/>
  <c r="L280" i="2"/>
  <c r="L282" i="2"/>
  <c r="L283" i="2"/>
  <c r="L284" i="2"/>
  <c r="L285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723" i="2"/>
  <c r="L724" i="2"/>
  <c r="L725" i="2"/>
  <c r="L726" i="2"/>
  <c r="L727" i="2"/>
  <c r="L728" i="2"/>
  <c r="L729" i="2"/>
  <c r="L730" i="2"/>
  <c r="L731" i="2"/>
  <c r="L732" i="2"/>
  <c r="L733" i="2"/>
  <c r="L734" i="2"/>
  <c r="L735" i="2"/>
  <c r="L736" i="2"/>
  <c r="L737" i="2"/>
  <c r="L738" i="2"/>
  <c r="L739" i="2"/>
  <c r="L740" i="2"/>
  <c r="L741" i="2"/>
  <c r="L742" i="2"/>
  <c r="L743" i="2"/>
  <c r="L744" i="2"/>
  <c r="L745" i="2"/>
  <c r="L746" i="2"/>
  <c r="L747" i="2"/>
  <c r="L748" i="2"/>
  <c r="L749" i="2"/>
  <c r="L750" i="2"/>
  <c r="L751" i="2"/>
  <c r="L752" i="2"/>
  <c r="L753" i="2"/>
  <c r="L754" i="2"/>
  <c r="L755" i="2"/>
  <c r="L756" i="2"/>
  <c r="L757" i="2"/>
  <c r="L758" i="2"/>
  <c r="L759" i="2"/>
  <c r="L760" i="2"/>
  <c r="L761" i="2"/>
  <c r="L762" i="2"/>
  <c r="L763" i="2"/>
  <c r="L764" i="2"/>
  <c r="L765" i="2"/>
  <c r="L766" i="2"/>
  <c r="L767" i="2"/>
  <c r="L768" i="2"/>
  <c r="L769" i="2"/>
  <c r="L770" i="2"/>
  <c r="L771" i="2"/>
  <c r="L772" i="2"/>
  <c r="L773" i="2"/>
  <c r="L774" i="2"/>
  <c r="L775" i="2"/>
  <c r="L776" i="2"/>
  <c r="L777" i="2"/>
  <c r="L778" i="2"/>
  <c r="L779" i="2"/>
  <c r="L780" i="2"/>
  <c r="L781" i="2"/>
  <c r="L782" i="2"/>
  <c r="D13" i="3"/>
  <c r="C13" i="3"/>
  <c r="B13" i="3"/>
  <c r="D20" i="3"/>
  <c r="C20" i="3"/>
  <c r="B20" i="3"/>
  <c r="D19" i="3"/>
  <c r="C19" i="3"/>
  <c r="B19" i="3"/>
  <c r="D18" i="3"/>
  <c r="C18" i="3"/>
  <c r="B18" i="3"/>
  <c r="D17" i="3"/>
  <c r="C17" i="3"/>
  <c r="B17" i="3"/>
  <c r="D16" i="3"/>
  <c r="C16" i="3"/>
  <c r="B16" i="3"/>
  <c r="D15" i="3"/>
  <c r="C15" i="3"/>
  <c r="B15" i="3"/>
  <c r="D14" i="3"/>
  <c r="C14" i="3"/>
  <c r="B14" i="3"/>
  <c r="D12" i="3"/>
  <c r="C12" i="3"/>
  <c r="B12" i="3"/>
  <c r="D11" i="3"/>
  <c r="C11" i="3"/>
  <c r="B11" i="3"/>
  <c r="D10" i="3"/>
  <c r="C10" i="3"/>
  <c r="B10" i="3"/>
  <c r="D9" i="3"/>
  <c r="C9" i="3"/>
  <c r="B9" i="3"/>
  <c r="D8" i="3"/>
  <c r="C8" i="3"/>
  <c r="B8" i="3"/>
  <c r="D7" i="3"/>
  <c r="C7" i="3"/>
  <c r="B7" i="3"/>
  <c r="D6" i="3"/>
  <c r="C6" i="3"/>
  <c r="B6" i="3"/>
  <c r="D5" i="3"/>
  <c r="C5" i="3"/>
  <c r="B5" i="3"/>
  <c r="D4" i="3"/>
  <c r="C4" i="3"/>
  <c r="B4" i="3"/>
</calcChain>
</file>

<file path=xl/sharedStrings.xml><?xml version="1.0" encoding="utf-8"?>
<sst xmlns="http://schemas.openxmlformats.org/spreadsheetml/2006/main" count="6278" uniqueCount="1702">
  <si>
    <t>Key</t>
  </si>
  <si>
    <t>Issue Type</t>
  </si>
  <si>
    <t>Priority</t>
  </si>
  <si>
    <t>Project</t>
  </si>
  <si>
    <t>Sprint Team</t>
  </si>
  <si>
    <t>Status</t>
  </si>
  <si>
    <t>Summary</t>
  </si>
  <si>
    <t>Component/s</t>
  </si>
  <si>
    <t>Created</t>
  </si>
  <si>
    <t>Reopen Date</t>
  </si>
  <si>
    <t>Resolved</t>
  </si>
  <si>
    <t>SIS-927</t>
  </si>
  <si>
    <t>Bug</t>
  </si>
  <si>
    <t>Unassigned</t>
  </si>
  <si>
    <t>SIS</t>
  </si>
  <si>
    <t>Closed</t>
  </si>
  <si>
    <t>In pschool, we get cannot compare float to nil error in extra credit handling.</t>
  </si>
  <si>
    <t>SIS App</t>
  </si>
  <si>
    <t>CNVS-19614</t>
  </si>
  <si>
    <t>Canvas</t>
  </si>
  <si>
    <t>Communications</t>
  </si>
  <si>
    <t>carry the canvas-provided locale through to scorm engine and the completion urls</t>
  </si>
  <si>
    <t>SCORM</t>
  </si>
  <si>
    <t>CNVS-19612</t>
  </si>
  <si>
    <t>Stop storing the lti launch user_id params in the database</t>
  </si>
  <si>
    <t>MBL-3930</t>
  </si>
  <si>
    <t>Mobile</t>
  </si>
  <si>
    <t>Android</t>
  </si>
  <si>
    <t>Course dropdown in user files</t>
  </si>
  <si>
    <t>Android, Canvas Mobile</t>
  </si>
  <si>
    <t>CNVS-19597</t>
  </si>
  <si>
    <t>Pressing</t>
  </si>
  <si>
    <t>Admin</t>
  </si>
  <si>
    <t>Better File Browsing - Locked SubFolders' Contents Still Downloadable</t>
  </si>
  <si>
    <t>Files</t>
  </si>
  <si>
    <t>CNVS-19594</t>
  </si>
  <si>
    <t>Gradebook</t>
  </si>
  <si>
    <t>Page not found error when viewing /grades page as a student with MGP flag on</t>
  </si>
  <si>
    <t>Grades</t>
  </si>
  <si>
    <t>PLAT-980</t>
  </si>
  <si>
    <t>Platform</t>
  </si>
  <si>
    <t>Google Doc Submissions show no preview in speedgrader</t>
  </si>
  <si>
    <t>Google Drive</t>
  </si>
  <si>
    <t>CNVS-19578</t>
  </si>
  <si>
    <t>Maintenance</t>
  </si>
  <si>
    <t>Assessments</t>
  </si>
  <si>
    <t>Missing Norwegian Translation in Rubric Points Save Popup</t>
  </si>
  <si>
    <t>Rubric</t>
  </si>
  <si>
    <t>CNVS-19524</t>
  </si>
  <si>
    <t>Closing the "Move to" modal on the assignments page does not return focus to the cog</t>
  </si>
  <si>
    <t>CNVS-19519</t>
  </si>
  <si>
    <t>Canvas Update script display error 'vendor/plugins/*: No such file or directory'</t>
  </si>
  <si>
    <t>CAT-957</t>
  </si>
  <si>
    <t>Catalog</t>
  </si>
  <si>
    <t>fix payment stub</t>
  </si>
  <si>
    <t>catalog</t>
  </si>
  <si>
    <t>CNVS-19493</t>
  </si>
  <si>
    <t>Core Services</t>
  </si>
  <si>
    <t>missing analytics</t>
  </si>
  <si>
    <t>Analytics</t>
  </si>
  <si>
    <t>CNVS-19448</t>
  </si>
  <si>
    <t>Critical</t>
  </si>
  <si>
    <t>Sub-account admins cannot copy courses when "Users with no enrollments" course creation is not enabled</t>
  </si>
  <si>
    <t>Permissions</t>
  </si>
  <si>
    <t>MBL-3906</t>
  </si>
  <si>
    <t>another class cast exception</t>
  </si>
  <si>
    <t>MBL-3905</t>
  </si>
  <si>
    <t>class cast exception</t>
  </si>
  <si>
    <t>MBL-3903</t>
  </si>
  <si>
    <t>Unexpected Error Occurred when posting to a group discussion</t>
  </si>
  <si>
    <t>MBL-3902</t>
  </si>
  <si>
    <t>Able to spam discussion posts in Android</t>
  </si>
  <si>
    <t>CNVS-19437</t>
  </si>
  <si>
    <t>Users cannot add Observers if they do not have the Add/Remove Students permission</t>
  </si>
  <si>
    <t>People</t>
  </si>
  <si>
    <t>CNVS-19435</t>
  </si>
  <si>
    <t>New student LMGB hover displays 'no score yet' if outcome score passed is 0</t>
  </si>
  <si>
    <t>Assessments, Outcomes</t>
  </si>
  <si>
    <t>CNVS-19430</t>
  </si>
  <si>
    <t>Add a warning about lti key and secret use when they are displayed</t>
  </si>
  <si>
    <t>SIS-904</t>
  </si>
  <si>
    <t>Only 1 sections worth of submissions ever get posted if a course with multiple sections posts by course</t>
  </si>
  <si>
    <t>SIS-903</t>
  </si>
  <si>
    <t>Pandarus RemoteCollection doesnt work as intended if the collection is used more than once</t>
  </si>
  <si>
    <t>CNVS-19417</t>
  </si>
  <si>
    <t>Quizzes</t>
  </si>
  <si>
    <t>Submitting a quiz produces a page error with error report: "PG::UndefinedTable: ERROR: relation "quiz_submission_events_2015_3" does not exist..."</t>
  </si>
  <si>
    <t>Quiz Taking</t>
  </si>
  <si>
    <t>CNVS-19411</t>
  </si>
  <si>
    <t>Links to unpublished modules in pages cause a page error</t>
  </si>
  <si>
    <t>Modules</t>
  </si>
  <si>
    <t>CNVS-19406</t>
  </si>
  <si>
    <t>Viewing account level outcomes results in page error</t>
  </si>
  <si>
    <t>Outcomes</t>
  </si>
  <si>
    <t>CNVS-19403</t>
  </si>
  <si>
    <t>Modules with more than 100 items have broken/missing publishing buttons</t>
  </si>
  <si>
    <t>CNVS-19401</t>
  </si>
  <si>
    <t>Modules - External tool appears in different list on requirement modal</t>
  </si>
  <si>
    <t>CNVS-19399</t>
  </si>
  <si>
    <t>conversations api is expensive and overloads production</t>
  </si>
  <si>
    <t>Conversations</t>
  </si>
  <si>
    <t>CNVS-19398</t>
  </si>
  <si>
    <t>Modules - Cannot add requirement when only having External Tool</t>
  </si>
  <si>
    <t>CNVS-19394</t>
  </si>
  <si>
    <t>Hard Concluded courses still let students view Quiz Submissions</t>
  </si>
  <si>
    <t>CNVS-19389</t>
  </si>
  <si>
    <t>Assignments accept empty &lt;p&gt; tag for text entry submissions.</t>
  </si>
  <si>
    <t>MBL-3891</t>
  </si>
  <si>
    <t>deleted discussion still shows attachment</t>
  </si>
  <si>
    <t>MBL-3890</t>
  </si>
  <si>
    <t>Calendar Event Touchup</t>
  </si>
  <si>
    <t>CNVS-19366</t>
  </si>
  <si>
    <t>CC 1.3 assignment exports fail to translate links</t>
  </si>
  <si>
    <t>Migration</t>
  </si>
  <si>
    <t>CNVS-19346</t>
  </si>
  <si>
    <t>KO - +Page button on Pages index does nothing</t>
  </si>
  <si>
    <t>Accessibility, Pages</t>
  </si>
  <si>
    <t>CNVS-19342</t>
  </si>
  <si>
    <t>KO - Publish/Unpublish button on Page sets focus to top of page</t>
  </si>
  <si>
    <t>CNVS-19341</t>
  </si>
  <si>
    <t>KO - Closing Delete Wiki Page modal sets focus to top of page</t>
  </si>
  <si>
    <t>CNVS-19340</t>
  </si>
  <si>
    <t>KO - Closing Edit Wiki Page modal sets focus to top of page</t>
  </si>
  <si>
    <t>CNVS-19339</t>
  </si>
  <si>
    <t>KO - Use as Front Page in cog menu sets focus to top of page</t>
  </si>
  <si>
    <t>PLAT-956</t>
  </si>
  <si>
    <t>HTTP 500 Error when submitting unrecognized google doc formats 'none' for Google Forms and Maps</t>
  </si>
  <si>
    <t>CNVS-19306</t>
  </si>
  <si>
    <t>root attachments with root attachments ad infinitum</t>
  </si>
  <si>
    <t>CNVS-19304</t>
  </si>
  <si>
    <t>Updated RCE - Clicking underline repeatedly shows extra span's</t>
  </si>
  <si>
    <t>Rich Content Editor</t>
  </si>
  <si>
    <t>CNVS-19301</t>
  </si>
  <si>
    <t>remote code execution vulnerability via Kernel#open in Canvas::Migration::Archive#download_archive</t>
  </si>
  <si>
    <t>MBL-3886</t>
  </si>
  <si>
    <t>When selecting multiple messages in the app, the highlight is confusing.</t>
  </si>
  <si>
    <t>CNVS-19299</t>
  </si>
  <si>
    <t>Email notifications for submissions link to assignment instead of submission</t>
  </si>
  <si>
    <t>CNVS-19292</t>
  </si>
  <si>
    <t>Questions pulled from a bank or question group break the answers for Matching/Formula/Numerical</t>
  </si>
  <si>
    <t>Quiz General</t>
  </si>
  <si>
    <t>CAT-942</t>
  </si>
  <si>
    <t>catalog locale select drop down is out of line!</t>
  </si>
  <si>
    <t>CNVS-19291</t>
  </si>
  <si>
    <t>Custom login label not shown on self-enrollment page if self-registration is disabled</t>
  </si>
  <si>
    <t>Settings: account/course</t>
  </si>
  <si>
    <t>MBL-3880</t>
  </si>
  <si>
    <t>ToDo widget out of memory crash</t>
  </si>
  <si>
    <t>SIS-879</t>
  </si>
  <si>
    <t>Fix Term Start and End Date coercion problems</t>
  </si>
  <si>
    <t>PowerSchool</t>
  </si>
  <si>
    <t>MBL-3879</t>
  </si>
  <si>
    <t>An error occurs on first time to open pdf files in Canvas app</t>
  </si>
  <si>
    <t>MBL-3878</t>
  </si>
  <si>
    <t>Canvas crash when routing from assignments submissions details to SpeedGrader</t>
  </si>
  <si>
    <t>CNVS-19284</t>
  </si>
  <si>
    <t>[Support Week -&gt; Bug] "No Title" discussions being randomly created in courses (multiple institutions) because of turnitin_id</t>
  </si>
  <si>
    <t>CAT-934</t>
  </si>
  <si>
    <t>Custom CSS with relative paths throw a theme lookup exception</t>
  </si>
  <si>
    <t>CNVS-19274</t>
  </si>
  <si>
    <t>Page error when viewing quiz submissions</t>
  </si>
  <si>
    <t>CNVS-19271</t>
  </si>
  <si>
    <t>[Research] We Notify users of deleted course content on their Dashboard</t>
  </si>
  <si>
    <t>Dashboard</t>
  </si>
  <si>
    <t>CNVS-19270</t>
  </si>
  <si>
    <t>Student comments on Announcements are visible in Public Courses</t>
  </si>
  <si>
    <t>Discussions</t>
  </si>
  <si>
    <t>MBL-3874</t>
  </si>
  <si>
    <t>Canvas in app routing fails "Could not find course enrollment" error displays</t>
  </si>
  <si>
    <t>MBL-3873</t>
  </si>
  <si>
    <t>iOS</t>
  </si>
  <si>
    <t>"Submissions" misspelled for Show User Submissions button</t>
  </si>
  <si>
    <t>iOS, SpeedGrader Mobile</t>
  </si>
  <si>
    <t>CNVS-19269</t>
  </si>
  <si>
    <t>D2L Imports fail to pull content associated with Modules [Sales Important]</t>
  </si>
  <si>
    <t>CNVS-19267</t>
  </si>
  <si>
    <t>Textboxes on Admin Course view lack labels</t>
  </si>
  <si>
    <t>CNVS-19265</t>
  </si>
  <si>
    <t>Instructions for Matching question type not present to SR</t>
  </si>
  <si>
    <t>CNVS-19264</t>
  </si>
  <si>
    <t>A11y issues with Quiz Attempt History table</t>
  </si>
  <si>
    <t>CNVS-19263</t>
  </si>
  <si>
    <t>Flag Question option not keyboard navigable</t>
  </si>
  <si>
    <t>CNVS-19262</t>
  </si>
  <si>
    <t>Aria label issue with quiz questions</t>
  </si>
  <si>
    <t>CNVS-19260</t>
  </si>
  <si>
    <t>KO focus issue in Conversations Reply</t>
  </si>
  <si>
    <t>CNVS-19259</t>
  </si>
  <si>
    <t>Delete Message icon while replying to Conversation loses KO focus</t>
  </si>
  <si>
    <t>CNVS-19254</t>
  </si>
  <si>
    <t>Site Admins don't have permission to do things to appointment groups</t>
  </si>
  <si>
    <t>Scheduler</t>
  </si>
  <si>
    <t>CNVS-19242</t>
  </si>
  <si>
    <t>[Beta] File module items lack publish icon if modules are set as course home page</t>
  </si>
  <si>
    <t>CNVS-19241</t>
  </si>
  <si>
    <t>Issues with disabled attributes while composing a new message in Conversations</t>
  </si>
  <si>
    <t>CNVS-19239</t>
  </si>
  <si>
    <t>Color Contrast issue in Conversations</t>
  </si>
  <si>
    <t>Conversations, UI</t>
  </si>
  <si>
    <t>CNVS-19238</t>
  </si>
  <si>
    <t>"All Courses" &amp; "Inbox" buttons still need a11y work</t>
  </si>
  <si>
    <t>CNVS-19237</t>
  </si>
  <si>
    <t>Missing labels under "Generate Possible Solution" in "Formula Question" quiz type</t>
  </si>
  <si>
    <t>Quiz Building</t>
  </si>
  <si>
    <t>CNVS-19236</t>
  </si>
  <si>
    <t>KO - Focus issue with "Done" button while editing quizzes</t>
  </si>
  <si>
    <t>CNVS-19235</t>
  </si>
  <si>
    <t>Add alt text to Correct Answer indicator arrow</t>
  </si>
  <si>
    <t>CNVS-19234</t>
  </si>
  <si>
    <t>Radio button group issue with quizzes</t>
  </si>
  <si>
    <t>PLAT-950</t>
  </si>
  <si>
    <t>Site Admins can't seem to add Google Drive services or create new Google Docs collaborations</t>
  </si>
  <si>
    <t>PLAT-948</t>
  </si>
  <si>
    <t>Assignment submission from google docs, tab should not show files in trash</t>
  </si>
  <si>
    <t>PLAT-949</t>
  </si>
  <si>
    <t>Creating a Collaboration and inviting older pre-existing groups/users produces a Page Error upon creation</t>
  </si>
  <si>
    <t>CNVS-19227</t>
  </si>
  <si>
    <t>Label issue on Add Criterion form</t>
  </si>
  <si>
    <t>CNVS-19226</t>
  </si>
  <si>
    <t>Missing label on Show Rubric option in menu</t>
  </si>
  <si>
    <t>PLAT-947</t>
  </si>
  <si>
    <t>Page error when trying to open a collaboration created by another user</t>
  </si>
  <si>
    <t>CNVS-19223</t>
  </si>
  <si>
    <t>Kyle Menus not KO accessible</t>
  </si>
  <si>
    <t>CNVS-19222</t>
  </si>
  <si>
    <t>KO - Sorting Pages list sets focus to top of page</t>
  </si>
  <si>
    <t>CNVS-19221</t>
  </si>
  <si>
    <t>Grades table in Student Info section missing scope</t>
  </si>
  <si>
    <t>CNVS-19218</t>
  </si>
  <si>
    <t>KO issue w/ Set Default Grade in SRGB</t>
  </si>
  <si>
    <t>CNVS-19216</t>
  </si>
  <si>
    <t>KO - Group set self sign up help icon focused after +Group and cog menu</t>
  </si>
  <si>
    <t>Accessibility, People</t>
  </si>
  <si>
    <t>CNVS-19215</t>
  </si>
  <si>
    <t>2 a11y issues w/ Submission Details dialog in SRGB</t>
  </si>
  <si>
    <t>PLAT-946</t>
  </si>
  <si>
    <t>SR issue w/ Add App dialog</t>
  </si>
  <si>
    <t>PLAT-945</t>
  </si>
  <si>
    <t>Label issue on Apps tab</t>
  </si>
  <si>
    <t>CNVS-19213</t>
  </si>
  <si>
    <t>Label issue on Course Details page</t>
  </si>
  <si>
    <t>Courses</t>
  </si>
  <si>
    <t>CNVS-19211</t>
  </si>
  <si>
    <t>A11y issues with Course Setup Checklist icons</t>
  </si>
  <si>
    <t>MBL-3857</t>
  </si>
  <si>
    <t>[SpeedGrader] Edit assignments crash while retrieving parcelable array</t>
  </si>
  <si>
    <t>Android, SpeedGrader Mobile</t>
  </si>
  <si>
    <t>CNVS-19209</t>
  </si>
  <si>
    <t>SR issues with answer controls on quizzes</t>
  </si>
  <si>
    <t>CNVS-19208</t>
  </si>
  <si>
    <t>Quiz groupings not marked up as headings for SRs</t>
  </si>
  <si>
    <t>CNVS-19207</t>
  </si>
  <si>
    <t>Quiz questions read twice to SRs</t>
  </si>
  <si>
    <t>MBL-3856</t>
  </si>
  <si>
    <t>[SpeedGrader] Make the swiping tutorial stationary</t>
  </si>
  <si>
    <t>CNVS-19205</t>
  </si>
  <si>
    <t>"Ignore" popup on To Do lists is inaccessible</t>
  </si>
  <si>
    <t>MBL-3852</t>
  </si>
  <si>
    <t>Never ending loading indicator for "must post" discussions</t>
  </si>
  <si>
    <t>Canvas Mobile, iOS</t>
  </si>
  <si>
    <t>CNVS-19204</t>
  </si>
  <si>
    <t>Test Student counts toward number of students in account level course index</t>
  </si>
  <si>
    <t>MBL-3847</t>
  </si>
  <si>
    <t>[SpeedGrader] Disucssion names are wrapping down the sides</t>
  </si>
  <si>
    <t>PLAT-942</t>
  </si>
  <si>
    <t>If you delete all fields and click apply, the data will all come back</t>
  </si>
  <si>
    <t>PLAT-941</t>
  </si>
  <si>
    <t>Authorizing Google Drive, through the assignment submission page, opens a new window and makes the rest of your other safari browser inaccessible</t>
  </si>
  <si>
    <t>MBL-3842</t>
  </si>
  <si>
    <t>Cannot create a new announcement as a teacher</t>
  </si>
  <si>
    <t>CNVS-19181</t>
  </si>
  <si>
    <t>Cross-shard users can't attach files to discussion entries</t>
  </si>
  <si>
    <t>CNVS-19173</t>
  </si>
  <si>
    <t>Course Visibility setting "Visible to Authenticated Users" restricts file downloads to enrolled users</t>
  </si>
  <si>
    <t>MBL-3833</t>
  </si>
  <si>
    <t>Strange flash of the dropdown on random part of the screen</t>
  </si>
  <si>
    <t>CNVS-19165</t>
  </si>
  <si>
    <t>group discussion index page doesn't load with DA enabled</t>
  </si>
  <si>
    <t>MBL-3831</t>
  </si>
  <si>
    <t>Old powerpoint files fails to open</t>
  </si>
  <si>
    <t>CNVS-19160</t>
  </si>
  <si>
    <t>Setting a usage right for a course file in personal files (as an instructor) does not apply to the file</t>
  </si>
  <si>
    <t>CNVS-19159</t>
  </si>
  <si>
    <t>Direct module links return CANVAS_OBJECT_REFERENCE after import</t>
  </si>
  <si>
    <t>CNVS-19146</t>
  </si>
  <si>
    <t>UI Dev</t>
  </si>
  <si>
    <t>CC - Blue buttons with pink focus border</t>
  </si>
  <si>
    <t>Accessibility, UI</t>
  </si>
  <si>
    <t>MBL-3828</t>
  </si>
  <si>
    <t>Fix the Samsung Galaxy Lite</t>
  </si>
  <si>
    <t>MBL-3824</t>
  </si>
  <si>
    <t>[SpeedGrader] Bug Fixes</t>
  </si>
  <si>
    <t>MBL-3823</t>
  </si>
  <si>
    <t>[SpeedGrader] Crocodoc horizontal scrolling</t>
  </si>
  <si>
    <t>MBL-3822</t>
  </si>
  <si>
    <t>[SpeedGrader] Edit Assignment Rotation issues</t>
  </si>
  <si>
    <t>CNVS-19125</t>
  </si>
  <si>
    <t>Files attached to discussions in beta and test reference production environment</t>
  </si>
  <si>
    <t>CNVS-19119</t>
  </si>
  <si>
    <t>KO - Focus lost when saving group set with no name</t>
  </si>
  <si>
    <t>CNVS-19117</t>
  </si>
  <si>
    <t>KO - Focus lost when saving group with no name</t>
  </si>
  <si>
    <t>CNVS-19116</t>
  </si>
  <si>
    <t>KO - People page "+Group Set" button focused before group tabs</t>
  </si>
  <si>
    <t>CNVS-19114</t>
  </si>
  <si>
    <t>Decaying average sorts inconsistently if no submissions have a submitted_at time</t>
  </si>
  <si>
    <t>CNVS-19109</t>
  </si>
  <si>
    <t>Do not automatically publish the assignments created by Scone</t>
  </si>
  <si>
    <t>CNVS-19108</t>
  </si>
  <si>
    <t>Decimal value for Student LMGB outcome hover view not rounding.</t>
  </si>
  <si>
    <t>SIS-866</t>
  </si>
  <si>
    <t>Posting grades for single section results in failure state, even if it succeeds</t>
  </si>
  <si>
    <t>Core Canvas</t>
  </si>
  <si>
    <t>CNVS-19097</t>
  </si>
  <si>
    <t>New grading schemes will save default standard on first save after creation</t>
  </si>
  <si>
    <t>CNVS-19089</t>
  </si>
  <si>
    <t>Outcomes criterion edit keyboard nav exhibits strange behavior.</t>
  </si>
  <si>
    <t>Accessibility, Outcomes</t>
  </si>
  <si>
    <t>MBL-3809</t>
  </si>
  <si>
    <t>access the Attendance tool, Roll Call, it reverts the user to the home page</t>
  </si>
  <si>
    <t>CNVS-19080</t>
  </si>
  <si>
    <t>Use a different mime type for en.yml, so that transifex actually works right with picking up the en.yml file</t>
  </si>
  <si>
    <t>SIS-863</t>
  </si>
  <si>
    <t>Student Demographics Fields No Longer Available Due to Security Update</t>
  </si>
  <si>
    <t>CNVS-19066</t>
  </si>
  <si>
    <t>[Research] Med Cornell having grade passback problems with 3 scorm packages</t>
  </si>
  <si>
    <t>CNVS-19065</t>
  </si>
  <si>
    <t>[Research] Med Cornell having A/V problems with 3 scorm packages</t>
  </si>
  <si>
    <t>CNVS-19063</t>
  </si>
  <si>
    <t>When you upload a file that is not a valid scorm package, show a specific error message to that effect</t>
  </si>
  <si>
    <t>CNVS-19062</t>
  </si>
  <si>
    <t>UCF Is unable to Upload SCORM packages</t>
  </si>
  <si>
    <t>CNVS-19061</t>
  </si>
  <si>
    <t>Buttons on an lti key control should be disabled while the key deletes</t>
  </si>
  <si>
    <t>CNVS-19052</t>
  </si>
  <si>
    <t>KO - Deleting row on rubric sets focus to top of page</t>
  </si>
  <si>
    <t>Accessibility, Rubric</t>
  </si>
  <si>
    <t>CNVS-19043</t>
  </si>
  <si>
    <t>Ungraded discussions lose 'until' date when course copied</t>
  </si>
  <si>
    <t>CNVS-19036</t>
  </si>
  <si>
    <t>unescape html entities in import matching question right hand-side</t>
  </si>
  <si>
    <t>CNVS-19025</t>
  </si>
  <si>
    <t>Only allow active LTI keys to be used</t>
  </si>
  <si>
    <t>CNVS-19022</t>
  </si>
  <si>
    <t>Editing or adding a criterion shows buttons half-in table</t>
  </si>
  <si>
    <t>CNVS-19021</t>
  </si>
  <si>
    <t>Ok button is highlighted before Delete for new outcome criterion</t>
  </si>
  <si>
    <t>CNVS-19020</t>
  </si>
  <si>
    <t>CC - Outcomes list item highlight</t>
  </si>
  <si>
    <t>CNVS-19019</t>
  </si>
  <si>
    <t>the itty bitty icons</t>
  </si>
  <si>
    <t>UI</t>
  </si>
  <si>
    <t>MBL-3797</t>
  </si>
  <si>
    <t>Fix crash on develop branch caused by tutorialUtils</t>
  </si>
  <si>
    <t>CNVS-19013</t>
  </si>
  <si>
    <t>Fix k-12/new styles Sass compilation</t>
  </si>
  <si>
    <t>CNVS-19009</t>
  </si>
  <si>
    <t>Accessing the Canvas app in Facebook results in a page error</t>
  </si>
  <si>
    <t>Facebook</t>
  </si>
  <si>
    <t>CNVS-19003</t>
  </si>
  <si>
    <t>Significant Delays on Conversation Replies Via E-mail During Peak Hours</t>
  </si>
  <si>
    <t>MBL-3794</t>
  </si>
  <si>
    <t>Save button is not activated by rubric comments alone</t>
  </si>
  <si>
    <t>MBL-3792</t>
  </si>
  <si>
    <t>Account Notifications crash</t>
  </si>
  <si>
    <t>CNVS-18980</t>
  </si>
  <si>
    <t>[Support Week &gt; Bug] Student is Observing themselves</t>
  </si>
  <si>
    <t>Data</t>
  </si>
  <si>
    <t>CNVS-18979</t>
  </si>
  <si>
    <t>Files automatically lock upon upload with Usage Right enabled</t>
  </si>
  <si>
    <t>PLAT-937</t>
  </si>
  <si>
    <t>Apps tab is blank when entering it from settings</t>
  </si>
  <si>
    <t>LTI Canvas Core</t>
  </si>
  <si>
    <t>CNVS-18977</t>
  </si>
  <si>
    <t>Data Migration to remove Facebook user service</t>
  </si>
  <si>
    <t>CNVS-18976</t>
  </si>
  <si>
    <t>Can't destroy communication channels because of foreign key contraisnts</t>
  </si>
  <si>
    <t>CNVS-18910</t>
  </si>
  <si>
    <t>GradebooksController#update_submission handles too many exceptions</t>
  </si>
  <si>
    <t>PLAT-936</t>
  </si>
  <si>
    <t>the google docs tab does not appear when using file extension filters</t>
  </si>
  <si>
    <t>CNVS-18904</t>
  </si>
  <si>
    <t>When creating a new assignment to an assignment group, the assignments already added to group disappear</t>
  </si>
  <si>
    <t>MBL-3782</t>
  </si>
  <si>
    <t>Disable send button in messages to avoid spamming users</t>
  </si>
  <si>
    <t>CNVS-18899</t>
  </si>
  <si>
    <t>Flex box is not working in Safari</t>
  </si>
  <si>
    <t>CNVS-18897</t>
  </si>
  <si>
    <t>Many discussion topic notifications fail with DA enabled</t>
  </si>
  <si>
    <t>PLAT-935</t>
  </si>
  <si>
    <t>Google docs should guard from empty submissions</t>
  </si>
  <si>
    <t>PLAT-934</t>
  </si>
  <si>
    <t>When allowed google docs domain is nil, no one can submit homework</t>
  </si>
  <si>
    <t>CNVS-18892</t>
  </si>
  <si>
    <t>SAML login can be duped by multiple assertions</t>
  </si>
  <si>
    <t>Authentication</t>
  </si>
  <si>
    <t>CNVS-18891</t>
  </si>
  <si>
    <t>Move To dialogue for module item has scroll bar</t>
  </si>
  <si>
    <t>CNVS-18890</t>
  </si>
  <si>
    <t>forced-logout vulnerability in SAML</t>
  </si>
  <si>
    <t>PLAT-933</t>
  </si>
  <si>
    <t>Fix google drive tree list item height when title is really long</t>
  </si>
  <si>
    <t>CAT-899</t>
  </si>
  <si>
    <t>Listing order can lead to a 500 error if it's too large</t>
  </si>
  <si>
    <t>CNVS-18888</t>
  </si>
  <si>
    <t>Restrict Access doesn't give context in VO</t>
  </si>
  <si>
    <t>CNVS-18887</t>
  </si>
  <si>
    <t>In New Files, the Settings button should be renamed to Actions.</t>
  </si>
  <si>
    <t>CNVS-18886</t>
  </si>
  <si>
    <t>KO - No way to collapse a single reply in an announcement</t>
  </si>
  <si>
    <t>Accessibility, Announcements</t>
  </si>
  <si>
    <t>CNVS-18884</t>
  </si>
  <si>
    <t>Manage Rubrics in Discussions has inconsistent behavior for KO</t>
  </si>
  <si>
    <t>CNVS-18883</t>
  </si>
  <si>
    <t>RCE Keyboard Shortcuts are sadlol</t>
  </si>
  <si>
    <t>CNVS-18882</t>
  </si>
  <si>
    <t>[Support Week &gt; Bug] Please Pull submission files for eportfolio</t>
  </si>
  <si>
    <t>EPortfolio</t>
  </si>
  <si>
    <t>CNVS-18879</t>
  </si>
  <si>
    <t>Screen Readers read all labels before any fields when editing due dates</t>
  </si>
  <si>
    <t>Accessibility, Assignments</t>
  </si>
  <si>
    <t>MBL-3779</t>
  </si>
  <si>
    <t>PaginatedExpandableList item click scrolls to top</t>
  </si>
  <si>
    <t>CNVS-18874</t>
  </si>
  <si>
    <t>KO &amp; JAWS - Closing file preview sets focus to top of page</t>
  </si>
  <si>
    <t>Accessibility, Files</t>
  </si>
  <si>
    <t>MBL-3776</t>
  </si>
  <si>
    <t>Routing doesn't function for web links inside campus wide announcements</t>
  </si>
  <si>
    <t>CNVS-18856</t>
  </si>
  <si>
    <t>[Support Week -&gt; Bug] Fix nil pick count errors in quiz building</t>
  </si>
  <si>
    <t>CNVS-18849</t>
  </si>
  <si>
    <t>DA doubles "needs grading" listings in teacher to do list</t>
  </si>
  <si>
    <t>CNVS-18845</t>
  </si>
  <si>
    <t>KO - Edit modal for Module item sets focus to top of page</t>
  </si>
  <si>
    <t>Accessibility, Modules</t>
  </si>
  <si>
    <t>CNVS-18840</t>
  </si>
  <si>
    <t>Don't vomit exception information to end users when packages fail to upload or import</t>
  </si>
  <si>
    <t>CNVS-18839</t>
  </si>
  <si>
    <t>KO - Module item cog menu options set focus to top of page</t>
  </si>
  <si>
    <t>CNVS-18838</t>
  </si>
  <si>
    <t>KO - Focus disappears between "+ Module" and Move To warning</t>
  </si>
  <si>
    <t>CNVS-18833</t>
  </si>
  <si>
    <t>Quit relying on the Host header sent by teachers and students for Scone's public URL</t>
  </si>
  <si>
    <t>PLAT-926</t>
  </si>
  <si>
    <t>Clicking save quickly creates multiple tools when adding apps</t>
  </si>
  <si>
    <t>CNVS-18830</t>
  </si>
  <si>
    <t>Having multiple sections breaks Learning Mastery Gradebook view for student.</t>
  </si>
  <si>
    <t>MBL-3771</t>
  </si>
  <si>
    <t>#8564 CourseGridFragment$1.run</t>
  </si>
  <si>
    <t>CNVS-18829</t>
  </si>
  <si>
    <t>Conversations inbox loads all conversations</t>
  </si>
  <si>
    <t>Conversations, Files</t>
  </si>
  <si>
    <t>MBL-3770</t>
  </si>
  <si>
    <t>8771 menu button crash</t>
  </si>
  <si>
    <t>CNVS-18828</t>
  </si>
  <si>
    <t>Checkboxes in Files don't have file names in their labels for screen readers</t>
  </si>
  <si>
    <t>CNVS-18827</t>
  </si>
  <si>
    <t>Bouncing channels still send summary messages</t>
  </si>
  <si>
    <t>Notifications</t>
  </si>
  <si>
    <t>CNVS-18825</t>
  </si>
  <si>
    <t>Content Selector allows students to create links to pages that do not exist</t>
  </si>
  <si>
    <t>Pages</t>
  </si>
  <si>
    <t>CNVS-18824</t>
  </si>
  <si>
    <t>Regression on dropdown in authentication settings</t>
  </si>
  <si>
    <t>MBL-3769</t>
  </si>
  <si>
    <t>8556 PaginatedExpandableListFragment</t>
  </si>
  <si>
    <t>CNVS-18810</t>
  </si>
  <si>
    <t>Link to a new page gives a page error when using a period in the title</t>
  </si>
  <si>
    <t>CNVS-18806</t>
  </si>
  <si>
    <t>"View the group pages of all student groups" permission allows students to post in root discussion</t>
  </si>
  <si>
    <t>CNVS-18804</t>
  </si>
  <si>
    <t>Embedded Personal Files Show As Broken for Other Users</t>
  </si>
  <si>
    <t>CNVS-18802</t>
  </si>
  <si>
    <t>Student able to view correct answers before finishing last attempt</t>
  </si>
  <si>
    <t>PLAT-925</t>
  </si>
  <si>
    <t>LTI app edit view overwrites the secret on save</t>
  </si>
  <si>
    <t>CNVS-18789</t>
  </si>
  <si>
    <t>fix inline preview media id fetching</t>
  </si>
  <si>
    <t>CNVS-18786</t>
  </si>
  <si>
    <t>Admins can no longer preview quizzes</t>
  </si>
  <si>
    <t>CNVS-18783</t>
  </si>
  <si>
    <t>Large assignment content is cut-off when viewed from calendar</t>
  </si>
  <si>
    <t>Calendar</t>
  </si>
  <si>
    <t>MBL-3765</t>
  </si>
  <si>
    <t>[Candroid] Crash when uploading media submission comment to an assignment</t>
  </si>
  <si>
    <t>MBL-3763</t>
  </si>
  <si>
    <t>Going back from Profile, does not update actionbar.</t>
  </si>
  <si>
    <t>MBL-3762</t>
  </si>
  <si>
    <t>Link in a discussion reply does not open properly</t>
  </si>
  <si>
    <t>MBL-3761</t>
  </si>
  <si>
    <t>Actionbar does not update on back press</t>
  </si>
  <si>
    <t>PLAT-923</t>
  </si>
  <si>
    <t>LTI app edit view does not display domain</t>
  </si>
  <si>
    <t>CNVS-18765</t>
  </si>
  <si>
    <t>Code climate reporting an xss vuln</t>
  </si>
  <si>
    <t>CNVS-18761</t>
  </si>
  <si>
    <t>Fix media previews in new files</t>
  </si>
  <si>
    <t>CNVS-18759</t>
  </si>
  <si>
    <t>Matching questions imported from Blackboard produce an error</t>
  </si>
  <si>
    <t>MBL-3760</t>
  </si>
  <si>
    <t>Opening a file from a module displays 'A Server error has occurred' banner message</t>
  </si>
  <si>
    <t>CNVS-18750</t>
  </si>
  <si>
    <t>IE / Safari Cannot navigate back to graded submissions in Speedgrader</t>
  </si>
  <si>
    <t>SpeedGrader</t>
  </si>
  <si>
    <t>CNVS-18749</t>
  </si>
  <si>
    <t>Incomplete / Complete assignments incorrectly reflect grade as null in Speedgrader</t>
  </si>
  <si>
    <t>CNVS-18747</t>
  </si>
  <si>
    <t>Attaching a grading scheme to an assignment breaks the grade in Speedgrader</t>
  </si>
  <si>
    <t>CNVS-18740</t>
  </si>
  <si>
    <t>Add exclusion of attachment parsing/loading from assignments api calls from Gradebook</t>
  </si>
  <si>
    <t>CNVS-18738</t>
  </si>
  <si>
    <t>CC - Green "Go" button next to package name</t>
  </si>
  <si>
    <t>Accessibility, SCORM</t>
  </si>
  <si>
    <t>CNVS-18737</t>
  </si>
  <si>
    <t>CC - Blue loading bar while uploading file</t>
  </si>
  <si>
    <t>CNVS-18736</t>
  </si>
  <si>
    <t>CC - Error loading bar</t>
  </si>
  <si>
    <t>CNVS-18735</t>
  </si>
  <si>
    <t>CC - Upload Button text</t>
  </si>
  <si>
    <t>CNVS-18734</t>
  </si>
  <si>
    <t>Bulleted list of package contents gives no indication of indent level to screen readers</t>
  </si>
  <si>
    <t>CNVS-18731</t>
  </si>
  <si>
    <t>Upon completion, scorm packages are not posting a grade to Canvas</t>
  </si>
  <si>
    <t>CNVS-18727</t>
  </si>
  <si>
    <t>Upload is not successful when navigating away from a SCORM upload</t>
  </si>
  <si>
    <t>PLAT-922</t>
  </si>
  <si>
    <t>Google drive doesn't respect document extension restrictions.</t>
  </si>
  <si>
    <t>CNVS-18724</t>
  </si>
  <si>
    <t>Incorrect file upload error does not leave SCORM page</t>
  </si>
  <si>
    <t>CNVS-18721</t>
  </si>
  <si>
    <t>VO - Notification when upload is complete and if it failed</t>
  </si>
  <si>
    <t>CNVS-18719</t>
  </si>
  <si>
    <t>SCORM: Site admins not administering an account get 403 forbidden on SCORM Settings page</t>
  </si>
  <si>
    <t>CNVS-18718</t>
  </si>
  <si>
    <t>Gradebook2 won't load if MGP is enabled and there are no grading periods</t>
  </si>
  <si>
    <t>CNVS-18693</t>
  </si>
  <si>
    <t>Editing a content page from Modules creates a secondary page instead of editing original</t>
  </si>
  <si>
    <t>CNVS-18689</t>
  </si>
  <si>
    <t>KO - Submission Details button on Individual View eats focus first time opened</t>
  </si>
  <si>
    <t>Accessibility, Gradebook</t>
  </si>
  <si>
    <t>MBL-3750</t>
  </si>
  <si>
    <t>Core Foundation: CFDictionaryGetValue</t>
  </si>
  <si>
    <t>MBL-3749</t>
  </si>
  <si>
    <t>GPS Hardware requirement may prevent users from downloading the app</t>
  </si>
  <si>
    <t>CNVS-18681</t>
  </si>
  <si>
    <t>[Accessibility] Question body is included in answer controls</t>
  </si>
  <si>
    <t>CNVS-18680</t>
  </si>
  <si>
    <t>Due dates for graded discussions do not appear when editing through the calendar</t>
  </si>
  <si>
    <t>PLAT-919</t>
  </si>
  <si>
    <t>LTI tool with same settings aren't combined in CC import</t>
  </si>
  <si>
    <t>CNVS-18670</t>
  </si>
  <si>
    <t>KO - Canceling a file rename sets focus to top of page</t>
  </si>
  <si>
    <t>CNVS-18669</t>
  </si>
  <si>
    <t>KO - Info option skipped on file preview</t>
  </si>
  <si>
    <t>CNVS-18667</t>
  </si>
  <si>
    <t>KO - Attach link resets focus to top of page when clicked on Discussion and Announcement</t>
  </si>
  <si>
    <t>Accessibility, Announcements, Discussions</t>
  </si>
  <si>
    <t>CNVS-18665</t>
  </si>
  <si>
    <t>Discussion and Announcement info icons bunch up on first reply box</t>
  </si>
  <si>
    <t>CNVS-18664</t>
  </si>
  <si>
    <t>Attach link is focused after Cancel and Reply on Discussion or Announcement reply</t>
  </si>
  <si>
    <t>CNVS-18660</t>
  </si>
  <si>
    <t>attachment_json should still include verifier outside files API</t>
  </si>
  <si>
    <t>MBL-3746</t>
  </si>
  <si>
    <t>CBIModuleProgressNotifications</t>
  </si>
  <si>
    <t>MBL-3745</t>
  </si>
  <si>
    <t>DiscussionEntryCell</t>
  </si>
  <si>
    <t>MBL-3744</t>
  </si>
  <si>
    <t>Core Foundation</t>
  </si>
  <si>
    <t>CNVS-18656</t>
  </si>
  <si>
    <t>Course Activity is logging a change to "Disable Comments on Announcement" when course settings updated</t>
  </si>
  <si>
    <t>SIS-845</t>
  </si>
  <si>
    <t>NoMethodError: Expected "" to respond to #to_hash</t>
  </si>
  <si>
    <t>CNVS-18650</t>
  </si>
  <si>
    <t>Course copy brings over source course's assignment group settings</t>
  </si>
  <si>
    <t>CNVS-18648</t>
  </si>
  <si>
    <t>Language Tags Being Sanitized from the RCE (i18n)</t>
  </si>
  <si>
    <t>CNVS-18630</t>
  </si>
  <si>
    <t>Wrong error message appears on outcomes created prior to 1/31/15 to that have been used to assess a student</t>
  </si>
  <si>
    <t>CNVS-18627</t>
  </si>
  <si>
    <t>Investigate possible email failures for Demos/FFT</t>
  </si>
  <si>
    <t>Demos, FFT</t>
  </si>
  <si>
    <t>MBL-3742</t>
  </si>
  <si>
    <t>Video Submission Freezes App</t>
  </si>
  <si>
    <t>MBL-3740</t>
  </si>
  <si>
    <t>Special Characters in pages cause them not to load from module</t>
  </si>
  <si>
    <t>CNVS-18595</t>
  </si>
  <si>
    <t>[DA] Authenticated users aren't able to view assignments or quizzes page</t>
  </si>
  <si>
    <t>Assignments</t>
  </si>
  <si>
    <t>CNVS-18593</t>
  </si>
  <si>
    <t>Essay and File Upload Question Duplicate After Importing the Same Quiz Twice</t>
  </si>
  <si>
    <t>CNVS-18592</t>
  </si>
  <si>
    <t>Assignments/quizzes/discussions with multiple due dates do not save for date-limited past/future sections</t>
  </si>
  <si>
    <t>CNVS-18590</t>
  </si>
  <si>
    <t>Loading bar stops at 50% when uploading and extracting zip files in groups</t>
  </si>
  <si>
    <t>MBL-3737</t>
  </si>
  <si>
    <t>Unable to open PDF files in app</t>
  </si>
  <si>
    <t>CNVS-18580</t>
  </si>
  <si>
    <t>Public course setting can remain cached after the course is set to private</t>
  </si>
  <si>
    <t>CNVS-18578</t>
  </si>
  <si>
    <t>[Support Week &gt; Bug] User Hangs on Creating Group Conversation</t>
  </si>
  <si>
    <t>CNVS-18576</t>
  </si>
  <si>
    <t>[Support Week] Quiz auto-submitted early - requesting further investigation</t>
  </si>
  <si>
    <t>CNVS-18573</t>
  </si>
  <si>
    <t>Course copy not transferring content_tags properly</t>
  </si>
  <si>
    <t>MBL-3736</t>
  </si>
  <si>
    <t>Fix bug where the download domain file breaks us</t>
  </si>
  <si>
    <t>CNVS-18566</t>
  </si>
  <si>
    <t>[Support Week &gt; Bug] Public Course redirects authenticated users to submissions page when trying to access assignments</t>
  </si>
  <si>
    <t>CNVS-18565</t>
  </si>
  <si>
    <t>Files - Add aria-disabled=true to view button when no files are selected</t>
  </si>
  <si>
    <t>CNVS-18563</t>
  </si>
  <si>
    <t>Files - Iframe in file viewer is untitled</t>
  </si>
  <si>
    <t>CNVS-18562</t>
  </si>
  <si>
    <t>Files - Select All checkbox lacks a label</t>
  </si>
  <si>
    <t>CNVS-18558</t>
  </si>
  <si>
    <t>New File Preview Full Screen Non-Functional</t>
  </si>
  <si>
    <t>CNVS-18554</t>
  </si>
  <si>
    <t>KO - Subscribe icons on Discussions listing do not show hover text on focus</t>
  </si>
  <si>
    <t>Accessibility, Discussions</t>
  </si>
  <si>
    <t>CNVS-18553</t>
  </si>
  <si>
    <t>if APP_CENTER plugin is not enabled, going to "external apps" tab of course settings dies</t>
  </si>
  <si>
    <t>Front End</t>
  </si>
  <si>
    <t>CNVS-18551</t>
  </si>
  <si>
    <t>Assignment fields can launch the configure external tool box when pressing enter</t>
  </si>
  <si>
    <t>CNVS-18544</t>
  </si>
  <si>
    <t>Unable to enroll users by SIS ID</t>
  </si>
  <si>
    <t>CNVS-18542</t>
  </si>
  <si>
    <t>Cannot create an undated event</t>
  </si>
  <si>
    <t>CNVS-18537</t>
  </si>
  <si>
    <t>New Files doesn't prompt to replace/change name when moving a file</t>
  </si>
  <si>
    <t>CNVS-18536</t>
  </si>
  <si>
    <t>Students can access discussion after visibility revoked</t>
  </si>
  <si>
    <t>CNVS-18535</t>
  </si>
  <si>
    <t>Sorting Is Broken in Student-Teacher Interaction report</t>
  </si>
  <si>
    <t>MBL-3728</t>
  </si>
  <si>
    <t>[iOS] App crashes when viewing course grades</t>
  </si>
  <si>
    <t>MBL-3724</t>
  </si>
  <si>
    <t>8440 &amp; 8442 onLoader crash</t>
  </si>
  <si>
    <t>CAT-881</t>
  </si>
  <si>
    <t>Deleting a listing that is a requirement breaks the program it was a requirement for</t>
  </si>
  <si>
    <t>CNVS-18505</t>
  </si>
  <si>
    <t>KO - No way to collapse a single reply in a DISCUSSION</t>
  </si>
  <si>
    <t>MBL-3723</t>
  </si>
  <si>
    <t>Fail to navigate from Grades to Grades details page</t>
  </si>
  <si>
    <t>CNVS-18503</t>
  </si>
  <si>
    <t>KO - Drop down cog menus set focus to top of page</t>
  </si>
  <si>
    <t>CNVS-18500</t>
  </si>
  <si>
    <t>KO - Announcement + Discussions header controls in wrong tab order</t>
  </si>
  <si>
    <t>CNVS-18499</t>
  </si>
  <si>
    <t>Multiple Answer Questions do not calculate attempts correctly in New Quiz Statistics</t>
  </si>
  <si>
    <t>CNVS-18497</t>
  </si>
  <si>
    <t>API include[]=term returns error 'undefined method `any?' for nil:NilClass'</t>
  </si>
  <si>
    <t>API Infrastructure</t>
  </si>
  <si>
    <t>MBL-3721</t>
  </si>
  <si>
    <t>Video submission not loading</t>
  </si>
  <si>
    <t>MBL-3720</t>
  </si>
  <si>
    <t>Video media submission crash</t>
  </si>
  <si>
    <t>CNVS-18483</t>
  </si>
  <si>
    <t>KO - "Permanently Delete this Course" button sets focus to top of page</t>
  </si>
  <si>
    <t>Accessibility, Settings: account/course</t>
  </si>
  <si>
    <t>CNVS-18481</t>
  </si>
  <si>
    <t>Adding multiple Grading Standards at once causes titles to reset</t>
  </si>
  <si>
    <t>CNVS-18476</t>
  </si>
  <si>
    <t>Importing quiz strips HTML from Fill in Multiple Blanks questions</t>
  </si>
  <si>
    <t>CNVS-18471</t>
  </si>
  <si>
    <t>Prevent student access to QLA log entries</t>
  </si>
  <si>
    <t>CNVS-18470</t>
  </si>
  <si>
    <t>KO - Buttons focused in reverse order when viewing an external app's details</t>
  </si>
  <si>
    <t>CNVS-18469</t>
  </si>
  <si>
    <t>Teacher is unable to create a Group Collaboration unless he/she is part of the group</t>
  </si>
  <si>
    <t>Collaborations</t>
  </si>
  <si>
    <t>CAT-879</t>
  </si>
  <si>
    <t>WYSIWYG sits underneat the preview pane on course create</t>
  </si>
  <si>
    <t>CNVS-18459</t>
  </si>
  <si>
    <t>KO - Add People modal error causes loss of focus</t>
  </si>
  <si>
    <t>CNVS-18456</t>
  </si>
  <si>
    <t>Fix assignment sorting in gradebook csv generation</t>
  </si>
  <si>
    <t>SIS-835</t>
  </si>
  <si>
    <t>Changing PSchool logging level has no effect</t>
  </si>
  <si>
    <t>CNVS-18455</t>
  </si>
  <si>
    <t>Assignments revert to default Grading Scheme after Course Copy</t>
  </si>
  <si>
    <t>MBL-3713</t>
  </si>
  <si>
    <t>The camera button and post button look really bad</t>
  </si>
  <si>
    <t>CNVS-18454</t>
  </si>
  <si>
    <t>Cannot publish course after entering grades during unpublished state</t>
  </si>
  <si>
    <t>CNVS-18453</t>
  </si>
  <si>
    <t>empty text appearing on assignment modal</t>
  </si>
  <si>
    <t>CNVS-18448</t>
  </si>
  <si>
    <t>RCE View Link Overlaps Info Element on Wiki Edit Page</t>
  </si>
  <si>
    <t>CNVS-18444</t>
  </si>
  <si>
    <t>fix header caching when switching between k12 and not</t>
  </si>
  <si>
    <t>CNVS-18442</t>
  </si>
  <si>
    <t>"You are not currently logged in" message displayed on assignment show page for public course.</t>
  </si>
  <si>
    <t>SIS-831</t>
  </si>
  <si>
    <t>Grade post back status shows 'Failed' even when the postback was successful</t>
  </si>
  <si>
    <t>PowerSchool, SIS Imports</t>
  </si>
  <si>
    <t>SIS-830</t>
  </si>
  <si>
    <t>Conversation Request can bomb with invalid recipients</t>
  </si>
  <si>
    <t>MBL-3705</t>
  </si>
  <si>
    <t>An unexpected error occurs when routing from widget into Candroid</t>
  </si>
  <si>
    <t>MBL-3682</t>
  </si>
  <si>
    <t>YouTube LTI links don't load from module page</t>
  </si>
  <si>
    <t>CNVS-18429</t>
  </si>
  <si>
    <t>Multiple Drop-Down Questions Don't Save Answers When Navigating Away</t>
  </si>
  <si>
    <t>SIS-828</t>
  </si>
  <si>
    <t>With Publish Grades to SIS feature enabled, you cannot edit and save practice quizzes</t>
  </si>
  <si>
    <t>CNVS-18418</t>
  </si>
  <si>
    <t>500 Internal Server Error when trying to remove an RSS Feed</t>
  </si>
  <si>
    <t>Announcements</t>
  </si>
  <si>
    <t>MBL-3681</t>
  </si>
  <si>
    <t>Canvas crashes after submitting a ticket and dismissing Help dialogue</t>
  </si>
  <si>
    <t>MBL-3678</t>
  </si>
  <si>
    <t>Canvas crash when navigating into assignments, announcements or discussions on devices running Android 4.1.1</t>
  </si>
  <si>
    <t>CNVS-18405</t>
  </si>
  <si>
    <t>Coming Up list does not appear for students if a course homepage is set to a Page</t>
  </si>
  <si>
    <t>CNVS-18404</t>
  </si>
  <si>
    <t>don't add verifiers for unpublished files in public syllabus</t>
  </si>
  <si>
    <t>SIS-820</t>
  </si>
  <si>
    <t>Access tokens can show up in sentry</t>
  </si>
  <si>
    <t>MBL-3677</t>
  </si>
  <si>
    <t>Discussion Drafts show HTML</t>
  </si>
  <si>
    <t>PLAT-891</t>
  </si>
  <si>
    <t>Course Details page does not load after updates to app center</t>
  </si>
  <si>
    <t>CNVS-18382</t>
  </si>
  <si>
    <t>Discriminator index is not accurately returning Values between 0 and .24</t>
  </si>
  <si>
    <t>CNVS-18381</t>
  </si>
  <si>
    <t>Keyboard only - Can't move back to X in publish or usage rights modal if UR drop down is present</t>
  </si>
  <si>
    <t>CNVS-18379</t>
  </si>
  <si>
    <t>In VoiceOver, right wiki panel skips "copyright holder" when usage right is set</t>
  </si>
  <si>
    <t>CNVS-18378</t>
  </si>
  <si>
    <t>New Files publish modal focuses on first form element instead of close X</t>
  </si>
  <si>
    <t>CNVS-18377</t>
  </si>
  <si>
    <t>Course and User search text fields have a bigger border than the elements surrounding them</t>
  </si>
  <si>
    <t>MBL-3672</t>
  </si>
  <si>
    <t>[Android] Can not view submission details of Assignments beyond "Until" date</t>
  </si>
  <si>
    <t>CNVS-18372</t>
  </si>
  <si>
    <t>Usage Right symbol on New Files does not read pop up text to screen readers</t>
  </si>
  <si>
    <t>MBL-3670</t>
  </si>
  <si>
    <t>[Android] SpeedGrader is paginating users for ungraded assignments at 10</t>
  </si>
  <si>
    <t>MBL-3668</t>
  </si>
  <si>
    <t>Error when going to grades</t>
  </si>
  <si>
    <t>CNVS-18366</t>
  </si>
  <si>
    <t>Oauth flow giving error</t>
  </si>
  <si>
    <t>CNVS-18365</t>
  </si>
  <si>
    <t>Quizzes created through modules create recent activity notifications for students before being published</t>
  </si>
  <si>
    <t>CNVS-18364</t>
  </si>
  <si>
    <t>QLA: needs SR/KB message directing away from Table View</t>
  </si>
  <si>
    <t>CNVS-18363</t>
  </si>
  <si>
    <t>QLA: Which attempt viewing is not indicated to SRs</t>
  </si>
  <si>
    <t>CNVS-18361</t>
  </si>
  <si>
    <t>QLA: Reload/View Table buttons should not be H1</t>
  </si>
  <si>
    <t>MBL-3655</t>
  </si>
  <si>
    <t>playback not stopping when swiping</t>
  </si>
  <si>
    <t>CAT-870</t>
  </si>
  <si>
    <t>Failed enrollments not reported to the user</t>
  </si>
  <si>
    <t>CAT-869</t>
  </si>
  <si>
    <t>Section dropdown not setting value</t>
  </si>
  <si>
    <t>CNVS-18348</t>
  </si>
  <si>
    <t>[Support Week &gt; Bug] Files were modified at UW and no evidence of who they were modified by</t>
  </si>
  <si>
    <t>CNVS-18347</t>
  </si>
  <si>
    <t>Active drag and drop area in new files is only as large as the list of files</t>
  </si>
  <si>
    <t>PLAT-886</t>
  </si>
  <si>
    <t>Privacy Level Doesn't Stick in UI</t>
  </si>
  <si>
    <t>CNVS-18343</t>
  </si>
  <si>
    <t>Referencing course and account roles by their name is problematic, let's switch to using id's</t>
  </si>
  <si>
    <t>CNVS-18342</t>
  </si>
  <si>
    <t>Unable to Properly Edit Saved Equations in the RCE/WYSIWYG LaTeX Editor</t>
  </si>
  <si>
    <t>CNVS-18341</t>
  </si>
  <si>
    <t>Quiz statistics question limit counts deleted questions</t>
  </si>
  <si>
    <t>CNVS-18337</t>
  </si>
  <si>
    <t>QLA: Color Contrast - Attempt number that is not selected</t>
  </si>
  <si>
    <t>Accessibility, Quiz General, UI</t>
  </si>
  <si>
    <t>CNVS-18336</t>
  </si>
  <si>
    <t>QLA: Quiz Log session information being read as a table with a header in screen readers</t>
  </si>
  <si>
    <t>Accessibility, Quiz General</t>
  </si>
  <si>
    <t>CNVS-18335</t>
  </si>
  <si>
    <t>QLA: "Skip to Content" link on Quiz Log page blanks screen</t>
  </si>
  <si>
    <t>PLAT-885</t>
  </si>
  <si>
    <t>Remove LTI tools from RCE in Groups</t>
  </si>
  <si>
    <t>MBL-3652</t>
  </si>
  <si>
    <t>[iOS &amp; Android] Extra large discussions that fail to load will crash Canvas App</t>
  </si>
  <si>
    <t>Android, Canvas Mobile, iOS</t>
  </si>
  <si>
    <t>CNVS-18325</t>
  </si>
  <si>
    <t>CLONE - Zendesk auth busted again</t>
  </si>
  <si>
    <t>Ticket System Integration</t>
  </si>
  <si>
    <t>MBL-3651</t>
  </si>
  <si>
    <t>Fail to upload image file from Google Photo on Nexus devices running Android(5.0 +) from Android Photos app</t>
  </si>
  <si>
    <t>CAT-866</t>
  </si>
  <si>
    <t>bugfix: correctly set custom data for text input value bindings</t>
  </si>
  <si>
    <t>CNVS-18323</t>
  </si>
  <si>
    <t>Transifreq is broken again AGAIN</t>
  </si>
  <si>
    <t>CNVS-18320</t>
  </si>
  <si>
    <t>Available From dates for group discussions do not prevent students from posting</t>
  </si>
  <si>
    <t>CNVS-18317</t>
  </si>
  <si>
    <t>[Support Week &gt; Bug] Admin/Student Unable to Post Peer Review</t>
  </si>
  <si>
    <t>CNVS-18315</t>
  </si>
  <si>
    <t>Filter conversations by Course does not work</t>
  </si>
  <si>
    <t>CNVS-18309</t>
  </si>
  <si>
    <t>"Back to Course Settings" button doesn't take you back to the right endpoint (sections)</t>
  </si>
  <si>
    <t>Data, Sections</t>
  </si>
  <si>
    <t>CNVS-18308</t>
  </si>
  <si>
    <t>Announcements have a published button you can't interact with</t>
  </si>
  <si>
    <t>PLAT-849</t>
  </si>
  <si>
    <t>App center should stop fetching if the API call fails</t>
  </si>
  <si>
    <t>CNVS-18299</t>
  </si>
  <si>
    <t>Choosing correct/incorrect answers while creating quiz only conveyed via color</t>
  </si>
  <si>
    <t>Quiz Building, UI</t>
  </si>
  <si>
    <t>PLAT-848</t>
  </si>
  <si>
    <t>Adding Redirect Tool Through Canvas App Center Ignores Selected Settings</t>
  </si>
  <si>
    <t>CNVS-18286</t>
  </si>
  <si>
    <t>Grading one question at a time has no question number bar</t>
  </si>
  <si>
    <t>CNVS-18278</t>
  </si>
  <si>
    <t>[Support Week &gt; Bug] BB bulk migration tool isn't working for Boston College</t>
  </si>
  <si>
    <t>CNVS-18276</t>
  </si>
  <si>
    <t>[Redux] Section and Settings Dropdowns in Gradebook break after first selection (Chrome only)</t>
  </si>
  <si>
    <t>CNVS-18257</t>
  </si>
  <si>
    <t>Unauthenticated users viewing public courses see unpublished items on assignments page, but no where else</t>
  </si>
  <si>
    <t>CNVS-18256</t>
  </si>
  <si>
    <t>Accessing Files Outside of a Course Bypasses Published State</t>
  </si>
  <si>
    <t>CNVS-18252</t>
  </si>
  <si>
    <t>LearningOutcome model: Don't translate the keys in error messages</t>
  </si>
  <si>
    <t>CAT-857</t>
  </si>
  <si>
    <t>NVDA needs work for delete requirements in a program</t>
  </si>
  <si>
    <t>Accessibility</t>
  </si>
  <si>
    <t>PLAT-845</t>
  </si>
  <si>
    <t>Canvas throws an exception if an assignment with no points possible receives a second outcome submission</t>
  </si>
  <si>
    <t>MBL-3629</t>
  </si>
  <si>
    <t>First comments are not showing after swiping to next submission</t>
  </si>
  <si>
    <t>CNVS-18236</t>
  </si>
  <si>
    <t>(Style Guide) Raw HTML in Popovers</t>
  </si>
  <si>
    <t>Style Guide</t>
  </si>
  <si>
    <t>MBL-3628</t>
  </si>
  <si>
    <t>Crash in CourseGridFragment</t>
  </si>
  <si>
    <t>CNVS-18234</t>
  </si>
  <si>
    <t>Switching to the HTML editor of a page does not shift the icon</t>
  </si>
  <si>
    <t>MBL-3627</t>
  </si>
  <si>
    <t>iOS will not allow you to update your favorite courses if you have none selected</t>
  </si>
  <si>
    <t>MBL-3625</t>
  </si>
  <si>
    <t>Badge does not reset to 0 when user logs out</t>
  </si>
  <si>
    <t>CNVS-18231</t>
  </si>
  <si>
    <t>Change text of SR/KB dialog on calendar</t>
  </si>
  <si>
    <t>CNVS-18230</t>
  </si>
  <si>
    <t>Uploading files don't show a preview until your refresh in files</t>
  </si>
  <si>
    <t>Admin, Files</t>
  </si>
  <si>
    <t>CNVS-18219</t>
  </si>
  <si>
    <t>Group discussion missing error message</t>
  </si>
  <si>
    <t>CNVS-18211</t>
  </si>
  <si>
    <t>[Support Week &gt; Bug] Course analytics timing out</t>
  </si>
  <si>
    <t>CNVS-18208</t>
  </si>
  <si>
    <t>Assignment Groups are not read as headings on the Assignments Index page in NVDA</t>
  </si>
  <si>
    <t>Accessibility, Assessments</t>
  </si>
  <si>
    <t>CNVS-18202</t>
  </si>
  <si>
    <t>Users in concluded sections still receive course dashboard notifications</t>
  </si>
  <si>
    <t>CNVS-18200</t>
  </si>
  <si>
    <t>"Show response after last attempt" setting does not survive migration</t>
  </si>
  <si>
    <t>CAT-854</t>
  </si>
  <si>
    <t>Error when creating a certificate after deleing one</t>
  </si>
  <si>
    <t>CAT-853</t>
  </si>
  <si>
    <t>We need to guard against hard delete, for it breaks the API</t>
  </si>
  <si>
    <t>CNVS-18195</t>
  </si>
  <si>
    <t>Conversations notification html email "[download]" link has extra %</t>
  </si>
  <si>
    <t>CNVS-18194</t>
  </si>
  <si>
    <t>Chat LTI breaks attach link in discussions and RCE math equation tool in Firefox</t>
  </si>
  <si>
    <t>CAT-851</t>
  </si>
  <si>
    <t>The text in the listings search remains after returning to the page</t>
  </si>
  <si>
    <t>CNVS-18185</t>
  </si>
  <si>
    <t>Differentiated Assignments causes gradebook upload to not record scores for new Assignments</t>
  </si>
  <si>
    <t>MBL-3620</t>
  </si>
  <si>
    <t>No paste options in iOS app unless a character is entered</t>
  </si>
  <si>
    <t>CNVS-18176</t>
  </si>
  <si>
    <t>Multiple bugs in quizzes without assignments being created when SIS checkbox is checked.</t>
  </si>
  <si>
    <t>CNVS-18175</t>
  </si>
  <si>
    <t>Quizzes without assignments fail when being updated.</t>
  </si>
  <si>
    <t>CNVS-18172</t>
  </si>
  <si>
    <t>[Support Week &gt; Bug] Investigate Adobe Connect Integration Issue with User Creation</t>
  </si>
  <si>
    <t>Adobe Connect</t>
  </si>
  <si>
    <t>CNVS-18169</t>
  </si>
  <si>
    <t>New Styleguides page does not scroll properly when you click on "Cogs"</t>
  </si>
  <si>
    <t>CNVS-18159</t>
  </si>
  <si>
    <t>"+ Announcement" button only says "Announcement" in screen readers</t>
  </si>
  <si>
    <t>CNVS-18156</t>
  </si>
  <si>
    <t>VO - Right pane table unable to be navigated after refresh</t>
  </si>
  <si>
    <t>CNVS-18148</t>
  </si>
  <si>
    <t>Huge number of job-related queries on cluster24</t>
  </si>
  <si>
    <t>Data, Jobs</t>
  </si>
  <si>
    <t>CNVS-18127</t>
  </si>
  <si>
    <t>Better File Browsing does not natural sort</t>
  </si>
  <si>
    <t>CNVS-18118</t>
  </si>
  <si>
    <t>Media comment templates inconsistent between Pages and Discussions, Quiz/Assignment descriptions, etc…</t>
  </si>
  <si>
    <t>Media Management</t>
  </si>
  <si>
    <t>CNVS-18102</t>
  </si>
  <si>
    <t>CLONE - Better File Browsing/New Files: Folders paginate inconsistently, displaying only the first 10 folders, the 10+ remaining folders, or all folders.</t>
  </si>
  <si>
    <t>MBL-3617</t>
  </si>
  <si>
    <t>Special characters in page title cause the page not to load</t>
  </si>
  <si>
    <t>CNVS-18093</t>
  </si>
  <si>
    <t>i18n key inference is broken in js/coffee/hbs</t>
  </si>
  <si>
    <t>Translations</t>
  </si>
  <si>
    <t>MBL-3597</t>
  </si>
  <si>
    <t>Video Playback Issues</t>
  </si>
  <si>
    <t>CNVS-18082</t>
  </si>
  <si>
    <t>Quiz setting "Only Once After Each Attempt" is not retained after copying the quiz</t>
  </si>
  <si>
    <t>CAT-918</t>
  </si>
  <si>
    <t>Catalog is not able to handle decimal charges</t>
  </si>
  <si>
    <t>MBL-3595</t>
  </si>
  <si>
    <t>Updating scores on a quiz does not update the score in the drawer/assignment</t>
  </si>
  <si>
    <t>MBL-3594</t>
  </si>
  <si>
    <t>Longer submission comments are being cut off</t>
  </si>
  <si>
    <t>MBL-3593</t>
  </si>
  <si>
    <t>Extra white space on submission view for all submission types</t>
  </si>
  <si>
    <t>MBL-3592</t>
  </si>
  <si>
    <t>No unfinished grading prompt when using student list to switch between submissions</t>
  </si>
  <si>
    <t>MBL-3591</t>
  </si>
  <si>
    <t>The grade is not saved/shown during live grading</t>
  </si>
  <si>
    <t>MBL-3590</t>
  </si>
  <si>
    <t>The Save button is not activated when you first type in a score</t>
  </si>
  <si>
    <t>MBL-3587</t>
  </si>
  <si>
    <t>Crash when sending message from people tab</t>
  </si>
  <si>
    <t>SIS-782</t>
  </si>
  <si>
    <t>Logging issue</t>
  </si>
  <si>
    <t>MBL-3585</t>
  </si>
  <si>
    <t>Student can't get file info for discussion attachment</t>
  </si>
  <si>
    <t>Android, API Mobile</t>
  </si>
  <si>
    <t>MBL-3584</t>
  </si>
  <si>
    <t>Crash when you swipe between student submissions</t>
  </si>
  <si>
    <t>CNVS-18063</t>
  </si>
  <si>
    <t>Show Page - 'Save it Now' button should save all question changes but it does not</t>
  </si>
  <si>
    <t>CNVS-18062</t>
  </si>
  <si>
    <t>Investigate Global Announcements</t>
  </si>
  <si>
    <t>MBL-3576</t>
  </si>
  <si>
    <t>Canvas crash upon changin orientation after viewing tutorial dialogue window</t>
  </si>
  <si>
    <t>MBL-3574</t>
  </si>
  <si>
    <t>Audio Playback Issues</t>
  </si>
  <si>
    <t>MBL-3572</t>
  </si>
  <si>
    <t>Score Textfield Issue</t>
  </si>
  <si>
    <t>CNVS-18055</t>
  </si>
  <si>
    <t>Groups student view membership functionality is behaving badly</t>
  </si>
  <si>
    <t>Groups</t>
  </si>
  <si>
    <t>CAT-843</t>
  </si>
  <si>
    <t>course progress API is not cross-shard user friendly</t>
  </si>
  <si>
    <t>CNVS-18046</t>
  </si>
  <si>
    <t>Terms of Use and Privacy Policy footer links missing</t>
  </si>
  <si>
    <t>MBL-3547</t>
  </si>
  <si>
    <t>No unfinished grading prompt for leaving an assignment</t>
  </si>
  <si>
    <t>CNVS-18040</t>
  </si>
  <si>
    <t>Trusted Referer Logout</t>
  </si>
  <si>
    <t>MBL-3546</t>
  </si>
  <si>
    <t>Improve login searching</t>
  </si>
  <si>
    <t>MBL-3543</t>
  </si>
  <si>
    <t>#7943 NP in ProfileFragment</t>
  </si>
  <si>
    <t>MBL-3542</t>
  </si>
  <si>
    <t>StackOverflow for Parcelable</t>
  </si>
  <si>
    <t>MBL-3535</t>
  </si>
  <si>
    <t>#7942 &amp; #7954 ModuleList and FragUtils</t>
  </si>
  <si>
    <t>MBL-3534</t>
  </si>
  <si>
    <t>Embedded youtube iFrame doesn't work in InternalWebView</t>
  </si>
  <si>
    <t>CNVS-18033</t>
  </si>
  <si>
    <t>Hovering over unassigned students in the groups area displays all section enrollments that the student has</t>
  </si>
  <si>
    <t>CNVS-18032</t>
  </si>
  <si>
    <t>Able to delete Terms with courses via SIS</t>
  </si>
  <si>
    <t>MBL-3532</t>
  </si>
  <si>
    <t>[Support Week&gt;Bug] HTML files return a NSURLErrorDomain error -999(Pensacola)</t>
  </si>
  <si>
    <t>MBL-3530</t>
  </si>
  <si>
    <t>[Android] Cannot view files attached to discussion replies</t>
  </si>
  <si>
    <t>CNVS-18021</t>
  </si>
  <si>
    <t>Change the Text on the Usage Rights Error message</t>
  </si>
  <si>
    <t>CAT-816</t>
  </si>
  <si>
    <t>Exception is raised when redirecting to preferred account</t>
  </si>
  <si>
    <t>PLAT-834</t>
  </si>
  <si>
    <t>Safari - field header spacing is off in add app modal</t>
  </si>
  <si>
    <t>CNVS-18018</t>
  </si>
  <si>
    <t>Unable to send a new message to a teacher in a concluded course</t>
  </si>
  <si>
    <t>CNVS-18016</t>
  </si>
  <si>
    <t>Editing linked Question banks directly does not update the questions within the quiz</t>
  </si>
  <si>
    <t>CNVS-18014</t>
  </si>
  <si>
    <t>Outcomes "Move" modal does not read folder names in VoiceOver</t>
  </si>
  <si>
    <t>Accessibility, Files, Outcomes</t>
  </si>
  <si>
    <t>MBL-3519</t>
  </si>
  <si>
    <t>Score formatting issues</t>
  </si>
  <si>
    <t>MBL-3518</t>
  </si>
  <si>
    <t>Pass / Fail assignment types have issues with save button</t>
  </si>
  <si>
    <t>MBL-3517</t>
  </si>
  <si>
    <t>No Save Button for Not Graded assignments w/ rubric</t>
  </si>
  <si>
    <t>CNVS-18005</t>
  </si>
  <si>
    <t>Teachers Can't Create Appointment Groups in Scheduler</t>
  </si>
  <si>
    <t>CNVS-18004</t>
  </si>
  <si>
    <t>Re-Inviting An Existing User in a Course Puts Them Back to Pending</t>
  </si>
  <si>
    <t>PLAT-827</t>
  </si>
  <si>
    <t>App center say 'app' not 'tool'</t>
  </si>
  <si>
    <t>PLAT-825</t>
  </si>
  <si>
    <t>Fix new LTI UI flicker on beta</t>
  </si>
  <si>
    <t>CNVS-17996</t>
  </si>
  <si>
    <t>Custom Account Admin cannot view unpublished discussions from index page</t>
  </si>
  <si>
    <t>CNVS-17987</t>
  </si>
  <si>
    <t>When adding a new content page through the Modules page, the field where the page title is entered is not labeled</t>
  </si>
  <si>
    <t>CAT-808</t>
  </si>
  <si>
    <t>Broken URL in canvas.net notification e-mail</t>
  </si>
  <si>
    <t>CNVS-17975</t>
  </si>
  <si>
    <t>Delayed announcements do not send a notification</t>
  </si>
  <si>
    <t>CNVS-17974</t>
  </si>
  <si>
    <t>SAML Accounts with umlauts in the user's name can not log in</t>
  </si>
  <si>
    <t>CNVS-17968</t>
  </si>
  <si>
    <t>Better File Browsing/New Files: Folders paginate inconsistently, displaying only the first 10 folders, the 10+ remaining folders, or all folders.</t>
  </si>
  <si>
    <t>CNVS-17966</t>
  </si>
  <si>
    <t>[Support Week &gt; Bug] Several accounts have api calls for enrollments that are not returning anything</t>
  </si>
  <si>
    <t>Sections</t>
  </si>
  <si>
    <t>CNVS-17962</t>
  </si>
  <si>
    <t>Custom login label does not appear on self-enrollment form</t>
  </si>
  <si>
    <t>MBL-3505</t>
  </si>
  <si>
    <t>Forward facing video comments are played back upside down</t>
  </si>
  <si>
    <t>MBL-3504</t>
  </si>
  <si>
    <t>The video from the previous comment doesn't go away</t>
  </si>
  <si>
    <t>MBL-3503</t>
  </si>
  <si>
    <t>The post button does not switch back to grey after posting</t>
  </si>
  <si>
    <t>CNVS-17959</t>
  </si>
  <si>
    <t>Fix previews of files on public syllabus pages</t>
  </si>
  <si>
    <t>Syllabus</t>
  </si>
  <si>
    <t>CNVS-17958</t>
  </si>
  <si>
    <t>React Modal in Styleguide causing js errors because of missing content</t>
  </si>
  <si>
    <t>MBL-3502</t>
  </si>
  <si>
    <t>SpeedGrader clears settings on logout</t>
  </si>
  <si>
    <t>MBL-3501</t>
  </si>
  <si>
    <t>SpeedGrader intro tutorial shows up everytime you login</t>
  </si>
  <si>
    <t>CNVS-17951</t>
  </si>
  <si>
    <t>restore setting 'student' role for test students in js_env</t>
  </si>
  <si>
    <t>MBL-3500</t>
  </si>
  <si>
    <t>#7597</t>
  </si>
  <si>
    <t>CAT-806</t>
  </si>
  <si>
    <t>Long listing path in add requirements modal can overrun the div</t>
  </si>
  <si>
    <t>CNVS-17947</t>
  </si>
  <si>
    <t>Files/Outcomes move module tree does not read folder name to screen readers</t>
  </si>
  <si>
    <t>MBL-3499</t>
  </si>
  <si>
    <t>The text in the left drawer menu is white</t>
  </si>
  <si>
    <t>CAT-805</t>
  </si>
  <si>
    <t>WYSIWYG buttons are bunched up on the left in the product forms</t>
  </si>
  <si>
    <t>CNVS-17938</t>
  </si>
  <si>
    <t>[DA] users with read-only access to a course unable to see assignments in modules</t>
  </si>
  <si>
    <t>CNVS-17923</t>
  </si>
  <si>
    <t>Locked Group Discussion link takes you to invalid URL</t>
  </si>
  <si>
    <t>CNVS-17919</t>
  </si>
  <si>
    <t>Students can't send messages to teachers with "Send messages to individual course members" disabled</t>
  </si>
  <si>
    <t>PLAT-884</t>
  </si>
  <si>
    <t>Commons</t>
  </si>
  <si>
    <t>Cannot share to Canvas Commons from a group page</t>
  </si>
  <si>
    <t>MBL-3491</t>
  </si>
  <si>
    <t>The popover for the section picker is too small</t>
  </si>
  <si>
    <t>MBL-3490</t>
  </si>
  <si>
    <t>[SpeedGrader] pre-release bug fixes</t>
  </si>
  <si>
    <t>MBL-3489</t>
  </si>
  <si>
    <t>[SpeedGrader] Keyboard focus bugs</t>
  </si>
  <si>
    <t>CAT-798</t>
  </si>
  <si>
    <t>Cannot reuse promotion codes</t>
  </si>
  <si>
    <t>CNVS-17916</t>
  </si>
  <si>
    <t>Student created "Membership by invitation only" groups do not add students or send notifications</t>
  </si>
  <si>
    <t>CNVS-17915</t>
  </si>
  <si>
    <t>Undated items popup has focus issues</t>
  </si>
  <si>
    <t>CNVS-17914</t>
  </si>
  <si>
    <t>Undated items not functioning properly</t>
  </si>
  <si>
    <t>CNVS-17913</t>
  </si>
  <si>
    <t>Replacing or overwriting files breaks links in the rich content editor</t>
  </si>
  <si>
    <t>MBL-3483</t>
  </si>
  <si>
    <t>SpeedGrader graded and resubmitted submissions shows up as ungraded</t>
  </si>
  <si>
    <t>CNVS-17901</t>
  </si>
  <si>
    <t>Viewing the grades for a concluded student results in a page error</t>
  </si>
  <si>
    <t>CNVS-17898</t>
  </si>
  <si>
    <t>[Support Week &gt; Bug] Discussions Entries not Loading for Multiple Discussions(Pensacola State)</t>
  </si>
  <si>
    <t>CNVS-17894</t>
  </si>
  <si>
    <t>Analytics button has gone missing</t>
  </si>
  <si>
    <t>CNVS-17891</t>
  </si>
  <si>
    <t>Better File Browsing allows access to course files when Files are hidden from student view</t>
  </si>
  <si>
    <t>CNVS-17889</t>
  </si>
  <si>
    <t>Media Comments Aren't Accessible via Tab-based Keyboard Navigation</t>
  </si>
  <si>
    <t>MBL-3480</t>
  </si>
  <si>
    <t>Error crouton on pages list</t>
  </si>
  <si>
    <t>CNVS-17866</t>
  </si>
  <si>
    <t>"Remove from course" doesn't remove all roles if user has more than one</t>
  </si>
  <si>
    <t>MBL-3478</t>
  </si>
  <si>
    <t>[SpeedGrader] Wrong Username type used in course header</t>
  </si>
  <si>
    <t>CNVS-17857</t>
  </si>
  <si>
    <t>Assignments from concluded courses appear in to do and coming up lists</t>
  </si>
  <si>
    <t>CNVS-17854</t>
  </si>
  <si>
    <t>Course Wizard Close State should be rememebered</t>
  </si>
  <si>
    <t>MBL-3473</t>
  </si>
  <si>
    <t>Crash when no permissions for video recording</t>
  </si>
  <si>
    <t>CNVS-17848</t>
  </si>
  <si>
    <t>Make User Research link open in its own window</t>
  </si>
  <si>
    <t>CNVS-17847</t>
  </si>
  <si>
    <t>Change feature flags settings on QLA to prevent enabling on Prod</t>
  </si>
  <si>
    <t>MBL-3469</t>
  </si>
  <si>
    <t>Backdrop activity freezes on rotate</t>
  </si>
  <si>
    <t>CAT-787</t>
  </si>
  <si>
    <t>.to_i used instead of .to_f to display costs to users in enrollment confirmations</t>
  </si>
  <si>
    <t>MBL-3468</t>
  </si>
  <si>
    <t>SpeedGrader crash whe rotating device while assignment still loading</t>
  </si>
  <si>
    <t>CNVS-17832</t>
  </si>
  <si>
    <t>Fix module progressions UI</t>
  </si>
  <si>
    <t>MBL-3465</t>
  </si>
  <si>
    <t>Fix amazon proguard</t>
  </si>
  <si>
    <t>CNVS-17831</t>
  </si>
  <si>
    <t>moving an outcome/outcome group causes items to become unselectable</t>
  </si>
  <si>
    <t>CNVS-17827</t>
  </si>
  <si>
    <t>Unable to View &gt;10 Concluded Enrollments</t>
  </si>
  <si>
    <t>MBL-3462</t>
  </si>
  <si>
    <t>The modules page only displays the first 10 items</t>
  </si>
  <si>
    <t>CNVS-17823</t>
  </si>
  <si>
    <t>New event dialog in calendar is too short causing elements to be partially hidden (missing scroll bar)</t>
  </si>
  <si>
    <t>CNVS-17819</t>
  </si>
  <si>
    <t>Modules - Students can view items in modules that have prereq</t>
  </si>
  <si>
    <t>CNVS-17817</t>
  </si>
  <si>
    <t>X in Name Textbox is Missing</t>
  </si>
  <si>
    <t>CNVS-17815</t>
  </si>
  <si>
    <t>Arabic breaks the modules page</t>
  </si>
  <si>
    <t>MBL-3460</t>
  </si>
  <si>
    <t>#7611 Out of memory error</t>
  </si>
  <si>
    <t>MBL-3459</t>
  </si>
  <si>
    <t>Only able to playback the video once before submitting a video comment + Rotation issue</t>
  </si>
  <si>
    <t>CNVS-17814</t>
  </si>
  <si>
    <t>error is shown when course home page is set to assignment index</t>
  </si>
  <si>
    <t>CNVS-17810</t>
  </si>
  <si>
    <t>Incompatible browser message displays raw HTML</t>
  </si>
  <si>
    <t>MBL-3453</t>
  </si>
  <si>
    <t>ClassCast in NagivationActivity</t>
  </si>
  <si>
    <t>MBL-3452</t>
  </si>
  <si>
    <t>#7607 ProfileFragment</t>
  </si>
  <si>
    <t>MBL-3450</t>
  </si>
  <si>
    <t>Crash when selecting a multimedia submission assignment</t>
  </si>
  <si>
    <t>MBL-3449</t>
  </si>
  <si>
    <t>Should not be able to log in as a student</t>
  </si>
  <si>
    <t>PLAT-814</t>
  </si>
  <si>
    <t>Add max per page to 100 on external tools view of settings</t>
  </si>
  <si>
    <t>MBL-3448</t>
  </si>
  <si>
    <t>Playback for Video Media Submissions is Broken</t>
  </si>
  <si>
    <t>CNVS-17800</t>
  </si>
  <si>
    <t>Assignment point change error shows on new created assignment</t>
  </si>
  <si>
    <t>CNVS-17846</t>
  </si>
  <si>
    <t>Post Grades button should be removed from Mastery Gradebook</t>
  </si>
  <si>
    <t>CNVS-17799</t>
  </si>
  <si>
    <t>post grades to sis is ruining our mastery gb</t>
  </si>
  <si>
    <t>CNVS-17796</t>
  </si>
  <si>
    <t>assignments_peer_reviews.js missing from beta site</t>
  </si>
  <si>
    <t>CNVS-17792</t>
  </si>
  <si>
    <t>allow changing the home page after course is unpublishable</t>
  </si>
  <si>
    <t>CNVS-17788</t>
  </si>
  <si>
    <t>[Support Week &gt; Bug] Slow SIS Import Start</t>
  </si>
  <si>
    <t>CNVS-17782</t>
  </si>
  <si>
    <t>Answered Fill in Multiple Blanks questions do not show your inputed answers</t>
  </si>
  <si>
    <t>CNVS-17781</t>
  </si>
  <si>
    <t>incorrect time zone handling on syllabus page</t>
  </si>
  <si>
    <t>CAT-767</t>
  </si>
  <si>
    <t>API fix (/api/v1/courses/X/enrollments): return enrollments for out-of-shard users</t>
  </si>
  <si>
    <t>MBL-3446</t>
  </si>
  <si>
    <t>Login doesn't show schools right away</t>
  </si>
  <si>
    <t>MBL-3444</t>
  </si>
  <si>
    <t>#7598 &amp; #7626 OpenMediaAsyncTask</t>
  </si>
  <si>
    <t>CNVS-17778</t>
  </si>
  <si>
    <t>[Support Week &gt; Bug] SIS imports are processing very slowly</t>
  </si>
  <si>
    <t>MBL-3443</t>
  </si>
  <si>
    <t>#7602 MotionEvent Crash with SlidingPane</t>
  </si>
  <si>
    <t>MBL-3442</t>
  </si>
  <si>
    <t>Toggling submission attempts causes wonky offsets</t>
  </si>
  <si>
    <t>MBL-3439</t>
  </si>
  <si>
    <t>#7578 RouterUtils Crash</t>
  </si>
  <si>
    <t>CNVS-17772</t>
  </si>
  <si>
    <t>fix width of access token creation dialog so you don't have to scroll horizontally</t>
  </si>
  <si>
    <t>CNVS-17771</t>
  </si>
  <si>
    <t>fix height of create assignment dialog for new ui</t>
  </si>
  <si>
    <t>CAT-765</t>
  </si>
  <si>
    <t>API fix (/api/v1/courses): return courses for out-of-shard users when filtering by state</t>
  </si>
  <si>
    <t>CNVS-17768</t>
  </si>
  <si>
    <t>Time tooltips have "&lt;br&gt;" visible</t>
  </si>
  <si>
    <t>CNVS-17765</t>
  </si>
  <si>
    <t>Publish button in published state turns gray on :focus</t>
  </si>
  <si>
    <t>UI, UX</t>
  </si>
  <si>
    <t>CNVS-17764</t>
  </si>
  <si>
    <t>Files API creates duplicate files on move/rename</t>
  </si>
  <si>
    <t>CNVS-17763</t>
  </si>
  <si>
    <t>Better File Browsing: File Access Restriction Date Picker Manual Entry Date Formatting only works correctly with YYYY/DD/MM</t>
  </si>
  <si>
    <t>CNVS-17759</t>
  </si>
  <si>
    <t>Selected Conversations No Longer Change Colour</t>
  </si>
  <si>
    <t>CNVS-17755</t>
  </si>
  <si>
    <t>503 error when 3rd Party submits grade passback via Submissions API</t>
  </si>
  <si>
    <t>MBL-3434</t>
  </si>
  <si>
    <t>#7584 ComposeNewMessageFragment</t>
  </si>
  <si>
    <t>MBL-3433</t>
  </si>
  <si>
    <t>Module sequential progression item is very buggy</t>
  </si>
  <si>
    <t>MBL-3432</t>
  </si>
  <si>
    <t>#7589 ModuleListFragment</t>
  </si>
  <si>
    <t>MBL-3431</t>
  </si>
  <si>
    <t>Tutorial Fragment recursive entry to executePendingTransactions</t>
  </si>
  <si>
    <t>MBL-3429</t>
  </si>
  <si>
    <t>#7582 CanvasContextColor</t>
  </si>
  <si>
    <t>CNVS-17749</t>
  </si>
  <si>
    <t>Outcomes list has unnecessary role of application</t>
  </si>
  <si>
    <t>MBL-3426</t>
  </si>
  <si>
    <t>The points are not updated live during rubric grading unless it's been previously graded</t>
  </si>
  <si>
    <t>MBL-3425</t>
  </si>
  <si>
    <t>"No Submissions" box is shown as a dropdown</t>
  </si>
  <si>
    <t>MBL-3424</t>
  </si>
  <si>
    <t>Changing the grade of a previously graded assignment doesn't update the right pane correctly</t>
  </si>
  <si>
    <t>MBL-3423</t>
  </si>
  <si>
    <t>Current comments are not being loaded until a new comment is posted</t>
  </si>
  <si>
    <t>CAT-762</t>
  </si>
  <si>
    <t>users unable to drop courses within canvas</t>
  </si>
  <si>
    <t>CNVS-17746</t>
  </si>
  <si>
    <t>When comments on announcements are disabled for a course, students still see the option to reply</t>
  </si>
  <si>
    <t>CNVS-17742</t>
  </si>
  <si>
    <t>[Support Week &gt; Bug] 'Page error' when trying to create a new Group Set</t>
  </si>
  <si>
    <t>CNVS-17739</t>
  </si>
  <si>
    <t>Moodle exports that contain graded discussions do not come over as graded in Canvas</t>
  </si>
  <si>
    <t>CNVS-17735</t>
  </si>
  <si>
    <t>Course end date at midnight warning is showing HTML.</t>
  </si>
  <si>
    <t>CNVS-17726</t>
  </si>
  <si>
    <t>Delayed announcement is not showing message</t>
  </si>
  <si>
    <t>CNVS-17721</t>
  </si>
  <si>
    <t>collaborations tab is not set as active when page is accessed</t>
  </si>
  <si>
    <t>CNVS-17713</t>
  </si>
  <si>
    <t>Cannot unpublish a course if there is a deleted assignment with grades associated to it</t>
  </si>
  <si>
    <t>CNVS-17711</t>
  </si>
  <si>
    <t>Discussion due date times set from the assignments page are not saved when selecting "more options"</t>
  </si>
  <si>
    <t>CNVS-17708</t>
  </si>
  <si>
    <t>Embedded images in discussion posts break on non-vanity URLs</t>
  </si>
  <si>
    <t>CNVS-17705</t>
  </si>
  <si>
    <t>Students Receive a "Page Error" When Attempting to View the 'Pages' in a Group</t>
  </si>
  <si>
    <t>CNVS-17697</t>
  </si>
  <si>
    <t>Student Access Report does not include data for accessing HTML files</t>
  </si>
  <si>
    <t>MBL-3421</t>
  </si>
  <si>
    <t>[SpeedGrader] Persist submission attempt displayed across orientation changes</t>
  </si>
  <si>
    <t>MBL-3417</t>
  </si>
  <si>
    <t>[SpeedGrader] Android software keyboard hides edit text content when opened</t>
  </si>
  <si>
    <t>CNVS-17680</t>
  </si>
  <si>
    <t>external feeds cannot have https urls</t>
  </si>
  <si>
    <t>CNVS-17671</t>
  </si>
  <si>
    <t>Modules page in public courses throws page error if differentiated assignments is enabled, and the page is accessed while logged out</t>
  </si>
  <si>
    <t>CNVS-17666</t>
  </si>
  <si>
    <t>Course Copy Shows All Terms (Even Deleted Ones)</t>
  </si>
  <si>
    <t>MBL-3415</t>
  </si>
  <si>
    <t>Issues with saving "Pass/Fail" assignment type</t>
  </si>
  <si>
    <t>MBL-3414</t>
  </si>
  <si>
    <t>Loading Animation for Discussions is shrinking</t>
  </si>
  <si>
    <t>MBL-3413</t>
  </si>
  <si>
    <t>Using the "open in" button for a file submission appears to be crashing for some files</t>
  </si>
  <si>
    <t>MBL-3411</t>
  </si>
  <si>
    <t>Navigation Bar Color can lag + Build Issues</t>
  </si>
  <si>
    <t>MBL-3410</t>
  </si>
  <si>
    <t>Grading "GPA" assignments doesn't appear to work &amp; causes badging issue</t>
  </si>
  <si>
    <t>MBL-3409</t>
  </si>
  <si>
    <t>Audio Media Submissions are being treated as Video Submissions</t>
  </si>
  <si>
    <t>MBL-3408</t>
  </si>
  <si>
    <t>Text Input "Post" button for comments issue</t>
  </si>
  <si>
    <t>CNVS-17647</t>
  </si>
  <si>
    <t>Site Admins Unable to Customize/Favorite Courses</t>
  </si>
  <si>
    <t>CNVS-17646</t>
  </si>
  <si>
    <t>[Support Week &gt; Bug] Issues with SAML Log Out in Canvas (Harvard Business School)</t>
  </si>
  <si>
    <t>CNVS-17645</t>
  </si>
  <si>
    <t>Home Page Assignment, re-sizing browser issues</t>
  </si>
  <si>
    <t>MBL-3406</t>
  </si>
  <si>
    <t>[SpeedGrader] Crash on wakeup caused Parcelable Arrays</t>
  </si>
  <si>
    <t>CNVS-17623</t>
  </si>
  <si>
    <t>Viewing announcements for an account-level group results in a page error</t>
  </si>
  <si>
    <t>MBL-3405</t>
  </si>
  <si>
    <t>Laze Zurich file view controller frame issues</t>
  </si>
  <si>
    <t>MBL-3404</t>
  </si>
  <si>
    <t>Lake Zurich FileViewController Issue</t>
  </si>
  <si>
    <t>CNVS-17619</t>
  </si>
  <si>
    <t>Cannot save a multiple blank question if there are more than 3 blanks and only 1 possible answer for each</t>
  </si>
  <si>
    <t>CNVS-17615</t>
  </si>
  <si>
    <t>Module Unlock Date Entered as M/D/YY Saves Backwards</t>
  </si>
  <si>
    <t>PLAT-810</t>
  </si>
  <si>
    <t>Box - TinyMCE modal button can't be reached with SRs or tab</t>
  </si>
  <si>
    <t>MBL-3402</t>
  </si>
  <si>
    <t>#7581 FragUtils crash</t>
  </si>
  <si>
    <t>CNVS-17588</t>
  </si>
  <si>
    <t>[Quiz Log] Answered question shows incorrectly</t>
  </si>
  <si>
    <t>MBL-3397</t>
  </si>
  <si>
    <t>Try Using Proguard wit API Login</t>
  </si>
  <si>
    <t>CNVS-17569</t>
  </si>
  <si>
    <t>Student leader is still able to manage group after leaving it</t>
  </si>
  <si>
    <t>MBL-3388</t>
  </si>
  <si>
    <t>Color change on submission toolbar and comments type selector</t>
  </si>
  <si>
    <t>MBL-3387</t>
  </si>
  <si>
    <t>Video Comment Orientation always begins in portrait</t>
  </si>
  <si>
    <t>CNVS-17564</t>
  </si>
  <si>
    <t>Section date picker sets invalid dates when manually entering dates</t>
  </si>
  <si>
    <t>MBL-3386</t>
  </si>
  <si>
    <t>Students without submissions should have score of "-" not "0" initially</t>
  </si>
  <si>
    <t>MBL-3385</t>
  </si>
  <si>
    <t>Black frame on UIWebView when you open/close the grading drawer</t>
  </si>
  <si>
    <t>MBL-3384</t>
  </si>
  <si>
    <t>UIPopover frame is wrong when orientation changes</t>
  </si>
  <si>
    <t>MBL-3389</t>
  </si>
  <si>
    <t>Android App does not direct you to the CAS login on double tap</t>
  </si>
  <si>
    <t>MBL-3381</t>
  </si>
  <si>
    <t>Assignment comments are not shown right after they are posted</t>
  </si>
  <si>
    <t>MBL-3380</t>
  </si>
  <si>
    <t>Navigating between tabs after submitting comment causes a crash</t>
  </si>
  <si>
    <t>MBL-3372</t>
  </si>
  <si>
    <t>The student list is not updated for students without submissions</t>
  </si>
  <si>
    <t>MBL-3371</t>
  </si>
  <si>
    <t>The 0 is not cleared out of the grade field. You have to delete it before entering a grade</t>
  </si>
  <si>
    <t>MBL-3368</t>
  </si>
  <si>
    <t>The grade is not shown correctly for complete/incomplete grade on student list</t>
  </si>
  <si>
    <t>CNVS-17486</t>
  </si>
  <si>
    <t>Undated items in undated items list in sidebar of calendar view are not accessible</t>
  </si>
  <si>
    <t>MBL-3341</t>
  </si>
  <si>
    <t>Profile image fails to load upon instant screen rotation</t>
  </si>
  <si>
    <t>CNVS-17466</t>
  </si>
  <si>
    <t>Survey statistics break on non-unique answers to multiple choice questions - New Quiz Stats</t>
  </si>
  <si>
    <t>CNVS-17457</t>
  </si>
  <si>
    <t>User Groups: Borders no longer appear around groups tabs</t>
  </si>
  <si>
    <t>CNVS-17456</t>
  </si>
  <si>
    <t>Grades data in the course enrollments api can become stale</t>
  </si>
  <si>
    <t>CNVS-17453</t>
  </si>
  <si>
    <t>Account Level reports zip files don't download with extension in IE or Firefox</t>
  </si>
  <si>
    <t>Reports</t>
  </si>
  <si>
    <t>CNVS-17414</t>
  </si>
  <si>
    <t>[Support Week &gt; Bug] Scheduler won't load for Eric Redwine and other teachers in the course (New Leaders)</t>
  </si>
  <si>
    <t>CNVS-17371</t>
  </si>
  <si>
    <t>Color contrast - Fixing the global calendar arrows</t>
  </si>
  <si>
    <t>CNVS-17367</t>
  </si>
  <si>
    <t>Assignment title input field cuts off text at the bottom in IE10.</t>
  </si>
  <si>
    <t>CNVS-17365</t>
  </si>
  <si>
    <t>Group heading buttons are not responding to keyboard navigation</t>
  </si>
  <si>
    <t>Accessibility, Groups</t>
  </si>
  <si>
    <t>CNVS-17292</t>
  </si>
  <si>
    <t>Examview exports that contain images linked in questions break upon importing</t>
  </si>
  <si>
    <t>CNVS-17285</t>
  </si>
  <si>
    <t>No warning that a course is too big for new quiz stats</t>
  </si>
  <si>
    <t>CAT-713</t>
  </si>
  <si>
    <t>White space from errors on the listings details page doesn't go away</t>
  </si>
  <si>
    <t>CNVS-17273</t>
  </si>
  <si>
    <t>Submission from a reset test student prevents unpublishing assignments</t>
  </si>
  <si>
    <t>CNVS-17272</t>
  </si>
  <si>
    <t>Usage Rights: Contrast not high enough on Permissions /Usage Rights Warning</t>
  </si>
  <si>
    <t>SIS-714</t>
  </si>
  <si>
    <t>make gradebook post grades button and dialog accessible</t>
  </si>
  <si>
    <t>CNVS-17253</t>
  </si>
  <si>
    <t>Color Contrast - New Files restricted access cloud (selected item)</t>
  </si>
  <si>
    <t>Accessibility, Files, UI</t>
  </si>
  <si>
    <t>CNVS-17252</t>
  </si>
  <si>
    <t>Color Contrast - New Files restricted access cloud (hovered item)</t>
  </si>
  <si>
    <t>CNVS-17250</t>
  </si>
  <si>
    <t>Color Contrast - New Files published cloud (hovered item)</t>
  </si>
  <si>
    <t>CNVS-17249</t>
  </si>
  <si>
    <t>Color Contrast - New Files published cloud (selected item)</t>
  </si>
  <si>
    <t>CNVS-17246</t>
  </si>
  <si>
    <t>Color Contrast - New Files cog menu (hovered item; not hovered cog)</t>
  </si>
  <si>
    <t>CNVS-17245</t>
  </si>
  <si>
    <t>Color Contrast - New Files cog menu (selected item; not hovered cog)</t>
  </si>
  <si>
    <t>CNVS-17244</t>
  </si>
  <si>
    <t>Color Contrast - New Files item name (hovered)</t>
  </si>
  <si>
    <t>CNVS-17243</t>
  </si>
  <si>
    <t>Color Contrast - New Files item name (selected)</t>
  </si>
  <si>
    <t>CNVS-17219</t>
  </si>
  <si>
    <t>Lock Module date picker is displaying zulu time.</t>
  </si>
  <si>
    <t>CNVS-17209</t>
  </si>
  <si>
    <t>Spanish Typo on Profile Page</t>
  </si>
  <si>
    <t>CNVS-17207</t>
  </si>
  <si>
    <t>Courses with really long names remove the edit button for a Page set as the homepage in Firefox 34 only</t>
  </si>
  <si>
    <t>CNVS-17195</t>
  </si>
  <si>
    <t>Translation Needed - Course Settings - Roles</t>
  </si>
  <si>
    <t>CNVS-17194</t>
  </si>
  <si>
    <t>Translation Needed - Conferences</t>
  </si>
  <si>
    <t>Conferences</t>
  </si>
  <si>
    <t>CNVS-17193</t>
  </si>
  <si>
    <t>Translation Needed - Syllabus page</t>
  </si>
  <si>
    <t>CNVS-17191</t>
  </si>
  <si>
    <t>Translation Needed - Individual view for gradebook</t>
  </si>
  <si>
    <t>CNVS-17190</t>
  </si>
  <si>
    <t>Translation Needed - Quizzes - Edit page</t>
  </si>
  <si>
    <t>CNVS-17184</t>
  </si>
  <si>
    <t>Translation Needed - Settings - Reports on Account Level</t>
  </si>
  <si>
    <t>CNVS-17183</t>
  </si>
  <si>
    <t>Translation Needed - Admin roles in Account Settings</t>
  </si>
  <si>
    <t>CNVS-17182</t>
  </si>
  <si>
    <t>Translation Needed - Permissions</t>
  </si>
  <si>
    <t>CNVS-17181</t>
  </si>
  <si>
    <t>Translation Needed - View Analytics button</t>
  </si>
  <si>
    <t>CNVS-17180</t>
  </si>
  <si>
    <t>Translation Needed - User Listing</t>
  </si>
  <si>
    <t>CNVS-17179</t>
  </si>
  <si>
    <t>Translation Needed - Add new user modal box</t>
  </si>
  <si>
    <t>CAT-689</t>
  </si>
  <si>
    <t>"Catalog can't be blank" error appears when a catalog has already been chosen</t>
  </si>
  <si>
    <t>CNVS-17162</t>
  </si>
  <si>
    <t>[Support Week -&gt; Bug] Local admins unable to view messages when masquerading(Montevallo)</t>
  </si>
  <si>
    <t>MBL-3281</t>
  </si>
  <si>
    <t>[iCanvas] iOS App Crashes if Share Button is Clicked for PPT Files</t>
  </si>
  <si>
    <t>CNVS-17118</t>
  </si>
  <si>
    <t>some specs leak Timecop &amp; Time.zone settings</t>
  </si>
  <si>
    <t>communications</t>
  </si>
  <si>
    <t>SIS-684</t>
  </si>
  <si>
    <t>PowerSchool Sync Error: HTTP ERROR: 400 [{"attribute":"recipients","message":"invalid"}]</t>
  </si>
  <si>
    <t>PowerSchool, SIS App</t>
  </si>
  <si>
    <t>CNVS-17064</t>
  </si>
  <si>
    <t>[IE Compatibility] : drag and drop files does not work as expected when attempting to drop zipped file and a regular file</t>
  </si>
  <si>
    <t>CNVS-17029</t>
  </si>
  <si>
    <t>New Files: when you move a folder via the cog menu, the folder will appear in both its old and new locations in the folder tree</t>
  </si>
  <si>
    <t>CNVS-16994</t>
  </si>
  <si>
    <t>Attachment button in Compose New Conversation not accessible</t>
  </si>
  <si>
    <t>Conversations, Data</t>
  </si>
  <si>
    <t>CNVS-16993</t>
  </si>
  <si>
    <t>Conversations - Groups Search field a11y issues</t>
  </si>
  <si>
    <t>CNVS-16992</t>
  </si>
  <si>
    <t>Conversations filters are not navigable using a screenreader. (2nd attempt)</t>
  </si>
  <si>
    <t>CNVS-16983</t>
  </si>
  <si>
    <t>Multiple a11y issues w/ closing event dialogs in Agenda View</t>
  </si>
  <si>
    <t>PLAT-774</t>
  </si>
  <si>
    <t>Fix focus issue w/ Edit External App modal</t>
  </si>
  <si>
    <t>PLAT-772</t>
  </si>
  <si>
    <t>Apps grid not keyboard accessible - 2nd attempt</t>
  </si>
  <si>
    <t>CNVS-16977</t>
  </si>
  <si>
    <t>“Make this course publicly visible” checkbox needs a little love</t>
  </si>
  <si>
    <t>MBL-3251</t>
  </si>
  <si>
    <t>[iCanvas] Group Discussion posts on Canvas for iOS post to main thread</t>
  </si>
  <si>
    <t>CNVS-16958</t>
  </si>
  <si>
    <t>Quizzes in speedgrader display submission from the wrong student</t>
  </si>
  <si>
    <t>CNVS-16944</t>
  </si>
  <si>
    <t>Course Checklist modal a11y issues (3/3)</t>
  </si>
  <si>
    <t>CNVS-16942</t>
  </si>
  <si>
    <t>Account reports api shows file_url pointing to production but url points to test or beta</t>
  </si>
  <si>
    <t>CNVS-16941</t>
  </si>
  <si>
    <t>Course Checklist modal a11y issues (2/3)</t>
  </si>
  <si>
    <t>CNVS-16938</t>
  </si>
  <si>
    <t>Course Checklist modal a11y issues (1/3)</t>
  </si>
  <si>
    <t>CNVS-16935</t>
  </si>
  <si>
    <t>CC License images lose keyboard focus</t>
  </si>
  <si>
    <t>CNVS-16899</t>
  </si>
  <si>
    <t>Selecting to "Show All Details" in the gradebook, compresses already opened scoring details</t>
  </si>
  <si>
    <t>CNVS-16804</t>
  </si>
  <si>
    <t>Extra time per quiz attempt is only kept for the last student updated</t>
  </si>
  <si>
    <t>CNVS-16785</t>
  </si>
  <si>
    <t>[Support Week &gt; Bug] File uploads made to assignments are not showing file cross-shard</t>
  </si>
  <si>
    <t>CNVS-16689</t>
  </si>
  <si>
    <t>Newly created Google Docs Spreadsheets fail to submit to assignments</t>
  </si>
  <si>
    <t>CNVS-16682</t>
  </si>
  <si>
    <t>XSS via KRecord.swf and KRecord_alt.swf</t>
  </si>
  <si>
    <t>CNVS-16609</t>
  </si>
  <si>
    <t>[Notorious] Videos long in length are being truncated at resolutions higher than 640x480</t>
  </si>
  <si>
    <t>CNVS-16580</t>
  </si>
  <si>
    <t>[Support Week &gt; Bug] Scheduler won't load for user, returns error (UKBirmingham)</t>
  </si>
  <si>
    <t>CNVS-16548</t>
  </si>
  <si>
    <t>Creating an assignment from the popup dialogue on the assignments index fails in IE10</t>
  </si>
  <si>
    <t>CNVS-16542</t>
  </si>
  <si>
    <t>Managing Sections of Deleted Courses</t>
  </si>
  <si>
    <t>CNVS-16469</t>
  </si>
  <si>
    <t>Admin tools log searches show no indication when they fail.</t>
  </si>
  <si>
    <t>CNVS-16459</t>
  </si>
  <si>
    <t>[Support Week &gt; Bug] Admin unable to run provisioning reports</t>
  </si>
  <si>
    <t>CNVS-16448</t>
  </si>
  <si>
    <t>New Unpublished Graded Discussions send Assignment Created notifications</t>
  </si>
  <si>
    <t>CNVS-16432</t>
  </si>
  <si>
    <t>Course/Term Dates Overriding Section Dates &amp; Locking Out Quiz Availability</t>
  </si>
  <si>
    <t>CNVS-16419</t>
  </si>
  <si>
    <t>Speedgrader attempts to show secondary submissions after switching students</t>
  </si>
  <si>
    <t>CNVS-16296</t>
  </si>
  <si>
    <t>SCORM: There is no way to remove failed or invalid uploads</t>
  </si>
  <si>
    <t>CNVS-16192</t>
  </si>
  <si>
    <t>SCORM: After completing a SCORM lesson, users see a white page just saying "Thank you"</t>
  </si>
  <si>
    <t>CNVS-16148</t>
  </si>
  <si>
    <t>"Coming Up" section of sidebar says "more in the past week" instead of "more in the next week"</t>
  </si>
  <si>
    <t>CNVS-16143</t>
  </si>
  <si>
    <t>Students not redirected to group discussions if the discussion was associated to an empty group set during creation</t>
  </si>
  <si>
    <t>CNVS-16092</t>
  </si>
  <si>
    <t>[Support Week &gt; Bug] Attachment#submit_to_canvadocs jobs queue gets deep</t>
  </si>
  <si>
    <t>Canvadocs</t>
  </si>
  <si>
    <t>CNVS-16058</t>
  </si>
  <si>
    <t>Links to pages with capitalized titles raise "page not found" errors if created by content selector</t>
  </si>
  <si>
    <t>CNVS-16057</t>
  </si>
  <si>
    <t>[Support Week &gt; Bug] With multiple HTML5 media players on one page, anything after the first one does not play until fully downloaded (Meridian CC)</t>
  </si>
  <si>
    <t>CNVS-16056</t>
  </si>
  <si>
    <t>Unable to Add Question Comments to a Graded Survey with a Unique Point Value without Breaking the Grade</t>
  </si>
  <si>
    <t>PLAT-679</t>
  </si>
  <si>
    <t>no aria-label attached to app search field in course settings</t>
  </si>
  <si>
    <t>CNVS-15964</t>
  </si>
  <si>
    <t>Implement TinyMCE keyboard shortcut - Quiz Taking</t>
  </si>
  <si>
    <t>CNVS-15825</t>
  </si>
  <si>
    <t>Graded Discussions sometimes show multiple student submissions</t>
  </si>
  <si>
    <t>CAT-554</t>
  </si>
  <si>
    <t>modals should return focus for a11y</t>
  </si>
  <si>
    <t>CNVS-15681</t>
  </si>
  <si>
    <t>Users can only use the 'copy this course' option if they have course management permissions in manually created courses sub-account</t>
  </si>
  <si>
    <t>CNVS-15610</t>
  </si>
  <si>
    <t>Outcome alignments created using Magic Marker cannot be deleted</t>
  </si>
  <si>
    <t>CNVS-15553</t>
  </si>
  <si>
    <t>"update course" endpoint documentation for account_id</t>
  </si>
  <si>
    <t>CNVS-15542</t>
  </si>
  <si>
    <t>Improve SR-info for "Available From" and "Until" date fields</t>
  </si>
  <si>
    <t>Admin, Data</t>
  </si>
  <si>
    <t>CNVS-15529</t>
  </si>
  <si>
    <t>Creating a new term requires page refresh before SIS ID can be inserted</t>
  </si>
  <si>
    <t>CNVS-15522</t>
  </si>
  <si>
    <t>Courses Global Nav - first item in course list has incorrect width</t>
  </si>
  <si>
    <t>Global Nav, UI</t>
  </si>
  <si>
    <t>CNVS-15455</t>
  </si>
  <si>
    <t>Assignments created with API accept any grading type</t>
  </si>
  <si>
    <t>CNVS-15413</t>
  </si>
  <si>
    <t>Syllabus date column tooltips show a time of midnight for all assignments</t>
  </si>
  <si>
    <t>CNVS-15410</t>
  </si>
  <si>
    <t>Teachers able to modify display name via API even if account setting 'users can edit display name' is disabled</t>
  </si>
  <si>
    <t>CAT-506</t>
  </si>
  <si>
    <t>Certificates need better error handling</t>
  </si>
  <si>
    <t>CNVS-15284</t>
  </si>
  <si>
    <t>View Longer Description Option in Rubrics Shows "Update Description" Button for Students on assignment page</t>
  </si>
  <si>
    <t>CAT-487</t>
  </si>
  <si>
    <t>Enrollment modal validates custom fields first and ignores invalid data in required fields</t>
  </si>
  <si>
    <t>CNVS-15245</t>
  </si>
  <si>
    <t>Total Activity time on People page rolls over to 0 after reaching 99 hours</t>
  </si>
  <si>
    <t>CNVS-15195</t>
  </si>
  <si>
    <t>Teachers and TAs without the 'Manage all other course content' permission are restricted by module requirements</t>
  </si>
  <si>
    <t>CNVS-14994</t>
  </si>
  <si>
    <t>Submitting an assignment through Google Docs with a screen reader is broken</t>
  </si>
  <si>
    <t>CNVS-14993</t>
  </si>
  <si>
    <t>School branding over-rides user High Contrast setting</t>
  </si>
  <si>
    <t>CNVS-14910</t>
  </si>
  <si>
    <t>Self Enrollment link can only be used once or gives a Page Error</t>
  </si>
  <si>
    <t>Enrollments</t>
  </si>
  <si>
    <t>PLAT-888</t>
  </si>
  <si>
    <t>Assignment submission page does not prompt user for google docs re-auth when it is needed</t>
  </si>
  <si>
    <t>CNVS-14767</t>
  </si>
  <si>
    <t>Summary of Accessibility issues from school using old files (to be resolved in New Files)</t>
  </si>
  <si>
    <t>CNVS-14714</t>
  </si>
  <si>
    <t>Discussion reply fields give no context regarding which post it will reply to</t>
  </si>
  <si>
    <t>CNVS-14642</t>
  </si>
  <si>
    <t>Courses can copy into themselves and causes duplicate data</t>
  </si>
  <si>
    <t>CNVS-14623</t>
  </si>
  <si>
    <t>After course copy discussions "last post" date on the index reads original discussions creation date</t>
  </si>
  <si>
    <t>CNVS-14607</t>
  </si>
  <si>
    <t>[Keyboard nav] RCE icons cannot be selected</t>
  </si>
  <si>
    <t>CNVS-14534</t>
  </si>
  <si>
    <t>Users with unconfirmed channels are receiving notifications</t>
  </si>
  <si>
    <t>CNVS-14427</t>
  </si>
  <si>
    <t>"@" symbol in a url you are using with the "Link to URL" function of the RCE creates a mailto link</t>
  </si>
  <si>
    <t>CNVS-15315</t>
  </si>
  <si>
    <t>Student Interactions do not include submission comments on assignments</t>
  </si>
  <si>
    <t>CNVS-14308</t>
  </si>
  <si>
    <t>[NVDA] Course Setup Checklist does not close with escape key</t>
  </si>
  <si>
    <t>CNVS-14165</t>
  </si>
  <si>
    <t>[Accessibility] Outcome - option to insert new criterion not explained with cursor keys</t>
  </si>
  <si>
    <t>CNVS-14121</t>
  </si>
  <si>
    <t>[NVDA] Groups - Can't use "Move To" feature</t>
  </si>
  <si>
    <t>CNVS-14117</t>
  </si>
  <si>
    <t>[NVDA] Groups - Can't add students to groups</t>
  </si>
  <si>
    <t>CNVS-14111</t>
  </si>
  <si>
    <t>[NVDA] Groups - No warning that there are no groups</t>
  </si>
  <si>
    <t>CNVS-14063</t>
  </si>
  <si>
    <t>[NVDA] Groups - Tabs not labeled as tabs</t>
  </si>
  <si>
    <t>CNVS-13976</t>
  </si>
  <si>
    <t>[5min] [NVDA] Annoucements - Manage Annoucement button labeled as a link</t>
  </si>
  <si>
    <t>CNVS-13893</t>
  </si>
  <si>
    <t>[NVDA] Discussions - "+ Discussion" button listed as link</t>
  </si>
  <si>
    <t>CNVS-13849</t>
  </si>
  <si>
    <t>"Report Inappropriate Picture" link does not work</t>
  </si>
  <si>
    <t>Profiles</t>
  </si>
  <si>
    <t>CNVS-13753</t>
  </si>
  <si>
    <t>SpeedGrader Options modal has 'g' not capitalized</t>
  </si>
  <si>
    <t>CNVS-13690</t>
  </si>
  <si>
    <t>Linking Directly to an HTML Anchor on a Canvas Page Doesn't Function in Chrome/Safari</t>
  </si>
  <si>
    <t>Wiki</t>
  </si>
  <si>
    <t>CNVS-13635</t>
  </si>
  <si>
    <t>Using 'send message' from user page (profiles off) in a course not included in favorites list causes 400 bad request</t>
  </si>
  <si>
    <t>CNVS-13246</t>
  </si>
  <si>
    <t>Erroneous asterisk (*) inserted in Forgot Password Email box</t>
  </si>
  <si>
    <t>login_logout</t>
  </si>
  <si>
    <t>CNVS-13138</t>
  </si>
  <si>
    <t>[5MIN] NVDA FF - Show by buttons have incorrect description - /courses/id/assignments</t>
  </si>
  <si>
    <t>CNVS-13124</t>
  </si>
  <si>
    <t>NVDA FF - Does not read right pane (outcome description) in main Outcomes folder navigation - /courses/id/outcomes</t>
  </si>
  <si>
    <t>CNVS-13112</t>
  </si>
  <si>
    <t>NVDA FF - Published status incorrectly reads as a heading - /courses/id/assignments/id/edit</t>
  </si>
  <si>
    <t>CNVS-13036</t>
  </si>
  <si>
    <t>Module Menu Limit for Files</t>
  </si>
  <si>
    <t>CNVS-13022</t>
  </si>
  <si>
    <t>Announcement RSS Feed Shows Oldest 15 Items Instead of Latest 15 Items</t>
  </si>
  <si>
    <t>CNVS-12945</t>
  </si>
  <si>
    <t>Cannot add students to groups using keyboard only</t>
  </si>
  <si>
    <t>CNVS-12852</t>
  </si>
  <si>
    <t>Individual cog menus should be added to Announcements</t>
  </si>
  <si>
    <t>CNVS-12846</t>
  </si>
  <si>
    <t>Discussion accessibility issues: For/Due Date/Available From/Until</t>
  </si>
  <si>
    <t>CNVS-12837</t>
  </si>
  <si>
    <t>Disabled Course Nav elements not conveyed to screenreaders</t>
  </si>
  <si>
    <t>CNVS-12792</t>
  </si>
  <si>
    <t>"Next Steps" not announced to screenreaders, right content not accessible.</t>
  </si>
  <si>
    <t>CNVS-12791</t>
  </si>
  <si>
    <t>Links in "Next Steps" begin w/ a space, not searchable by screenreaders</t>
  </si>
  <si>
    <t>CNVS-12694</t>
  </si>
  <si>
    <t>Recent Canvas Notifications (daily) have relative URL for quizzes needing manual grading</t>
  </si>
  <si>
    <t>CNVS-12647</t>
  </si>
  <si>
    <t>Module progression changes can lock students out without telling them why</t>
  </si>
  <si>
    <t>CNVS-12484</t>
  </si>
  <si>
    <t>ePortfolio "last updated" timestamp doesn't… get updated</t>
  </si>
  <si>
    <t>CNVS-12455</t>
  </si>
  <si>
    <t>"Enrollment privilege change failed" displayed even for success</t>
  </si>
  <si>
    <t>CNVS-12428</t>
  </si>
  <si>
    <t>Shortcut keys don't exist on Calendar page</t>
  </si>
  <si>
    <t>CNVS-12209</t>
  </si>
  <si>
    <t>Unable to add Enrollments to open sections in a Soft-Concluded Course</t>
  </si>
  <si>
    <t>CNVS-12169</t>
  </si>
  <si>
    <t>Unhelpful error thrown when uploading profile pictures if user is over quota</t>
  </si>
  <si>
    <t>CNVS-11976</t>
  </si>
  <si>
    <t>"Must view page" progress requirement can still be met in modules locked by date for wikis and discussions</t>
  </si>
  <si>
    <t>CNVS-10841</t>
  </si>
  <si>
    <t>RCE table editors background color picker has broken title text</t>
  </si>
  <si>
    <t>CNVS-10547</t>
  </si>
  <si>
    <t>Podcast Link Breaks When Adding a Video to Discussion or Announcement</t>
  </si>
  <si>
    <t>CNVS-10532</t>
  </si>
  <si>
    <t>[Calendar2] Created assignments dragged to Saturday will not post to the date</t>
  </si>
  <si>
    <t>CNVS-10186</t>
  </si>
  <si>
    <t>Outcomes display incorrectly when zoomed out</t>
  </si>
  <si>
    <t>CNVS-10060</t>
  </si>
  <si>
    <t>RSS Feeds are creating tons of duplicate Announcements</t>
  </si>
  <si>
    <t>CNVS-9825</t>
  </si>
  <si>
    <t>In Group Discussions, The RSS Feed Returns a Page Error if "Include Replies in Podcast Feed" is not checked.</t>
  </si>
  <si>
    <t>CNVS-9047</t>
  </si>
  <si>
    <t>Add "Move to" option to drag&amp;drop for Outcomes</t>
  </si>
  <si>
    <t>CNVS-9000</t>
  </si>
  <si>
    <t>"Manage faculty journal entries" permission does nothing</t>
  </si>
  <si>
    <t>CNVS-8770</t>
  </si>
  <si>
    <t>Section-limited teachers cannot see course in Scheduler</t>
  </si>
  <si>
    <t>CNVS-8728</t>
  </si>
  <si>
    <t>Observers do not receive notifications for new assignments / grade changes</t>
  </si>
  <si>
    <t>CNVS-8470</t>
  </si>
  <si>
    <t>Crocodoc resize is wonky on student submission page</t>
  </si>
  <si>
    <t>CNVS-8059</t>
  </si>
  <si>
    <t>Designer roles receive notifications to grade assignments under To Do</t>
  </si>
  <si>
    <t>CNVS-7926</t>
  </si>
  <si>
    <t>Scheduler doesn't save time slot length changes</t>
  </si>
  <si>
    <t>CNVS-7709</t>
  </si>
  <si>
    <t>"Find Outcome Criterion" page is blank</t>
  </si>
  <si>
    <t>CNVS-7687</t>
  </si>
  <si>
    <t>Group discussions do not show attachments properly to student groups</t>
  </si>
  <si>
    <t>CNVS-7317</t>
  </si>
  <si>
    <t>Cannot comment on outcome with free-form comments and grading disabled</t>
  </si>
  <si>
    <t>CNVS-7290</t>
  </si>
  <si>
    <t>Make the syllabus for this course publicly visible not persisting on course copy</t>
  </si>
  <si>
    <t>CNVS-7062</t>
  </si>
  <si>
    <t>[Discussions] Show page i18n issues</t>
  </si>
  <si>
    <t>CNVS-7061</t>
  </si>
  <si>
    <t>[Discussions] Edit page i18n issues</t>
  </si>
  <si>
    <t>CNVS-6965</t>
  </si>
  <si>
    <t>Previews still work for locked audio and video files</t>
  </si>
  <si>
    <t>CNVS-6384</t>
  </si>
  <si>
    <t>Students in unpublished courses can access discussion pages by navigating directly</t>
  </si>
  <si>
    <t>CNVS-6008</t>
  </si>
  <si>
    <t>Group membership notifications are sent even if the course is unpublished</t>
  </si>
  <si>
    <t>CNVS-5626</t>
  </si>
  <si>
    <t>Media Comment embeds are stripped from RCE upon edit</t>
  </si>
  <si>
    <t>CNVS-5548</t>
  </si>
  <si>
    <t>Students can delete posts in graded group discussions even when disabled for course</t>
  </si>
  <si>
    <t>CNVS-5426</t>
  </si>
  <si>
    <t>Quiz moderate select all won't deselect</t>
  </si>
  <si>
    <t>CNVS-5370</t>
  </si>
  <si>
    <t>"Create web conferences" permission can be bypassed at the course level</t>
  </si>
  <si>
    <t>CNVS-5347</t>
  </si>
  <si>
    <t>Assignment comment and unmuted notifications sent in unpublished courses</t>
  </si>
  <si>
    <t>CNVS-5128</t>
  </si>
  <si>
    <t>Discussion Comments "Disappear" After the Discussion Reply Upon Which They Comment Is Edited</t>
  </si>
  <si>
    <t>CNVS-4781</t>
  </si>
  <si>
    <t>"Report Inappropriate Picture" link does not appear when profiles are enabled.</t>
  </si>
  <si>
    <t>CNVS-4244</t>
  </si>
  <si>
    <t>LTI broken in ePortfolios</t>
  </si>
  <si>
    <t>CNVS-3801</t>
  </si>
  <si>
    <t>Module Pre-Req, quiz non-submissions manually graded do not unlock next module</t>
  </si>
  <si>
    <t>CNVS-3718</t>
  </si>
  <si>
    <t>Page error after saving grades.csv file within Gradebook upon Upload</t>
  </si>
  <si>
    <t>CNVS-3626</t>
  </si>
  <si>
    <t>Students enrolled in multiple sections of a course appear twice in quiz moderation</t>
  </si>
  <si>
    <t>CNVS-3475</t>
  </si>
  <si>
    <t>Delay posting on Announcement/Discussion does not work with an attachment</t>
  </si>
  <si>
    <t>CNVS-3361</t>
  </si>
  <si>
    <t>Creating an Announcement with an attached file and no text results in a page error.</t>
  </si>
  <si>
    <t>CNVS-3284</t>
  </si>
  <si>
    <t>"Restore enrollment" causing user to get unauthorized</t>
  </si>
  <si>
    <t>CNVS-15343</t>
  </si>
  <si>
    <t>Analytics - completely missing i18n, everywhere</t>
  </si>
  <si>
    <t>CNVS-1384</t>
  </si>
  <si>
    <t>[Accessibility] Focus shift after file tree item is selected</t>
  </si>
  <si>
    <t>CNVS-1593</t>
  </si>
  <si>
    <t>Creating Wiki pages with more than one capital letter in a row in their name causes odd formatting when linking</t>
  </si>
  <si>
    <t>CNVS-1444</t>
  </si>
  <si>
    <t>Modules - "contribute to the page" completion requirement not working for Group Discussions</t>
  </si>
  <si>
    <t>CNVS-15324</t>
  </si>
  <si>
    <t>Course Analytics will show missing (red) for assignment types set to "Not Graded."</t>
  </si>
  <si>
    <t>CNVS-1634</t>
  </si>
  <si>
    <t>Hitting "End Now" button on a web conference from the dashboard gives you a page full of json</t>
  </si>
  <si>
    <t>CNVS-1484</t>
  </si>
  <si>
    <t>"Add/remove other teachers, course designers or TA's to the course" permission not working as intended</t>
  </si>
  <si>
    <t>CNVS-1736</t>
  </si>
  <si>
    <t>Course invitation leads to page error if end date is in the past</t>
  </si>
  <si>
    <t>PLAT-698</t>
  </si>
  <si>
    <t>Embedding content in quiz questions with LTI more than once per page load will fail</t>
  </si>
  <si>
    <t>LTI Canvas Core, Partner Support</t>
  </si>
  <si>
    <t>Month</t>
  </si>
  <si>
    <t>Age</t>
  </si>
  <si>
    <t>Average Age of Bugs by team</t>
  </si>
  <si>
    <t>Jan</t>
  </si>
  <si>
    <t>Feb</t>
  </si>
  <si>
    <t>Mar</t>
  </si>
  <si>
    <t>None</t>
  </si>
  <si>
    <t>Notification Service</t>
  </si>
  <si>
    <t>WebAPI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</si>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</sst>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2"/>
      <color rgb="FF000000"/>
      <name val="Arial"/>
      <family val="2"/>
    </font>
    <font>
      <u/>
      <sz val="12"/>
      <color theme="10"/>
      <name val="Calibri"/>
      <family val="2"/>
      <scheme val="minor"/>
    </font>
    <font>
      <b/>
      <sz val="12"/>
      <color rgb="FF000000"/>
      <name val="Arial"/>
      <family val="2"/>
    </font>
    <font>
      <sz val="13"/>
      <color theme="1"/>
      <name val="Arial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3" fillId="0" borderId="1" xfId="0" applyFont="1" applyBorder="1" applyAlignment="1">
      <alignment horizontal="center" vertical="top" wrapText="1"/>
    </xf>
    <xf numFmtId="49" fontId="1" fillId="0" borderId="1" xfId="0" applyNumberFormat="1" applyFont="1" applyBorder="1" applyAlignment="1">
      <alignment horizontal="left" vertical="top" wrapText="1"/>
    </xf>
    <xf numFmtId="49" fontId="2" fillId="0" borderId="1" xfId="1" applyNumberFormat="1" applyBorder="1" applyAlignment="1">
      <alignment horizontal="left" vertical="top" wrapText="1"/>
    </xf>
    <xf numFmtId="0" fontId="1" fillId="0" borderId="1" xfId="0" applyFont="1" applyBorder="1" applyAlignment="1">
      <alignment vertical="top" wrapText="1"/>
    </xf>
    <xf numFmtId="22" fontId="1" fillId="0" borderId="1" xfId="0" applyNumberFormat="1" applyFont="1" applyBorder="1" applyAlignment="1">
      <alignment vertical="top" wrapText="1"/>
    </xf>
    <xf numFmtId="15" fontId="1" fillId="0" borderId="1" xfId="0" applyNumberFormat="1" applyFont="1" applyBorder="1" applyAlignment="1">
      <alignment vertical="top" wrapText="1"/>
    </xf>
    <xf numFmtId="2" fontId="1" fillId="0" borderId="0" xfId="0" applyNumberFormat="1" applyFont="1"/>
    <xf numFmtId="0" fontId="1" fillId="0" borderId="1" xfId="0" applyNumberFormat="1" applyFont="1" applyBorder="1" applyAlignment="1">
      <alignment vertical="top" wrapText="1"/>
    </xf>
    <xf numFmtId="0" fontId="4" fillId="0" borderId="0" xfId="0" applyFont="1"/>
    <xf numFmtId="2" fontId="0" fillId="0" borderId="0" xfId="0" applyNumberFormat="1"/>
  </cellXfs>
  <cellStyles count="9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Hyperlink" xfId="1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83" Type="http://schemas.openxmlformats.org/officeDocument/2006/relationships/hyperlink" Target="https://instructure.atlassian.net/browse/MBL-3721" TargetMode="External"/><Relationship Id="rId284" Type="http://schemas.openxmlformats.org/officeDocument/2006/relationships/hyperlink" Target="https://instructure.atlassian.net/browse/MBL-3720" TargetMode="External"/><Relationship Id="rId285" Type="http://schemas.openxmlformats.org/officeDocument/2006/relationships/hyperlink" Target="https://instructure.atlassian.net/browse/CNVS-18483" TargetMode="External"/><Relationship Id="rId286" Type="http://schemas.openxmlformats.org/officeDocument/2006/relationships/hyperlink" Target="https://instructure.atlassian.net/browse/CNVS-18481" TargetMode="External"/><Relationship Id="rId287" Type="http://schemas.openxmlformats.org/officeDocument/2006/relationships/hyperlink" Target="https://instructure.atlassian.net/browse/CNVS-18476" TargetMode="External"/><Relationship Id="rId288" Type="http://schemas.openxmlformats.org/officeDocument/2006/relationships/hyperlink" Target="https://instructure.atlassian.net/browse/CNVS-18471" TargetMode="External"/><Relationship Id="rId289" Type="http://schemas.openxmlformats.org/officeDocument/2006/relationships/hyperlink" Target="https://instructure.atlassian.net/browse/CNVS-18470" TargetMode="External"/><Relationship Id="rId170" Type="http://schemas.openxmlformats.org/officeDocument/2006/relationships/hyperlink" Target="https://instructure.atlassian.net/browse/CNVS-18884" TargetMode="External"/><Relationship Id="rId171" Type="http://schemas.openxmlformats.org/officeDocument/2006/relationships/hyperlink" Target="https://instructure.atlassian.net/browse/CNVS-18883" TargetMode="External"/><Relationship Id="rId172" Type="http://schemas.openxmlformats.org/officeDocument/2006/relationships/hyperlink" Target="https://instructure.atlassian.net/browse/CNVS-18882" TargetMode="External"/><Relationship Id="rId173" Type="http://schemas.openxmlformats.org/officeDocument/2006/relationships/hyperlink" Target="https://instructure.atlassian.net/browse/CNVS-18879" TargetMode="External"/><Relationship Id="rId174" Type="http://schemas.openxmlformats.org/officeDocument/2006/relationships/hyperlink" Target="https://instructure.atlassian.net/browse/MBL-3779" TargetMode="External"/><Relationship Id="rId175" Type="http://schemas.openxmlformats.org/officeDocument/2006/relationships/hyperlink" Target="https://instructure.atlassian.net/browse/CNVS-18874" TargetMode="External"/><Relationship Id="rId176" Type="http://schemas.openxmlformats.org/officeDocument/2006/relationships/hyperlink" Target="https://instructure.atlassian.net/browse/MBL-3776" TargetMode="External"/><Relationship Id="rId177" Type="http://schemas.openxmlformats.org/officeDocument/2006/relationships/hyperlink" Target="https://instructure.atlassian.net/browse/CNVS-18856" TargetMode="External"/><Relationship Id="rId178" Type="http://schemas.openxmlformats.org/officeDocument/2006/relationships/hyperlink" Target="https://instructure.atlassian.net/browse/CNVS-18849" TargetMode="External"/><Relationship Id="rId179" Type="http://schemas.openxmlformats.org/officeDocument/2006/relationships/hyperlink" Target="https://instructure.atlassian.net/browse/CNVS-18845" TargetMode="External"/><Relationship Id="rId290" Type="http://schemas.openxmlformats.org/officeDocument/2006/relationships/hyperlink" Target="https://instructure.atlassian.net/browse/CNVS-18469" TargetMode="External"/><Relationship Id="rId291" Type="http://schemas.openxmlformats.org/officeDocument/2006/relationships/hyperlink" Target="https://instructure.atlassian.net/browse/CAT-879" TargetMode="External"/><Relationship Id="rId292" Type="http://schemas.openxmlformats.org/officeDocument/2006/relationships/hyperlink" Target="https://instructure.atlassian.net/browse/CNVS-18459" TargetMode="External"/><Relationship Id="rId293" Type="http://schemas.openxmlformats.org/officeDocument/2006/relationships/hyperlink" Target="https://instructure.atlassian.net/browse/CNVS-18456" TargetMode="External"/><Relationship Id="rId294" Type="http://schemas.openxmlformats.org/officeDocument/2006/relationships/hyperlink" Target="https://instructure.atlassian.net/browse/SIS-835" TargetMode="External"/><Relationship Id="rId295" Type="http://schemas.openxmlformats.org/officeDocument/2006/relationships/hyperlink" Target="https://instructure.atlassian.net/browse/CNVS-18455" TargetMode="External"/><Relationship Id="rId296" Type="http://schemas.openxmlformats.org/officeDocument/2006/relationships/hyperlink" Target="https://instructure.atlassian.net/browse/MBL-3713" TargetMode="External"/><Relationship Id="rId297" Type="http://schemas.openxmlformats.org/officeDocument/2006/relationships/hyperlink" Target="https://instructure.atlassian.net/browse/CNVS-18454" TargetMode="External"/><Relationship Id="rId298" Type="http://schemas.openxmlformats.org/officeDocument/2006/relationships/hyperlink" Target="https://instructure.atlassian.net/browse/CNVS-18453" TargetMode="External"/><Relationship Id="rId299" Type="http://schemas.openxmlformats.org/officeDocument/2006/relationships/hyperlink" Target="https://instructure.atlassian.net/browse/CNVS-18448" TargetMode="External"/><Relationship Id="rId180" Type="http://schemas.openxmlformats.org/officeDocument/2006/relationships/hyperlink" Target="https://instructure.atlassian.net/browse/CNVS-18840" TargetMode="External"/><Relationship Id="rId181" Type="http://schemas.openxmlformats.org/officeDocument/2006/relationships/hyperlink" Target="https://instructure.atlassian.net/browse/CNVS-18839" TargetMode="External"/><Relationship Id="rId182" Type="http://schemas.openxmlformats.org/officeDocument/2006/relationships/hyperlink" Target="https://instructure.atlassian.net/browse/CNVS-18838" TargetMode="External"/><Relationship Id="rId183" Type="http://schemas.openxmlformats.org/officeDocument/2006/relationships/hyperlink" Target="https://instructure.atlassian.net/browse/CNVS-18833" TargetMode="External"/><Relationship Id="rId184" Type="http://schemas.openxmlformats.org/officeDocument/2006/relationships/hyperlink" Target="https://instructure.atlassian.net/browse/PLAT-926" TargetMode="External"/><Relationship Id="rId185" Type="http://schemas.openxmlformats.org/officeDocument/2006/relationships/hyperlink" Target="https://instructure.atlassian.net/browse/CNVS-18830" TargetMode="External"/><Relationship Id="rId186" Type="http://schemas.openxmlformats.org/officeDocument/2006/relationships/hyperlink" Target="https://instructure.atlassian.net/browse/MBL-3771" TargetMode="External"/><Relationship Id="rId187" Type="http://schemas.openxmlformats.org/officeDocument/2006/relationships/hyperlink" Target="https://instructure.atlassian.net/browse/CNVS-18829" TargetMode="External"/><Relationship Id="rId188" Type="http://schemas.openxmlformats.org/officeDocument/2006/relationships/hyperlink" Target="https://instructure.atlassian.net/browse/MBL-3770" TargetMode="External"/><Relationship Id="rId189" Type="http://schemas.openxmlformats.org/officeDocument/2006/relationships/hyperlink" Target="https://instructure.atlassian.net/browse/CNVS-18828" TargetMode="External"/><Relationship Id="rId700" Type="http://schemas.openxmlformats.org/officeDocument/2006/relationships/hyperlink" Target="https://instructure.atlassian.net/browse/CNVS-14623" TargetMode="External"/><Relationship Id="rId701" Type="http://schemas.openxmlformats.org/officeDocument/2006/relationships/hyperlink" Target="https://instructure.atlassian.net/browse/CNVS-14607" TargetMode="External"/><Relationship Id="rId702" Type="http://schemas.openxmlformats.org/officeDocument/2006/relationships/hyperlink" Target="https://instructure.atlassian.net/browse/CNVS-14534" TargetMode="External"/><Relationship Id="rId703" Type="http://schemas.openxmlformats.org/officeDocument/2006/relationships/hyperlink" Target="https://instructure.atlassian.net/browse/CNVS-14427" TargetMode="External"/><Relationship Id="rId704" Type="http://schemas.openxmlformats.org/officeDocument/2006/relationships/hyperlink" Target="https://instructure.atlassian.net/browse/CNVS-15315" TargetMode="External"/><Relationship Id="rId10" Type="http://schemas.openxmlformats.org/officeDocument/2006/relationships/hyperlink" Target="https://instructure.atlassian.net/browse/CNVS-19519" TargetMode="External"/><Relationship Id="rId11" Type="http://schemas.openxmlformats.org/officeDocument/2006/relationships/hyperlink" Target="https://instructure.atlassian.net/browse/CAT-957" TargetMode="External"/><Relationship Id="rId12" Type="http://schemas.openxmlformats.org/officeDocument/2006/relationships/hyperlink" Target="https://instructure.atlassian.net/browse/CNVS-19493" TargetMode="External"/><Relationship Id="rId190" Type="http://schemas.openxmlformats.org/officeDocument/2006/relationships/hyperlink" Target="https://instructure.atlassian.net/browse/CNVS-18827" TargetMode="External"/><Relationship Id="rId191" Type="http://schemas.openxmlformats.org/officeDocument/2006/relationships/hyperlink" Target="https://instructure.atlassian.net/browse/CNVS-18825" TargetMode="External"/><Relationship Id="rId192" Type="http://schemas.openxmlformats.org/officeDocument/2006/relationships/hyperlink" Target="https://instructure.atlassian.net/browse/CNVS-18824" TargetMode="External"/><Relationship Id="rId193" Type="http://schemas.openxmlformats.org/officeDocument/2006/relationships/hyperlink" Target="https://instructure.atlassian.net/browse/MBL-3769" TargetMode="External"/><Relationship Id="rId194" Type="http://schemas.openxmlformats.org/officeDocument/2006/relationships/hyperlink" Target="https://instructure.atlassian.net/browse/CNVS-18810" TargetMode="External"/><Relationship Id="rId195" Type="http://schemas.openxmlformats.org/officeDocument/2006/relationships/hyperlink" Target="https://instructure.atlassian.net/browse/CNVS-18806" TargetMode="External"/><Relationship Id="rId196" Type="http://schemas.openxmlformats.org/officeDocument/2006/relationships/hyperlink" Target="https://instructure.atlassian.net/browse/CNVS-18804" TargetMode="External"/><Relationship Id="rId197" Type="http://schemas.openxmlformats.org/officeDocument/2006/relationships/hyperlink" Target="https://instructure.atlassian.net/browse/CNVS-18802" TargetMode="External"/><Relationship Id="rId198" Type="http://schemas.openxmlformats.org/officeDocument/2006/relationships/hyperlink" Target="https://instructure.atlassian.net/browse/PLAT-925" TargetMode="External"/><Relationship Id="rId199" Type="http://schemas.openxmlformats.org/officeDocument/2006/relationships/hyperlink" Target="https://instructure.atlassian.net/browse/CNVS-18789" TargetMode="External"/><Relationship Id="rId13" Type="http://schemas.openxmlformats.org/officeDocument/2006/relationships/hyperlink" Target="https://instructure.atlassian.net/browse/CNVS-19448" TargetMode="External"/><Relationship Id="rId14" Type="http://schemas.openxmlformats.org/officeDocument/2006/relationships/hyperlink" Target="https://instructure.atlassian.net/browse/MBL-3906" TargetMode="External"/><Relationship Id="rId15" Type="http://schemas.openxmlformats.org/officeDocument/2006/relationships/hyperlink" Target="https://instructure.atlassian.net/browse/MBL-3905" TargetMode="External"/><Relationship Id="rId16" Type="http://schemas.openxmlformats.org/officeDocument/2006/relationships/hyperlink" Target="https://instructure.atlassian.net/browse/MBL-3903" TargetMode="External"/><Relationship Id="rId17" Type="http://schemas.openxmlformats.org/officeDocument/2006/relationships/hyperlink" Target="https://instructure.atlassian.net/browse/MBL-3902" TargetMode="External"/><Relationship Id="rId18" Type="http://schemas.openxmlformats.org/officeDocument/2006/relationships/hyperlink" Target="https://instructure.atlassian.net/browse/CNVS-19437" TargetMode="External"/><Relationship Id="rId19" Type="http://schemas.openxmlformats.org/officeDocument/2006/relationships/hyperlink" Target="https://instructure.atlassian.net/browse/CNVS-19435" TargetMode="External"/><Relationship Id="rId705" Type="http://schemas.openxmlformats.org/officeDocument/2006/relationships/hyperlink" Target="https://instructure.atlassian.net/browse/CNVS-14308" TargetMode="External"/><Relationship Id="rId706" Type="http://schemas.openxmlformats.org/officeDocument/2006/relationships/hyperlink" Target="https://instructure.atlassian.net/browse/CNVS-14165" TargetMode="External"/><Relationship Id="rId707" Type="http://schemas.openxmlformats.org/officeDocument/2006/relationships/hyperlink" Target="https://instructure.atlassian.net/browse/CNVS-14121" TargetMode="External"/><Relationship Id="rId708" Type="http://schemas.openxmlformats.org/officeDocument/2006/relationships/hyperlink" Target="https://instructure.atlassian.net/browse/CNVS-14117" TargetMode="External"/><Relationship Id="rId709" Type="http://schemas.openxmlformats.org/officeDocument/2006/relationships/hyperlink" Target="https://instructure.atlassian.net/browse/CNVS-14111" TargetMode="External"/><Relationship Id="rId710" Type="http://schemas.openxmlformats.org/officeDocument/2006/relationships/hyperlink" Target="https://instructure.atlassian.net/browse/CNVS-14063" TargetMode="External"/><Relationship Id="rId711" Type="http://schemas.openxmlformats.org/officeDocument/2006/relationships/hyperlink" Target="https://instructure.atlassian.net/browse/CNVS-13976" TargetMode="External"/><Relationship Id="rId712" Type="http://schemas.openxmlformats.org/officeDocument/2006/relationships/hyperlink" Target="https://instructure.atlassian.net/browse/CNVS-13893" TargetMode="External"/><Relationship Id="rId713" Type="http://schemas.openxmlformats.org/officeDocument/2006/relationships/hyperlink" Target="https://instructure.atlassian.net/browse/CNVS-13849" TargetMode="External"/><Relationship Id="rId714" Type="http://schemas.openxmlformats.org/officeDocument/2006/relationships/hyperlink" Target="https://instructure.atlassian.net/browse/CNVS-13753" TargetMode="External"/><Relationship Id="rId20" Type="http://schemas.openxmlformats.org/officeDocument/2006/relationships/hyperlink" Target="https://instructure.atlassian.net/browse/CNVS-19430" TargetMode="External"/><Relationship Id="rId21" Type="http://schemas.openxmlformats.org/officeDocument/2006/relationships/hyperlink" Target="https://instructure.atlassian.net/browse/SIS-904" TargetMode="External"/><Relationship Id="rId22" Type="http://schemas.openxmlformats.org/officeDocument/2006/relationships/hyperlink" Target="https://instructure.atlassian.net/browse/SIS-903" TargetMode="External"/><Relationship Id="rId23" Type="http://schemas.openxmlformats.org/officeDocument/2006/relationships/hyperlink" Target="https://instructure.atlassian.net/browse/CNVS-19417" TargetMode="External"/><Relationship Id="rId24" Type="http://schemas.openxmlformats.org/officeDocument/2006/relationships/hyperlink" Target="https://instructure.atlassian.net/browse/CNVS-19411" TargetMode="External"/><Relationship Id="rId25" Type="http://schemas.openxmlformats.org/officeDocument/2006/relationships/hyperlink" Target="https://instructure.atlassian.net/browse/CNVS-19406" TargetMode="External"/><Relationship Id="rId26" Type="http://schemas.openxmlformats.org/officeDocument/2006/relationships/hyperlink" Target="https://instructure.atlassian.net/browse/CNVS-19403" TargetMode="External"/><Relationship Id="rId27" Type="http://schemas.openxmlformats.org/officeDocument/2006/relationships/hyperlink" Target="https://instructure.atlassian.net/browse/CNVS-19401" TargetMode="External"/><Relationship Id="rId28" Type="http://schemas.openxmlformats.org/officeDocument/2006/relationships/hyperlink" Target="https://instructure.atlassian.net/browse/CNVS-19399" TargetMode="External"/><Relationship Id="rId29" Type="http://schemas.openxmlformats.org/officeDocument/2006/relationships/hyperlink" Target="https://instructure.atlassian.net/browse/CNVS-19398" TargetMode="External"/><Relationship Id="rId715" Type="http://schemas.openxmlformats.org/officeDocument/2006/relationships/hyperlink" Target="https://instructure.atlassian.net/browse/CNVS-13690" TargetMode="External"/><Relationship Id="rId716" Type="http://schemas.openxmlformats.org/officeDocument/2006/relationships/hyperlink" Target="https://instructure.atlassian.net/browse/CNVS-13635" TargetMode="External"/><Relationship Id="rId717" Type="http://schemas.openxmlformats.org/officeDocument/2006/relationships/hyperlink" Target="https://instructure.atlassian.net/browse/CNVS-13246" TargetMode="External"/><Relationship Id="rId718" Type="http://schemas.openxmlformats.org/officeDocument/2006/relationships/hyperlink" Target="https://instructure.atlassian.net/browse/CNVS-13138" TargetMode="External"/><Relationship Id="rId719" Type="http://schemas.openxmlformats.org/officeDocument/2006/relationships/hyperlink" Target="https://instructure.atlassian.net/browse/CNVS-13124" TargetMode="External"/><Relationship Id="rId600" Type="http://schemas.openxmlformats.org/officeDocument/2006/relationships/hyperlink" Target="https://instructure.atlassian.net/browse/CNVS-17414" TargetMode="External"/><Relationship Id="rId601" Type="http://schemas.openxmlformats.org/officeDocument/2006/relationships/hyperlink" Target="https://instructure.atlassian.net/browse/CNVS-17371" TargetMode="External"/><Relationship Id="rId602" Type="http://schemas.openxmlformats.org/officeDocument/2006/relationships/hyperlink" Target="https://instructure.atlassian.net/browse/CNVS-17367" TargetMode="External"/><Relationship Id="rId603" Type="http://schemas.openxmlformats.org/officeDocument/2006/relationships/hyperlink" Target="https://instructure.atlassian.net/browse/CNVS-17365" TargetMode="External"/><Relationship Id="rId604" Type="http://schemas.openxmlformats.org/officeDocument/2006/relationships/hyperlink" Target="https://instructure.atlassian.net/browse/CNVS-17292" TargetMode="External"/><Relationship Id="rId605" Type="http://schemas.openxmlformats.org/officeDocument/2006/relationships/hyperlink" Target="https://instructure.atlassian.net/browse/CNVS-17285" TargetMode="External"/><Relationship Id="rId606" Type="http://schemas.openxmlformats.org/officeDocument/2006/relationships/hyperlink" Target="https://instructure.atlassian.net/browse/CAT-713" TargetMode="External"/><Relationship Id="rId607" Type="http://schemas.openxmlformats.org/officeDocument/2006/relationships/hyperlink" Target="https://instructure.atlassian.net/browse/CNVS-17273" TargetMode="External"/><Relationship Id="rId608" Type="http://schemas.openxmlformats.org/officeDocument/2006/relationships/hyperlink" Target="https://instructure.atlassian.net/browse/CNVS-17272" TargetMode="External"/><Relationship Id="rId609" Type="http://schemas.openxmlformats.org/officeDocument/2006/relationships/hyperlink" Target="https://instructure.atlassian.net/browse/SIS-714" TargetMode="External"/><Relationship Id="rId720" Type="http://schemas.openxmlformats.org/officeDocument/2006/relationships/hyperlink" Target="https://instructure.atlassian.net/browse/CNVS-13112" TargetMode="External"/><Relationship Id="rId721" Type="http://schemas.openxmlformats.org/officeDocument/2006/relationships/hyperlink" Target="https://instructure.atlassian.net/browse/CNVS-13036" TargetMode="External"/><Relationship Id="rId722" Type="http://schemas.openxmlformats.org/officeDocument/2006/relationships/hyperlink" Target="https://instructure.atlassian.net/browse/CNVS-13022" TargetMode="External"/><Relationship Id="rId723" Type="http://schemas.openxmlformats.org/officeDocument/2006/relationships/hyperlink" Target="https://instructure.atlassian.net/browse/CNVS-12945" TargetMode="External"/><Relationship Id="rId724" Type="http://schemas.openxmlformats.org/officeDocument/2006/relationships/hyperlink" Target="https://instructure.atlassian.net/browse/CNVS-12852" TargetMode="External"/><Relationship Id="rId30" Type="http://schemas.openxmlformats.org/officeDocument/2006/relationships/hyperlink" Target="https://instructure.atlassian.net/browse/CNVS-19394" TargetMode="External"/><Relationship Id="rId31" Type="http://schemas.openxmlformats.org/officeDocument/2006/relationships/hyperlink" Target="https://instructure.atlassian.net/browse/CNVS-19389" TargetMode="External"/><Relationship Id="rId32" Type="http://schemas.openxmlformats.org/officeDocument/2006/relationships/hyperlink" Target="https://instructure.atlassian.net/browse/MBL-3891" TargetMode="External"/><Relationship Id="rId33" Type="http://schemas.openxmlformats.org/officeDocument/2006/relationships/hyperlink" Target="https://instructure.atlassian.net/browse/MBL-3890" TargetMode="External"/><Relationship Id="rId34" Type="http://schemas.openxmlformats.org/officeDocument/2006/relationships/hyperlink" Target="https://instructure.atlassian.net/browse/CNVS-19366" TargetMode="External"/><Relationship Id="rId35" Type="http://schemas.openxmlformats.org/officeDocument/2006/relationships/hyperlink" Target="https://instructure.atlassian.net/browse/CNVS-19346" TargetMode="External"/><Relationship Id="rId36" Type="http://schemas.openxmlformats.org/officeDocument/2006/relationships/hyperlink" Target="https://instructure.atlassian.net/browse/CNVS-19342" TargetMode="External"/><Relationship Id="rId37" Type="http://schemas.openxmlformats.org/officeDocument/2006/relationships/hyperlink" Target="https://instructure.atlassian.net/browse/CNVS-19341" TargetMode="External"/><Relationship Id="rId38" Type="http://schemas.openxmlformats.org/officeDocument/2006/relationships/hyperlink" Target="https://instructure.atlassian.net/browse/CNVS-19340" TargetMode="External"/><Relationship Id="rId39" Type="http://schemas.openxmlformats.org/officeDocument/2006/relationships/hyperlink" Target="https://instructure.atlassian.net/browse/CNVS-19339" TargetMode="External"/><Relationship Id="rId725" Type="http://schemas.openxmlformats.org/officeDocument/2006/relationships/hyperlink" Target="https://instructure.atlassian.net/browse/CNVS-12846" TargetMode="External"/><Relationship Id="rId726" Type="http://schemas.openxmlformats.org/officeDocument/2006/relationships/hyperlink" Target="https://instructure.atlassian.net/browse/CNVS-12837" TargetMode="External"/><Relationship Id="rId727" Type="http://schemas.openxmlformats.org/officeDocument/2006/relationships/hyperlink" Target="https://instructure.atlassian.net/browse/CNVS-12792" TargetMode="External"/><Relationship Id="rId728" Type="http://schemas.openxmlformats.org/officeDocument/2006/relationships/hyperlink" Target="https://instructure.atlassian.net/browse/CNVS-12791" TargetMode="External"/><Relationship Id="rId729" Type="http://schemas.openxmlformats.org/officeDocument/2006/relationships/hyperlink" Target="https://instructure.atlassian.net/browse/CNVS-12694" TargetMode="External"/><Relationship Id="rId610" Type="http://schemas.openxmlformats.org/officeDocument/2006/relationships/hyperlink" Target="https://instructure.atlassian.net/browse/CNVS-17253" TargetMode="External"/><Relationship Id="rId611" Type="http://schemas.openxmlformats.org/officeDocument/2006/relationships/hyperlink" Target="https://instructure.atlassian.net/browse/CNVS-17252" TargetMode="External"/><Relationship Id="rId612" Type="http://schemas.openxmlformats.org/officeDocument/2006/relationships/hyperlink" Target="https://instructure.atlassian.net/browse/CNVS-17250" TargetMode="External"/><Relationship Id="rId613" Type="http://schemas.openxmlformats.org/officeDocument/2006/relationships/hyperlink" Target="https://instructure.atlassian.net/browse/CNVS-17249" TargetMode="External"/><Relationship Id="rId614" Type="http://schemas.openxmlformats.org/officeDocument/2006/relationships/hyperlink" Target="https://instructure.atlassian.net/browse/CNVS-17246" TargetMode="External"/><Relationship Id="rId615" Type="http://schemas.openxmlformats.org/officeDocument/2006/relationships/hyperlink" Target="https://instructure.atlassian.net/browse/CNVS-17245" TargetMode="External"/><Relationship Id="rId616" Type="http://schemas.openxmlformats.org/officeDocument/2006/relationships/hyperlink" Target="https://instructure.atlassian.net/browse/CNVS-17244" TargetMode="External"/><Relationship Id="rId617" Type="http://schemas.openxmlformats.org/officeDocument/2006/relationships/hyperlink" Target="https://instructure.atlassian.net/browse/CNVS-17243" TargetMode="External"/><Relationship Id="rId618" Type="http://schemas.openxmlformats.org/officeDocument/2006/relationships/hyperlink" Target="https://instructure.atlassian.net/browse/CNVS-17219" TargetMode="External"/><Relationship Id="rId619" Type="http://schemas.openxmlformats.org/officeDocument/2006/relationships/hyperlink" Target="https://instructure.atlassian.net/browse/CNVS-17209" TargetMode="External"/><Relationship Id="rId500" Type="http://schemas.openxmlformats.org/officeDocument/2006/relationships/hyperlink" Target="https://instructure.atlassian.net/browse/MBL-3460" TargetMode="External"/><Relationship Id="rId501" Type="http://schemas.openxmlformats.org/officeDocument/2006/relationships/hyperlink" Target="https://instructure.atlassian.net/browse/MBL-3459" TargetMode="External"/><Relationship Id="rId502" Type="http://schemas.openxmlformats.org/officeDocument/2006/relationships/hyperlink" Target="https://instructure.atlassian.net/browse/CNVS-17814" TargetMode="External"/><Relationship Id="rId503" Type="http://schemas.openxmlformats.org/officeDocument/2006/relationships/hyperlink" Target="https://instructure.atlassian.net/browse/CNVS-17810" TargetMode="External"/><Relationship Id="rId504" Type="http://schemas.openxmlformats.org/officeDocument/2006/relationships/hyperlink" Target="https://instructure.atlassian.net/browse/MBL-3453" TargetMode="External"/><Relationship Id="rId505" Type="http://schemas.openxmlformats.org/officeDocument/2006/relationships/hyperlink" Target="https://instructure.atlassian.net/browse/MBL-3452" TargetMode="External"/><Relationship Id="rId506" Type="http://schemas.openxmlformats.org/officeDocument/2006/relationships/hyperlink" Target="https://instructure.atlassian.net/browse/MBL-3450" TargetMode="External"/><Relationship Id="rId507" Type="http://schemas.openxmlformats.org/officeDocument/2006/relationships/hyperlink" Target="https://instructure.atlassian.net/browse/MBL-3449" TargetMode="External"/><Relationship Id="rId508" Type="http://schemas.openxmlformats.org/officeDocument/2006/relationships/hyperlink" Target="https://instructure.atlassian.net/browse/PLAT-814" TargetMode="External"/><Relationship Id="rId509" Type="http://schemas.openxmlformats.org/officeDocument/2006/relationships/hyperlink" Target="https://instructure.atlassian.net/browse/MBL-3448" TargetMode="External"/><Relationship Id="rId730" Type="http://schemas.openxmlformats.org/officeDocument/2006/relationships/hyperlink" Target="https://instructure.atlassian.net/browse/CNVS-12647" TargetMode="External"/><Relationship Id="rId731" Type="http://schemas.openxmlformats.org/officeDocument/2006/relationships/hyperlink" Target="https://instructure.atlassian.net/browse/CNVS-12484" TargetMode="External"/><Relationship Id="rId732" Type="http://schemas.openxmlformats.org/officeDocument/2006/relationships/hyperlink" Target="https://instructure.atlassian.net/browse/CNVS-12455" TargetMode="External"/><Relationship Id="rId733" Type="http://schemas.openxmlformats.org/officeDocument/2006/relationships/hyperlink" Target="https://instructure.atlassian.net/browse/CNVS-12428" TargetMode="External"/><Relationship Id="rId734" Type="http://schemas.openxmlformats.org/officeDocument/2006/relationships/hyperlink" Target="https://instructure.atlassian.net/browse/CNVS-12209" TargetMode="External"/><Relationship Id="rId40" Type="http://schemas.openxmlformats.org/officeDocument/2006/relationships/hyperlink" Target="https://instructure.atlassian.net/browse/PLAT-956" TargetMode="External"/><Relationship Id="rId41" Type="http://schemas.openxmlformats.org/officeDocument/2006/relationships/hyperlink" Target="https://instructure.atlassian.net/browse/CNVS-19306" TargetMode="External"/><Relationship Id="rId42" Type="http://schemas.openxmlformats.org/officeDocument/2006/relationships/hyperlink" Target="https://instructure.atlassian.net/browse/CNVS-19304" TargetMode="External"/><Relationship Id="rId43" Type="http://schemas.openxmlformats.org/officeDocument/2006/relationships/hyperlink" Target="https://instructure.atlassian.net/browse/CNVS-19301" TargetMode="External"/><Relationship Id="rId44" Type="http://schemas.openxmlformats.org/officeDocument/2006/relationships/hyperlink" Target="https://instructure.atlassian.net/browse/MBL-3886" TargetMode="External"/><Relationship Id="rId45" Type="http://schemas.openxmlformats.org/officeDocument/2006/relationships/hyperlink" Target="https://instructure.atlassian.net/browse/CNVS-19299" TargetMode="External"/><Relationship Id="rId46" Type="http://schemas.openxmlformats.org/officeDocument/2006/relationships/hyperlink" Target="https://instructure.atlassian.net/browse/CNVS-19292" TargetMode="External"/><Relationship Id="rId47" Type="http://schemas.openxmlformats.org/officeDocument/2006/relationships/hyperlink" Target="https://instructure.atlassian.net/browse/CAT-942" TargetMode="External"/><Relationship Id="rId48" Type="http://schemas.openxmlformats.org/officeDocument/2006/relationships/hyperlink" Target="https://instructure.atlassian.net/browse/CNVS-19291" TargetMode="External"/><Relationship Id="rId49" Type="http://schemas.openxmlformats.org/officeDocument/2006/relationships/hyperlink" Target="https://instructure.atlassian.net/browse/MBL-3880" TargetMode="External"/><Relationship Id="rId735" Type="http://schemas.openxmlformats.org/officeDocument/2006/relationships/hyperlink" Target="https://instructure.atlassian.net/browse/CNVS-12169" TargetMode="External"/><Relationship Id="rId736" Type="http://schemas.openxmlformats.org/officeDocument/2006/relationships/hyperlink" Target="https://instructure.atlassian.net/browse/CNVS-11976" TargetMode="External"/><Relationship Id="rId737" Type="http://schemas.openxmlformats.org/officeDocument/2006/relationships/hyperlink" Target="https://instructure.atlassian.net/browse/CNVS-10841" TargetMode="External"/><Relationship Id="rId738" Type="http://schemas.openxmlformats.org/officeDocument/2006/relationships/hyperlink" Target="https://instructure.atlassian.net/browse/CNVS-10547" TargetMode="External"/><Relationship Id="rId739" Type="http://schemas.openxmlformats.org/officeDocument/2006/relationships/hyperlink" Target="https://instructure.atlassian.net/browse/CNVS-10532" TargetMode="External"/><Relationship Id="rId620" Type="http://schemas.openxmlformats.org/officeDocument/2006/relationships/hyperlink" Target="https://instructure.atlassian.net/browse/CNVS-17207" TargetMode="External"/><Relationship Id="rId621" Type="http://schemas.openxmlformats.org/officeDocument/2006/relationships/hyperlink" Target="https://instructure.atlassian.net/browse/CNVS-17195" TargetMode="External"/><Relationship Id="rId622" Type="http://schemas.openxmlformats.org/officeDocument/2006/relationships/hyperlink" Target="https://instructure.atlassian.net/browse/CNVS-17194" TargetMode="External"/><Relationship Id="rId623" Type="http://schemas.openxmlformats.org/officeDocument/2006/relationships/hyperlink" Target="https://instructure.atlassian.net/browse/CNVS-17193" TargetMode="External"/><Relationship Id="rId624" Type="http://schemas.openxmlformats.org/officeDocument/2006/relationships/hyperlink" Target="https://instructure.atlassian.net/browse/CNVS-17191" TargetMode="External"/><Relationship Id="rId625" Type="http://schemas.openxmlformats.org/officeDocument/2006/relationships/hyperlink" Target="https://instructure.atlassian.net/browse/CNVS-17190" TargetMode="External"/><Relationship Id="rId626" Type="http://schemas.openxmlformats.org/officeDocument/2006/relationships/hyperlink" Target="https://instructure.atlassian.net/browse/CNVS-17184" TargetMode="External"/><Relationship Id="rId627" Type="http://schemas.openxmlformats.org/officeDocument/2006/relationships/hyperlink" Target="https://instructure.atlassian.net/browse/CNVS-17183" TargetMode="External"/><Relationship Id="rId628" Type="http://schemas.openxmlformats.org/officeDocument/2006/relationships/hyperlink" Target="https://instructure.atlassian.net/browse/CNVS-17182" TargetMode="External"/><Relationship Id="rId629" Type="http://schemas.openxmlformats.org/officeDocument/2006/relationships/hyperlink" Target="https://instructure.atlassian.net/browse/CNVS-17181" TargetMode="External"/><Relationship Id="rId510" Type="http://schemas.openxmlformats.org/officeDocument/2006/relationships/hyperlink" Target="https://instructure.atlassian.net/browse/CNVS-17800" TargetMode="External"/><Relationship Id="rId511" Type="http://schemas.openxmlformats.org/officeDocument/2006/relationships/hyperlink" Target="https://instructure.atlassian.net/browse/CNVS-17846" TargetMode="External"/><Relationship Id="rId512" Type="http://schemas.openxmlformats.org/officeDocument/2006/relationships/hyperlink" Target="https://instructure.atlassian.net/browse/CNVS-17799" TargetMode="External"/><Relationship Id="rId513" Type="http://schemas.openxmlformats.org/officeDocument/2006/relationships/hyperlink" Target="https://instructure.atlassian.net/browse/CNVS-17796" TargetMode="External"/><Relationship Id="rId514" Type="http://schemas.openxmlformats.org/officeDocument/2006/relationships/hyperlink" Target="https://instructure.atlassian.net/browse/CNVS-17792" TargetMode="External"/><Relationship Id="rId515" Type="http://schemas.openxmlformats.org/officeDocument/2006/relationships/hyperlink" Target="https://instructure.atlassian.net/browse/CNVS-17788" TargetMode="External"/><Relationship Id="rId516" Type="http://schemas.openxmlformats.org/officeDocument/2006/relationships/hyperlink" Target="https://instructure.atlassian.net/browse/CNVS-17782" TargetMode="External"/><Relationship Id="rId517" Type="http://schemas.openxmlformats.org/officeDocument/2006/relationships/hyperlink" Target="https://instructure.atlassian.net/browse/CNVS-17781" TargetMode="External"/><Relationship Id="rId518" Type="http://schemas.openxmlformats.org/officeDocument/2006/relationships/hyperlink" Target="https://instructure.atlassian.net/browse/CAT-767" TargetMode="External"/><Relationship Id="rId519" Type="http://schemas.openxmlformats.org/officeDocument/2006/relationships/hyperlink" Target="https://instructure.atlassian.net/browse/MBL-3446" TargetMode="External"/><Relationship Id="rId740" Type="http://schemas.openxmlformats.org/officeDocument/2006/relationships/hyperlink" Target="https://instructure.atlassian.net/browse/CNVS-10186" TargetMode="External"/><Relationship Id="rId741" Type="http://schemas.openxmlformats.org/officeDocument/2006/relationships/hyperlink" Target="https://instructure.atlassian.net/browse/CNVS-10060" TargetMode="External"/><Relationship Id="rId742" Type="http://schemas.openxmlformats.org/officeDocument/2006/relationships/hyperlink" Target="https://instructure.atlassian.net/browse/CNVS-9825" TargetMode="External"/><Relationship Id="rId743" Type="http://schemas.openxmlformats.org/officeDocument/2006/relationships/hyperlink" Target="https://instructure.atlassian.net/browse/CNVS-9047" TargetMode="External"/><Relationship Id="rId744" Type="http://schemas.openxmlformats.org/officeDocument/2006/relationships/hyperlink" Target="https://instructure.atlassian.net/browse/CNVS-9000" TargetMode="External"/><Relationship Id="rId50" Type="http://schemas.openxmlformats.org/officeDocument/2006/relationships/hyperlink" Target="https://instructure.atlassian.net/browse/SIS-879" TargetMode="External"/><Relationship Id="rId51" Type="http://schemas.openxmlformats.org/officeDocument/2006/relationships/hyperlink" Target="https://instructure.atlassian.net/browse/MBL-3879" TargetMode="External"/><Relationship Id="rId52" Type="http://schemas.openxmlformats.org/officeDocument/2006/relationships/hyperlink" Target="https://instructure.atlassian.net/browse/MBL-3878" TargetMode="External"/><Relationship Id="rId53" Type="http://schemas.openxmlformats.org/officeDocument/2006/relationships/hyperlink" Target="https://instructure.atlassian.net/browse/CNVS-19284" TargetMode="External"/><Relationship Id="rId54" Type="http://schemas.openxmlformats.org/officeDocument/2006/relationships/hyperlink" Target="https://instructure.atlassian.net/browse/CAT-934" TargetMode="External"/><Relationship Id="rId55" Type="http://schemas.openxmlformats.org/officeDocument/2006/relationships/hyperlink" Target="https://instructure.atlassian.net/browse/CNVS-19274" TargetMode="External"/><Relationship Id="rId56" Type="http://schemas.openxmlformats.org/officeDocument/2006/relationships/hyperlink" Target="https://instructure.atlassian.net/browse/CNVS-19271" TargetMode="External"/><Relationship Id="rId57" Type="http://schemas.openxmlformats.org/officeDocument/2006/relationships/hyperlink" Target="https://instructure.atlassian.net/browse/CNVS-19270" TargetMode="External"/><Relationship Id="rId58" Type="http://schemas.openxmlformats.org/officeDocument/2006/relationships/hyperlink" Target="https://instructure.atlassian.net/browse/MBL-3874" TargetMode="External"/><Relationship Id="rId59" Type="http://schemas.openxmlformats.org/officeDocument/2006/relationships/hyperlink" Target="https://instructure.atlassian.net/browse/MBL-3873" TargetMode="External"/><Relationship Id="rId400" Type="http://schemas.openxmlformats.org/officeDocument/2006/relationships/hyperlink" Target="https://instructure.atlassian.net/browse/MBL-3594" TargetMode="External"/><Relationship Id="rId401" Type="http://schemas.openxmlformats.org/officeDocument/2006/relationships/hyperlink" Target="https://instructure.atlassian.net/browse/MBL-3593" TargetMode="External"/><Relationship Id="rId402" Type="http://schemas.openxmlformats.org/officeDocument/2006/relationships/hyperlink" Target="https://instructure.atlassian.net/browse/MBL-3592" TargetMode="External"/><Relationship Id="rId403" Type="http://schemas.openxmlformats.org/officeDocument/2006/relationships/hyperlink" Target="https://instructure.atlassian.net/browse/MBL-3591" TargetMode="External"/><Relationship Id="rId404" Type="http://schemas.openxmlformats.org/officeDocument/2006/relationships/hyperlink" Target="https://instructure.atlassian.net/browse/MBL-3590" TargetMode="External"/><Relationship Id="rId405" Type="http://schemas.openxmlformats.org/officeDocument/2006/relationships/hyperlink" Target="https://instructure.atlassian.net/browse/MBL-3587" TargetMode="External"/><Relationship Id="rId406" Type="http://schemas.openxmlformats.org/officeDocument/2006/relationships/hyperlink" Target="https://instructure.atlassian.net/browse/SIS-782" TargetMode="External"/><Relationship Id="rId407" Type="http://schemas.openxmlformats.org/officeDocument/2006/relationships/hyperlink" Target="https://instructure.atlassian.net/browse/MBL-3585" TargetMode="External"/><Relationship Id="rId408" Type="http://schemas.openxmlformats.org/officeDocument/2006/relationships/hyperlink" Target="https://instructure.atlassian.net/browse/MBL-3584" TargetMode="External"/><Relationship Id="rId409" Type="http://schemas.openxmlformats.org/officeDocument/2006/relationships/hyperlink" Target="https://instructure.atlassian.net/browse/CNVS-18063" TargetMode="External"/><Relationship Id="rId745" Type="http://schemas.openxmlformats.org/officeDocument/2006/relationships/hyperlink" Target="https://instructure.atlassian.net/browse/CNVS-8770" TargetMode="External"/><Relationship Id="rId746" Type="http://schemas.openxmlformats.org/officeDocument/2006/relationships/hyperlink" Target="https://instructure.atlassian.net/browse/CNVS-8728" TargetMode="External"/><Relationship Id="rId747" Type="http://schemas.openxmlformats.org/officeDocument/2006/relationships/hyperlink" Target="https://instructure.atlassian.net/browse/CNVS-8470" TargetMode="External"/><Relationship Id="rId748" Type="http://schemas.openxmlformats.org/officeDocument/2006/relationships/hyperlink" Target="https://instructure.atlassian.net/browse/CNVS-8059" TargetMode="External"/><Relationship Id="rId749" Type="http://schemas.openxmlformats.org/officeDocument/2006/relationships/hyperlink" Target="https://instructure.atlassian.net/browse/CNVS-7926" TargetMode="External"/><Relationship Id="rId630" Type="http://schemas.openxmlformats.org/officeDocument/2006/relationships/hyperlink" Target="https://instructure.atlassian.net/browse/CNVS-17180" TargetMode="External"/><Relationship Id="rId631" Type="http://schemas.openxmlformats.org/officeDocument/2006/relationships/hyperlink" Target="https://instructure.atlassian.net/browse/CNVS-17179" TargetMode="External"/><Relationship Id="rId632" Type="http://schemas.openxmlformats.org/officeDocument/2006/relationships/hyperlink" Target="https://instructure.atlassian.net/browse/CAT-689" TargetMode="External"/><Relationship Id="rId633" Type="http://schemas.openxmlformats.org/officeDocument/2006/relationships/hyperlink" Target="https://instructure.atlassian.net/browse/CNVS-17162" TargetMode="External"/><Relationship Id="rId634" Type="http://schemas.openxmlformats.org/officeDocument/2006/relationships/hyperlink" Target="https://instructure.atlassian.net/browse/MBL-3281" TargetMode="External"/><Relationship Id="rId635" Type="http://schemas.openxmlformats.org/officeDocument/2006/relationships/hyperlink" Target="https://instructure.atlassian.net/browse/CNVS-17118" TargetMode="External"/><Relationship Id="rId636" Type="http://schemas.openxmlformats.org/officeDocument/2006/relationships/hyperlink" Target="https://instructure.atlassian.net/browse/SIS-684" TargetMode="External"/><Relationship Id="rId637" Type="http://schemas.openxmlformats.org/officeDocument/2006/relationships/hyperlink" Target="https://instructure.atlassian.net/browse/CNVS-17064" TargetMode="External"/><Relationship Id="rId638" Type="http://schemas.openxmlformats.org/officeDocument/2006/relationships/hyperlink" Target="https://instructure.atlassian.net/browse/CNVS-17029" TargetMode="External"/><Relationship Id="rId639" Type="http://schemas.openxmlformats.org/officeDocument/2006/relationships/hyperlink" Target="https://instructure.atlassian.net/browse/CNVS-16994" TargetMode="External"/><Relationship Id="rId520" Type="http://schemas.openxmlformats.org/officeDocument/2006/relationships/hyperlink" Target="https://instructure.atlassian.net/browse/MBL-3444" TargetMode="External"/><Relationship Id="rId521" Type="http://schemas.openxmlformats.org/officeDocument/2006/relationships/hyperlink" Target="https://instructure.atlassian.net/browse/CNVS-17778" TargetMode="External"/><Relationship Id="rId522" Type="http://schemas.openxmlformats.org/officeDocument/2006/relationships/hyperlink" Target="https://instructure.atlassian.net/browse/MBL-3443" TargetMode="External"/><Relationship Id="rId523" Type="http://schemas.openxmlformats.org/officeDocument/2006/relationships/hyperlink" Target="https://instructure.atlassian.net/browse/MBL-3442" TargetMode="External"/><Relationship Id="rId524" Type="http://schemas.openxmlformats.org/officeDocument/2006/relationships/hyperlink" Target="https://instructure.atlassian.net/browse/MBL-3439" TargetMode="External"/><Relationship Id="rId525" Type="http://schemas.openxmlformats.org/officeDocument/2006/relationships/hyperlink" Target="https://instructure.atlassian.net/browse/CNVS-17772" TargetMode="External"/><Relationship Id="rId526" Type="http://schemas.openxmlformats.org/officeDocument/2006/relationships/hyperlink" Target="https://instructure.atlassian.net/browse/CNVS-17771" TargetMode="External"/><Relationship Id="rId527" Type="http://schemas.openxmlformats.org/officeDocument/2006/relationships/hyperlink" Target="https://instructure.atlassian.net/browse/CAT-765" TargetMode="External"/><Relationship Id="rId528" Type="http://schemas.openxmlformats.org/officeDocument/2006/relationships/hyperlink" Target="https://instructure.atlassian.net/browse/CNVS-17768" TargetMode="External"/><Relationship Id="rId529" Type="http://schemas.openxmlformats.org/officeDocument/2006/relationships/hyperlink" Target="https://instructure.atlassian.net/browse/CNVS-17765" TargetMode="External"/><Relationship Id="rId750" Type="http://schemas.openxmlformats.org/officeDocument/2006/relationships/hyperlink" Target="https://instructure.atlassian.net/browse/CNVS-7709" TargetMode="External"/><Relationship Id="rId751" Type="http://schemas.openxmlformats.org/officeDocument/2006/relationships/hyperlink" Target="https://instructure.atlassian.net/browse/CNVS-7687" TargetMode="External"/><Relationship Id="rId752" Type="http://schemas.openxmlformats.org/officeDocument/2006/relationships/hyperlink" Target="https://instructure.atlassian.net/browse/CNVS-7317" TargetMode="External"/><Relationship Id="rId753" Type="http://schemas.openxmlformats.org/officeDocument/2006/relationships/hyperlink" Target="https://instructure.atlassian.net/browse/CNVS-7290" TargetMode="External"/><Relationship Id="rId754" Type="http://schemas.openxmlformats.org/officeDocument/2006/relationships/hyperlink" Target="https://instructure.atlassian.net/browse/CNVS-7062" TargetMode="External"/><Relationship Id="rId60" Type="http://schemas.openxmlformats.org/officeDocument/2006/relationships/hyperlink" Target="https://instructure.atlassian.net/browse/CNVS-19269" TargetMode="External"/><Relationship Id="rId61" Type="http://schemas.openxmlformats.org/officeDocument/2006/relationships/hyperlink" Target="https://instructure.atlassian.net/browse/CNVS-19267" TargetMode="External"/><Relationship Id="rId62" Type="http://schemas.openxmlformats.org/officeDocument/2006/relationships/hyperlink" Target="https://instructure.atlassian.net/browse/CNVS-19265" TargetMode="External"/><Relationship Id="rId63" Type="http://schemas.openxmlformats.org/officeDocument/2006/relationships/hyperlink" Target="https://instructure.atlassian.net/browse/CNVS-19264" TargetMode="External"/><Relationship Id="rId64" Type="http://schemas.openxmlformats.org/officeDocument/2006/relationships/hyperlink" Target="https://instructure.atlassian.net/browse/CNVS-19263" TargetMode="External"/><Relationship Id="rId65" Type="http://schemas.openxmlformats.org/officeDocument/2006/relationships/hyperlink" Target="https://instructure.atlassian.net/browse/CNVS-19262" TargetMode="External"/><Relationship Id="rId66" Type="http://schemas.openxmlformats.org/officeDocument/2006/relationships/hyperlink" Target="https://instructure.atlassian.net/browse/CNVS-19260" TargetMode="External"/><Relationship Id="rId67" Type="http://schemas.openxmlformats.org/officeDocument/2006/relationships/hyperlink" Target="https://instructure.atlassian.net/browse/CNVS-19259" TargetMode="External"/><Relationship Id="rId68" Type="http://schemas.openxmlformats.org/officeDocument/2006/relationships/hyperlink" Target="https://instructure.atlassian.net/browse/CNVS-19254" TargetMode="External"/><Relationship Id="rId69" Type="http://schemas.openxmlformats.org/officeDocument/2006/relationships/hyperlink" Target="https://instructure.atlassian.net/browse/CNVS-19242" TargetMode="External"/><Relationship Id="rId410" Type="http://schemas.openxmlformats.org/officeDocument/2006/relationships/hyperlink" Target="https://instructure.atlassian.net/browse/CNVS-18062" TargetMode="External"/><Relationship Id="rId411" Type="http://schemas.openxmlformats.org/officeDocument/2006/relationships/hyperlink" Target="https://instructure.atlassian.net/browse/MBL-3576" TargetMode="External"/><Relationship Id="rId412" Type="http://schemas.openxmlformats.org/officeDocument/2006/relationships/hyperlink" Target="https://instructure.atlassian.net/browse/MBL-3574" TargetMode="External"/><Relationship Id="rId413" Type="http://schemas.openxmlformats.org/officeDocument/2006/relationships/hyperlink" Target="https://instructure.atlassian.net/browse/MBL-3572" TargetMode="External"/><Relationship Id="rId414" Type="http://schemas.openxmlformats.org/officeDocument/2006/relationships/hyperlink" Target="https://instructure.atlassian.net/browse/CNVS-18055" TargetMode="External"/><Relationship Id="rId415" Type="http://schemas.openxmlformats.org/officeDocument/2006/relationships/hyperlink" Target="https://instructure.atlassian.net/browse/CAT-843" TargetMode="External"/><Relationship Id="rId416" Type="http://schemas.openxmlformats.org/officeDocument/2006/relationships/hyperlink" Target="https://instructure.atlassian.net/browse/CNVS-18046" TargetMode="External"/><Relationship Id="rId417" Type="http://schemas.openxmlformats.org/officeDocument/2006/relationships/hyperlink" Target="https://instructure.atlassian.net/browse/MBL-3547" TargetMode="External"/><Relationship Id="rId418" Type="http://schemas.openxmlformats.org/officeDocument/2006/relationships/hyperlink" Target="https://instructure.atlassian.net/browse/CNVS-18040" TargetMode="External"/><Relationship Id="rId419" Type="http://schemas.openxmlformats.org/officeDocument/2006/relationships/hyperlink" Target="https://instructure.atlassian.net/browse/MBL-3546" TargetMode="External"/><Relationship Id="rId755" Type="http://schemas.openxmlformats.org/officeDocument/2006/relationships/hyperlink" Target="https://instructure.atlassian.net/browse/CNVS-7061" TargetMode="External"/><Relationship Id="rId756" Type="http://schemas.openxmlformats.org/officeDocument/2006/relationships/hyperlink" Target="https://instructure.atlassian.net/browse/CNVS-6965" TargetMode="External"/><Relationship Id="rId757" Type="http://schemas.openxmlformats.org/officeDocument/2006/relationships/hyperlink" Target="https://instructure.atlassian.net/browse/CNVS-6384" TargetMode="External"/><Relationship Id="rId758" Type="http://schemas.openxmlformats.org/officeDocument/2006/relationships/hyperlink" Target="https://instructure.atlassian.net/browse/CNVS-6008" TargetMode="External"/><Relationship Id="rId759" Type="http://schemas.openxmlformats.org/officeDocument/2006/relationships/hyperlink" Target="https://instructure.atlassian.net/browse/CNVS-5626" TargetMode="External"/><Relationship Id="rId640" Type="http://schemas.openxmlformats.org/officeDocument/2006/relationships/hyperlink" Target="https://instructure.atlassian.net/browse/CNVS-16993" TargetMode="External"/><Relationship Id="rId641" Type="http://schemas.openxmlformats.org/officeDocument/2006/relationships/hyperlink" Target="https://instructure.atlassian.net/browse/CNVS-16992" TargetMode="External"/><Relationship Id="rId642" Type="http://schemas.openxmlformats.org/officeDocument/2006/relationships/hyperlink" Target="https://instructure.atlassian.net/browse/CNVS-16983" TargetMode="External"/><Relationship Id="rId643" Type="http://schemas.openxmlformats.org/officeDocument/2006/relationships/hyperlink" Target="https://instructure.atlassian.net/browse/PLAT-774" TargetMode="External"/><Relationship Id="rId644" Type="http://schemas.openxmlformats.org/officeDocument/2006/relationships/hyperlink" Target="https://instructure.atlassian.net/browse/PLAT-772" TargetMode="External"/><Relationship Id="rId645" Type="http://schemas.openxmlformats.org/officeDocument/2006/relationships/hyperlink" Target="https://instructure.atlassian.net/browse/CNVS-16977" TargetMode="External"/><Relationship Id="rId646" Type="http://schemas.openxmlformats.org/officeDocument/2006/relationships/hyperlink" Target="https://instructure.atlassian.net/browse/MBL-3251" TargetMode="External"/><Relationship Id="rId300" Type="http://schemas.openxmlformats.org/officeDocument/2006/relationships/hyperlink" Target="https://instructure.atlassian.net/browse/CNVS-18444" TargetMode="External"/><Relationship Id="rId301" Type="http://schemas.openxmlformats.org/officeDocument/2006/relationships/hyperlink" Target="https://instructure.atlassian.net/browse/CNVS-18442" TargetMode="External"/><Relationship Id="rId302" Type="http://schemas.openxmlformats.org/officeDocument/2006/relationships/hyperlink" Target="https://instructure.atlassian.net/browse/SIS-831" TargetMode="External"/><Relationship Id="rId303" Type="http://schemas.openxmlformats.org/officeDocument/2006/relationships/hyperlink" Target="https://instructure.atlassian.net/browse/SIS-830" TargetMode="External"/><Relationship Id="rId304" Type="http://schemas.openxmlformats.org/officeDocument/2006/relationships/hyperlink" Target="https://instructure.atlassian.net/browse/MBL-3705" TargetMode="External"/><Relationship Id="rId305" Type="http://schemas.openxmlformats.org/officeDocument/2006/relationships/hyperlink" Target="https://instructure.atlassian.net/browse/MBL-3682" TargetMode="External"/><Relationship Id="rId306" Type="http://schemas.openxmlformats.org/officeDocument/2006/relationships/hyperlink" Target="https://instructure.atlassian.net/browse/CNVS-18429" TargetMode="External"/><Relationship Id="rId307" Type="http://schemas.openxmlformats.org/officeDocument/2006/relationships/hyperlink" Target="https://instructure.atlassian.net/browse/SIS-828" TargetMode="External"/><Relationship Id="rId308" Type="http://schemas.openxmlformats.org/officeDocument/2006/relationships/hyperlink" Target="https://instructure.atlassian.net/browse/CNVS-18418" TargetMode="External"/><Relationship Id="rId309" Type="http://schemas.openxmlformats.org/officeDocument/2006/relationships/hyperlink" Target="https://instructure.atlassian.net/browse/MBL-3681" TargetMode="External"/><Relationship Id="rId647" Type="http://schemas.openxmlformats.org/officeDocument/2006/relationships/hyperlink" Target="https://instructure.atlassian.net/browse/CNVS-16958" TargetMode="External"/><Relationship Id="rId648" Type="http://schemas.openxmlformats.org/officeDocument/2006/relationships/hyperlink" Target="https://instructure.atlassian.net/browse/CNVS-16944" TargetMode="External"/><Relationship Id="rId649" Type="http://schemas.openxmlformats.org/officeDocument/2006/relationships/hyperlink" Target="https://instructure.atlassian.net/browse/CNVS-16942" TargetMode="External"/><Relationship Id="rId530" Type="http://schemas.openxmlformats.org/officeDocument/2006/relationships/hyperlink" Target="https://instructure.atlassian.net/browse/CNVS-17764" TargetMode="External"/><Relationship Id="rId531" Type="http://schemas.openxmlformats.org/officeDocument/2006/relationships/hyperlink" Target="https://instructure.atlassian.net/browse/CNVS-17763" TargetMode="External"/><Relationship Id="rId532" Type="http://schemas.openxmlformats.org/officeDocument/2006/relationships/hyperlink" Target="https://instructure.atlassian.net/browse/CNVS-17759" TargetMode="External"/><Relationship Id="rId533" Type="http://schemas.openxmlformats.org/officeDocument/2006/relationships/hyperlink" Target="https://instructure.atlassian.net/browse/CNVS-17755" TargetMode="External"/><Relationship Id="rId534" Type="http://schemas.openxmlformats.org/officeDocument/2006/relationships/hyperlink" Target="https://instructure.atlassian.net/browse/MBL-3434" TargetMode="External"/><Relationship Id="rId535" Type="http://schemas.openxmlformats.org/officeDocument/2006/relationships/hyperlink" Target="https://instructure.atlassian.net/browse/MBL-3433" TargetMode="External"/><Relationship Id="rId536" Type="http://schemas.openxmlformats.org/officeDocument/2006/relationships/hyperlink" Target="https://instructure.atlassian.net/browse/MBL-3432" TargetMode="External"/><Relationship Id="rId537" Type="http://schemas.openxmlformats.org/officeDocument/2006/relationships/hyperlink" Target="https://instructure.atlassian.net/browse/MBL-3431" TargetMode="External"/><Relationship Id="rId538" Type="http://schemas.openxmlformats.org/officeDocument/2006/relationships/hyperlink" Target="https://instructure.atlassian.net/browse/MBL-3429" TargetMode="External"/><Relationship Id="rId539" Type="http://schemas.openxmlformats.org/officeDocument/2006/relationships/hyperlink" Target="https://instructure.atlassian.net/browse/CNVS-17749" TargetMode="External"/><Relationship Id="rId760" Type="http://schemas.openxmlformats.org/officeDocument/2006/relationships/hyperlink" Target="https://instructure.atlassian.net/browse/CNVS-5548" TargetMode="External"/><Relationship Id="rId761" Type="http://schemas.openxmlformats.org/officeDocument/2006/relationships/hyperlink" Target="https://instructure.atlassian.net/browse/CNVS-5426" TargetMode="External"/><Relationship Id="rId762" Type="http://schemas.openxmlformats.org/officeDocument/2006/relationships/hyperlink" Target="https://instructure.atlassian.net/browse/CNVS-5370" TargetMode="External"/><Relationship Id="rId763" Type="http://schemas.openxmlformats.org/officeDocument/2006/relationships/hyperlink" Target="https://instructure.atlassian.net/browse/CNVS-5347" TargetMode="External"/><Relationship Id="rId764" Type="http://schemas.openxmlformats.org/officeDocument/2006/relationships/hyperlink" Target="https://instructure.atlassian.net/browse/CNVS-5128" TargetMode="External"/><Relationship Id="rId70" Type="http://schemas.openxmlformats.org/officeDocument/2006/relationships/hyperlink" Target="https://instructure.atlassian.net/browse/CNVS-19241" TargetMode="External"/><Relationship Id="rId71" Type="http://schemas.openxmlformats.org/officeDocument/2006/relationships/hyperlink" Target="https://instructure.atlassian.net/browse/CNVS-19239" TargetMode="External"/><Relationship Id="rId72" Type="http://schemas.openxmlformats.org/officeDocument/2006/relationships/hyperlink" Target="https://instructure.atlassian.net/browse/CNVS-19238" TargetMode="External"/><Relationship Id="rId73" Type="http://schemas.openxmlformats.org/officeDocument/2006/relationships/hyperlink" Target="https://instructure.atlassian.net/browse/CNVS-19237" TargetMode="External"/><Relationship Id="rId74" Type="http://schemas.openxmlformats.org/officeDocument/2006/relationships/hyperlink" Target="https://instructure.atlassian.net/browse/CNVS-19236" TargetMode="External"/><Relationship Id="rId75" Type="http://schemas.openxmlformats.org/officeDocument/2006/relationships/hyperlink" Target="https://instructure.atlassian.net/browse/CNVS-19235" TargetMode="External"/><Relationship Id="rId76" Type="http://schemas.openxmlformats.org/officeDocument/2006/relationships/hyperlink" Target="https://instructure.atlassian.net/browse/CNVS-19234" TargetMode="External"/><Relationship Id="rId77" Type="http://schemas.openxmlformats.org/officeDocument/2006/relationships/hyperlink" Target="https://instructure.atlassian.net/browse/PLAT-950" TargetMode="External"/><Relationship Id="rId78" Type="http://schemas.openxmlformats.org/officeDocument/2006/relationships/hyperlink" Target="https://instructure.atlassian.net/browse/PLAT-948" TargetMode="External"/><Relationship Id="rId79" Type="http://schemas.openxmlformats.org/officeDocument/2006/relationships/hyperlink" Target="https://instructure.atlassian.net/browse/PLAT-949" TargetMode="External"/><Relationship Id="rId420" Type="http://schemas.openxmlformats.org/officeDocument/2006/relationships/hyperlink" Target="https://instructure.atlassian.net/browse/MBL-3543" TargetMode="External"/><Relationship Id="rId421" Type="http://schemas.openxmlformats.org/officeDocument/2006/relationships/hyperlink" Target="https://instructure.atlassian.net/browse/MBL-3542" TargetMode="External"/><Relationship Id="rId422" Type="http://schemas.openxmlformats.org/officeDocument/2006/relationships/hyperlink" Target="https://instructure.atlassian.net/browse/MBL-3535" TargetMode="External"/><Relationship Id="rId423" Type="http://schemas.openxmlformats.org/officeDocument/2006/relationships/hyperlink" Target="https://instructure.atlassian.net/browse/MBL-3534" TargetMode="External"/><Relationship Id="rId424" Type="http://schemas.openxmlformats.org/officeDocument/2006/relationships/hyperlink" Target="https://instructure.atlassian.net/browse/CNVS-18033" TargetMode="External"/><Relationship Id="rId425" Type="http://schemas.openxmlformats.org/officeDocument/2006/relationships/hyperlink" Target="https://instructure.atlassian.net/browse/CNVS-18032" TargetMode="External"/><Relationship Id="rId426" Type="http://schemas.openxmlformats.org/officeDocument/2006/relationships/hyperlink" Target="https://instructure.atlassian.net/browse/MBL-3532" TargetMode="External"/><Relationship Id="rId427" Type="http://schemas.openxmlformats.org/officeDocument/2006/relationships/hyperlink" Target="https://instructure.atlassian.net/browse/MBL-3530" TargetMode="External"/><Relationship Id="rId428" Type="http://schemas.openxmlformats.org/officeDocument/2006/relationships/hyperlink" Target="https://instructure.atlassian.net/browse/CNVS-18021" TargetMode="External"/><Relationship Id="rId429" Type="http://schemas.openxmlformats.org/officeDocument/2006/relationships/hyperlink" Target="https://instructure.atlassian.net/browse/CAT-816" TargetMode="External"/><Relationship Id="rId765" Type="http://schemas.openxmlformats.org/officeDocument/2006/relationships/hyperlink" Target="https://instructure.atlassian.net/browse/CNVS-4781" TargetMode="External"/><Relationship Id="rId766" Type="http://schemas.openxmlformats.org/officeDocument/2006/relationships/hyperlink" Target="https://instructure.atlassian.net/browse/CNVS-4244" TargetMode="External"/><Relationship Id="rId767" Type="http://schemas.openxmlformats.org/officeDocument/2006/relationships/hyperlink" Target="https://instructure.atlassian.net/browse/CNVS-3801" TargetMode="External"/><Relationship Id="rId768" Type="http://schemas.openxmlformats.org/officeDocument/2006/relationships/hyperlink" Target="https://instructure.atlassian.net/browse/CNVS-3718" TargetMode="External"/><Relationship Id="rId769" Type="http://schemas.openxmlformats.org/officeDocument/2006/relationships/hyperlink" Target="https://instructure.atlassian.net/browse/CNVS-3626" TargetMode="External"/><Relationship Id="rId650" Type="http://schemas.openxmlformats.org/officeDocument/2006/relationships/hyperlink" Target="https://instructure.atlassian.net/browse/CNVS-16941" TargetMode="External"/><Relationship Id="rId651" Type="http://schemas.openxmlformats.org/officeDocument/2006/relationships/hyperlink" Target="https://instructure.atlassian.net/browse/CNVS-16938" TargetMode="External"/><Relationship Id="rId652" Type="http://schemas.openxmlformats.org/officeDocument/2006/relationships/hyperlink" Target="https://instructure.atlassian.net/browse/CNVS-16935" TargetMode="External"/><Relationship Id="rId653" Type="http://schemas.openxmlformats.org/officeDocument/2006/relationships/hyperlink" Target="https://instructure.atlassian.net/browse/CNVS-16899" TargetMode="External"/><Relationship Id="rId654" Type="http://schemas.openxmlformats.org/officeDocument/2006/relationships/hyperlink" Target="https://instructure.atlassian.net/browse/CNVS-16804" TargetMode="External"/><Relationship Id="rId655" Type="http://schemas.openxmlformats.org/officeDocument/2006/relationships/hyperlink" Target="https://instructure.atlassian.net/browse/CNVS-16785" TargetMode="External"/><Relationship Id="rId656" Type="http://schemas.openxmlformats.org/officeDocument/2006/relationships/hyperlink" Target="https://instructure.atlassian.net/browse/CNVS-16689" TargetMode="External"/><Relationship Id="rId310" Type="http://schemas.openxmlformats.org/officeDocument/2006/relationships/hyperlink" Target="https://instructure.atlassian.net/browse/MBL-3678" TargetMode="External"/><Relationship Id="rId311" Type="http://schemas.openxmlformats.org/officeDocument/2006/relationships/hyperlink" Target="https://instructure.atlassian.net/browse/CNVS-18405" TargetMode="External"/><Relationship Id="rId312" Type="http://schemas.openxmlformats.org/officeDocument/2006/relationships/hyperlink" Target="https://instructure.atlassian.net/browse/CNVS-18404" TargetMode="External"/><Relationship Id="rId313" Type="http://schemas.openxmlformats.org/officeDocument/2006/relationships/hyperlink" Target="https://instructure.atlassian.net/browse/SIS-820" TargetMode="External"/><Relationship Id="rId314" Type="http://schemas.openxmlformats.org/officeDocument/2006/relationships/hyperlink" Target="https://instructure.atlassian.net/browse/MBL-3677" TargetMode="External"/><Relationship Id="rId315" Type="http://schemas.openxmlformats.org/officeDocument/2006/relationships/hyperlink" Target="https://instructure.atlassian.net/browse/PLAT-891" TargetMode="External"/><Relationship Id="rId316" Type="http://schemas.openxmlformats.org/officeDocument/2006/relationships/hyperlink" Target="https://instructure.atlassian.net/browse/CNVS-18382" TargetMode="External"/><Relationship Id="rId317" Type="http://schemas.openxmlformats.org/officeDocument/2006/relationships/hyperlink" Target="https://instructure.atlassian.net/browse/CNVS-18381" TargetMode="External"/><Relationship Id="rId318" Type="http://schemas.openxmlformats.org/officeDocument/2006/relationships/hyperlink" Target="https://instructure.atlassian.net/browse/CNVS-18379" TargetMode="External"/><Relationship Id="rId319" Type="http://schemas.openxmlformats.org/officeDocument/2006/relationships/hyperlink" Target="https://instructure.atlassian.net/browse/CNVS-18378" TargetMode="External"/><Relationship Id="rId657" Type="http://schemas.openxmlformats.org/officeDocument/2006/relationships/hyperlink" Target="https://instructure.atlassian.net/browse/CNVS-16682" TargetMode="External"/><Relationship Id="rId658" Type="http://schemas.openxmlformats.org/officeDocument/2006/relationships/hyperlink" Target="https://instructure.atlassian.net/browse/CNVS-16609" TargetMode="External"/><Relationship Id="rId659" Type="http://schemas.openxmlformats.org/officeDocument/2006/relationships/hyperlink" Target="https://instructure.atlassian.net/browse/CNVS-16580" TargetMode="External"/><Relationship Id="rId540" Type="http://schemas.openxmlformats.org/officeDocument/2006/relationships/hyperlink" Target="https://instructure.atlassian.net/browse/MBL-3426" TargetMode="External"/><Relationship Id="rId541" Type="http://schemas.openxmlformats.org/officeDocument/2006/relationships/hyperlink" Target="https://instructure.atlassian.net/browse/MBL-3425" TargetMode="External"/><Relationship Id="rId542" Type="http://schemas.openxmlformats.org/officeDocument/2006/relationships/hyperlink" Target="https://instructure.atlassian.net/browse/MBL-3424" TargetMode="External"/><Relationship Id="rId543" Type="http://schemas.openxmlformats.org/officeDocument/2006/relationships/hyperlink" Target="https://instructure.atlassian.net/browse/MBL-3423" TargetMode="External"/><Relationship Id="rId544" Type="http://schemas.openxmlformats.org/officeDocument/2006/relationships/hyperlink" Target="https://instructure.atlassian.net/browse/CAT-762" TargetMode="External"/><Relationship Id="rId545" Type="http://schemas.openxmlformats.org/officeDocument/2006/relationships/hyperlink" Target="https://instructure.atlassian.net/browse/CNVS-17746" TargetMode="External"/><Relationship Id="rId546" Type="http://schemas.openxmlformats.org/officeDocument/2006/relationships/hyperlink" Target="https://instructure.atlassian.net/browse/CNVS-17742" TargetMode="External"/><Relationship Id="rId547" Type="http://schemas.openxmlformats.org/officeDocument/2006/relationships/hyperlink" Target="https://instructure.atlassian.net/browse/CNVS-17739" TargetMode="External"/><Relationship Id="rId548" Type="http://schemas.openxmlformats.org/officeDocument/2006/relationships/hyperlink" Target="https://instructure.atlassian.net/browse/CNVS-17735" TargetMode="External"/><Relationship Id="rId549" Type="http://schemas.openxmlformats.org/officeDocument/2006/relationships/hyperlink" Target="https://instructure.atlassian.net/browse/CNVS-17726" TargetMode="External"/><Relationship Id="rId200" Type="http://schemas.openxmlformats.org/officeDocument/2006/relationships/hyperlink" Target="https://instructure.atlassian.net/browse/CNVS-18786" TargetMode="External"/><Relationship Id="rId201" Type="http://schemas.openxmlformats.org/officeDocument/2006/relationships/hyperlink" Target="https://instructure.atlassian.net/browse/CNVS-18783" TargetMode="External"/><Relationship Id="rId202" Type="http://schemas.openxmlformats.org/officeDocument/2006/relationships/hyperlink" Target="https://instructure.atlassian.net/browse/MBL-3765" TargetMode="External"/><Relationship Id="rId203" Type="http://schemas.openxmlformats.org/officeDocument/2006/relationships/hyperlink" Target="https://instructure.atlassian.net/browse/MBL-3763" TargetMode="External"/><Relationship Id="rId204" Type="http://schemas.openxmlformats.org/officeDocument/2006/relationships/hyperlink" Target="https://instructure.atlassian.net/browse/MBL-3762" TargetMode="External"/><Relationship Id="rId205" Type="http://schemas.openxmlformats.org/officeDocument/2006/relationships/hyperlink" Target="https://instructure.atlassian.net/browse/MBL-3761" TargetMode="External"/><Relationship Id="rId206" Type="http://schemas.openxmlformats.org/officeDocument/2006/relationships/hyperlink" Target="https://instructure.atlassian.net/browse/PLAT-923" TargetMode="External"/><Relationship Id="rId207" Type="http://schemas.openxmlformats.org/officeDocument/2006/relationships/hyperlink" Target="https://instructure.atlassian.net/browse/CNVS-18765" TargetMode="External"/><Relationship Id="rId208" Type="http://schemas.openxmlformats.org/officeDocument/2006/relationships/hyperlink" Target="https://instructure.atlassian.net/browse/CNVS-18761" TargetMode="External"/><Relationship Id="rId209" Type="http://schemas.openxmlformats.org/officeDocument/2006/relationships/hyperlink" Target="https://instructure.atlassian.net/browse/CNVS-18759" TargetMode="External"/><Relationship Id="rId770" Type="http://schemas.openxmlformats.org/officeDocument/2006/relationships/hyperlink" Target="https://instructure.atlassian.net/browse/CNVS-3475" TargetMode="External"/><Relationship Id="rId771" Type="http://schemas.openxmlformats.org/officeDocument/2006/relationships/hyperlink" Target="https://instructure.atlassian.net/browse/CNVS-3361" TargetMode="External"/><Relationship Id="rId772" Type="http://schemas.openxmlformats.org/officeDocument/2006/relationships/hyperlink" Target="https://instructure.atlassian.net/browse/CNVS-3284" TargetMode="External"/><Relationship Id="rId773" Type="http://schemas.openxmlformats.org/officeDocument/2006/relationships/hyperlink" Target="https://instructure.atlassian.net/browse/CNVS-15343" TargetMode="External"/><Relationship Id="rId774" Type="http://schemas.openxmlformats.org/officeDocument/2006/relationships/hyperlink" Target="https://instructure.atlassian.net/browse/CNVS-1384" TargetMode="External"/><Relationship Id="rId80" Type="http://schemas.openxmlformats.org/officeDocument/2006/relationships/hyperlink" Target="https://instructure.atlassian.net/browse/CNVS-19227" TargetMode="External"/><Relationship Id="rId81" Type="http://schemas.openxmlformats.org/officeDocument/2006/relationships/hyperlink" Target="https://instructure.atlassian.net/browse/CNVS-19226" TargetMode="External"/><Relationship Id="rId82" Type="http://schemas.openxmlformats.org/officeDocument/2006/relationships/hyperlink" Target="https://instructure.atlassian.net/browse/PLAT-947" TargetMode="External"/><Relationship Id="rId83" Type="http://schemas.openxmlformats.org/officeDocument/2006/relationships/hyperlink" Target="https://instructure.atlassian.net/browse/CNVS-19223" TargetMode="External"/><Relationship Id="rId84" Type="http://schemas.openxmlformats.org/officeDocument/2006/relationships/hyperlink" Target="https://instructure.atlassian.net/browse/CNVS-19222" TargetMode="External"/><Relationship Id="rId85" Type="http://schemas.openxmlformats.org/officeDocument/2006/relationships/hyperlink" Target="https://instructure.atlassian.net/browse/CNVS-19221" TargetMode="External"/><Relationship Id="rId86" Type="http://schemas.openxmlformats.org/officeDocument/2006/relationships/hyperlink" Target="https://instructure.atlassian.net/browse/CNVS-19218" TargetMode="External"/><Relationship Id="rId87" Type="http://schemas.openxmlformats.org/officeDocument/2006/relationships/hyperlink" Target="https://instructure.atlassian.net/browse/CNVS-19216" TargetMode="External"/><Relationship Id="rId88" Type="http://schemas.openxmlformats.org/officeDocument/2006/relationships/hyperlink" Target="https://instructure.atlassian.net/browse/CNVS-19215" TargetMode="External"/><Relationship Id="rId89" Type="http://schemas.openxmlformats.org/officeDocument/2006/relationships/hyperlink" Target="https://instructure.atlassian.net/browse/PLAT-946" TargetMode="External"/><Relationship Id="rId430" Type="http://schemas.openxmlformats.org/officeDocument/2006/relationships/hyperlink" Target="https://instructure.atlassian.net/browse/PLAT-834" TargetMode="External"/><Relationship Id="rId431" Type="http://schemas.openxmlformats.org/officeDocument/2006/relationships/hyperlink" Target="https://instructure.atlassian.net/browse/CNVS-18018" TargetMode="External"/><Relationship Id="rId432" Type="http://schemas.openxmlformats.org/officeDocument/2006/relationships/hyperlink" Target="https://instructure.atlassian.net/browse/CNVS-18016" TargetMode="External"/><Relationship Id="rId433" Type="http://schemas.openxmlformats.org/officeDocument/2006/relationships/hyperlink" Target="https://instructure.atlassian.net/browse/CNVS-18014" TargetMode="External"/><Relationship Id="rId434" Type="http://schemas.openxmlformats.org/officeDocument/2006/relationships/hyperlink" Target="https://instructure.atlassian.net/browse/MBL-3519" TargetMode="External"/><Relationship Id="rId435" Type="http://schemas.openxmlformats.org/officeDocument/2006/relationships/hyperlink" Target="https://instructure.atlassian.net/browse/MBL-3518" TargetMode="External"/><Relationship Id="rId436" Type="http://schemas.openxmlformats.org/officeDocument/2006/relationships/hyperlink" Target="https://instructure.atlassian.net/browse/MBL-3517" TargetMode="External"/><Relationship Id="rId437" Type="http://schemas.openxmlformats.org/officeDocument/2006/relationships/hyperlink" Target="https://instructure.atlassian.net/browse/CNVS-18005" TargetMode="External"/><Relationship Id="rId438" Type="http://schemas.openxmlformats.org/officeDocument/2006/relationships/hyperlink" Target="https://instructure.atlassian.net/browse/CNVS-18004" TargetMode="External"/><Relationship Id="rId439" Type="http://schemas.openxmlformats.org/officeDocument/2006/relationships/hyperlink" Target="https://instructure.atlassian.net/browse/PLAT-827" TargetMode="External"/><Relationship Id="rId775" Type="http://schemas.openxmlformats.org/officeDocument/2006/relationships/hyperlink" Target="https://instructure.atlassian.net/browse/CNVS-1593" TargetMode="External"/><Relationship Id="rId776" Type="http://schemas.openxmlformats.org/officeDocument/2006/relationships/hyperlink" Target="https://instructure.atlassian.net/browse/CNVS-1444" TargetMode="External"/><Relationship Id="rId777" Type="http://schemas.openxmlformats.org/officeDocument/2006/relationships/hyperlink" Target="https://instructure.atlassian.net/browse/CNVS-15324" TargetMode="External"/><Relationship Id="rId778" Type="http://schemas.openxmlformats.org/officeDocument/2006/relationships/hyperlink" Target="https://instructure.atlassian.net/browse/CNVS-1634" TargetMode="External"/><Relationship Id="rId779" Type="http://schemas.openxmlformats.org/officeDocument/2006/relationships/hyperlink" Target="https://instructure.atlassian.net/browse/CNVS-1484" TargetMode="External"/><Relationship Id="rId660" Type="http://schemas.openxmlformats.org/officeDocument/2006/relationships/hyperlink" Target="https://instructure.atlassian.net/browse/CNVS-16548" TargetMode="External"/><Relationship Id="rId661" Type="http://schemas.openxmlformats.org/officeDocument/2006/relationships/hyperlink" Target="https://instructure.atlassian.net/browse/CNVS-16542" TargetMode="External"/><Relationship Id="rId662" Type="http://schemas.openxmlformats.org/officeDocument/2006/relationships/hyperlink" Target="https://instructure.atlassian.net/browse/CNVS-16469" TargetMode="External"/><Relationship Id="rId663" Type="http://schemas.openxmlformats.org/officeDocument/2006/relationships/hyperlink" Target="https://instructure.atlassian.net/browse/CNVS-16459" TargetMode="External"/><Relationship Id="rId664" Type="http://schemas.openxmlformats.org/officeDocument/2006/relationships/hyperlink" Target="https://instructure.atlassian.net/browse/CNVS-16448" TargetMode="External"/><Relationship Id="rId665" Type="http://schemas.openxmlformats.org/officeDocument/2006/relationships/hyperlink" Target="https://instructure.atlassian.net/browse/CNVS-16432" TargetMode="External"/><Relationship Id="rId666" Type="http://schemas.openxmlformats.org/officeDocument/2006/relationships/hyperlink" Target="https://instructure.atlassian.net/browse/CNVS-16419" TargetMode="External"/><Relationship Id="rId320" Type="http://schemas.openxmlformats.org/officeDocument/2006/relationships/hyperlink" Target="https://instructure.atlassian.net/browse/CNVS-18377" TargetMode="External"/><Relationship Id="rId321" Type="http://schemas.openxmlformats.org/officeDocument/2006/relationships/hyperlink" Target="https://instructure.atlassian.net/browse/MBL-3672" TargetMode="External"/><Relationship Id="rId322" Type="http://schemas.openxmlformats.org/officeDocument/2006/relationships/hyperlink" Target="https://instructure.atlassian.net/browse/CNVS-18372" TargetMode="External"/><Relationship Id="rId323" Type="http://schemas.openxmlformats.org/officeDocument/2006/relationships/hyperlink" Target="https://instructure.atlassian.net/browse/MBL-3670" TargetMode="External"/><Relationship Id="rId324" Type="http://schemas.openxmlformats.org/officeDocument/2006/relationships/hyperlink" Target="https://instructure.atlassian.net/browse/MBL-3668" TargetMode="External"/><Relationship Id="rId325" Type="http://schemas.openxmlformats.org/officeDocument/2006/relationships/hyperlink" Target="https://instructure.atlassian.net/browse/CNVS-18366" TargetMode="External"/><Relationship Id="rId326" Type="http://schemas.openxmlformats.org/officeDocument/2006/relationships/hyperlink" Target="https://instructure.atlassian.net/browse/CNVS-18365" TargetMode="External"/><Relationship Id="rId327" Type="http://schemas.openxmlformats.org/officeDocument/2006/relationships/hyperlink" Target="https://instructure.atlassian.net/browse/CNVS-18364" TargetMode="External"/><Relationship Id="rId328" Type="http://schemas.openxmlformats.org/officeDocument/2006/relationships/hyperlink" Target="https://instructure.atlassian.net/browse/CNVS-18363" TargetMode="External"/><Relationship Id="rId329" Type="http://schemas.openxmlformats.org/officeDocument/2006/relationships/hyperlink" Target="https://instructure.atlassian.net/browse/CNVS-18361" TargetMode="External"/><Relationship Id="rId667" Type="http://schemas.openxmlformats.org/officeDocument/2006/relationships/hyperlink" Target="https://instructure.atlassian.net/browse/CNVS-16296" TargetMode="External"/><Relationship Id="rId668" Type="http://schemas.openxmlformats.org/officeDocument/2006/relationships/hyperlink" Target="https://instructure.atlassian.net/browse/CNVS-16192" TargetMode="External"/><Relationship Id="rId669" Type="http://schemas.openxmlformats.org/officeDocument/2006/relationships/hyperlink" Target="https://instructure.atlassian.net/browse/CNVS-16148" TargetMode="External"/><Relationship Id="rId550" Type="http://schemas.openxmlformats.org/officeDocument/2006/relationships/hyperlink" Target="https://instructure.atlassian.net/browse/CNVS-17721" TargetMode="External"/><Relationship Id="rId551" Type="http://schemas.openxmlformats.org/officeDocument/2006/relationships/hyperlink" Target="https://instructure.atlassian.net/browse/CNVS-17713" TargetMode="External"/><Relationship Id="rId552" Type="http://schemas.openxmlformats.org/officeDocument/2006/relationships/hyperlink" Target="https://instructure.atlassian.net/browse/CNVS-17711" TargetMode="External"/><Relationship Id="rId553" Type="http://schemas.openxmlformats.org/officeDocument/2006/relationships/hyperlink" Target="https://instructure.atlassian.net/browse/CNVS-17708" TargetMode="External"/><Relationship Id="rId554" Type="http://schemas.openxmlformats.org/officeDocument/2006/relationships/hyperlink" Target="https://instructure.atlassian.net/browse/CNVS-17705" TargetMode="External"/><Relationship Id="rId555" Type="http://schemas.openxmlformats.org/officeDocument/2006/relationships/hyperlink" Target="https://instructure.atlassian.net/browse/CNVS-17697" TargetMode="External"/><Relationship Id="rId556" Type="http://schemas.openxmlformats.org/officeDocument/2006/relationships/hyperlink" Target="https://instructure.atlassian.net/browse/MBL-3421" TargetMode="External"/><Relationship Id="rId557" Type="http://schemas.openxmlformats.org/officeDocument/2006/relationships/hyperlink" Target="https://instructure.atlassian.net/browse/MBL-3417" TargetMode="External"/><Relationship Id="rId558" Type="http://schemas.openxmlformats.org/officeDocument/2006/relationships/hyperlink" Target="https://instructure.atlassian.net/browse/CNVS-17680" TargetMode="External"/><Relationship Id="rId559" Type="http://schemas.openxmlformats.org/officeDocument/2006/relationships/hyperlink" Target="https://instructure.atlassian.net/browse/CNVS-17671" TargetMode="External"/><Relationship Id="rId210" Type="http://schemas.openxmlformats.org/officeDocument/2006/relationships/hyperlink" Target="https://instructure.atlassian.net/browse/MBL-3760" TargetMode="External"/><Relationship Id="rId211" Type="http://schemas.openxmlformats.org/officeDocument/2006/relationships/hyperlink" Target="https://instructure.atlassian.net/browse/CNVS-18750" TargetMode="External"/><Relationship Id="rId212" Type="http://schemas.openxmlformats.org/officeDocument/2006/relationships/hyperlink" Target="https://instructure.atlassian.net/browse/CNVS-18749" TargetMode="External"/><Relationship Id="rId213" Type="http://schemas.openxmlformats.org/officeDocument/2006/relationships/hyperlink" Target="https://instructure.atlassian.net/browse/CNVS-18747" TargetMode="External"/><Relationship Id="rId214" Type="http://schemas.openxmlformats.org/officeDocument/2006/relationships/hyperlink" Target="https://instructure.atlassian.net/browse/CNVS-18740" TargetMode="External"/><Relationship Id="rId215" Type="http://schemas.openxmlformats.org/officeDocument/2006/relationships/hyperlink" Target="https://instructure.atlassian.net/browse/CNVS-18738" TargetMode="External"/><Relationship Id="rId216" Type="http://schemas.openxmlformats.org/officeDocument/2006/relationships/hyperlink" Target="https://instructure.atlassian.net/browse/CNVS-18737" TargetMode="External"/><Relationship Id="rId217" Type="http://schemas.openxmlformats.org/officeDocument/2006/relationships/hyperlink" Target="https://instructure.atlassian.net/browse/CNVS-18736" TargetMode="External"/><Relationship Id="rId218" Type="http://schemas.openxmlformats.org/officeDocument/2006/relationships/hyperlink" Target="https://instructure.atlassian.net/browse/CNVS-18735" TargetMode="External"/><Relationship Id="rId219" Type="http://schemas.openxmlformats.org/officeDocument/2006/relationships/hyperlink" Target="https://instructure.atlassian.net/browse/CNVS-18734" TargetMode="External"/><Relationship Id="rId780" Type="http://schemas.openxmlformats.org/officeDocument/2006/relationships/hyperlink" Target="https://instructure.atlassian.net/browse/CNVS-1736" TargetMode="External"/><Relationship Id="rId781" Type="http://schemas.openxmlformats.org/officeDocument/2006/relationships/hyperlink" Target="https://instructure.atlassian.net/browse/PLAT-698" TargetMode="External"/><Relationship Id="rId90" Type="http://schemas.openxmlformats.org/officeDocument/2006/relationships/hyperlink" Target="https://instructure.atlassian.net/browse/PLAT-945" TargetMode="External"/><Relationship Id="rId91" Type="http://schemas.openxmlformats.org/officeDocument/2006/relationships/hyperlink" Target="https://instructure.atlassian.net/browse/CNVS-19213" TargetMode="External"/><Relationship Id="rId92" Type="http://schemas.openxmlformats.org/officeDocument/2006/relationships/hyperlink" Target="https://instructure.atlassian.net/browse/CNVS-19211" TargetMode="External"/><Relationship Id="rId93" Type="http://schemas.openxmlformats.org/officeDocument/2006/relationships/hyperlink" Target="https://instructure.atlassian.net/browse/MBL-3857" TargetMode="External"/><Relationship Id="rId94" Type="http://schemas.openxmlformats.org/officeDocument/2006/relationships/hyperlink" Target="https://instructure.atlassian.net/browse/CNVS-19209" TargetMode="External"/><Relationship Id="rId95" Type="http://schemas.openxmlformats.org/officeDocument/2006/relationships/hyperlink" Target="https://instructure.atlassian.net/browse/CNVS-19208" TargetMode="External"/><Relationship Id="rId96" Type="http://schemas.openxmlformats.org/officeDocument/2006/relationships/hyperlink" Target="https://instructure.atlassian.net/browse/CNVS-19207" TargetMode="External"/><Relationship Id="rId97" Type="http://schemas.openxmlformats.org/officeDocument/2006/relationships/hyperlink" Target="https://instructure.atlassian.net/browse/MBL-3856" TargetMode="External"/><Relationship Id="rId98" Type="http://schemas.openxmlformats.org/officeDocument/2006/relationships/hyperlink" Target="https://instructure.atlassian.net/browse/CNVS-19205" TargetMode="External"/><Relationship Id="rId100" Type="http://schemas.openxmlformats.org/officeDocument/2006/relationships/hyperlink" Target="https://instructure.atlassian.net/browse/CNVS-19204" TargetMode="External"/><Relationship Id="rId101" Type="http://schemas.openxmlformats.org/officeDocument/2006/relationships/hyperlink" Target="https://instructure.atlassian.net/browse/MBL-3847" TargetMode="External"/><Relationship Id="rId102" Type="http://schemas.openxmlformats.org/officeDocument/2006/relationships/hyperlink" Target="https://instructure.atlassian.net/browse/PLAT-942" TargetMode="External"/><Relationship Id="rId103" Type="http://schemas.openxmlformats.org/officeDocument/2006/relationships/hyperlink" Target="https://instructure.atlassian.net/browse/PLAT-941" TargetMode="External"/><Relationship Id="rId104" Type="http://schemas.openxmlformats.org/officeDocument/2006/relationships/hyperlink" Target="https://instructure.atlassian.net/browse/MBL-3842" TargetMode="External"/><Relationship Id="rId105" Type="http://schemas.openxmlformats.org/officeDocument/2006/relationships/hyperlink" Target="https://instructure.atlassian.net/browse/CNVS-19181" TargetMode="External"/><Relationship Id="rId106" Type="http://schemas.openxmlformats.org/officeDocument/2006/relationships/hyperlink" Target="https://instructure.atlassian.net/browse/CNVS-19173" TargetMode="External"/><Relationship Id="rId107" Type="http://schemas.openxmlformats.org/officeDocument/2006/relationships/hyperlink" Target="https://instructure.atlassian.net/browse/MBL-3833" TargetMode="External"/><Relationship Id="rId108" Type="http://schemas.openxmlformats.org/officeDocument/2006/relationships/hyperlink" Target="https://instructure.atlassian.net/browse/CNVS-19165" TargetMode="External"/><Relationship Id="rId109" Type="http://schemas.openxmlformats.org/officeDocument/2006/relationships/hyperlink" Target="https://instructure.atlassian.net/browse/MBL-3831" TargetMode="External"/><Relationship Id="rId99" Type="http://schemas.openxmlformats.org/officeDocument/2006/relationships/hyperlink" Target="https://instructure.atlassian.net/browse/MBL-3852" TargetMode="External"/><Relationship Id="rId440" Type="http://schemas.openxmlformats.org/officeDocument/2006/relationships/hyperlink" Target="https://instructure.atlassian.net/browse/PLAT-825" TargetMode="External"/><Relationship Id="rId441" Type="http://schemas.openxmlformats.org/officeDocument/2006/relationships/hyperlink" Target="https://instructure.atlassian.net/browse/CNVS-17996" TargetMode="External"/><Relationship Id="rId442" Type="http://schemas.openxmlformats.org/officeDocument/2006/relationships/hyperlink" Target="https://instructure.atlassian.net/browse/CNVS-17987" TargetMode="External"/><Relationship Id="rId443" Type="http://schemas.openxmlformats.org/officeDocument/2006/relationships/hyperlink" Target="https://instructure.atlassian.net/browse/CAT-808" TargetMode="External"/><Relationship Id="rId444" Type="http://schemas.openxmlformats.org/officeDocument/2006/relationships/hyperlink" Target="https://instructure.atlassian.net/browse/CNVS-17975" TargetMode="External"/><Relationship Id="rId445" Type="http://schemas.openxmlformats.org/officeDocument/2006/relationships/hyperlink" Target="https://instructure.atlassian.net/browse/CNVS-17974" TargetMode="External"/><Relationship Id="rId446" Type="http://schemas.openxmlformats.org/officeDocument/2006/relationships/hyperlink" Target="https://instructure.atlassian.net/browse/CNVS-17968" TargetMode="External"/><Relationship Id="rId447" Type="http://schemas.openxmlformats.org/officeDocument/2006/relationships/hyperlink" Target="https://instructure.atlassian.net/browse/CNVS-17966" TargetMode="External"/><Relationship Id="rId448" Type="http://schemas.openxmlformats.org/officeDocument/2006/relationships/hyperlink" Target="https://instructure.atlassian.net/browse/CNVS-17962" TargetMode="External"/><Relationship Id="rId449" Type="http://schemas.openxmlformats.org/officeDocument/2006/relationships/hyperlink" Target="https://instructure.atlassian.net/browse/MBL-3505" TargetMode="External"/><Relationship Id="rId670" Type="http://schemas.openxmlformats.org/officeDocument/2006/relationships/hyperlink" Target="https://instructure.atlassian.net/browse/CNVS-16143" TargetMode="External"/><Relationship Id="rId671" Type="http://schemas.openxmlformats.org/officeDocument/2006/relationships/hyperlink" Target="https://instructure.atlassian.net/browse/CNVS-16092" TargetMode="External"/><Relationship Id="rId672" Type="http://schemas.openxmlformats.org/officeDocument/2006/relationships/hyperlink" Target="https://instructure.atlassian.net/browse/CNVS-16058" TargetMode="External"/><Relationship Id="rId673" Type="http://schemas.openxmlformats.org/officeDocument/2006/relationships/hyperlink" Target="https://instructure.atlassian.net/browse/CNVS-16057" TargetMode="External"/><Relationship Id="rId674" Type="http://schemas.openxmlformats.org/officeDocument/2006/relationships/hyperlink" Target="https://instructure.atlassian.net/browse/CNVS-16056" TargetMode="External"/><Relationship Id="rId675" Type="http://schemas.openxmlformats.org/officeDocument/2006/relationships/hyperlink" Target="https://instructure.atlassian.net/browse/PLAT-679" TargetMode="External"/><Relationship Id="rId676" Type="http://schemas.openxmlformats.org/officeDocument/2006/relationships/hyperlink" Target="https://instructure.atlassian.net/browse/CNVS-15964" TargetMode="External"/><Relationship Id="rId330" Type="http://schemas.openxmlformats.org/officeDocument/2006/relationships/hyperlink" Target="https://instructure.atlassian.net/browse/MBL-3655" TargetMode="External"/><Relationship Id="rId331" Type="http://schemas.openxmlformats.org/officeDocument/2006/relationships/hyperlink" Target="https://instructure.atlassian.net/browse/CAT-870" TargetMode="External"/><Relationship Id="rId332" Type="http://schemas.openxmlformats.org/officeDocument/2006/relationships/hyperlink" Target="https://instructure.atlassian.net/browse/CAT-869" TargetMode="External"/><Relationship Id="rId333" Type="http://schemas.openxmlformats.org/officeDocument/2006/relationships/hyperlink" Target="https://instructure.atlassian.net/browse/CNVS-18348" TargetMode="External"/><Relationship Id="rId334" Type="http://schemas.openxmlformats.org/officeDocument/2006/relationships/hyperlink" Target="https://instructure.atlassian.net/browse/CNVS-18347" TargetMode="External"/><Relationship Id="rId335" Type="http://schemas.openxmlformats.org/officeDocument/2006/relationships/hyperlink" Target="https://instructure.atlassian.net/browse/PLAT-886" TargetMode="External"/><Relationship Id="rId336" Type="http://schemas.openxmlformats.org/officeDocument/2006/relationships/hyperlink" Target="https://instructure.atlassian.net/browse/CNVS-18343" TargetMode="External"/><Relationship Id="rId337" Type="http://schemas.openxmlformats.org/officeDocument/2006/relationships/hyperlink" Target="https://instructure.atlassian.net/browse/CNVS-18342" TargetMode="External"/><Relationship Id="rId338" Type="http://schemas.openxmlformats.org/officeDocument/2006/relationships/hyperlink" Target="https://instructure.atlassian.net/browse/CNVS-18341" TargetMode="External"/><Relationship Id="rId339" Type="http://schemas.openxmlformats.org/officeDocument/2006/relationships/hyperlink" Target="https://instructure.atlassian.net/browse/CNVS-18337" TargetMode="External"/><Relationship Id="rId677" Type="http://schemas.openxmlformats.org/officeDocument/2006/relationships/hyperlink" Target="https://instructure.atlassian.net/browse/CNVS-15825" TargetMode="External"/><Relationship Id="rId678" Type="http://schemas.openxmlformats.org/officeDocument/2006/relationships/hyperlink" Target="https://instructure.atlassian.net/browse/CAT-554" TargetMode="External"/><Relationship Id="rId679" Type="http://schemas.openxmlformats.org/officeDocument/2006/relationships/hyperlink" Target="https://instructure.atlassian.net/browse/CNVS-15681" TargetMode="External"/><Relationship Id="rId560" Type="http://schemas.openxmlformats.org/officeDocument/2006/relationships/hyperlink" Target="https://instructure.atlassian.net/browse/CNVS-17666" TargetMode="External"/><Relationship Id="rId561" Type="http://schemas.openxmlformats.org/officeDocument/2006/relationships/hyperlink" Target="https://instructure.atlassian.net/browse/MBL-3415" TargetMode="External"/><Relationship Id="rId562" Type="http://schemas.openxmlformats.org/officeDocument/2006/relationships/hyperlink" Target="https://instructure.atlassian.net/browse/MBL-3414" TargetMode="External"/><Relationship Id="rId563" Type="http://schemas.openxmlformats.org/officeDocument/2006/relationships/hyperlink" Target="https://instructure.atlassian.net/browse/MBL-3413" TargetMode="External"/><Relationship Id="rId564" Type="http://schemas.openxmlformats.org/officeDocument/2006/relationships/hyperlink" Target="https://instructure.atlassian.net/browse/MBL-3411" TargetMode="External"/><Relationship Id="rId565" Type="http://schemas.openxmlformats.org/officeDocument/2006/relationships/hyperlink" Target="https://instructure.atlassian.net/browse/MBL-3410" TargetMode="External"/><Relationship Id="rId566" Type="http://schemas.openxmlformats.org/officeDocument/2006/relationships/hyperlink" Target="https://instructure.atlassian.net/browse/MBL-3409" TargetMode="External"/><Relationship Id="rId567" Type="http://schemas.openxmlformats.org/officeDocument/2006/relationships/hyperlink" Target="https://instructure.atlassian.net/browse/MBL-3408" TargetMode="External"/><Relationship Id="rId568" Type="http://schemas.openxmlformats.org/officeDocument/2006/relationships/hyperlink" Target="https://instructure.atlassian.net/browse/CNVS-17647" TargetMode="External"/><Relationship Id="rId569" Type="http://schemas.openxmlformats.org/officeDocument/2006/relationships/hyperlink" Target="https://instructure.atlassian.net/browse/CNVS-17646" TargetMode="External"/><Relationship Id="rId220" Type="http://schemas.openxmlformats.org/officeDocument/2006/relationships/hyperlink" Target="https://instructure.atlassian.net/browse/CNVS-18731" TargetMode="External"/><Relationship Id="rId221" Type="http://schemas.openxmlformats.org/officeDocument/2006/relationships/hyperlink" Target="https://instructure.atlassian.net/browse/CNVS-18727" TargetMode="External"/><Relationship Id="rId222" Type="http://schemas.openxmlformats.org/officeDocument/2006/relationships/hyperlink" Target="https://instructure.atlassian.net/browse/PLAT-922" TargetMode="External"/><Relationship Id="rId223" Type="http://schemas.openxmlformats.org/officeDocument/2006/relationships/hyperlink" Target="https://instructure.atlassian.net/browse/CNVS-18724" TargetMode="External"/><Relationship Id="rId224" Type="http://schemas.openxmlformats.org/officeDocument/2006/relationships/hyperlink" Target="https://instructure.atlassian.net/browse/CNVS-18721" TargetMode="External"/><Relationship Id="rId225" Type="http://schemas.openxmlformats.org/officeDocument/2006/relationships/hyperlink" Target="https://instructure.atlassian.net/browse/CNVS-18719" TargetMode="External"/><Relationship Id="rId226" Type="http://schemas.openxmlformats.org/officeDocument/2006/relationships/hyperlink" Target="https://instructure.atlassian.net/browse/CNVS-18718" TargetMode="External"/><Relationship Id="rId227" Type="http://schemas.openxmlformats.org/officeDocument/2006/relationships/hyperlink" Target="https://instructure.atlassian.net/browse/CNVS-18693" TargetMode="External"/><Relationship Id="rId228" Type="http://schemas.openxmlformats.org/officeDocument/2006/relationships/hyperlink" Target="https://instructure.atlassian.net/browse/CNVS-18689" TargetMode="External"/><Relationship Id="rId229" Type="http://schemas.openxmlformats.org/officeDocument/2006/relationships/hyperlink" Target="https://instructure.atlassian.net/browse/MBL-3750" TargetMode="External"/><Relationship Id="rId450" Type="http://schemas.openxmlformats.org/officeDocument/2006/relationships/hyperlink" Target="https://instructure.atlassian.net/browse/MBL-3504" TargetMode="External"/><Relationship Id="rId451" Type="http://schemas.openxmlformats.org/officeDocument/2006/relationships/hyperlink" Target="https://instructure.atlassian.net/browse/MBL-3503" TargetMode="External"/><Relationship Id="rId452" Type="http://schemas.openxmlformats.org/officeDocument/2006/relationships/hyperlink" Target="https://instructure.atlassian.net/browse/CNVS-17959" TargetMode="External"/><Relationship Id="rId453" Type="http://schemas.openxmlformats.org/officeDocument/2006/relationships/hyperlink" Target="https://instructure.atlassian.net/browse/CNVS-17958" TargetMode="External"/><Relationship Id="rId454" Type="http://schemas.openxmlformats.org/officeDocument/2006/relationships/hyperlink" Target="https://instructure.atlassian.net/browse/MBL-3502" TargetMode="External"/><Relationship Id="rId455" Type="http://schemas.openxmlformats.org/officeDocument/2006/relationships/hyperlink" Target="https://instructure.atlassian.net/browse/MBL-3501" TargetMode="External"/><Relationship Id="rId456" Type="http://schemas.openxmlformats.org/officeDocument/2006/relationships/hyperlink" Target="https://instructure.atlassian.net/browse/CNVS-17951" TargetMode="External"/><Relationship Id="rId110" Type="http://schemas.openxmlformats.org/officeDocument/2006/relationships/hyperlink" Target="https://instructure.atlassian.net/browse/CNVS-19160" TargetMode="External"/><Relationship Id="rId111" Type="http://schemas.openxmlformats.org/officeDocument/2006/relationships/hyperlink" Target="https://instructure.atlassian.net/browse/CNVS-19159" TargetMode="External"/><Relationship Id="rId459" Type="http://schemas.openxmlformats.org/officeDocument/2006/relationships/hyperlink" Target="https://instructure.atlassian.net/browse/CNVS-17947" TargetMode="External"/><Relationship Id="rId1" Type="http://schemas.openxmlformats.org/officeDocument/2006/relationships/hyperlink" Target="https://instructure.atlassian.net/browse/SIS-927" TargetMode="External"/><Relationship Id="rId2" Type="http://schemas.openxmlformats.org/officeDocument/2006/relationships/hyperlink" Target="https://instructure.atlassian.net/browse/CNVS-19614" TargetMode="External"/><Relationship Id="rId3" Type="http://schemas.openxmlformats.org/officeDocument/2006/relationships/hyperlink" Target="https://instructure.atlassian.net/browse/CNVS-19612" TargetMode="External"/><Relationship Id="rId4" Type="http://schemas.openxmlformats.org/officeDocument/2006/relationships/hyperlink" Target="https://instructure.atlassian.net/browse/MBL-3930" TargetMode="External"/><Relationship Id="rId5" Type="http://schemas.openxmlformats.org/officeDocument/2006/relationships/hyperlink" Target="https://instructure.atlassian.net/browse/CNVS-19597" TargetMode="External"/><Relationship Id="rId6" Type="http://schemas.openxmlformats.org/officeDocument/2006/relationships/hyperlink" Target="https://instructure.atlassian.net/browse/CNVS-19594" TargetMode="External"/><Relationship Id="rId7" Type="http://schemas.openxmlformats.org/officeDocument/2006/relationships/hyperlink" Target="https://instructure.atlassian.net/browse/PLAT-980" TargetMode="External"/><Relationship Id="rId8" Type="http://schemas.openxmlformats.org/officeDocument/2006/relationships/hyperlink" Target="https://instructure.atlassian.net/browse/CNVS-19578" TargetMode="External"/><Relationship Id="rId9" Type="http://schemas.openxmlformats.org/officeDocument/2006/relationships/hyperlink" Target="https://instructure.atlassian.net/browse/CNVS-19524" TargetMode="External"/><Relationship Id="rId112" Type="http://schemas.openxmlformats.org/officeDocument/2006/relationships/hyperlink" Target="https://instructure.atlassian.net/browse/CNVS-19146" TargetMode="External"/><Relationship Id="rId113" Type="http://schemas.openxmlformats.org/officeDocument/2006/relationships/hyperlink" Target="https://instructure.atlassian.net/browse/MBL-3828" TargetMode="External"/><Relationship Id="rId114" Type="http://schemas.openxmlformats.org/officeDocument/2006/relationships/hyperlink" Target="https://instructure.atlassian.net/browse/MBL-3824" TargetMode="External"/><Relationship Id="rId115" Type="http://schemas.openxmlformats.org/officeDocument/2006/relationships/hyperlink" Target="https://instructure.atlassian.net/browse/MBL-3823" TargetMode="External"/><Relationship Id="rId116" Type="http://schemas.openxmlformats.org/officeDocument/2006/relationships/hyperlink" Target="https://instructure.atlassian.net/browse/MBL-3822" TargetMode="External"/><Relationship Id="rId117" Type="http://schemas.openxmlformats.org/officeDocument/2006/relationships/hyperlink" Target="https://instructure.atlassian.net/browse/CNVS-19125" TargetMode="External"/><Relationship Id="rId118" Type="http://schemas.openxmlformats.org/officeDocument/2006/relationships/hyperlink" Target="https://instructure.atlassian.net/browse/CNVS-19119" TargetMode="External"/><Relationship Id="rId119" Type="http://schemas.openxmlformats.org/officeDocument/2006/relationships/hyperlink" Target="https://instructure.atlassian.net/browse/CNVS-19117" TargetMode="External"/><Relationship Id="rId457" Type="http://schemas.openxmlformats.org/officeDocument/2006/relationships/hyperlink" Target="https://instructure.atlassian.net/browse/MBL-3500" TargetMode="External"/><Relationship Id="rId458" Type="http://schemas.openxmlformats.org/officeDocument/2006/relationships/hyperlink" Target="https://instructure.atlassian.net/browse/CAT-806" TargetMode="External"/><Relationship Id="rId680" Type="http://schemas.openxmlformats.org/officeDocument/2006/relationships/hyperlink" Target="https://instructure.atlassian.net/browse/CNVS-15610" TargetMode="External"/><Relationship Id="rId681" Type="http://schemas.openxmlformats.org/officeDocument/2006/relationships/hyperlink" Target="https://instructure.atlassian.net/browse/CNVS-15553" TargetMode="External"/><Relationship Id="rId682" Type="http://schemas.openxmlformats.org/officeDocument/2006/relationships/hyperlink" Target="https://instructure.atlassian.net/browse/CNVS-15542" TargetMode="External"/><Relationship Id="rId683" Type="http://schemas.openxmlformats.org/officeDocument/2006/relationships/hyperlink" Target="https://instructure.atlassian.net/browse/CNVS-15529" TargetMode="External"/><Relationship Id="rId684" Type="http://schemas.openxmlformats.org/officeDocument/2006/relationships/hyperlink" Target="https://instructure.atlassian.net/browse/CNVS-15522" TargetMode="External"/><Relationship Id="rId685" Type="http://schemas.openxmlformats.org/officeDocument/2006/relationships/hyperlink" Target="https://instructure.atlassian.net/browse/CNVS-15455" TargetMode="External"/><Relationship Id="rId686" Type="http://schemas.openxmlformats.org/officeDocument/2006/relationships/hyperlink" Target="https://instructure.atlassian.net/browse/CNVS-15413" TargetMode="External"/><Relationship Id="rId340" Type="http://schemas.openxmlformats.org/officeDocument/2006/relationships/hyperlink" Target="https://instructure.atlassian.net/browse/CNVS-18336" TargetMode="External"/><Relationship Id="rId341" Type="http://schemas.openxmlformats.org/officeDocument/2006/relationships/hyperlink" Target="https://instructure.atlassian.net/browse/CNVS-18335" TargetMode="External"/><Relationship Id="rId342" Type="http://schemas.openxmlformats.org/officeDocument/2006/relationships/hyperlink" Target="https://instructure.atlassian.net/browse/PLAT-885" TargetMode="External"/><Relationship Id="rId343" Type="http://schemas.openxmlformats.org/officeDocument/2006/relationships/hyperlink" Target="https://instructure.atlassian.net/browse/MBL-3652" TargetMode="External"/><Relationship Id="rId344" Type="http://schemas.openxmlformats.org/officeDocument/2006/relationships/hyperlink" Target="https://instructure.atlassian.net/browse/CNVS-18325" TargetMode="External"/><Relationship Id="rId345" Type="http://schemas.openxmlformats.org/officeDocument/2006/relationships/hyperlink" Target="https://instructure.atlassian.net/browse/MBL-3651" TargetMode="External"/><Relationship Id="rId346" Type="http://schemas.openxmlformats.org/officeDocument/2006/relationships/hyperlink" Target="https://instructure.atlassian.net/browse/CAT-866" TargetMode="External"/><Relationship Id="rId347" Type="http://schemas.openxmlformats.org/officeDocument/2006/relationships/hyperlink" Target="https://instructure.atlassian.net/browse/CNVS-18323" TargetMode="External"/><Relationship Id="rId348" Type="http://schemas.openxmlformats.org/officeDocument/2006/relationships/hyperlink" Target="https://instructure.atlassian.net/browse/CNVS-18320" TargetMode="External"/><Relationship Id="rId349" Type="http://schemas.openxmlformats.org/officeDocument/2006/relationships/hyperlink" Target="https://instructure.atlassian.net/browse/CNVS-18317" TargetMode="External"/><Relationship Id="rId687" Type="http://schemas.openxmlformats.org/officeDocument/2006/relationships/hyperlink" Target="https://instructure.atlassian.net/browse/CNVS-15410" TargetMode="External"/><Relationship Id="rId688" Type="http://schemas.openxmlformats.org/officeDocument/2006/relationships/hyperlink" Target="https://instructure.atlassian.net/browse/CAT-506" TargetMode="External"/><Relationship Id="rId689" Type="http://schemas.openxmlformats.org/officeDocument/2006/relationships/hyperlink" Target="https://instructure.atlassian.net/browse/CNVS-15284" TargetMode="External"/><Relationship Id="rId570" Type="http://schemas.openxmlformats.org/officeDocument/2006/relationships/hyperlink" Target="https://instructure.atlassian.net/browse/CNVS-17645" TargetMode="External"/><Relationship Id="rId571" Type="http://schemas.openxmlformats.org/officeDocument/2006/relationships/hyperlink" Target="https://instructure.atlassian.net/browse/MBL-3406" TargetMode="External"/><Relationship Id="rId572" Type="http://schemas.openxmlformats.org/officeDocument/2006/relationships/hyperlink" Target="https://instructure.atlassian.net/browse/CNVS-17623" TargetMode="External"/><Relationship Id="rId573" Type="http://schemas.openxmlformats.org/officeDocument/2006/relationships/hyperlink" Target="https://instructure.atlassian.net/browse/MBL-3405" TargetMode="External"/><Relationship Id="rId574" Type="http://schemas.openxmlformats.org/officeDocument/2006/relationships/hyperlink" Target="https://instructure.atlassian.net/browse/MBL-3404" TargetMode="External"/><Relationship Id="rId575" Type="http://schemas.openxmlformats.org/officeDocument/2006/relationships/hyperlink" Target="https://instructure.atlassian.net/browse/CNVS-17619" TargetMode="External"/><Relationship Id="rId576" Type="http://schemas.openxmlformats.org/officeDocument/2006/relationships/hyperlink" Target="https://instructure.atlassian.net/browse/CNVS-17615" TargetMode="External"/><Relationship Id="rId230" Type="http://schemas.openxmlformats.org/officeDocument/2006/relationships/hyperlink" Target="https://instructure.atlassian.net/browse/MBL-3749" TargetMode="External"/><Relationship Id="rId231" Type="http://schemas.openxmlformats.org/officeDocument/2006/relationships/hyperlink" Target="https://instructure.atlassian.net/browse/CNVS-18681" TargetMode="External"/><Relationship Id="rId232" Type="http://schemas.openxmlformats.org/officeDocument/2006/relationships/hyperlink" Target="https://instructure.atlassian.net/browse/CNVS-18680" TargetMode="External"/><Relationship Id="rId233" Type="http://schemas.openxmlformats.org/officeDocument/2006/relationships/hyperlink" Target="https://instructure.atlassian.net/browse/PLAT-919" TargetMode="External"/><Relationship Id="rId234" Type="http://schemas.openxmlformats.org/officeDocument/2006/relationships/hyperlink" Target="https://instructure.atlassian.net/browse/CNVS-18670" TargetMode="External"/><Relationship Id="rId235" Type="http://schemas.openxmlformats.org/officeDocument/2006/relationships/hyperlink" Target="https://instructure.atlassian.net/browse/CNVS-18669" TargetMode="External"/><Relationship Id="rId236" Type="http://schemas.openxmlformats.org/officeDocument/2006/relationships/hyperlink" Target="https://instructure.atlassian.net/browse/CNVS-18667" TargetMode="External"/><Relationship Id="rId237" Type="http://schemas.openxmlformats.org/officeDocument/2006/relationships/hyperlink" Target="https://instructure.atlassian.net/browse/CNVS-18665" TargetMode="External"/><Relationship Id="rId238" Type="http://schemas.openxmlformats.org/officeDocument/2006/relationships/hyperlink" Target="https://instructure.atlassian.net/browse/CNVS-18664" TargetMode="External"/><Relationship Id="rId239" Type="http://schemas.openxmlformats.org/officeDocument/2006/relationships/hyperlink" Target="https://instructure.atlassian.net/browse/CNVS-18660" TargetMode="External"/><Relationship Id="rId577" Type="http://schemas.openxmlformats.org/officeDocument/2006/relationships/hyperlink" Target="https://instructure.atlassian.net/browse/PLAT-810" TargetMode="External"/><Relationship Id="rId578" Type="http://schemas.openxmlformats.org/officeDocument/2006/relationships/hyperlink" Target="https://instructure.atlassian.net/browse/MBL-3402" TargetMode="External"/><Relationship Id="rId579" Type="http://schemas.openxmlformats.org/officeDocument/2006/relationships/hyperlink" Target="https://instructure.atlassian.net/browse/CNVS-17588" TargetMode="External"/><Relationship Id="rId460" Type="http://schemas.openxmlformats.org/officeDocument/2006/relationships/hyperlink" Target="https://instructure.atlassian.net/browse/MBL-3499" TargetMode="External"/><Relationship Id="rId461" Type="http://schemas.openxmlformats.org/officeDocument/2006/relationships/hyperlink" Target="https://instructure.atlassian.net/browse/CAT-805" TargetMode="External"/><Relationship Id="rId462" Type="http://schemas.openxmlformats.org/officeDocument/2006/relationships/hyperlink" Target="https://instructure.atlassian.net/browse/CNVS-17938" TargetMode="External"/><Relationship Id="rId463" Type="http://schemas.openxmlformats.org/officeDocument/2006/relationships/hyperlink" Target="https://instructure.atlassian.net/browse/CNVS-17923" TargetMode="External"/><Relationship Id="rId464" Type="http://schemas.openxmlformats.org/officeDocument/2006/relationships/hyperlink" Target="https://instructure.atlassian.net/browse/CNVS-17919" TargetMode="External"/><Relationship Id="rId465" Type="http://schemas.openxmlformats.org/officeDocument/2006/relationships/hyperlink" Target="https://instructure.atlassian.net/browse/PLAT-884" TargetMode="External"/><Relationship Id="rId466" Type="http://schemas.openxmlformats.org/officeDocument/2006/relationships/hyperlink" Target="https://instructure.atlassian.net/browse/MBL-3491" TargetMode="External"/><Relationship Id="rId467" Type="http://schemas.openxmlformats.org/officeDocument/2006/relationships/hyperlink" Target="https://instructure.atlassian.net/browse/MBL-3490" TargetMode="External"/><Relationship Id="rId468" Type="http://schemas.openxmlformats.org/officeDocument/2006/relationships/hyperlink" Target="https://instructure.atlassian.net/browse/MBL-3489" TargetMode="External"/><Relationship Id="rId469" Type="http://schemas.openxmlformats.org/officeDocument/2006/relationships/hyperlink" Target="https://instructure.atlassian.net/browse/CAT-798" TargetMode="External"/><Relationship Id="rId120" Type="http://schemas.openxmlformats.org/officeDocument/2006/relationships/hyperlink" Target="https://instructure.atlassian.net/browse/CNVS-19116" TargetMode="External"/><Relationship Id="rId121" Type="http://schemas.openxmlformats.org/officeDocument/2006/relationships/hyperlink" Target="https://instructure.atlassian.net/browse/CNVS-19114" TargetMode="External"/><Relationship Id="rId122" Type="http://schemas.openxmlformats.org/officeDocument/2006/relationships/hyperlink" Target="https://instructure.atlassian.net/browse/CNVS-19109" TargetMode="External"/><Relationship Id="rId123" Type="http://schemas.openxmlformats.org/officeDocument/2006/relationships/hyperlink" Target="https://instructure.atlassian.net/browse/CNVS-19108" TargetMode="External"/><Relationship Id="rId124" Type="http://schemas.openxmlformats.org/officeDocument/2006/relationships/hyperlink" Target="https://instructure.atlassian.net/browse/SIS-866" TargetMode="External"/><Relationship Id="rId125" Type="http://schemas.openxmlformats.org/officeDocument/2006/relationships/hyperlink" Target="https://instructure.atlassian.net/browse/CNVS-19097" TargetMode="External"/><Relationship Id="rId126" Type="http://schemas.openxmlformats.org/officeDocument/2006/relationships/hyperlink" Target="https://instructure.atlassian.net/browse/CNVS-19089" TargetMode="External"/><Relationship Id="rId127" Type="http://schemas.openxmlformats.org/officeDocument/2006/relationships/hyperlink" Target="https://instructure.atlassian.net/browse/MBL-3809" TargetMode="External"/><Relationship Id="rId128" Type="http://schemas.openxmlformats.org/officeDocument/2006/relationships/hyperlink" Target="https://instructure.atlassian.net/browse/CNVS-19080" TargetMode="External"/><Relationship Id="rId129" Type="http://schemas.openxmlformats.org/officeDocument/2006/relationships/hyperlink" Target="https://instructure.atlassian.net/browse/SIS-863" TargetMode="External"/><Relationship Id="rId690" Type="http://schemas.openxmlformats.org/officeDocument/2006/relationships/hyperlink" Target="https://instructure.atlassian.net/browse/CAT-487" TargetMode="External"/><Relationship Id="rId691" Type="http://schemas.openxmlformats.org/officeDocument/2006/relationships/hyperlink" Target="https://instructure.atlassian.net/browse/CNVS-15245" TargetMode="External"/><Relationship Id="rId692" Type="http://schemas.openxmlformats.org/officeDocument/2006/relationships/hyperlink" Target="https://instructure.atlassian.net/browse/CNVS-15195" TargetMode="External"/><Relationship Id="rId693" Type="http://schemas.openxmlformats.org/officeDocument/2006/relationships/hyperlink" Target="https://instructure.atlassian.net/browse/CNVS-14994" TargetMode="External"/><Relationship Id="rId694" Type="http://schemas.openxmlformats.org/officeDocument/2006/relationships/hyperlink" Target="https://instructure.atlassian.net/browse/CNVS-14993" TargetMode="External"/><Relationship Id="rId695" Type="http://schemas.openxmlformats.org/officeDocument/2006/relationships/hyperlink" Target="https://instructure.atlassian.net/browse/CNVS-14910" TargetMode="External"/><Relationship Id="rId696" Type="http://schemas.openxmlformats.org/officeDocument/2006/relationships/hyperlink" Target="https://instructure.atlassian.net/browse/PLAT-888" TargetMode="External"/><Relationship Id="rId350" Type="http://schemas.openxmlformats.org/officeDocument/2006/relationships/hyperlink" Target="https://instructure.atlassian.net/browse/CNVS-18315" TargetMode="External"/><Relationship Id="rId351" Type="http://schemas.openxmlformats.org/officeDocument/2006/relationships/hyperlink" Target="https://instructure.atlassian.net/browse/CNVS-18309" TargetMode="External"/><Relationship Id="rId352" Type="http://schemas.openxmlformats.org/officeDocument/2006/relationships/hyperlink" Target="https://instructure.atlassian.net/browse/CNVS-18308" TargetMode="External"/><Relationship Id="rId353" Type="http://schemas.openxmlformats.org/officeDocument/2006/relationships/hyperlink" Target="https://instructure.atlassian.net/browse/PLAT-849" TargetMode="External"/><Relationship Id="rId354" Type="http://schemas.openxmlformats.org/officeDocument/2006/relationships/hyperlink" Target="https://instructure.atlassian.net/browse/CNVS-18299" TargetMode="External"/><Relationship Id="rId355" Type="http://schemas.openxmlformats.org/officeDocument/2006/relationships/hyperlink" Target="https://instructure.atlassian.net/browse/PLAT-848" TargetMode="External"/><Relationship Id="rId356" Type="http://schemas.openxmlformats.org/officeDocument/2006/relationships/hyperlink" Target="https://instructure.atlassian.net/browse/CNVS-18286" TargetMode="External"/><Relationship Id="rId357" Type="http://schemas.openxmlformats.org/officeDocument/2006/relationships/hyperlink" Target="https://instructure.atlassian.net/browse/CNVS-18278" TargetMode="External"/><Relationship Id="rId358" Type="http://schemas.openxmlformats.org/officeDocument/2006/relationships/hyperlink" Target="https://instructure.atlassian.net/browse/CNVS-18276" TargetMode="External"/><Relationship Id="rId359" Type="http://schemas.openxmlformats.org/officeDocument/2006/relationships/hyperlink" Target="https://instructure.atlassian.net/browse/CNVS-18257" TargetMode="External"/><Relationship Id="rId697" Type="http://schemas.openxmlformats.org/officeDocument/2006/relationships/hyperlink" Target="https://instructure.atlassian.net/browse/CNVS-14767" TargetMode="External"/><Relationship Id="rId698" Type="http://schemas.openxmlformats.org/officeDocument/2006/relationships/hyperlink" Target="https://instructure.atlassian.net/browse/CNVS-14714" TargetMode="External"/><Relationship Id="rId699" Type="http://schemas.openxmlformats.org/officeDocument/2006/relationships/hyperlink" Target="https://instructure.atlassian.net/browse/CNVS-14642" TargetMode="External"/><Relationship Id="rId580" Type="http://schemas.openxmlformats.org/officeDocument/2006/relationships/hyperlink" Target="https://instructure.atlassian.net/browse/MBL-3397" TargetMode="External"/><Relationship Id="rId581" Type="http://schemas.openxmlformats.org/officeDocument/2006/relationships/hyperlink" Target="https://instructure.atlassian.net/browse/CNVS-17569" TargetMode="External"/><Relationship Id="rId582" Type="http://schemas.openxmlformats.org/officeDocument/2006/relationships/hyperlink" Target="https://instructure.atlassian.net/browse/MBL-3388" TargetMode="External"/><Relationship Id="rId583" Type="http://schemas.openxmlformats.org/officeDocument/2006/relationships/hyperlink" Target="https://instructure.atlassian.net/browse/MBL-3387" TargetMode="External"/><Relationship Id="rId584" Type="http://schemas.openxmlformats.org/officeDocument/2006/relationships/hyperlink" Target="https://instructure.atlassian.net/browse/CNVS-17564" TargetMode="External"/><Relationship Id="rId585" Type="http://schemas.openxmlformats.org/officeDocument/2006/relationships/hyperlink" Target="https://instructure.atlassian.net/browse/MBL-3386" TargetMode="External"/><Relationship Id="rId586" Type="http://schemas.openxmlformats.org/officeDocument/2006/relationships/hyperlink" Target="https://instructure.atlassian.net/browse/MBL-3385" TargetMode="External"/><Relationship Id="rId240" Type="http://schemas.openxmlformats.org/officeDocument/2006/relationships/hyperlink" Target="https://instructure.atlassian.net/browse/MBL-3746" TargetMode="External"/><Relationship Id="rId241" Type="http://schemas.openxmlformats.org/officeDocument/2006/relationships/hyperlink" Target="https://instructure.atlassian.net/browse/MBL-3745" TargetMode="External"/><Relationship Id="rId242" Type="http://schemas.openxmlformats.org/officeDocument/2006/relationships/hyperlink" Target="https://instructure.atlassian.net/browse/MBL-3744" TargetMode="External"/><Relationship Id="rId243" Type="http://schemas.openxmlformats.org/officeDocument/2006/relationships/hyperlink" Target="https://instructure.atlassian.net/browse/CNVS-18656" TargetMode="External"/><Relationship Id="rId244" Type="http://schemas.openxmlformats.org/officeDocument/2006/relationships/hyperlink" Target="https://instructure.atlassian.net/browse/SIS-845" TargetMode="External"/><Relationship Id="rId245" Type="http://schemas.openxmlformats.org/officeDocument/2006/relationships/hyperlink" Target="https://instructure.atlassian.net/browse/CNVS-18650" TargetMode="External"/><Relationship Id="rId246" Type="http://schemas.openxmlformats.org/officeDocument/2006/relationships/hyperlink" Target="https://instructure.atlassian.net/browse/CNVS-18648" TargetMode="External"/><Relationship Id="rId247" Type="http://schemas.openxmlformats.org/officeDocument/2006/relationships/hyperlink" Target="https://instructure.atlassian.net/browse/CNVS-18630" TargetMode="External"/><Relationship Id="rId248" Type="http://schemas.openxmlformats.org/officeDocument/2006/relationships/hyperlink" Target="https://instructure.atlassian.net/browse/CNVS-18627" TargetMode="External"/><Relationship Id="rId249" Type="http://schemas.openxmlformats.org/officeDocument/2006/relationships/hyperlink" Target="https://instructure.atlassian.net/browse/MBL-3742" TargetMode="External"/><Relationship Id="rId587" Type="http://schemas.openxmlformats.org/officeDocument/2006/relationships/hyperlink" Target="https://instructure.atlassian.net/browse/MBL-3384" TargetMode="External"/><Relationship Id="rId588" Type="http://schemas.openxmlformats.org/officeDocument/2006/relationships/hyperlink" Target="https://instructure.atlassian.net/browse/MBL-3389" TargetMode="External"/><Relationship Id="rId589" Type="http://schemas.openxmlformats.org/officeDocument/2006/relationships/hyperlink" Target="https://instructure.atlassian.net/browse/MBL-3381" TargetMode="External"/><Relationship Id="rId470" Type="http://schemas.openxmlformats.org/officeDocument/2006/relationships/hyperlink" Target="https://instructure.atlassian.net/browse/CNVS-17916" TargetMode="External"/><Relationship Id="rId471" Type="http://schemas.openxmlformats.org/officeDocument/2006/relationships/hyperlink" Target="https://instructure.atlassian.net/browse/CNVS-17915" TargetMode="External"/><Relationship Id="rId472" Type="http://schemas.openxmlformats.org/officeDocument/2006/relationships/hyperlink" Target="https://instructure.atlassian.net/browse/CNVS-17914" TargetMode="External"/><Relationship Id="rId473" Type="http://schemas.openxmlformats.org/officeDocument/2006/relationships/hyperlink" Target="https://instructure.atlassian.net/browse/CNVS-17913" TargetMode="External"/><Relationship Id="rId474" Type="http://schemas.openxmlformats.org/officeDocument/2006/relationships/hyperlink" Target="https://instructure.atlassian.net/browse/MBL-3483" TargetMode="External"/><Relationship Id="rId475" Type="http://schemas.openxmlformats.org/officeDocument/2006/relationships/hyperlink" Target="https://instructure.atlassian.net/browse/CNVS-17901" TargetMode="External"/><Relationship Id="rId476" Type="http://schemas.openxmlformats.org/officeDocument/2006/relationships/hyperlink" Target="https://instructure.atlassian.net/browse/CNVS-17898" TargetMode="External"/><Relationship Id="rId477" Type="http://schemas.openxmlformats.org/officeDocument/2006/relationships/hyperlink" Target="https://instructure.atlassian.net/browse/CNVS-17894" TargetMode="External"/><Relationship Id="rId478" Type="http://schemas.openxmlformats.org/officeDocument/2006/relationships/hyperlink" Target="https://instructure.atlassian.net/browse/CNVS-17891" TargetMode="External"/><Relationship Id="rId479" Type="http://schemas.openxmlformats.org/officeDocument/2006/relationships/hyperlink" Target="https://instructure.atlassian.net/browse/CNVS-17889" TargetMode="External"/><Relationship Id="rId130" Type="http://schemas.openxmlformats.org/officeDocument/2006/relationships/hyperlink" Target="https://instructure.atlassian.net/browse/CNVS-19066" TargetMode="External"/><Relationship Id="rId131" Type="http://schemas.openxmlformats.org/officeDocument/2006/relationships/hyperlink" Target="https://instructure.atlassian.net/browse/CNVS-19065" TargetMode="External"/><Relationship Id="rId132" Type="http://schemas.openxmlformats.org/officeDocument/2006/relationships/hyperlink" Target="https://instructure.atlassian.net/browse/CNVS-19063" TargetMode="External"/><Relationship Id="rId133" Type="http://schemas.openxmlformats.org/officeDocument/2006/relationships/hyperlink" Target="https://instructure.atlassian.net/browse/CNVS-19062" TargetMode="External"/><Relationship Id="rId134" Type="http://schemas.openxmlformats.org/officeDocument/2006/relationships/hyperlink" Target="https://instructure.atlassian.net/browse/CNVS-19061" TargetMode="External"/><Relationship Id="rId135" Type="http://schemas.openxmlformats.org/officeDocument/2006/relationships/hyperlink" Target="https://instructure.atlassian.net/browse/CNVS-19052" TargetMode="External"/><Relationship Id="rId136" Type="http://schemas.openxmlformats.org/officeDocument/2006/relationships/hyperlink" Target="https://instructure.atlassian.net/browse/CNVS-19043" TargetMode="External"/><Relationship Id="rId137" Type="http://schemas.openxmlformats.org/officeDocument/2006/relationships/hyperlink" Target="https://instructure.atlassian.net/browse/CNVS-19036" TargetMode="External"/><Relationship Id="rId138" Type="http://schemas.openxmlformats.org/officeDocument/2006/relationships/hyperlink" Target="https://instructure.atlassian.net/browse/CNVS-19025" TargetMode="External"/><Relationship Id="rId139" Type="http://schemas.openxmlformats.org/officeDocument/2006/relationships/hyperlink" Target="https://instructure.atlassian.net/browse/CNVS-19022" TargetMode="External"/><Relationship Id="rId360" Type="http://schemas.openxmlformats.org/officeDocument/2006/relationships/hyperlink" Target="https://instructure.atlassian.net/browse/CNVS-18256" TargetMode="External"/><Relationship Id="rId361" Type="http://schemas.openxmlformats.org/officeDocument/2006/relationships/hyperlink" Target="https://instructure.atlassian.net/browse/CNVS-18252" TargetMode="External"/><Relationship Id="rId362" Type="http://schemas.openxmlformats.org/officeDocument/2006/relationships/hyperlink" Target="https://instructure.atlassian.net/browse/CAT-857" TargetMode="External"/><Relationship Id="rId363" Type="http://schemas.openxmlformats.org/officeDocument/2006/relationships/hyperlink" Target="https://instructure.atlassian.net/browse/PLAT-845" TargetMode="External"/><Relationship Id="rId364" Type="http://schemas.openxmlformats.org/officeDocument/2006/relationships/hyperlink" Target="https://instructure.atlassian.net/browse/MBL-3629" TargetMode="External"/><Relationship Id="rId365" Type="http://schemas.openxmlformats.org/officeDocument/2006/relationships/hyperlink" Target="https://instructure.atlassian.net/browse/CNVS-18236" TargetMode="External"/><Relationship Id="rId366" Type="http://schemas.openxmlformats.org/officeDocument/2006/relationships/hyperlink" Target="https://instructure.atlassian.net/browse/MBL-3628" TargetMode="External"/><Relationship Id="rId367" Type="http://schemas.openxmlformats.org/officeDocument/2006/relationships/hyperlink" Target="https://instructure.atlassian.net/browse/CNVS-18234" TargetMode="External"/><Relationship Id="rId368" Type="http://schemas.openxmlformats.org/officeDocument/2006/relationships/hyperlink" Target="https://instructure.atlassian.net/browse/MBL-3627" TargetMode="External"/><Relationship Id="rId369" Type="http://schemas.openxmlformats.org/officeDocument/2006/relationships/hyperlink" Target="https://instructure.atlassian.net/browse/MBL-3625" TargetMode="External"/><Relationship Id="rId590" Type="http://schemas.openxmlformats.org/officeDocument/2006/relationships/hyperlink" Target="https://instructure.atlassian.net/browse/MBL-3380" TargetMode="External"/><Relationship Id="rId591" Type="http://schemas.openxmlformats.org/officeDocument/2006/relationships/hyperlink" Target="https://instructure.atlassian.net/browse/MBL-3372" TargetMode="External"/><Relationship Id="rId592" Type="http://schemas.openxmlformats.org/officeDocument/2006/relationships/hyperlink" Target="https://instructure.atlassian.net/browse/MBL-3371" TargetMode="External"/><Relationship Id="rId593" Type="http://schemas.openxmlformats.org/officeDocument/2006/relationships/hyperlink" Target="https://instructure.atlassian.net/browse/MBL-3368" TargetMode="External"/><Relationship Id="rId594" Type="http://schemas.openxmlformats.org/officeDocument/2006/relationships/hyperlink" Target="https://instructure.atlassian.net/browse/CNVS-17486" TargetMode="External"/><Relationship Id="rId595" Type="http://schemas.openxmlformats.org/officeDocument/2006/relationships/hyperlink" Target="https://instructure.atlassian.net/browse/MBL-3341" TargetMode="External"/><Relationship Id="rId596" Type="http://schemas.openxmlformats.org/officeDocument/2006/relationships/hyperlink" Target="https://instructure.atlassian.net/browse/CNVS-17466" TargetMode="External"/><Relationship Id="rId250" Type="http://schemas.openxmlformats.org/officeDocument/2006/relationships/hyperlink" Target="https://instructure.atlassian.net/browse/MBL-3740" TargetMode="External"/><Relationship Id="rId251" Type="http://schemas.openxmlformats.org/officeDocument/2006/relationships/hyperlink" Target="https://instructure.atlassian.net/browse/CNVS-18595" TargetMode="External"/><Relationship Id="rId252" Type="http://schemas.openxmlformats.org/officeDocument/2006/relationships/hyperlink" Target="https://instructure.atlassian.net/browse/CNVS-18593" TargetMode="External"/><Relationship Id="rId253" Type="http://schemas.openxmlformats.org/officeDocument/2006/relationships/hyperlink" Target="https://instructure.atlassian.net/browse/CNVS-18592" TargetMode="External"/><Relationship Id="rId254" Type="http://schemas.openxmlformats.org/officeDocument/2006/relationships/hyperlink" Target="https://instructure.atlassian.net/browse/CNVS-18590" TargetMode="External"/><Relationship Id="rId255" Type="http://schemas.openxmlformats.org/officeDocument/2006/relationships/hyperlink" Target="https://instructure.atlassian.net/browse/MBL-3737" TargetMode="External"/><Relationship Id="rId256" Type="http://schemas.openxmlformats.org/officeDocument/2006/relationships/hyperlink" Target="https://instructure.atlassian.net/browse/CNVS-18580" TargetMode="External"/><Relationship Id="rId257" Type="http://schemas.openxmlformats.org/officeDocument/2006/relationships/hyperlink" Target="https://instructure.atlassian.net/browse/CNVS-18578" TargetMode="External"/><Relationship Id="rId258" Type="http://schemas.openxmlformats.org/officeDocument/2006/relationships/hyperlink" Target="https://instructure.atlassian.net/browse/CNVS-18576" TargetMode="External"/><Relationship Id="rId259" Type="http://schemas.openxmlformats.org/officeDocument/2006/relationships/hyperlink" Target="https://instructure.atlassian.net/browse/CNVS-18573" TargetMode="External"/><Relationship Id="rId597" Type="http://schemas.openxmlformats.org/officeDocument/2006/relationships/hyperlink" Target="https://instructure.atlassian.net/browse/CNVS-17457" TargetMode="External"/><Relationship Id="rId598" Type="http://schemas.openxmlformats.org/officeDocument/2006/relationships/hyperlink" Target="https://instructure.atlassian.net/browse/CNVS-17456" TargetMode="External"/><Relationship Id="rId599" Type="http://schemas.openxmlformats.org/officeDocument/2006/relationships/hyperlink" Target="https://instructure.atlassian.net/browse/CNVS-17453" TargetMode="External"/><Relationship Id="rId480" Type="http://schemas.openxmlformats.org/officeDocument/2006/relationships/hyperlink" Target="https://instructure.atlassian.net/browse/MBL-3480" TargetMode="External"/><Relationship Id="rId481" Type="http://schemas.openxmlformats.org/officeDocument/2006/relationships/hyperlink" Target="https://instructure.atlassian.net/browse/CNVS-17866" TargetMode="External"/><Relationship Id="rId482" Type="http://schemas.openxmlformats.org/officeDocument/2006/relationships/hyperlink" Target="https://instructure.atlassian.net/browse/MBL-3478" TargetMode="External"/><Relationship Id="rId483" Type="http://schemas.openxmlformats.org/officeDocument/2006/relationships/hyperlink" Target="https://instructure.atlassian.net/browse/CNVS-17857" TargetMode="External"/><Relationship Id="rId484" Type="http://schemas.openxmlformats.org/officeDocument/2006/relationships/hyperlink" Target="https://instructure.atlassian.net/browse/CNVS-17854" TargetMode="External"/><Relationship Id="rId485" Type="http://schemas.openxmlformats.org/officeDocument/2006/relationships/hyperlink" Target="https://instructure.atlassian.net/browse/MBL-3473" TargetMode="External"/><Relationship Id="rId486" Type="http://schemas.openxmlformats.org/officeDocument/2006/relationships/hyperlink" Target="https://instructure.atlassian.net/browse/CNVS-17848" TargetMode="External"/><Relationship Id="rId487" Type="http://schemas.openxmlformats.org/officeDocument/2006/relationships/hyperlink" Target="https://instructure.atlassian.net/browse/CNVS-17847" TargetMode="External"/><Relationship Id="rId488" Type="http://schemas.openxmlformats.org/officeDocument/2006/relationships/hyperlink" Target="https://instructure.atlassian.net/browse/MBL-3469" TargetMode="External"/><Relationship Id="rId489" Type="http://schemas.openxmlformats.org/officeDocument/2006/relationships/hyperlink" Target="https://instructure.atlassian.net/browse/CAT-787" TargetMode="External"/><Relationship Id="rId140" Type="http://schemas.openxmlformats.org/officeDocument/2006/relationships/hyperlink" Target="https://instructure.atlassian.net/browse/CNVS-19021" TargetMode="External"/><Relationship Id="rId141" Type="http://schemas.openxmlformats.org/officeDocument/2006/relationships/hyperlink" Target="https://instructure.atlassian.net/browse/CNVS-19020" TargetMode="External"/><Relationship Id="rId142" Type="http://schemas.openxmlformats.org/officeDocument/2006/relationships/hyperlink" Target="https://instructure.atlassian.net/browse/CNVS-19019" TargetMode="External"/><Relationship Id="rId143" Type="http://schemas.openxmlformats.org/officeDocument/2006/relationships/hyperlink" Target="https://instructure.atlassian.net/browse/MBL-3797" TargetMode="External"/><Relationship Id="rId144" Type="http://schemas.openxmlformats.org/officeDocument/2006/relationships/hyperlink" Target="https://instructure.atlassian.net/browse/CNVS-19013" TargetMode="External"/><Relationship Id="rId145" Type="http://schemas.openxmlformats.org/officeDocument/2006/relationships/hyperlink" Target="https://instructure.atlassian.net/browse/CNVS-19009" TargetMode="External"/><Relationship Id="rId146" Type="http://schemas.openxmlformats.org/officeDocument/2006/relationships/hyperlink" Target="https://instructure.atlassian.net/browse/CNVS-19003" TargetMode="External"/><Relationship Id="rId147" Type="http://schemas.openxmlformats.org/officeDocument/2006/relationships/hyperlink" Target="https://instructure.atlassian.net/browse/MBL-3794" TargetMode="External"/><Relationship Id="rId148" Type="http://schemas.openxmlformats.org/officeDocument/2006/relationships/hyperlink" Target="https://instructure.atlassian.net/browse/MBL-3792" TargetMode="External"/><Relationship Id="rId149" Type="http://schemas.openxmlformats.org/officeDocument/2006/relationships/hyperlink" Target="https://instructure.atlassian.net/browse/CNVS-18980" TargetMode="External"/><Relationship Id="rId370" Type="http://schemas.openxmlformats.org/officeDocument/2006/relationships/hyperlink" Target="https://instructure.atlassian.net/browse/CNVS-18231" TargetMode="External"/><Relationship Id="rId371" Type="http://schemas.openxmlformats.org/officeDocument/2006/relationships/hyperlink" Target="https://instructure.atlassian.net/browse/CNVS-18230" TargetMode="External"/><Relationship Id="rId372" Type="http://schemas.openxmlformats.org/officeDocument/2006/relationships/hyperlink" Target="https://instructure.atlassian.net/browse/CNVS-18219" TargetMode="External"/><Relationship Id="rId373" Type="http://schemas.openxmlformats.org/officeDocument/2006/relationships/hyperlink" Target="https://instructure.atlassian.net/browse/CNVS-18211" TargetMode="External"/><Relationship Id="rId374" Type="http://schemas.openxmlformats.org/officeDocument/2006/relationships/hyperlink" Target="https://instructure.atlassian.net/browse/CNVS-18208" TargetMode="External"/><Relationship Id="rId375" Type="http://schemas.openxmlformats.org/officeDocument/2006/relationships/hyperlink" Target="https://instructure.atlassian.net/browse/CNVS-18202" TargetMode="External"/><Relationship Id="rId376" Type="http://schemas.openxmlformats.org/officeDocument/2006/relationships/hyperlink" Target="https://instructure.atlassian.net/browse/CNVS-18200" TargetMode="External"/><Relationship Id="rId377" Type="http://schemas.openxmlformats.org/officeDocument/2006/relationships/hyperlink" Target="https://instructure.atlassian.net/browse/CAT-854" TargetMode="External"/><Relationship Id="rId378" Type="http://schemas.openxmlformats.org/officeDocument/2006/relationships/hyperlink" Target="https://instructure.atlassian.net/browse/CAT-853" TargetMode="External"/><Relationship Id="rId379" Type="http://schemas.openxmlformats.org/officeDocument/2006/relationships/hyperlink" Target="https://instructure.atlassian.net/browse/CNVS-18195" TargetMode="External"/><Relationship Id="rId260" Type="http://schemas.openxmlformats.org/officeDocument/2006/relationships/hyperlink" Target="https://instructure.atlassian.net/browse/MBL-3736" TargetMode="External"/><Relationship Id="rId261" Type="http://schemas.openxmlformats.org/officeDocument/2006/relationships/hyperlink" Target="https://instructure.atlassian.net/browse/CNVS-18566" TargetMode="External"/><Relationship Id="rId262" Type="http://schemas.openxmlformats.org/officeDocument/2006/relationships/hyperlink" Target="https://instructure.atlassian.net/browse/CNVS-18565" TargetMode="External"/><Relationship Id="rId263" Type="http://schemas.openxmlformats.org/officeDocument/2006/relationships/hyperlink" Target="https://instructure.atlassian.net/browse/CNVS-18563" TargetMode="External"/><Relationship Id="rId264" Type="http://schemas.openxmlformats.org/officeDocument/2006/relationships/hyperlink" Target="https://instructure.atlassian.net/browse/CNVS-18562" TargetMode="External"/><Relationship Id="rId265" Type="http://schemas.openxmlformats.org/officeDocument/2006/relationships/hyperlink" Target="https://instructure.atlassian.net/browse/CNVS-18558" TargetMode="External"/><Relationship Id="rId266" Type="http://schemas.openxmlformats.org/officeDocument/2006/relationships/hyperlink" Target="https://instructure.atlassian.net/browse/CNVS-18554" TargetMode="External"/><Relationship Id="rId267" Type="http://schemas.openxmlformats.org/officeDocument/2006/relationships/hyperlink" Target="https://instructure.atlassian.net/browse/CNVS-18553" TargetMode="External"/><Relationship Id="rId268" Type="http://schemas.openxmlformats.org/officeDocument/2006/relationships/hyperlink" Target="https://instructure.atlassian.net/browse/CNVS-18551" TargetMode="External"/><Relationship Id="rId269" Type="http://schemas.openxmlformats.org/officeDocument/2006/relationships/hyperlink" Target="https://instructure.atlassian.net/browse/CNVS-18544" TargetMode="External"/><Relationship Id="rId490" Type="http://schemas.openxmlformats.org/officeDocument/2006/relationships/hyperlink" Target="https://instructure.atlassian.net/browse/MBL-3468" TargetMode="External"/><Relationship Id="rId491" Type="http://schemas.openxmlformats.org/officeDocument/2006/relationships/hyperlink" Target="https://instructure.atlassian.net/browse/CNVS-17832" TargetMode="External"/><Relationship Id="rId492" Type="http://schemas.openxmlformats.org/officeDocument/2006/relationships/hyperlink" Target="https://instructure.atlassian.net/browse/MBL-3465" TargetMode="External"/><Relationship Id="rId493" Type="http://schemas.openxmlformats.org/officeDocument/2006/relationships/hyperlink" Target="https://instructure.atlassian.net/browse/CNVS-17831" TargetMode="External"/><Relationship Id="rId494" Type="http://schemas.openxmlformats.org/officeDocument/2006/relationships/hyperlink" Target="https://instructure.atlassian.net/browse/CNVS-17827" TargetMode="External"/><Relationship Id="rId495" Type="http://schemas.openxmlformats.org/officeDocument/2006/relationships/hyperlink" Target="https://instructure.atlassian.net/browse/MBL-3462" TargetMode="External"/><Relationship Id="rId496" Type="http://schemas.openxmlformats.org/officeDocument/2006/relationships/hyperlink" Target="https://instructure.atlassian.net/browse/CNVS-17823" TargetMode="External"/><Relationship Id="rId497" Type="http://schemas.openxmlformats.org/officeDocument/2006/relationships/hyperlink" Target="https://instructure.atlassian.net/browse/CNVS-17819" TargetMode="External"/><Relationship Id="rId498" Type="http://schemas.openxmlformats.org/officeDocument/2006/relationships/hyperlink" Target="https://instructure.atlassian.net/browse/CNVS-17817" TargetMode="External"/><Relationship Id="rId499" Type="http://schemas.openxmlformats.org/officeDocument/2006/relationships/hyperlink" Target="https://instructure.atlassian.net/browse/CNVS-17815" TargetMode="External"/><Relationship Id="rId150" Type="http://schemas.openxmlformats.org/officeDocument/2006/relationships/hyperlink" Target="https://instructure.atlassian.net/browse/CNVS-18979" TargetMode="External"/><Relationship Id="rId151" Type="http://schemas.openxmlformats.org/officeDocument/2006/relationships/hyperlink" Target="https://instructure.atlassian.net/browse/PLAT-937" TargetMode="External"/><Relationship Id="rId152" Type="http://schemas.openxmlformats.org/officeDocument/2006/relationships/hyperlink" Target="https://instructure.atlassian.net/browse/CNVS-18977" TargetMode="External"/><Relationship Id="rId153" Type="http://schemas.openxmlformats.org/officeDocument/2006/relationships/hyperlink" Target="https://instructure.atlassian.net/browse/CNVS-18976" TargetMode="External"/><Relationship Id="rId154" Type="http://schemas.openxmlformats.org/officeDocument/2006/relationships/hyperlink" Target="https://instructure.atlassian.net/browse/CNVS-18910" TargetMode="External"/><Relationship Id="rId155" Type="http://schemas.openxmlformats.org/officeDocument/2006/relationships/hyperlink" Target="https://instructure.atlassian.net/browse/PLAT-936" TargetMode="External"/><Relationship Id="rId156" Type="http://schemas.openxmlformats.org/officeDocument/2006/relationships/hyperlink" Target="https://instructure.atlassian.net/browse/CNVS-18904" TargetMode="External"/><Relationship Id="rId157" Type="http://schemas.openxmlformats.org/officeDocument/2006/relationships/hyperlink" Target="https://instructure.atlassian.net/browse/MBL-3782" TargetMode="External"/><Relationship Id="rId158" Type="http://schemas.openxmlformats.org/officeDocument/2006/relationships/hyperlink" Target="https://instructure.atlassian.net/browse/CNVS-18899" TargetMode="External"/><Relationship Id="rId159" Type="http://schemas.openxmlformats.org/officeDocument/2006/relationships/hyperlink" Target="https://instructure.atlassian.net/browse/CNVS-18897" TargetMode="External"/><Relationship Id="rId380" Type="http://schemas.openxmlformats.org/officeDocument/2006/relationships/hyperlink" Target="https://instructure.atlassian.net/browse/CNVS-18194" TargetMode="External"/><Relationship Id="rId381" Type="http://schemas.openxmlformats.org/officeDocument/2006/relationships/hyperlink" Target="https://instructure.atlassian.net/browse/CAT-851" TargetMode="External"/><Relationship Id="rId382" Type="http://schemas.openxmlformats.org/officeDocument/2006/relationships/hyperlink" Target="https://instructure.atlassian.net/browse/CNVS-18185" TargetMode="External"/><Relationship Id="rId383" Type="http://schemas.openxmlformats.org/officeDocument/2006/relationships/hyperlink" Target="https://instructure.atlassian.net/browse/MBL-3620" TargetMode="External"/><Relationship Id="rId384" Type="http://schemas.openxmlformats.org/officeDocument/2006/relationships/hyperlink" Target="https://instructure.atlassian.net/browse/CNVS-18176" TargetMode="External"/><Relationship Id="rId385" Type="http://schemas.openxmlformats.org/officeDocument/2006/relationships/hyperlink" Target="https://instructure.atlassian.net/browse/CNVS-18175" TargetMode="External"/><Relationship Id="rId386" Type="http://schemas.openxmlformats.org/officeDocument/2006/relationships/hyperlink" Target="https://instructure.atlassian.net/browse/CNVS-18172" TargetMode="External"/><Relationship Id="rId387" Type="http://schemas.openxmlformats.org/officeDocument/2006/relationships/hyperlink" Target="https://instructure.atlassian.net/browse/CNVS-18169" TargetMode="External"/><Relationship Id="rId388" Type="http://schemas.openxmlformats.org/officeDocument/2006/relationships/hyperlink" Target="https://instructure.atlassian.net/browse/CNVS-18159" TargetMode="External"/><Relationship Id="rId389" Type="http://schemas.openxmlformats.org/officeDocument/2006/relationships/hyperlink" Target="https://instructure.atlassian.net/browse/CNVS-18156" TargetMode="External"/><Relationship Id="rId270" Type="http://schemas.openxmlformats.org/officeDocument/2006/relationships/hyperlink" Target="https://instructure.atlassian.net/browse/CNVS-18542" TargetMode="External"/><Relationship Id="rId271" Type="http://schemas.openxmlformats.org/officeDocument/2006/relationships/hyperlink" Target="https://instructure.atlassian.net/browse/CNVS-18537" TargetMode="External"/><Relationship Id="rId272" Type="http://schemas.openxmlformats.org/officeDocument/2006/relationships/hyperlink" Target="https://instructure.atlassian.net/browse/CNVS-18536" TargetMode="External"/><Relationship Id="rId273" Type="http://schemas.openxmlformats.org/officeDocument/2006/relationships/hyperlink" Target="https://instructure.atlassian.net/browse/CNVS-18535" TargetMode="External"/><Relationship Id="rId274" Type="http://schemas.openxmlformats.org/officeDocument/2006/relationships/hyperlink" Target="https://instructure.atlassian.net/browse/MBL-3728" TargetMode="External"/><Relationship Id="rId275" Type="http://schemas.openxmlformats.org/officeDocument/2006/relationships/hyperlink" Target="https://instructure.atlassian.net/browse/MBL-3724" TargetMode="External"/><Relationship Id="rId276" Type="http://schemas.openxmlformats.org/officeDocument/2006/relationships/hyperlink" Target="https://instructure.atlassian.net/browse/CAT-881" TargetMode="External"/><Relationship Id="rId277" Type="http://schemas.openxmlformats.org/officeDocument/2006/relationships/hyperlink" Target="https://instructure.atlassian.net/browse/CNVS-18505" TargetMode="External"/><Relationship Id="rId278" Type="http://schemas.openxmlformats.org/officeDocument/2006/relationships/hyperlink" Target="https://instructure.atlassian.net/browse/MBL-3723" TargetMode="External"/><Relationship Id="rId279" Type="http://schemas.openxmlformats.org/officeDocument/2006/relationships/hyperlink" Target="https://instructure.atlassian.net/browse/CNVS-18503" TargetMode="External"/><Relationship Id="rId160" Type="http://schemas.openxmlformats.org/officeDocument/2006/relationships/hyperlink" Target="https://instructure.atlassian.net/browse/PLAT-935" TargetMode="External"/><Relationship Id="rId161" Type="http://schemas.openxmlformats.org/officeDocument/2006/relationships/hyperlink" Target="https://instructure.atlassian.net/browse/PLAT-934" TargetMode="External"/><Relationship Id="rId162" Type="http://schemas.openxmlformats.org/officeDocument/2006/relationships/hyperlink" Target="https://instructure.atlassian.net/browse/CNVS-18892" TargetMode="External"/><Relationship Id="rId163" Type="http://schemas.openxmlformats.org/officeDocument/2006/relationships/hyperlink" Target="https://instructure.atlassian.net/browse/CNVS-18891" TargetMode="External"/><Relationship Id="rId164" Type="http://schemas.openxmlformats.org/officeDocument/2006/relationships/hyperlink" Target="https://instructure.atlassian.net/browse/CNVS-18890" TargetMode="External"/><Relationship Id="rId165" Type="http://schemas.openxmlformats.org/officeDocument/2006/relationships/hyperlink" Target="https://instructure.atlassian.net/browse/PLAT-933" TargetMode="External"/><Relationship Id="rId166" Type="http://schemas.openxmlformats.org/officeDocument/2006/relationships/hyperlink" Target="https://instructure.atlassian.net/browse/CAT-899" TargetMode="External"/><Relationship Id="rId167" Type="http://schemas.openxmlformats.org/officeDocument/2006/relationships/hyperlink" Target="https://instructure.atlassian.net/browse/CNVS-18888" TargetMode="External"/><Relationship Id="rId168" Type="http://schemas.openxmlformats.org/officeDocument/2006/relationships/hyperlink" Target="https://instructure.atlassian.net/browse/CNVS-18887" TargetMode="External"/><Relationship Id="rId169" Type="http://schemas.openxmlformats.org/officeDocument/2006/relationships/hyperlink" Target="https://instructure.atlassian.net/browse/CNVS-18886" TargetMode="External"/><Relationship Id="rId390" Type="http://schemas.openxmlformats.org/officeDocument/2006/relationships/hyperlink" Target="https://instructure.atlassian.net/browse/CNVS-18148" TargetMode="External"/><Relationship Id="rId391" Type="http://schemas.openxmlformats.org/officeDocument/2006/relationships/hyperlink" Target="https://instructure.atlassian.net/browse/CNVS-18127" TargetMode="External"/><Relationship Id="rId392" Type="http://schemas.openxmlformats.org/officeDocument/2006/relationships/hyperlink" Target="https://instructure.atlassian.net/browse/CNVS-18118" TargetMode="External"/><Relationship Id="rId393" Type="http://schemas.openxmlformats.org/officeDocument/2006/relationships/hyperlink" Target="https://instructure.atlassian.net/browse/CNVS-18102" TargetMode="External"/><Relationship Id="rId394" Type="http://schemas.openxmlformats.org/officeDocument/2006/relationships/hyperlink" Target="https://instructure.atlassian.net/browse/MBL-3617" TargetMode="External"/><Relationship Id="rId395" Type="http://schemas.openxmlformats.org/officeDocument/2006/relationships/hyperlink" Target="https://instructure.atlassian.net/browse/CNVS-18093" TargetMode="External"/><Relationship Id="rId396" Type="http://schemas.openxmlformats.org/officeDocument/2006/relationships/hyperlink" Target="https://instructure.atlassian.net/browse/MBL-3597" TargetMode="External"/><Relationship Id="rId397" Type="http://schemas.openxmlformats.org/officeDocument/2006/relationships/hyperlink" Target="https://instructure.atlassian.net/browse/CNVS-18082" TargetMode="External"/><Relationship Id="rId398" Type="http://schemas.openxmlformats.org/officeDocument/2006/relationships/hyperlink" Target="https://instructure.atlassian.net/browse/CAT-918" TargetMode="External"/><Relationship Id="rId399" Type="http://schemas.openxmlformats.org/officeDocument/2006/relationships/hyperlink" Target="https://instructure.atlassian.net/browse/MBL-3595" TargetMode="External"/><Relationship Id="rId280" Type="http://schemas.openxmlformats.org/officeDocument/2006/relationships/hyperlink" Target="https://instructure.atlassian.net/browse/CNVS-18500" TargetMode="External"/><Relationship Id="rId281" Type="http://schemas.openxmlformats.org/officeDocument/2006/relationships/hyperlink" Target="https://instructure.atlassian.net/browse/CNVS-18499" TargetMode="External"/><Relationship Id="rId282" Type="http://schemas.openxmlformats.org/officeDocument/2006/relationships/hyperlink" Target="https://instructure.atlassian.net/browse/CNVS-1849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82"/>
  <sheetViews>
    <sheetView showGridLines="0" topLeftCell="E1" workbookViewId="0">
      <selection activeCell="L1" sqref="L1:M2"/>
    </sheetView>
  </sheetViews>
  <sheetFormatPr baseColWidth="10" defaultRowHeight="15" x14ac:dyDescent="0"/>
  <cols>
    <col min="1" max="1" width="11.33203125" style="1" bestFit="1" customWidth="1"/>
    <col min="2" max="2" width="11.5" style="1" bestFit="1" customWidth="1"/>
    <col min="3" max="3" width="12.6640625" style="1" bestFit="1" customWidth="1"/>
    <col min="4" max="4" width="8.6640625" style="1" customWidth="1"/>
    <col min="5" max="5" width="16.1640625" style="1" bestFit="1" customWidth="1"/>
    <col min="6" max="6" width="7.5" style="1" customWidth="1"/>
    <col min="7" max="7" width="43.33203125" style="1" bestFit="1" customWidth="1"/>
    <col min="8" max="8" width="39.1640625" style="1" bestFit="1" customWidth="1"/>
    <col min="9" max="9" width="18" style="1" bestFit="1" customWidth="1"/>
    <col min="10" max="10" width="13.5" style="1" bestFit="1" customWidth="1"/>
    <col min="11" max="11" width="16.6640625" style="1" bestFit="1" customWidth="1"/>
    <col min="12" max="12" width="7.1640625" style="1" bestFit="1" customWidth="1"/>
    <col min="13" max="13" width="8" style="8" customWidth="1"/>
    <col min="14" max="16384" width="10.83203125" style="1"/>
  </cols>
  <sheetData>
    <row r="1" spans="1:1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1692</v>
      </c>
      <c r="M1" s="8" t="s">
        <v>1693</v>
      </c>
    </row>
    <row r="2" spans="1:13" ht="30">
      <c r="A2" s="4" t="s">
        <v>11</v>
      </c>
      <c r="B2" s="3" t="s">
        <v>12</v>
      </c>
      <c r="C2" s="5" t="s">
        <v>13</v>
      </c>
      <c r="D2" s="5" t="s">
        <v>14</v>
      </c>
      <c r="E2" s="5" t="s">
        <v>14</v>
      </c>
      <c r="F2" s="3" t="s">
        <v>15</v>
      </c>
      <c r="G2" s="5" t="s">
        <v>16</v>
      </c>
      <c r="H2" s="5" t="s">
        <v>17</v>
      </c>
      <c r="I2" s="6">
        <v>42094.399305555555</v>
      </c>
      <c r="J2" s="5"/>
      <c r="K2" s="6">
        <v>42094.613194444442</v>
      </c>
      <c r="L2" s="9">
        <f>MONTH(K2)</f>
        <v>3</v>
      </c>
      <c r="M2" s="8">
        <f ca="1">MIN(K2, TODAY()+1)-MAX(J2,I2)</f>
        <v>0.21388888888759539</v>
      </c>
    </row>
    <row r="3" spans="1:13" ht="30">
      <c r="A3" s="4" t="s">
        <v>18</v>
      </c>
      <c r="B3" s="3" t="s">
        <v>12</v>
      </c>
      <c r="C3" s="5" t="s">
        <v>13</v>
      </c>
      <c r="D3" s="5" t="s">
        <v>19</v>
      </c>
      <c r="E3" s="5" t="s">
        <v>20</v>
      </c>
      <c r="F3" s="3" t="s">
        <v>15</v>
      </c>
      <c r="G3" s="5" t="s">
        <v>21</v>
      </c>
      <c r="H3" s="5" t="s">
        <v>22</v>
      </c>
      <c r="I3" s="6">
        <v>42093.669444444444</v>
      </c>
      <c r="J3" s="5"/>
      <c r="K3" s="6">
        <v>42094.574305555558</v>
      </c>
      <c r="L3" s="9">
        <f t="shared" ref="L3:L66" si="0">MONTH(K3)</f>
        <v>3</v>
      </c>
      <c r="M3" s="8">
        <f ca="1">MIN(K3, TODAY()+1)-MAX(J3,I3)</f>
        <v>0.90486111111385981</v>
      </c>
    </row>
    <row r="4" spans="1:13" ht="30">
      <c r="A4" s="4" t="s">
        <v>23</v>
      </c>
      <c r="B4" s="3" t="s">
        <v>12</v>
      </c>
      <c r="C4" s="5" t="s">
        <v>13</v>
      </c>
      <c r="D4" s="5" t="s">
        <v>19</v>
      </c>
      <c r="E4" s="5" t="s">
        <v>20</v>
      </c>
      <c r="F4" s="3" t="s">
        <v>15</v>
      </c>
      <c r="G4" s="5" t="s">
        <v>24</v>
      </c>
      <c r="H4" s="5" t="s">
        <v>22</v>
      </c>
      <c r="I4" s="6">
        <v>42093.656944444447</v>
      </c>
      <c r="J4" s="5"/>
      <c r="K4" s="6">
        <v>42094.573611111111</v>
      </c>
      <c r="L4" s="9">
        <f t="shared" si="0"/>
        <v>3</v>
      </c>
      <c r="M4" s="8">
        <f ca="1">MIN(K4, TODAY()+1)-MAX(J4,I4)</f>
        <v>0.91666666666424135</v>
      </c>
    </row>
    <row r="5" spans="1:13">
      <c r="A5" s="4" t="s">
        <v>25</v>
      </c>
      <c r="B5" s="3" t="s">
        <v>12</v>
      </c>
      <c r="C5" s="5" t="s">
        <v>13</v>
      </c>
      <c r="D5" s="5" t="s">
        <v>26</v>
      </c>
      <c r="E5" s="5" t="s">
        <v>27</v>
      </c>
      <c r="F5" s="3" t="s">
        <v>15</v>
      </c>
      <c r="G5" s="5" t="s">
        <v>28</v>
      </c>
      <c r="H5" s="5" t="s">
        <v>29</v>
      </c>
      <c r="I5" s="6">
        <v>42093.427777777775</v>
      </c>
      <c r="J5" s="5"/>
      <c r="K5" s="6">
        <v>42094.37222222222</v>
      </c>
      <c r="L5" s="9">
        <f t="shared" si="0"/>
        <v>3</v>
      </c>
      <c r="M5" s="8">
        <f ca="1">MIN(K5, TODAY()+1)-MAX(J5,I5)</f>
        <v>0.94444444444525288</v>
      </c>
    </row>
    <row r="6" spans="1:13" ht="30">
      <c r="A6" s="4" t="s">
        <v>30</v>
      </c>
      <c r="B6" s="3" t="s">
        <v>12</v>
      </c>
      <c r="C6" s="5" t="s">
        <v>31</v>
      </c>
      <c r="D6" s="5" t="s">
        <v>19</v>
      </c>
      <c r="E6" s="5" t="s">
        <v>32</v>
      </c>
      <c r="F6" s="3" t="s">
        <v>15</v>
      </c>
      <c r="G6" s="5" t="s">
        <v>33</v>
      </c>
      <c r="H6" s="5" t="s">
        <v>34</v>
      </c>
      <c r="I6" s="6">
        <v>42090.783333333333</v>
      </c>
      <c r="J6" s="5"/>
      <c r="K6" s="6">
        <v>42094.661805555559</v>
      </c>
      <c r="L6" s="9">
        <f t="shared" si="0"/>
        <v>3</v>
      </c>
      <c r="M6" s="8">
        <f ca="1">MIN(K6, TODAY()+1)-MAX(J6,I6)</f>
        <v>3.8784722222262644</v>
      </c>
    </row>
    <row r="7" spans="1:13" ht="30">
      <c r="A7" s="4" t="s">
        <v>35</v>
      </c>
      <c r="B7" s="3" t="s">
        <v>12</v>
      </c>
      <c r="C7" s="5" t="s">
        <v>13</v>
      </c>
      <c r="D7" s="5" t="s">
        <v>19</v>
      </c>
      <c r="E7" s="5" t="s">
        <v>36</v>
      </c>
      <c r="F7" s="3" t="s">
        <v>15</v>
      </c>
      <c r="G7" s="5" t="s">
        <v>37</v>
      </c>
      <c r="H7" s="5" t="s">
        <v>38</v>
      </c>
      <c r="I7" s="6">
        <v>42090.7</v>
      </c>
      <c r="J7" s="5"/>
      <c r="K7" s="6">
        <v>42093.734722222223</v>
      </c>
      <c r="L7" s="9">
        <f t="shared" si="0"/>
        <v>3</v>
      </c>
      <c r="M7" s="8">
        <f ca="1">MIN(K7, TODAY()+1)-MAX(J7,I7)</f>
        <v>3.0347222222262644</v>
      </c>
    </row>
    <row r="8" spans="1:13" ht="30">
      <c r="A8" s="4" t="s">
        <v>39</v>
      </c>
      <c r="B8" s="3" t="s">
        <v>12</v>
      </c>
      <c r="C8" s="5" t="s">
        <v>31</v>
      </c>
      <c r="D8" s="5" t="s">
        <v>40</v>
      </c>
      <c r="E8" s="5" t="s">
        <v>40</v>
      </c>
      <c r="F8" s="3" t="s">
        <v>15</v>
      </c>
      <c r="G8" s="5" t="s">
        <v>41</v>
      </c>
      <c r="H8" s="5" t="s">
        <v>42</v>
      </c>
      <c r="I8" s="6">
        <v>42090.655555555553</v>
      </c>
      <c r="J8" s="5"/>
      <c r="K8" s="6">
        <v>42094.660416666666</v>
      </c>
      <c r="L8" s="9">
        <f t="shared" si="0"/>
        <v>3</v>
      </c>
      <c r="M8" s="8">
        <f ca="1">MIN(K8, TODAY()+1)-MAX(J8,I8)</f>
        <v>4.0048611111124046</v>
      </c>
    </row>
    <row r="9" spans="1:13" ht="30">
      <c r="A9" s="4" t="s">
        <v>43</v>
      </c>
      <c r="B9" s="3" t="s">
        <v>12</v>
      </c>
      <c r="C9" s="5" t="s">
        <v>44</v>
      </c>
      <c r="D9" s="5" t="s">
        <v>19</v>
      </c>
      <c r="E9" s="5" t="s">
        <v>45</v>
      </c>
      <c r="F9" s="3" t="s">
        <v>15</v>
      </c>
      <c r="G9" s="5" t="s">
        <v>46</v>
      </c>
      <c r="H9" s="5" t="s">
        <v>47</v>
      </c>
      <c r="I9" s="6">
        <v>42089.722222222219</v>
      </c>
      <c r="J9" s="5"/>
      <c r="K9" s="6">
        <v>42093.621527777781</v>
      </c>
      <c r="L9" s="9">
        <f t="shared" si="0"/>
        <v>3</v>
      </c>
      <c r="M9" s="8">
        <f ca="1">MIN(K9, TODAY()+1)-MAX(J9,I9)</f>
        <v>3.8993055555620231</v>
      </c>
    </row>
    <row r="10" spans="1:13" ht="45">
      <c r="A10" s="4" t="s">
        <v>48</v>
      </c>
      <c r="B10" s="3" t="s">
        <v>12</v>
      </c>
      <c r="C10" s="5" t="s">
        <v>44</v>
      </c>
      <c r="D10" s="5" t="s">
        <v>19</v>
      </c>
      <c r="E10" s="5" t="s">
        <v>45</v>
      </c>
      <c r="F10" s="3" t="s">
        <v>15</v>
      </c>
      <c r="G10" s="5" t="s">
        <v>49</v>
      </c>
      <c r="H10" s="5" t="s">
        <v>45</v>
      </c>
      <c r="I10" s="6">
        <v>42088.417361111111</v>
      </c>
      <c r="J10" s="5"/>
      <c r="K10" s="6">
        <v>42089.780555555553</v>
      </c>
      <c r="L10" s="9">
        <f t="shared" si="0"/>
        <v>3</v>
      </c>
      <c r="M10" s="8">
        <f ca="1">MIN(K10, TODAY()+1)-MAX(J10,I10)</f>
        <v>1.3631944444423425</v>
      </c>
    </row>
    <row r="11" spans="1:13" ht="30">
      <c r="A11" s="4" t="s">
        <v>50</v>
      </c>
      <c r="B11" s="3" t="s">
        <v>12</v>
      </c>
      <c r="C11" s="5" t="s">
        <v>44</v>
      </c>
      <c r="D11" s="5" t="s">
        <v>19</v>
      </c>
      <c r="E11" s="5" t="s">
        <v>45</v>
      </c>
      <c r="F11" s="3" t="s">
        <v>15</v>
      </c>
      <c r="G11" s="5" t="s">
        <v>51</v>
      </c>
      <c r="H11" s="5" t="s">
        <v>45</v>
      </c>
      <c r="I11" s="6">
        <v>42087.847222222219</v>
      </c>
      <c r="J11" s="5"/>
      <c r="K11" s="6">
        <v>42088.665972222225</v>
      </c>
      <c r="L11" s="9">
        <f t="shared" si="0"/>
        <v>3</v>
      </c>
      <c r="M11" s="8">
        <f ca="1">MIN(K11, TODAY()+1)-MAX(J11,I11)</f>
        <v>0.81875000000582077</v>
      </c>
    </row>
    <row r="12" spans="1:13">
      <c r="A12" s="4" t="s">
        <v>52</v>
      </c>
      <c r="B12" s="3" t="s">
        <v>12</v>
      </c>
      <c r="C12" s="5" t="s">
        <v>13</v>
      </c>
      <c r="D12" s="5" t="s">
        <v>53</v>
      </c>
      <c r="E12" s="5" t="s">
        <v>53</v>
      </c>
      <c r="F12" s="3" t="s">
        <v>15</v>
      </c>
      <c r="G12" s="5" t="s">
        <v>54</v>
      </c>
      <c r="H12" s="5" t="s">
        <v>55</v>
      </c>
      <c r="I12" s="6">
        <v>42087.395833333336</v>
      </c>
      <c r="J12" s="5"/>
      <c r="K12" s="6">
        <v>42087.421527777777</v>
      </c>
      <c r="L12" s="9">
        <f t="shared" si="0"/>
        <v>3</v>
      </c>
      <c r="M12" s="8">
        <f ca="1">MIN(K12, TODAY()+1)-MAX(J12,I12)</f>
        <v>2.569444444088731E-2</v>
      </c>
    </row>
    <row r="13" spans="1:13">
      <c r="A13" s="4" t="s">
        <v>56</v>
      </c>
      <c r="B13" s="3" t="s">
        <v>12</v>
      </c>
      <c r="C13" s="5" t="s">
        <v>13</v>
      </c>
      <c r="D13" s="5" t="s">
        <v>19</v>
      </c>
      <c r="E13" s="5" t="s">
        <v>57</v>
      </c>
      <c r="F13" s="3" t="s">
        <v>15</v>
      </c>
      <c r="G13" s="5" t="s">
        <v>58</v>
      </c>
      <c r="H13" s="5" t="s">
        <v>59</v>
      </c>
      <c r="I13" s="6">
        <v>42087.337500000001</v>
      </c>
      <c r="J13" s="5"/>
      <c r="K13" s="6">
        <v>42091.994444444441</v>
      </c>
      <c r="L13" s="9">
        <f t="shared" si="0"/>
        <v>3</v>
      </c>
      <c r="M13" s="8">
        <f ca="1">MIN(K13, TODAY()+1)-MAX(J13,I13)</f>
        <v>4.6569444444394321</v>
      </c>
    </row>
    <row r="14" spans="1:13" ht="45">
      <c r="A14" s="4" t="s">
        <v>60</v>
      </c>
      <c r="B14" s="3" t="s">
        <v>12</v>
      </c>
      <c r="C14" s="5" t="s">
        <v>61</v>
      </c>
      <c r="D14" s="5" t="s">
        <v>19</v>
      </c>
      <c r="E14" s="5" t="s">
        <v>32</v>
      </c>
      <c r="F14" s="3" t="s">
        <v>15</v>
      </c>
      <c r="G14" s="5" t="s">
        <v>62</v>
      </c>
      <c r="H14" s="5" t="s">
        <v>63</v>
      </c>
      <c r="I14" s="6">
        <v>42086.538888888892</v>
      </c>
      <c r="J14" s="5"/>
      <c r="K14" s="6">
        <v>42087.498611111114</v>
      </c>
      <c r="L14" s="9">
        <f t="shared" si="0"/>
        <v>3</v>
      </c>
      <c r="M14" s="8">
        <f ca="1">MIN(K14, TODAY()+1)-MAX(J14,I14)</f>
        <v>0.95972222222189885</v>
      </c>
    </row>
    <row r="15" spans="1:13">
      <c r="A15" s="4" t="s">
        <v>64</v>
      </c>
      <c r="B15" s="3" t="s">
        <v>12</v>
      </c>
      <c r="C15" s="5" t="s">
        <v>13</v>
      </c>
      <c r="D15" s="5" t="s">
        <v>26</v>
      </c>
      <c r="E15" s="5" t="s">
        <v>27</v>
      </c>
      <c r="F15" s="3" t="s">
        <v>15</v>
      </c>
      <c r="G15" s="5" t="s">
        <v>65</v>
      </c>
      <c r="H15" s="5" t="s">
        <v>27</v>
      </c>
      <c r="I15" s="6">
        <v>42086.356249999997</v>
      </c>
      <c r="J15" s="5"/>
      <c r="K15" s="6">
        <v>42093.387499999997</v>
      </c>
      <c r="L15" s="9">
        <f t="shared" si="0"/>
        <v>3</v>
      </c>
      <c r="M15" s="8">
        <f ca="1">MIN(K15, TODAY()+1)-MAX(J15,I15)</f>
        <v>7.03125</v>
      </c>
    </row>
    <row r="16" spans="1:13">
      <c r="A16" s="4" t="s">
        <v>66</v>
      </c>
      <c r="B16" s="3" t="s">
        <v>12</v>
      </c>
      <c r="C16" s="5" t="s">
        <v>13</v>
      </c>
      <c r="D16" s="5" t="s">
        <v>26</v>
      </c>
      <c r="E16" s="5" t="s">
        <v>27</v>
      </c>
      <c r="F16" s="3" t="s">
        <v>15</v>
      </c>
      <c r="G16" s="5" t="s">
        <v>67</v>
      </c>
      <c r="H16" s="5" t="s">
        <v>27</v>
      </c>
      <c r="I16" s="6">
        <v>42086.355555555558</v>
      </c>
      <c r="J16" s="5"/>
      <c r="K16" s="6">
        <v>42090.576388888891</v>
      </c>
      <c r="L16" s="9">
        <f t="shared" si="0"/>
        <v>3</v>
      </c>
      <c r="M16" s="8">
        <f ca="1">MIN(K16, TODAY()+1)-MAX(J16,I16)</f>
        <v>4.2208333333328483</v>
      </c>
    </row>
    <row r="17" spans="1:13" ht="30">
      <c r="A17" s="4" t="s">
        <v>68</v>
      </c>
      <c r="B17" s="3" t="s">
        <v>12</v>
      </c>
      <c r="C17" s="5" t="s">
        <v>13</v>
      </c>
      <c r="D17" s="5" t="s">
        <v>26</v>
      </c>
      <c r="E17" s="5" t="s">
        <v>27</v>
      </c>
      <c r="F17" s="3" t="s">
        <v>15</v>
      </c>
      <c r="G17" s="5" t="s">
        <v>69</v>
      </c>
      <c r="H17" s="5" t="s">
        <v>29</v>
      </c>
      <c r="I17" s="6">
        <v>42085.911111111112</v>
      </c>
      <c r="J17" s="5"/>
      <c r="K17" s="6">
        <v>42086.556250000001</v>
      </c>
      <c r="L17" s="9">
        <f t="shared" si="0"/>
        <v>3</v>
      </c>
      <c r="M17" s="8">
        <f ca="1">MIN(K17, TODAY()+1)-MAX(J17,I17)</f>
        <v>0.64513888888905058</v>
      </c>
    </row>
    <row r="18" spans="1:13">
      <c r="A18" s="4" t="s">
        <v>70</v>
      </c>
      <c r="B18" s="3" t="s">
        <v>12</v>
      </c>
      <c r="C18" s="5" t="s">
        <v>31</v>
      </c>
      <c r="D18" s="5" t="s">
        <v>26</v>
      </c>
      <c r="E18" s="5" t="s">
        <v>27</v>
      </c>
      <c r="F18" s="3" t="s">
        <v>15</v>
      </c>
      <c r="G18" s="5" t="s">
        <v>71</v>
      </c>
      <c r="H18" s="5" t="s">
        <v>29</v>
      </c>
      <c r="I18" s="6">
        <v>42084.92083333333</v>
      </c>
      <c r="J18" s="5"/>
      <c r="K18" s="6">
        <v>42086.481249999997</v>
      </c>
      <c r="L18" s="9">
        <f t="shared" si="0"/>
        <v>3</v>
      </c>
      <c r="M18" s="8">
        <f ca="1">MIN(K18, TODAY()+1)-MAX(J18,I18)</f>
        <v>1.5604166666671517</v>
      </c>
    </row>
    <row r="19" spans="1:13" ht="30">
      <c r="A19" s="4" t="s">
        <v>72</v>
      </c>
      <c r="B19" s="3" t="s">
        <v>12</v>
      </c>
      <c r="C19" s="5" t="s">
        <v>13</v>
      </c>
      <c r="D19" s="5" t="s">
        <v>19</v>
      </c>
      <c r="E19" s="5" t="s">
        <v>32</v>
      </c>
      <c r="F19" s="3" t="s">
        <v>15</v>
      </c>
      <c r="G19" s="5" t="s">
        <v>73</v>
      </c>
      <c r="H19" s="5" t="s">
        <v>74</v>
      </c>
      <c r="I19" s="6">
        <v>42083.621527777781</v>
      </c>
      <c r="J19" s="5"/>
      <c r="K19" s="6">
        <v>42087.563194444447</v>
      </c>
      <c r="L19" s="9">
        <f t="shared" si="0"/>
        <v>3</v>
      </c>
      <c r="M19" s="8">
        <f ca="1">MIN(K19, TODAY()+1)-MAX(J19,I19)</f>
        <v>3.9416666666656965</v>
      </c>
    </row>
    <row r="20" spans="1:13" ht="30">
      <c r="A20" s="4" t="s">
        <v>75</v>
      </c>
      <c r="B20" s="3" t="s">
        <v>12</v>
      </c>
      <c r="C20" s="5" t="s">
        <v>31</v>
      </c>
      <c r="D20" s="5" t="s">
        <v>19</v>
      </c>
      <c r="E20" s="5" t="s">
        <v>45</v>
      </c>
      <c r="F20" s="3" t="s">
        <v>15</v>
      </c>
      <c r="G20" s="5" t="s">
        <v>76</v>
      </c>
      <c r="H20" s="5" t="s">
        <v>77</v>
      </c>
      <c r="I20" s="6">
        <v>42083.613888888889</v>
      </c>
      <c r="J20" s="5"/>
      <c r="K20" s="6">
        <v>42087.643750000003</v>
      </c>
      <c r="L20" s="9">
        <f t="shared" si="0"/>
        <v>3</v>
      </c>
      <c r="M20" s="8">
        <f ca="1">MIN(K20, TODAY()+1)-MAX(J20,I20)</f>
        <v>4.0298611111138598</v>
      </c>
    </row>
    <row r="21" spans="1:13" ht="30">
      <c r="A21" s="4" t="s">
        <v>78</v>
      </c>
      <c r="B21" s="3" t="s">
        <v>12</v>
      </c>
      <c r="C21" s="5" t="s">
        <v>13</v>
      </c>
      <c r="D21" s="5" t="s">
        <v>19</v>
      </c>
      <c r="E21" s="5" t="s">
        <v>20</v>
      </c>
      <c r="F21" s="3" t="s">
        <v>15</v>
      </c>
      <c r="G21" s="5" t="s">
        <v>79</v>
      </c>
      <c r="H21" s="5" t="s">
        <v>22</v>
      </c>
      <c r="I21" s="6">
        <v>42083.470833333333</v>
      </c>
      <c r="J21" s="5"/>
      <c r="K21" s="6">
        <v>42089.394444444442</v>
      </c>
      <c r="L21" s="9">
        <f t="shared" si="0"/>
        <v>3</v>
      </c>
      <c r="M21" s="8">
        <f ca="1">MIN(K21, TODAY()+1)-MAX(J21,I21)</f>
        <v>5.9236111111094942</v>
      </c>
    </row>
    <row r="22" spans="1:13" ht="45">
      <c r="A22" s="4" t="s">
        <v>80</v>
      </c>
      <c r="B22" s="3" t="s">
        <v>12</v>
      </c>
      <c r="C22" s="5" t="s">
        <v>61</v>
      </c>
      <c r="D22" s="5" t="s">
        <v>14</v>
      </c>
      <c r="E22" s="5" t="s">
        <v>14</v>
      </c>
      <c r="F22" s="3" t="s">
        <v>15</v>
      </c>
      <c r="G22" s="5" t="s">
        <v>81</v>
      </c>
      <c r="H22" s="5" t="s">
        <v>17</v>
      </c>
      <c r="I22" s="6">
        <v>42082.692361111112</v>
      </c>
      <c r="J22" s="5"/>
      <c r="K22" s="6">
        <v>42083.443749999999</v>
      </c>
      <c r="L22" s="9">
        <f t="shared" si="0"/>
        <v>3</v>
      </c>
      <c r="M22" s="8">
        <f ca="1">MIN(K22, TODAY()+1)-MAX(J22,I22)</f>
        <v>0.75138888888614019</v>
      </c>
    </row>
    <row r="23" spans="1:13" ht="45">
      <c r="A23" s="4" t="s">
        <v>82</v>
      </c>
      <c r="B23" s="3" t="s">
        <v>12</v>
      </c>
      <c r="C23" s="5" t="s">
        <v>13</v>
      </c>
      <c r="D23" s="5" t="s">
        <v>14</v>
      </c>
      <c r="E23" s="5" t="s">
        <v>14</v>
      </c>
      <c r="F23" s="3" t="s">
        <v>15</v>
      </c>
      <c r="G23" s="5" t="s">
        <v>83</v>
      </c>
      <c r="H23" s="5" t="s">
        <v>17</v>
      </c>
      <c r="I23" s="6">
        <v>42082.68472222222</v>
      </c>
      <c r="J23" s="5"/>
      <c r="K23" s="6">
        <v>42090.586805555555</v>
      </c>
      <c r="L23" s="9">
        <f t="shared" si="0"/>
        <v>3</v>
      </c>
      <c r="M23" s="8">
        <f ca="1">MIN(K23, TODAY()+1)-MAX(J23,I23)</f>
        <v>7.9020833333343035</v>
      </c>
    </row>
    <row r="24" spans="1:13" ht="60">
      <c r="A24" s="4" t="s">
        <v>84</v>
      </c>
      <c r="B24" s="3" t="s">
        <v>12</v>
      </c>
      <c r="C24" s="5" t="s">
        <v>31</v>
      </c>
      <c r="D24" s="5" t="s">
        <v>19</v>
      </c>
      <c r="E24" s="5" t="s">
        <v>85</v>
      </c>
      <c r="F24" s="3" t="s">
        <v>15</v>
      </c>
      <c r="G24" s="5" t="s">
        <v>86</v>
      </c>
      <c r="H24" s="5" t="s">
        <v>87</v>
      </c>
      <c r="I24" s="6">
        <v>42082.62777777778</v>
      </c>
      <c r="J24" s="5"/>
      <c r="K24" s="6">
        <v>42083.565972222219</v>
      </c>
      <c r="L24" s="9">
        <f t="shared" si="0"/>
        <v>3</v>
      </c>
      <c r="M24" s="8">
        <f ca="1">MIN(K24, TODAY()+1)-MAX(J24,I24)</f>
        <v>0.93819444443943212</v>
      </c>
    </row>
    <row r="25" spans="1:13" ht="30">
      <c r="A25" s="4" t="s">
        <v>88</v>
      </c>
      <c r="B25" s="3" t="s">
        <v>12</v>
      </c>
      <c r="C25" s="5" t="s">
        <v>44</v>
      </c>
      <c r="D25" s="5" t="s">
        <v>19</v>
      </c>
      <c r="E25" s="5" t="s">
        <v>32</v>
      </c>
      <c r="F25" s="3" t="s">
        <v>15</v>
      </c>
      <c r="G25" s="5" t="s">
        <v>89</v>
      </c>
      <c r="H25" s="5" t="s">
        <v>90</v>
      </c>
      <c r="I25" s="6">
        <v>42082.465277777781</v>
      </c>
      <c r="J25" s="5"/>
      <c r="K25" s="6">
        <v>42083.600694444445</v>
      </c>
      <c r="L25" s="9">
        <f t="shared" si="0"/>
        <v>3</v>
      </c>
      <c r="M25" s="8">
        <f ca="1">MIN(K25, TODAY()+1)-MAX(J25,I25)</f>
        <v>1.1354166666642413</v>
      </c>
    </row>
    <row r="26" spans="1:13" ht="30">
      <c r="A26" s="4" t="s">
        <v>91</v>
      </c>
      <c r="B26" s="3" t="s">
        <v>12</v>
      </c>
      <c r="C26" s="5" t="s">
        <v>31</v>
      </c>
      <c r="D26" s="5" t="s">
        <v>19</v>
      </c>
      <c r="E26" s="5" t="s">
        <v>45</v>
      </c>
      <c r="F26" s="3" t="s">
        <v>15</v>
      </c>
      <c r="G26" s="5" t="s">
        <v>92</v>
      </c>
      <c r="H26" s="5" t="s">
        <v>93</v>
      </c>
      <c r="I26" s="6">
        <v>42082.419444444444</v>
      </c>
      <c r="J26" s="7">
        <v>42082</v>
      </c>
      <c r="K26" s="6">
        <v>42089.463194444441</v>
      </c>
      <c r="L26" s="9">
        <f t="shared" si="0"/>
        <v>3</v>
      </c>
      <c r="M26" s="8">
        <f ca="1">MIN(K26, TODAY()+1)-MAX(J26,I26)</f>
        <v>7.0437499999970896</v>
      </c>
    </row>
    <row r="27" spans="1:13" ht="30">
      <c r="A27" s="4" t="s">
        <v>94</v>
      </c>
      <c r="B27" s="3" t="s">
        <v>12</v>
      </c>
      <c r="C27" s="5" t="s">
        <v>44</v>
      </c>
      <c r="D27" s="5" t="s">
        <v>19</v>
      </c>
      <c r="E27" s="5" t="s">
        <v>32</v>
      </c>
      <c r="F27" s="3" t="s">
        <v>15</v>
      </c>
      <c r="G27" s="5" t="s">
        <v>95</v>
      </c>
      <c r="H27" s="5" t="s">
        <v>90</v>
      </c>
      <c r="I27" s="6">
        <v>42081.761111111111</v>
      </c>
      <c r="J27" s="5"/>
      <c r="K27" s="6">
        <v>42087.470833333333</v>
      </c>
      <c r="L27" s="9">
        <f t="shared" si="0"/>
        <v>3</v>
      </c>
      <c r="M27" s="8">
        <f ca="1">MIN(K27, TODAY()+1)-MAX(J27,I27)</f>
        <v>5.7097222222218988</v>
      </c>
    </row>
    <row r="28" spans="1:13" ht="30">
      <c r="A28" s="4" t="s">
        <v>96</v>
      </c>
      <c r="B28" s="3" t="s">
        <v>12</v>
      </c>
      <c r="C28" s="5" t="s">
        <v>44</v>
      </c>
      <c r="D28" s="5" t="s">
        <v>19</v>
      </c>
      <c r="E28" s="5" t="s">
        <v>32</v>
      </c>
      <c r="F28" s="3" t="s">
        <v>15</v>
      </c>
      <c r="G28" s="5" t="s">
        <v>97</v>
      </c>
      <c r="H28" s="5" t="s">
        <v>90</v>
      </c>
      <c r="I28" s="6">
        <v>42081.710416666669</v>
      </c>
      <c r="J28" s="5"/>
      <c r="K28" s="6">
        <v>42086.395833333336</v>
      </c>
      <c r="L28" s="9">
        <f t="shared" si="0"/>
        <v>3</v>
      </c>
      <c r="M28" s="8">
        <f ca="1">MIN(K28, TODAY()+1)-MAX(J28,I28)</f>
        <v>4.6854166666671517</v>
      </c>
    </row>
    <row r="29" spans="1:13" ht="30">
      <c r="A29" s="4" t="s">
        <v>98</v>
      </c>
      <c r="B29" s="3" t="s">
        <v>12</v>
      </c>
      <c r="C29" s="5" t="s">
        <v>61</v>
      </c>
      <c r="D29" s="5" t="s">
        <v>19</v>
      </c>
      <c r="E29" s="5" t="s">
        <v>20</v>
      </c>
      <c r="F29" s="3" t="s">
        <v>15</v>
      </c>
      <c r="G29" s="5" t="s">
        <v>99</v>
      </c>
      <c r="H29" s="5" t="s">
        <v>100</v>
      </c>
      <c r="I29" s="6">
        <v>42081.706250000003</v>
      </c>
      <c r="J29" s="5"/>
      <c r="K29" s="6">
        <v>42083.601388888892</v>
      </c>
      <c r="L29" s="9">
        <f t="shared" si="0"/>
        <v>3</v>
      </c>
      <c r="M29" s="8">
        <f ca="1">MIN(K29, TODAY()+1)-MAX(J29,I29)</f>
        <v>1.8951388888890506</v>
      </c>
    </row>
    <row r="30" spans="1:13" ht="30">
      <c r="A30" s="4" t="s">
        <v>101</v>
      </c>
      <c r="B30" s="3" t="s">
        <v>12</v>
      </c>
      <c r="C30" s="5" t="s">
        <v>44</v>
      </c>
      <c r="D30" s="5" t="s">
        <v>19</v>
      </c>
      <c r="E30" s="5" t="s">
        <v>32</v>
      </c>
      <c r="F30" s="3" t="s">
        <v>15</v>
      </c>
      <c r="G30" s="5" t="s">
        <v>102</v>
      </c>
      <c r="H30" s="5" t="s">
        <v>90</v>
      </c>
      <c r="I30" s="6">
        <v>42081.70208333333</v>
      </c>
      <c r="J30" s="5"/>
      <c r="K30" s="6">
        <v>42086.395833333336</v>
      </c>
      <c r="L30" s="9">
        <f t="shared" si="0"/>
        <v>3</v>
      </c>
      <c r="M30" s="8">
        <f ca="1">MIN(K30, TODAY()+1)-MAX(J30,I30)</f>
        <v>4.6937500000058208</v>
      </c>
    </row>
    <row r="31" spans="1:13" ht="30">
      <c r="A31" s="4" t="s">
        <v>103</v>
      </c>
      <c r="B31" s="3" t="s">
        <v>12</v>
      </c>
      <c r="C31" s="5" t="s">
        <v>44</v>
      </c>
      <c r="D31" s="5" t="s">
        <v>19</v>
      </c>
      <c r="E31" s="5" t="s">
        <v>32</v>
      </c>
      <c r="F31" s="3" t="s">
        <v>15</v>
      </c>
      <c r="G31" s="5" t="s">
        <v>104</v>
      </c>
      <c r="H31" s="5" t="s">
        <v>32</v>
      </c>
      <c r="I31" s="6">
        <v>42081.640972222223</v>
      </c>
      <c r="J31" s="5"/>
      <c r="K31" s="6">
        <v>42087.498611111114</v>
      </c>
      <c r="L31" s="9">
        <f t="shared" si="0"/>
        <v>3</v>
      </c>
      <c r="M31" s="8">
        <f ca="1">MIN(K31, TODAY()+1)-MAX(J31,I31)</f>
        <v>5.8576388888905058</v>
      </c>
    </row>
    <row r="32" spans="1:13" ht="30">
      <c r="A32" s="4" t="s">
        <v>105</v>
      </c>
      <c r="B32" s="3" t="s">
        <v>12</v>
      </c>
      <c r="C32" s="5" t="s">
        <v>44</v>
      </c>
      <c r="D32" s="5" t="s">
        <v>19</v>
      </c>
      <c r="E32" s="5" t="s">
        <v>45</v>
      </c>
      <c r="F32" s="3" t="s">
        <v>15</v>
      </c>
      <c r="G32" s="5" t="s">
        <v>106</v>
      </c>
      <c r="H32" s="5" t="s">
        <v>45</v>
      </c>
      <c r="I32" s="6">
        <v>42081.571527777778</v>
      </c>
      <c r="J32" s="5"/>
      <c r="K32" s="6">
        <v>42086.64166666667</v>
      </c>
      <c r="L32" s="9">
        <f t="shared" si="0"/>
        <v>3</v>
      </c>
      <c r="M32" s="8">
        <f ca="1">MIN(K32, TODAY()+1)-MAX(J32,I32)</f>
        <v>5.070138888891961</v>
      </c>
    </row>
    <row r="33" spans="1:13">
      <c r="A33" s="4" t="s">
        <v>107</v>
      </c>
      <c r="B33" s="3" t="s">
        <v>12</v>
      </c>
      <c r="C33" s="5" t="s">
        <v>13</v>
      </c>
      <c r="D33" s="5" t="s">
        <v>26</v>
      </c>
      <c r="E33" s="5" t="s">
        <v>27</v>
      </c>
      <c r="F33" s="3" t="s">
        <v>15</v>
      </c>
      <c r="G33" s="5" t="s">
        <v>108</v>
      </c>
      <c r="H33" s="5" t="s">
        <v>29</v>
      </c>
      <c r="I33" s="6">
        <v>42081.568749999999</v>
      </c>
      <c r="J33" s="5"/>
      <c r="K33" s="6">
        <v>42086.555555555555</v>
      </c>
      <c r="L33" s="9">
        <f t="shared" si="0"/>
        <v>3</v>
      </c>
      <c r="M33" s="8">
        <f ca="1">MIN(K33, TODAY()+1)-MAX(J33,I33)</f>
        <v>4.9868055555562023</v>
      </c>
    </row>
    <row r="34" spans="1:13">
      <c r="A34" s="4" t="s">
        <v>109</v>
      </c>
      <c r="B34" s="3" t="s">
        <v>12</v>
      </c>
      <c r="C34" s="5" t="s">
        <v>13</v>
      </c>
      <c r="D34" s="5" t="s">
        <v>26</v>
      </c>
      <c r="E34" s="5" t="s">
        <v>27</v>
      </c>
      <c r="F34" s="3" t="s">
        <v>15</v>
      </c>
      <c r="G34" s="5" t="s">
        <v>110</v>
      </c>
      <c r="H34" s="5" t="s">
        <v>29</v>
      </c>
      <c r="I34" s="6">
        <v>42081.515277777777</v>
      </c>
      <c r="J34" s="5"/>
      <c r="K34" s="6">
        <v>42083.47152777778</v>
      </c>
      <c r="L34" s="9">
        <f t="shared" si="0"/>
        <v>3</v>
      </c>
      <c r="M34" s="8">
        <f ca="1">MIN(K34, TODAY()+1)-MAX(J34,I34)</f>
        <v>1.9562500000029104</v>
      </c>
    </row>
    <row r="35" spans="1:13" ht="30">
      <c r="A35" s="4" t="s">
        <v>111</v>
      </c>
      <c r="B35" s="3" t="s">
        <v>12</v>
      </c>
      <c r="C35" s="5" t="s">
        <v>61</v>
      </c>
      <c r="D35" s="5" t="s">
        <v>19</v>
      </c>
      <c r="E35" s="5" t="s">
        <v>32</v>
      </c>
      <c r="F35" s="3" t="s">
        <v>15</v>
      </c>
      <c r="G35" s="5" t="s">
        <v>112</v>
      </c>
      <c r="H35" s="5" t="s">
        <v>113</v>
      </c>
      <c r="I35" s="6">
        <v>42080.738194444442</v>
      </c>
      <c r="J35" s="5"/>
      <c r="K35" s="6">
        <v>42081.512499999997</v>
      </c>
      <c r="L35" s="9">
        <f t="shared" si="0"/>
        <v>3</v>
      </c>
      <c r="M35" s="8">
        <f ca="1">MIN(K35, TODAY()+1)-MAX(J35,I35)</f>
        <v>0.77430555555474712</v>
      </c>
    </row>
    <row r="36" spans="1:13" ht="30">
      <c r="A36" s="4" t="s">
        <v>114</v>
      </c>
      <c r="B36" s="3" t="s">
        <v>12</v>
      </c>
      <c r="C36" s="5" t="s">
        <v>31</v>
      </c>
      <c r="D36" s="5" t="s">
        <v>19</v>
      </c>
      <c r="E36" s="5" t="s">
        <v>32</v>
      </c>
      <c r="F36" s="3" t="s">
        <v>15</v>
      </c>
      <c r="G36" s="5" t="s">
        <v>115</v>
      </c>
      <c r="H36" s="5" t="s">
        <v>116</v>
      </c>
      <c r="I36" s="6">
        <v>42080.5625</v>
      </c>
      <c r="J36" s="5"/>
      <c r="K36" s="6">
        <v>42081.615972222222</v>
      </c>
      <c r="L36" s="9">
        <f t="shared" si="0"/>
        <v>3</v>
      </c>
      <c r="M36" s="8">
        <f ca="1">MIN(K36, TODAY()+1)-MAX(J36,I36)</f>
        <v>1.0534722222218988</v>
      </c>
    </row>
    <row r="37" spans="1:13" ht="30">
      <c r="A37" s="4" t="s">
        <v>117</v>
      </c>
      <c r="B37" s="3" t="s">
        <v>12</v>
      </c>
      <c r="C37" s="5" t="s">
        <v>44</v>
      </c>
      <c r="D37" s="5" t="s">
        <v>19</v>
      </c>
      <c r="E37" s="5" t="s">
        <v>32</v>
      </c>
      <c r="F37" s="3" t="s">
        <v>15</v>
      </c>
      <c r="G37" s="5" t="s">
        <v>118</v>
      </c>
      <c r="H37" s="5" t="s">
        <v>116</v>
      </c>
      <c r="I37" s="6">
        <v>42080.490972222222</v>
      </c>
      <c r="J37" s="5"/>
      <c r="K37" s="6">
        <v>42081.611805555556</v>
      </c>
      <c r="L37" s="9">
        <f t="shared" si="0"/>
        <v>3</v>
      </c>
      <c r="M37" s="8">
        <f ca="1">MIN(K37, TODAY()+1)-MAX(J37,I37)</f>
        <v>1.1208333333343035</v>
      </c>
    </row>
    <row r="38" spans="1:13" ht="30">
      <c r="A38" s="4" t="s">
        <v>119</v>
      </c>
      <c r="B38" s="3" t="s">
        <v>12</v>
      </c>
      <c r="C38" s="5" t="s">
        <v>44</v>
      </c>
      <c r="D38" s="5" t="s">
        <v>19</v>
      </c>
      <c r="E38" s="5" t="s">
        <v>32</v>
      </c>
      <c r="F38" s="3" t="s">
        <v>15</v>
      </c>
      <c r="G38" s="5" t="s">
        <v>120</v>
      </c>
      <c r="H38" s="5" t="s">
        <v>116</v>
      </c>
      <c r="I38" s="6">
        <v>42080.48333333333</v>
      </c>
      <c r="J38" s="5"/>
      <c r="K38" s="6">
        <v>42082.399305555555</v>
      </c>
      <c r="L38" s="9">
        <f t="shared" si="0"/>
        <v>3</v>
      </c>
      <c r="M38" s="8">
        <f ca="1">MIN(K38, TODAY()+1)-MAX(J38,I38)</f>
        <v>1.9159722222248092</v>
      </c>
    </row>
    <row r="39" spans="1:13" ht="30">
      <c r="A39" s="4" t="s">
        <v>121</v>
      </c>
      <c r="B39" s="3" t="s">
        <v>12</v>
      </c>
      <c r="C39" s="5" t="s">
        <v>44</v>
      </c>
      <c r="D39" s="5" t="s">
        <v>19</v>
      </c>
      <c r="E39" s="5" t="s">
        <v>32</v>
      </c>
      <c r="F39" s="3" t="s">
        <v>15</v>
      </c>
      <c r="G39" s="5" t="s">
        <v>122</v>
      </c>
      <c r="H39" s="5" t="s">
        <v>116</v>
      </c>
      <c r="I39" s="6">
        <v>42080.481249999997</v>
      </c>
      <c r="J39" s="5"/>
      <c r="K39" s="6">
        <v>42086.63958333333</v>
      </c>
      <c r="L39" s="9">
        <f t="shared" si="0"/>
        <v>3</v>
      </c>
      <c r="M39" s="8">
        <f ca="1">MIN(K39, TODAY()+1)-MAX(J39,I39)</f>
        <v>6.1583333333328483</v>
      </c>
    </row>
    <row r="40" spans="1:13" ht="30">
      <c r="A40" s="4" t="s">
        <v>123</v>
      </c>
      <c r="B40" s="3" t="s">
        <v>12</v>
      </c>
      <c r="C40" s="5" t="s">
        <v>44</v>
      </c>
      <c r="D40" s="5" t="s">
        <v>19</v>
      </c>
      <c r="E40" s="5" t="s">
        <v>32</v>
      </c>
      <c r="F40" s="3" t="s">
        <v>15</v>
      </c>
      <c r="G40" s="5" t="s">
        <v>124</v>
      </c>
      <c r="H40" s="5" t="s">
        <v>116</v>
      </c>
      <c r="I40" s="6">
        <v>42080.474305555559</v>
      </c>
      <c r="J40" s="5"/>
      <c r="K40" s="6">
        <v>42083.511805555558</v>
      </c>
      <c r="L40" s="9">
        <f t="shared" si="0"/>
        <v>3</v>
      </c>
      <c r="M40" s="8">
        <f ca="1">MIN(K40, TODAY()+1)-MAX(J40,I40)</f>
        <v>3.0374999999985448</v>
      </c>
    </row>
    <row r="41" spans="1:13" ht="45">
      <c r="A41" s="4" t="s">
        <v>125</v>
      </c>
      <c r="B41" s="3" t="s">
        <v>12</v>
      </c>
      <c r="C41" s="5" t="s">
        <v>31</v>
      </c>
      <c r="D41" s="5" t="s">
        <v>40</v>
      </c>
      <c r="E41" s="5" t="s">
        <v>40</v>
      </c>
      <c r="F41" s="3" t="s">
        <v>15</v>
      </c>
      <c r="G41" s="5" t="s">
        <v>126</v>
      </c>
      <c r="H41" s="5" t="s">
        <v>42</v>
      </c>
      <c r="I41" s="6">
        <v>42080.461111111108</v>
      </c>
      <c r="J41" s="5"/>
      <c r="K41" s="6">
        <v>42087.277777777781</v>
      </c>
      <c r="L41" s="9">
        <f t="shared" si="0"/>
        <v>3</v>
      </c>
      <c r="M41" s="8">
        <f ca="1">MIN(K41, TODAY()+1)-MAX(J41,I41)</f>
        <v>6.8166666666729725</v>
      </c>
    </row>
    <row r="42" spans="1:13" ht="30">
      <c r="A42" s="4" t="s">
        <v>127</v>
      </c>
      <c r="B42" s="3" t="s">
        <v>12</v>
      </c>
      <c r="C42" s="5" t="s">
        <v>13</v>
      </c>
      <c r="D42" s="5" t="s">
        <v>19</v>
      </c>
      <c r="E42" s="5" t="s">
        <v>32</v>
      </c>
      <c r="F42" s="3" t="s">
        <v>15</v>
      </c>
      <c r="G42" s="5" t="s">
        <v>128</v>
      </c>
      <c r="H42" s="5" t="s">
        <v>32</v>
      </c>
      <c r="I42" s="6">
        <v>42080.327777777777</v>
      </c>
      <c r="J42" s="5"/>
      <c r="K42" s="6">
        <v>42081.519444444442</v>
      </c>
      <c r="L42" s="9">
        <f t="shared" si="0"/>
        <v>3</v>
      </c>
      <c r="M42" s="8">
        <f ca="1">MIN(K42, TODAY()+1)-MAX(J42,I42)</f>
        <v>1.1916666666656965</v>
      </c>
    </row>
    <row r="43" spans="1:13" ht="30">
      <c r="A43" s="4" t="s">
        <v>129</v>
      </c>
      <c r="B43" s="3" t="s">
        <v>12</v>
      </c>
      <c r="C43" s="5" t="s">
        <v>44</v>
      </c>
      <c r="D43" s="5" t="s">
        <v>19</v>
      </c>
      <c r="E43" s="5" t="s">
        <v>57</v>
      </c>
      <c r="F43" s="3" t="s">
        <v>15</v>
      </c>
      <c r="G43" s="5" t="s">
        <v>130</v>
      </c>
      <c r="H43" s="5" t="s">
        <v>131</v>
      </c>
      <c r="I43" s="6">
        <v>42079.9375</v>
      </c>
      <c r="J43" s="5"/>
      <c r="K43" s="6">
        <v>42080.423611111109</v>
      </c>
      <c r="L43" s="9">
        <f t="shared" si="0"/>
        <v>3</v>
      </c>
      <c r="M43" s="8">
        <f ca="1">MIN(K43, TODAY()+1)-MAX(J43,I43)</f>
        <v>0.48611111110949423</v>
      </c>
    </row>
    <row r="44" spans="1:13" ht="45">
      <c r="A44" s="4" t="s">
        <v>132</v>
      </c>
      <c r="B44" s="3" t="s">
        <v>12</v>
      </c>
      <c r="C44" s="5" t="s">
        <v>61</v>
      </c>
      <c r="D44" s="5" t="s">
        <v>19</v>
      </c>
      <c r="E44" s="5" t="s">
        <v>32</v>
      </c>
      <c r="F44" s="3" t="s">
        <v>15</v>
      </c>
      <c r="G44" s="5" t="s">
        <v>133</v>
      </c>
      <c r="H44" s="5" t="s">
        <v>113</v>
      </c>
      <c r="I44" s="6">
        <v>42079.882638888892</v>
      </c>
      <c r="J44" s="5"/>
      <c r="K44" s="6">
        <v>42080.589583333334</v>
      </c>
      <c r="L44" s="9">
        <f t="shared" si="0"/>
        <v>3</v>
      </c>
      <c r="M44" s="8">
        <f ca="1">MIN(K44, TODAY()+1)-MAX(J44,I44)</f>
        <v>0.7069444444423425</v>
      </c>
    </row>
    <row r="45" spans="1:13" ht="30">
      <c r="A45" s="4" t="s">
        <v>134</v>
      </c>
      <c r="B45" s="3" t="s">
        <v>12</v>
      </c>
      <c r="C45" s="5" t="s">
        <v>13</v>
      </c>
      <c r="D45" s="5" t="s">
        <v>26</v>
      </c>
      <c r="E45" s="5" t="s">
        <v>27</v>
      </c>
      <c r="F45" s="3" t="s">
        <v>15</v>
      </c>
      <c r="G45" s="5" t="s">
        <v>135</v>
      </c>
      <c r="H45" s="5" t="s">
        <v>29</v>
      </c>
      <c r="I45" s="6">
        <v>42079.837500000001</v>
      </c>
      <c r="J45" s="5"/>
      <c r="K45" s="6">
        <v>42086.442361111112</v>
      </c>
      <c r="L45" s="9">
        <f t="shared" si="0"/>
        <v>3</v>
      </c>
      <c r="M45" s="8">
        <f ca="1">MIN(K45, TODAY()+1)-MAX(J45,I45)</f>
        <v>6.6048611111109494</v>
      </c>
    </row>
    <row r="46" spans="1:13" ht="30">
      <c r="A46" s="4" t="s">
        <v>136</v>
      </c>
      <c r="B46" s="3" t="s">
        <v>12</v>
      </c>
      <c r="C46" s="5" t="s">
        <v>31</v>
      </c>
      <c r="D46" s="5" t="s">
        <v>19</v>
      </c>
      <c r="E46" s="5" t="s">
        <v>45</v>
      </c>
      <c r="F46" s="3" t="s">
        <v>15</v>
      </c>
      <c r="G46" s="5" t="s">
        <v>137</v>
      </c>
      <c r="H46" s="5" t="s">
        <v>45</v>
      </c>
      <c r="I46" s="6">
        <v>42079.779166666667</v>
      </c>
      <c r="J46" s="5"/>
      <c r="K46" s="6">
        <v>42089.668055555558</v>
      </c>
      <c r="L46" s="9">
        <f t="shared" si="0"/>
        <v>3</v>
      </c>
      <c r="M46" s="8">
        <f ca="1">MIN(K46, TODAY()+1)-MAX(J46,I46)</f>
        <v>9.8888888888905058</v>
      </c>
    </row>
    <row r="47" spans="1:13" ht="45">
      <c r="A47" s="4" t="s">
        <v>138</v>
      </c>
      <c r="B47" s="3" t="s">
        <v>12</v>
      </c>
      <c r="C47" s="5" t="s">
        <v>61</v>
      </c>
      <c r="D47" s="5" t="s">
        <v>19</v>
      </c>
      <c r="E47" s="5" t="s">
        <v>85</v>
      </c>
      <c r="F47" s="3" t="s">
        <v>15</v>
      </c>
      <c r="G47" s="5" t="s">
        <v>139</v>
      </c>
      <c r="H47" s="5" t="s">
        <v>140</v>
      </c>
      <c r="I47" s="6">
        <v>42079.472916666666</v>
      </c>
      <c r="J47" s="5"/>
      <c r="K47" s="6">
        <v>42080.648611111108</v>
      </c>
      <c r="L47" s="9">
        <f t="shared" si="0"/>
        <v>3</v>
      </c>
      <c r="M47" s="8">
        <f ca="1">MIN(K47, TODAY()+1)-MAX(J47,I47)</f>
        <v>1.1756944444423425</v>
      </c>
    </row>
    <row r="48" spans="1:13">
      <c r="A48" s="4" t="s">
        <v>141</v>
      </c>
      <c r="B48" s="3" t="s">
        <v>12</v>
      </c>
      <c r="C48" s="5" t="s">
        <v>13</v>
      </c>
      <c r="D48" s="5" t="s">
        <v>53</v>
      </c>
      <c r="E48" s="5" t="s">
        <v>53</v>
      </c>
      <c r="F48" s="3" t="s">
        <v>15</v>
      </c>
      <c r="G48" s="5" t="s">
        <v>142</v>
      </c>
      <c r="H48" s="5" t="s">
        <v>55</v>
      </c>
      <c r="I48" s="6">
        <v>42079.46597222222</v>
      </c>
      <c r="J48" s="5"/>
      <c r="K48" s="6">
        <v>42088.34097222222</v>
      </c>
      <c r="L48" s="9">
        <f t="shared" si="0"/>
        <v>3</v>
      </c>
      <c r="M48" s="8">
        <f ca="1">MIN(K48, TODAY()+1)-MAX(J48,I48)</f>
        <v>8.875</v>
      </c>
    </row>
    <row r="49" spans="1:13" ht="30">
      <c r="A49" s="4" t="s">
        <v>143</v>
      </c>
      <c r="B49" s="3" t="s">
        <v>12</v>
      </c>
      <c r="C49" s="5" t="s">
        <v>44</v>
      </c>
      <c r="D49" s="5" t="s">
        <v>19</v>
      </c>
      <c r="E49" s="5" t="s">
        <v>32</v>
      </c>
      <c r="F49" s="3" t="s">
        <v>15</v>
      </c>
      <c r="G49" s="5" t="s">
        <v>144</v>
      </c>
      <c r="H49" s="5" t="s">
        <v>145</v>
      </c>
      <c r="I49" s="6">
        <v>42079.457638888889</v>
      </c>
      <c r="J49" s="5"/>
      <c r="K49" s="6">
        <v>42087.597222222219</v>
      </c>
      <c r="L49" s="9">
        <f t="shared" si="0"/>
        <v>3</v>
      </c>
      <c r="M49" s="8">
        <f ca="1">MIN(K49, TODAY()+1)-MAX(J49,I49)</f>
        <v>8.1395833333299379</v>
      </c>
    </row>
    <row r="50" spans="1:13">
      <c r="A50" s="4" t="s">
        <v>146</v>
      </c>
      <c r="B50" s="3" t="s">
        <v>12</v>
      </c>
      <c r="C50" s="5" t="s">
        <v>31</v>
      </c>
      <c r="D50" s="5" t="s">
        <v>26</v>
      </c>
      <c r="E50" s="5" t="s">
        <v>27</v>
      </c>
      <c r="F50" s="3" t="s">
        <v>15</v>
      </c>
      <c r="G50" s="5" t="s">
        <v>147</v>
      </c>
      <c r="H50" s="5" t="s">
        <v>29</v>
      </c>
      <c r="I50" s="6">
        <v>42079.442361111112</v>
      </c>
      <c r="J50" s="5"/>
      <c r="K50" s="6">
        <v>42079.443055555559</v>
      </c>
      <c r="L50" s="9">
        <f t="shared" si="0"/>
        <v>3</v>
      </c>
      <c r="M50" s="8">
        <f ca="1">MIN(K50, TODAY()+1)-MAX(J50,I50)</f>
        <v>6.944444467080757E-4</v>
      </c>
    </row>
    <row r="51" spans="1:13">
      <c r="A51" s="4" t="s">
        <v>148</v>
      </c>
      <c r="B51" s="3" t="s">
        <v>12</v>
      </c>
      <c r="C51" s="5" t="s">
        <v>44</v>
      </c>
      <c r="D51" s="5" t="s">
        <v>14</v>
      </c>
      <c r="E51" s="5" t="s">
        <v>14</v>
      </c>
      <c r="F51" s="3" t="s">
        <v>15</v>
      </c>
      <c r="G51" s="5" t="s">
        <v>149</v>
      </c>
      <c r="H51" s="5" t="s">
        <v>150</v>
      </c>
      <c r="I51" s="6">
        <v>42079.440972222219</v>
      </c>
      <c r="J51" s="5"/>
      <c r="K51" s="6">
        <v>42080.638888888891</v>
      </c>
      <c r="L51" s="9">
        <f t="shared" si="0"/>
        <v>3</v>
      </c>
      <c r="M51" s="8">
        <f ca="1">MIN(K51, TODAY()+1)-MAX(J51,I51)</f>
        <v>1.1979166666715173</v>
      </c>
    </row>
    <row r="52" spans="1:13" ht="30">
      <c r="A52" s="4" t="s">
        <v>151</v>
      </c>
      <c r="B52" s="3" t="s">
        <v>12</v>
      </c>
      <c r="C52" s="5" t="s">
        <v>44</v>
      </c>
      <c r="D52" s="5" t="s">
        <v>26</v>
      </c>
      <c r="E52" s="5" t="s">
        <v>27</v>
      </c>
      <c r="F52" s="3" t="s">
        <v>15</v>
      </c>
      <c r="G52" s="5" t="s">
        <v>152</v>
      </c>
      <c r="H52" s="5" t="s">
        <v>29</v>
      </c>
      <c r="I52" s="6">
        <v>42079.4375</v>
      </c>
      <c r="J52" s="5"/>
      <c r="K52" s="6">
        <v>42086.55972222222</v>
      </c>
      <c r="L52" s="9">
        <f t="shared" si="0"/>
        <v>3</v>
      </c>
      <c r="M52" s="8">
        <f ca="1">MIN(K52, TODAY()+1)-MAX(J52,I52)</f>
        <v>7.1222222222204437</v>
      </c>
    </row>
    <row r="53" spans="1:13" ht="30">
      <c r="A53" s="4" t="s">
        <v>153</v>
      </c>
      <c r="B53" s="3" t="s">
        <v>12</v>
      </c>
      <c r="C53" s="5" t="s">
        <v>61</v>
      </c>
      <c r="D53" s="5" t="s">
        <v>26</v>
      </c>
      <c r="E53" s="5" t="s">
        <v>27</v>
      </c>
      <c r="F53" s="3" t="s">
        <v>15</v>
      </c>
      <c r="G53" s="5" t="s">
        <v>154</v>
      </c>
      <c r="H53" s="5" t="s">
        <v>29</v>
      </c>
      <c r="I53" s="6">
        <v>42079.400694444441</v>
      </c>
      <c r="J53" s="5"/>
      <c r="K53" s="6">
        <v>42079.443055555559</v>
      </c>
      <c r="L53" s="9">
        <f t="shared" si="0"/>
        <v>3</v>
      </c>
      <c r="M53" s="8">
        <f ca="1">MIN(K53, TODAY()+1)-MAX(J53,I53)</f>
        <v>4.2361111118225381E-2</v>
      </c>
    </row>
    <row r="54" spans="1:13" ht="45">
      <c r="A54" s="4" t="s">
        <v>155</v>
      </c>
      <c r="B54" s="3" t="s">
        <v>12</v>
      </c>
      <c r="C54" s="5" t="s">
        <v>61</v>
      </c>
      <c r="D54" s="5" t="s">
        <v>19</v>
      </c>
      <c r="E54" s="5" t="s">
        <v>36</v>
      </c>
      <c r="F54" s="3" t="s">
        <v>15</v>
      </c>
      <c r="G54" s="5" t="s">
        <v>156</v>
      </c>
      <c r="H54" s="5" t="s">
        <v>36</v>
      </c>
      <c r="I54" s="6">
        <v>42079.399305555555</v>
      </c>
      <c r="J54" s="5"/>
      <c r="K54" s="6">
        <v>42081.688888888886</v>
      </c>
      <c r="L54" s="9">
        <f t="shared" si="0"/>
        <v>3</v>
      </c>
      <c r="M54" s="8">
        <f ca="1">MIN(K54, TODAY()+1)-MAX(J54,I54)</f>
        <v>2.2895833333313931</v>
      </c>
    </row>
    <row r="55" spans="1:13" ht="30">
      <c r="A55" s="4" t="s">
        <v>157</v>
      </c>
      <c r="B55" s="3" t="s">
        <v>12</v>
      </c>
      <c r="C55" s="5" t="s">
        <v>13</v>
      </c>
      <c r="D55" s="5" t="s">
        <v>53</v>
      </c>
      <c r="E55" s="5" t="s">
        <v>53</v>
      </c>
      <c r="F55" s="3" t="s">
        <v>15</v>
      </c>
      <c r="G55" s="5" t="s">
        <v>158</v>
      </c>
      <c r="H55" s="5" t="s">
        <v>55</v>
      </c>
      <c r="I55" s="6">
        <v>42079.376388888886</v>
      </c>
      <c r="J55" s="5"/>
      <c r="K55" s="6">
        <v>42086.65</v>
      </c>
      <c r="L55" s="9">
        <f t="shared" si="0"/>
        <v>3</v>
      </c>
      <c r="M55" s="8">
        <f ca="1">MIN(K55, TODAY()+1)-MAX(J55,I55)</f>
        <v>7.273611111115315</v>
      </c>
    </row>
    <row r="56" spans="1:13">
      <c r="A56" s="4" t="s">
        <v>159</v>
      </c>
      <c r="B56" s="3" t="s">
        <v>12</v>
      </c>
      <c r="C56" s="5" t="s">
        <v>61</v>
      </c>
      <c r="D56" s="5" t="s">
        <v>19</v>
      </c>
      <c r="E56" s="5" t="s">
        <v>85</v>
      </c>
      <c r="F56" s="3" t="s">
        <v>15</v>
      </c>
      <c r="G56" s="5" t="s">
        <v>160</v>
      </c>
      <c r="H56" s="5" t="s">
        <v>140</v>
      </c>
      <c r="I56" s="6">
        <v>42077.432638888888</v>
      </c>
      <c r="J56" s="5"/>
      <c r="K56" s="6">
        <v>42079.317361111112</v>
      </c>
      <c r="L56" s="9">
        <f t="shared" si="0"/>
        <v>3</v>
      </c>
      <c r="M56" s="8">
        <f ca="1">MIN(K56, TODAY()+1)-MAX(J56,I56)</f>
        <v>1.8847222222248092</v>
      </c>
    </row>
    <row r="57" spans="1:13" ht="30">
      <c r="A57" s="4" t="s">
        <v>161</v>
      </c>
      <c r="B57" s="3" t="s">
        <v>12</v>
      </c>
      <c r="C57" s="5" t="s">
        <v>44</v>
      </c>
      <c r="D57" s="5" t="s">
        <v>19</v>
      </c>
      <c r="E57" s="5" t="s">
        <v>20</v>
      </c>
      <c r="F57" s="3" t="s">
        <v>15</v>
      </c>
      <c r="G57" s="5" t="s">
        <v>162</v>
      </c>
      <c r="H57" s="5" t="s">
        <v>163</v>
      </c>
      <c r="I57" s="6">
        <v>42076.595138888886</v>
      </c>
      <c r="J57" s="5"/>
      <c r="K57" s="6">
        <v>42089.59097222222</v>
      </c>
      <c r="L57" s="9">
        <f t="shared" si="0"/>
        <v>3</v>
      </c>
      <c r="M57" s="8">
        <f ca="1">MIN(K57, TODAY()+1)-MAX(J57,I57)</f>
        <v>12.995833333334303</v>
      </c>
    </row>
    <row r="58" spans="1:13" ht="30">
      <c r="A58" s="4" t="s">
        <v>164</v>
      </c>
      <c r="B58" s="3" t="s">
        <v>12</v>
      </c>
      <c r="C58" s="5" t="s">
        <v>61</v>
      </c>
      <c r="D58" s="5" t="s">
        <v>19</v>
      </c>
      <c r="E58" s="5" t="s">
        <v>45</v>
      </c>
      <c r="F58" s="3" t="s">
        <v>15</v>
      </c>
      <c r="G58" s="5" t="s">
        <v>165</v>
      </c>
      <c r="H58" s="5" t="s">
        <v>166</v>
      </c>
      <c r="I58" s="6">
        <v>42076.59097222222</v>
      </c>
      <c r="J58" s="5"/>
      <c r="K58" s="6">
        <v>42094.727777777778</v>
      </c>
      <c r="L58" s="9">
        <f t="shared" si="0"/>
        <v>3</v>
      </c>
      <c r="M58" s="8">
        <f ca="1">MIN(K58, TODAY()+1)-MAX(J58,I58)</f>
        <v>18.136805555557657</v>
      </c>
    </row>
    <row r="59" spans="1:13" ht="30">
      <c r="A59" s="4" t="s">
        <v>167</v>
      </c>
      <c r="B59" s="3" t="s">
        <v>12</v>
      </c>
      <c r="C59" s="5" t="s">
        <v>44</v>
      </c>
      <c r="D59" s="5" t="s">
        <v>26</v>
      </c>
      <c r="E59" s="5" t="s">
        <v>27</v>
      </c>
      <c r="F59" s="3" t="s">
        <v>15</v>
      </c>
      <c r="G59" s="5" t="s">
        <v>168</v>
      </c>
      <c r="H59" s="5" t="s">
        <v>29</v>
      </c>
      <c r="I59" s="6">
        <v>42076.568749999999</v>
      </c>
      <c r="J59" s="5"/>
      <c r="K59" s="6">
        <v>42080.322222222225</v>
      </c>
      <c r="L59" s="9">
        <f t="shared" si="0"/>
        <v>3</v>
      </c>
      <c r="M59" s="8">
        <f ca="1">MIN(K59, TODAY()+1)-MAX(J59,I59)</f>
        <v>3.7534722222262644</v>
      </c>
    </row>
    <row r="60" spans="1:13" ht="30">
      <c r="A60" s="4" t="s">
        <v>169</v>
      </c>
      <c r="B60" s="3" t="s">
        <v>12</v>
      </c>
      <c r="C60" s="5" t="s">
        <v>13</v>
      </c>
      <c r="D60" s="5" t="s">
        <v>26</v>
      </c>
      <c r="E60" s="5" t="s">
        <v>170</v>
      </c>
      <c r="F60" s="3" t="s">
        <v>15</v>
      </c>
      <c r="G60" s="5" t="s">
        <v>171</v>
      </c>
      <c r="H60" s="5" t="s">
        <v>172</v>
      </c>
      <c r="I60" s="6">
        <v>42076.518055555556</v>
      </c>
      <c r="J60" s="5"/>
      <c r="K60" s="6">
        <v>42079.545138888891</v>
      </c>
      <c r="L60" s="9">
        <f t="shared" si="0"/>
        <v>3</v>
      </c>
      <c r="M60" s="8">
        <f ca="1">MIN(K60, TODAY()+1)-MAX(J60,I60)</f>
        <v>3.0270833333343035</v>
      </c>
    </row>
    <row r="61" spans="1:13" ht="30">
      <c r="A61" s="4" t="s">
        <v>173</v>
      </c>
      <c r="B61" s="3" t="s">
        <v>12</v>
      </c>
      <c r="C61" s="5" t="s">
        <v>13</v>
      </c>
      <c r="D61" s="5" t="s">
        <v>19</v>
      </c>
      <c r="E61" s="5" t="s">
        <v>32</v>
      </c>
      <c r="F61" s="3" t="s">
        <v>15</v>
      </c>
      <c r="G61" s="5" t="s">
        <v>174</v>
      </c>
      <c r="H61" s="5" t="s">
        <v>113</v>
      </c>
      <c r="I61" s="6">
        <v>42076.503472222219</v>
      </c>
      <c r="J61" s="5"/>
      <c r="K61" s="6">
        <v>42089.288888888892</v>
      </c>
      <c r="L61" s="9">
        <f t="shared" si="0"/>
        <v>3</v>
      </c>
      <c r="M61" s="8">
        <f ca="1">MIN(K61, TODAY()+1)-MAX(J61,I61)</f>
        <v>12.785416666672972</v>
      </c>
    </row>
    <row r="62" spans="1:13">
      <c r="A62" s="4" t="s">
        <v>175</v>
      </c>
      <c r="B62" s="3" t="s">
        <v>12</v>
      </c>
      <c r="C62" s="5" t="s">
        <v>61</v>
      </c>
      <c r="D62" s="5" t="s">
        <v>19</v>
      </c>
      <c r="E62" s="5" t="s">
        <v>32</v>
      </c>
      <c r="F62" s="3" t="s">
        <v>15</v>
      </c>
      <c r="G62" s="5" t="s">
        <v>176</v>
      </c>
      <c r="H62" s="5" t="s">
        <v>145</v>
      </c>
      <c r="I62" s="6">
        <v>42076.455555555556</v>
      </c>
      <c r="J62" s="5"/>
      <c r="K62" s="6">
        <v>42087.37222222222</v>
      </c>
      <c r="L62" s="9">
        <f t="shared" si="0"/>
        <v>3</v>
      </c>
      <c r="M62" s="8">
        <f ca="1">MIN(K62, TODAY()+1)-MAX(J62,I62)</f>
        <v>10.916666666664241</v>
      </c>
    </row>
    <row r="63" spans="1:13" ht="30">
      <c r="A63" s="4" t="s">
        <v>177</v>
      </c>
      <c r="B63" s="3" t="s">
        <v>12</v>
      </c>
      <c r="C63" s="5" t="s">
        <v>61</v>
      </c>
      <c r="D63" s="5" t="s">
        <v>19</v>
      </c>
      <c r="E63" s="5" t="s">
        <v>85</v>
      </c>
      <c r="F63" s="3" t="s">
        <v>15</v>
      </c>
      <c r="G63" s="5" t="s">
        <v>178</v>
      </c>
      <c r="H63" s="5" t="s">
        <v>87</v>
      </c>
      <c r="I63" s="6">
        <v>42076.448611111111</v>
      </c>
      <c r="J63" s="5"/>
      <c r="K63" s="6">
        <v>42087.506944444445</v>
      </c>
      <c r="L63" s="9">
        <f t="shared" si="0"/>
        <v>3</v>
      </c>
      <c r="M63" s="8">
        <f ca="1">MIN(K63, TODAY()+1)-MAX(J63,I63)</f>
        <v>11.058333333334303</v>
      </c>
    </row>
    <row r="64" spans="1:13">
      <c r="A64" s="4" t="s">
        <v>179</v>
      </c>
      <c r="B64" s="3" t="s">
        <v>12</v>
      </c>
      <c r="C64" s="5" t="s">
        <v>61</v>
      </c>
      <c r="D64" s="5" t="s">
        <v>19</v>
      </c>
      <c r="E64" s="5" t="s">
        <v>85</v>
      </c>
      <c r="F64" s="3" t="s">
        <v>15</v>
      </c>
      <c r="G64" s="5" t="s">
        <v>180</v>
      </c>
      <c r="H64" s="5" t="s">
        <v>140</v>
      </c>
      <c r="I64" s="6">
        <v>42076.447222222225</v>
      </c>
      <c r="J64" s="5"/>
      <c r="K64" s="6">
        <v>42082.383333333331</v>
      </c>
      <c r="L64" s="9">
        <f t="shared" si="0"/>
        <v>3</v>
      </c>
      <c r="M64" s="8">
        <f ca="1">MIN(K64, TODAY()+1)-MAX(J64,I64)</f>
        <v>5.9361111111065838</v>
      </c>
    </row>
    <row r="65" spans="1:13">
      <c r="A65" s="4" t="s">
        <v>181</v>
      </c>
      <c r="B65" s="3" t="s">
        <v>12</v>
      </c>
      <c r="C65" s="5" t="s">
        <v>61</v>
      </c>
      <c r="D65" s="5" t="s">
        <v>19</v>
      </c>
      <c r="E65" s="5" t="s">
        <v>85</v>
      </c>
      <c r="F65" s="3" t="s">
        <v>15</v>
      </c>
      <c r="G65" s="5" t="s">
        <v>182</v>
      </c>
      <c r="H65" s="5" t="s">
        <v>87</v>
      </c>
      <c r="I65" s="6">
        <v>42076.445833333331</v>
      </c>
      <c r="J65" s="5"/>
      <c r="K65" s="6">
        <v>42087.373611111114</v>
      </c>
      <c r="L65" s="9">
        <f t="shared" si="0"/>
        <v>3</v>
      </c>
      <c r="M65" s="8">
        <f ca="1">MIN(K65, TODAY()+1)-MAX(J65,I65)</f>
        <v>10.927777777782467</v>
      </c>
    </row>
    <row r="66" spans="1:13">
      <c r="A66" s="4" t="s">
        <v>183</v>
      </c>
      <c r="B66" s="3" t="s">
        <v>12</v>
      </c>
      <c r="C66" s="5" t="s">
        <v>61</v>
      </c>
      <c r="D66" s="5" t="s">
        <v>19</v>
      </c>
      <c r="E66" s="5" t="s">
        <v>85</v>
      </c>
      <c r="F66" s="3" t="s">
        <v>15</v>
      </c>
      <c r="G66" s="5" t="s">
        <v>184</v>
      </c>
      <c r="H66" s="5" t="s">
        <v>140</v>
      </c>
      <c r="I66" s="6">
        <v>42076.444444444445</v>
      </c>
      <c r="J66" s="5"/>
      <c r="K66" s="6">
        <v>42089.539583333331</v>
      </c>
      <c r="L66" s="9">
        <f t="shared" si="0"/>
        <v>3</v>
      </c>
      <c r="M66" s="8">
        <f ca="1">MIN(K66, TODAY()+1)-MAX(J66,I66)</f>
        <v>13.09513888888614</v>
      </c>
    </row>
    <row r="67" spans="1:13">
      <c r="A67" s="4" t="s">
        <v>185</v>
      </c>
      <c r="B67" s="3" t="s">
        <v>12</v>
      </c>
      <c r="C67" s="5" t="s">
        <v>31</v>
      </c>
      <c r="D67" s="5" t="s">
        <v>19</v>
      </c>
      <c r="E67" s="5" t="s">
        <v>20</v>
      </c>
      <c r="F67" s="3" t="s">
        <v>15</v>
      </c>
      <c r="G67" s="5" t="s">
        <v>186</v>
      </c>
      <c r="H67" s="5" t="s">
        <v>100</v>
      </c>
      <c r="I67" s="6">
        <v>42076.440972222219</v>
      </c>
      <c r="J67" s="5"/>
      <c r="K67" s="6">
        <v>42094.449305555558</v>
      </c>
      <c r="L67" s="9">
        <f t="shared" ref="L67:L130" si="1">MONTH(K67)</f>
        <v>3</v>
      </c>
      <c r="M67" s="8">
        <f ca="1">MIN(K67, TODAY()+1)-MAX(J67,I67)</f>
        <v>18.008333333338669</v>
      </c>
    </row>
    <row r="68" spans="1:13" ht="30">
      <c r="A68" s="4" t="s">
        <v>187</v>
      </c>
      <c r="B68" s="3" t="s">
        <v>12</v>
      </c>
      <c r="C68" s="5" t="s">
        <v>31</v>
      </c>
      <c r="D68" s="5" t="s">
        <v>19</v>
      </c>
      <c r="E68" s="5" t="s">
        <v>20</v>
      </c>
      <c r="F68" s="3" t="s">
        <v>15</v>
      </c>
      <c r="G68" s="5" t="s">
        <v>188</v>
      </c>
      <c r="H68" s="5" t="s">
        <v>100</v>
      </c>
      <c r="I68" s="6">
        <v>42076.439583333333</v>
      </c>
      <c r="J68" s="5"/>
      <c r="K68" s="6">
        <v>42087.565972222219</v>
      </c>
      <c r="L68" s="9">
        <f t="shared" si="1"/>
        <v>3</v>
      </c>
      <c r="M68" s="8">
        <f ca="1">MIN(K68, TODAY()+1)-MAX(J68,I68)</f>
        <v>11.12638888888614</v>
      </c>
    </row>
    <row r="69" spans="1:13" ht="30">
      <c r="A69" s="4" t="s">
        <v>189</v>
      </c>
      <c r="B69" s="3" t="s">
        <v>12</v>
      </c>
      <c r="C69" s="5" t="s">
        <v>13</v>
      </c>
      <c r="D69" s="5" t="s">
        <v>19</v>
      </c>
      <c r="E69" s="5" t="s">
        <v>20</v>
      </c>
      <c r="F69" s="3" t="s">
        <v>15</v>
      </c>
      <c r="G69" s="5" t="s">
        <v>190</v>
      </c>
      <c r="H69" s="5" t="s">
        <v>191</v>
      </c>
      <c r="I69" s="6">
        <v>42075.813194444447</v>
      </c>
      <c r="J69" s="5"/>
      <c r="K69" s="6">
        <v>42080.611805555556</v>
      </c>
      <c r="L69" s="9">
        <f t="shared" si="1"/>
        <v>3</v>
      </c>
      <c r="M69" s="8">
        <f ca="1">MIN(K69, TODAY()+1)-MAX(J69,I69)</f>
        <v>4.7986111111094942</v>
      </c>
    </row>
    <row r="70" spans="1:13" ht="30">
      <c r="A70" s="4" t="s">
        <v>192</v>
      </c>
      <c r="B70" s="3" t="s">
        <v>12</v>
      </c>
      <c r="C70" s="5" t="s">
        <v>44</v>
      </c>
      <c r="D70" s="5" t="s">
        <v>19</v>
      </c>
      <c r="E70" s="5" t="s">
        <v>32</v>
      </c>
      <c r="F70" s="3" t="s">
        <v>15</v>
      </c>
      <c r="G70" s="5" t="s">
        <v>193</v>
      </c>
      <c r="H70" s="5" t="s">
        <v>90</v>
      </c>
      <c r="I70" s="6">
        <v>42075.304166666669</v>
      </c>
      <c r="J70" s="5"/>
      <c r="K70" s="6">
        <v>42076.604861111111</v>
      </c>
      <c r="L70" s="9">
        <f t="shared" si="1"/>
        <v>3</v>
      </c>
      <c r="M70" s="8">
        <f ca="1">MIN(K70, TODAY()+1)-MAX(J70,I70)</f>
        <v>1.3006944444423425</v>
      </c>
    </row>
    <row r="71" spans="1:13" ht="30">
      <c r="A71" s="4" t="s">
        <v>194</v>
      </c>
      <c r="B71" s="3" t="s">
        <v>12</v>
      </c>
      <c r="C71" s="5" t="s">
        <v>31</v>
      </c>
      <c r="D71" s="5" t="s">
        <v>19</v>
      </c>
      <c r="E71" s="5" t="s">
        <v>20</v>
      </c>
      <c r="F71" s="3" t="s">
        <v>15</v>
      </c>
      <c r="G71" s="5" t="s">
        <v>195</v>
      </c>
      <c r="H71" s="5" t="s">
        <v>100</v>
      </c>
      <c r="I71" s="6">
        <v>42074.793749999997</v>
      </c>
      <c r="J71" s="5"/>
      <c r="K71" s="6">
        <v>42094.618750000001</v>
      </c>
      <c r="L71" s="9">
        <f t="shared" si="1"/>
        <v>3</v>
      </c>
      <c r="M71" s="8">
        <f ca="1">MIN(K71, TODAY()+1)-MAX(J71,I71)</f>
        <v>19.825000000004366</v>
      </c>
    </row>
    <row r="72" spans="1:13">
      <c r="A72" s="4" t="s">
        <v>196</v>
      </c>
      <c r="B72" s="3" t="s">
        <v>12</v>
      </c>
      <c r="C72" s="5" t="s">
        <v>61</v>
      </c>
      <c r="D72" s="5" t="s">
        <v>19</v>
      </c>
      <c r="E72" s="5" t="s">
        <v>20</v>
      </c>
      <c r="F72" s="3" t="s">
        <v>15</v>
      </c>
      <c r="G72" s="5" t="s">
        <v>197</v>
      </c>
      <c r="H72" s="5" t="s">
        <v>198</v>
      </c>
      <c r="I72" s="6">
        <v>42074.785416666666</v>
      </c>
      <c r="J72" s="5"/>
      <c r="K72" s="6">
        <v>42087.449305555558</v>
      </c>
      <c r="L72" s="9">
        <f t="shared" si="1"/>
        <v>3</v>
      </c>
      <c r="M72" s="8">
        <f ca="1">MIN(K72, TODAY()+1)-MAX(J72,I72)</f>
        <v>12.663888888891961</v>
      </c>
    </row>
    <row r="73" spans="1:13" ht="30">
      <c r="A73" s="4" t="s">
        <v>199</v>
      </c>
      <c r="B73" s="3" t="s">
        <v>12</v>
      </c>
      <c r="C73" s="5" t="s">
        <v>31</v>
      </c>
      <c r="D73" s="5" t="s">
        <v>19</v>
      </c>
      <c r="E73" s="5" t="s">
        <v>20</v>
      </c>
      <c r="F73" s="3" t="s">
        <v>15</v>
      </c>
      <c r="G73" s="5" t="s">
        <v>200</v>
      </c>
      <c r="H73" s="5" t="s">
        <v>100</v>
      </c>
      <c r="I73" s="6">
        <v>42074.782638888886</v>
      </c>
      <c r="J73" s="5"/>
      <c r="K73" s="6">
        <v>42090.481249999997</v>
      </c>
      <c r="L73" s="9">
        <f t="shared" si="1"/>
        <v>3</v>
      </c>
      <c r="M73" s="8">
        <f ca="1">MIN(K73, TODAY()+1)-MAX(J73,I73)</f>
        <v>15.698611111110949</v>
      </c>
    </row>
    <row r="74" spans="1:13" ht="30">
      <c r="A74" s="4" t="s">
        <v>201</v>
      </c>
      <c r="B74" s="3" t="s">
        <v>12</v>
      </c>
      <c r="C74" s="5" t="s">
        <v>61</v>
      </c>
      <c r="D74" s="5" t="s">
        <v>19</v>
      </c>
      <c r="E74" s="5" t="s">
        <v>85</v>
      </c>
      <c r="F74" s="3" t="s">
        <v>15</v>
      </c>
      <c r="G74" s="5" t="s">
        <v>202</v>
      </c>
      <c r="H74" s="5" t="s">
        <v>203</v>
      </c>
      <c r="I74" s="6">
        <v>42074.779861111114</v>
      </c>
      <c r="J74" s="5"/>
      <c r="K74" s="6">
        <v>42087.572222222225</v>
      </c>
      <c r="L74" s="9">
        <f t="shared" si="1"/>
        <v>3</v>
      </c>
      <c r="M74" s="8">
        <f ca="1">MIN(K74, TODAY()+1)-MAX(J74,I74)</f>
        <v>12.792361111110949</v>
      </c>
    </row>
    <row r="75" spans="1:13" ht="30">
      <c r="A75" s="4" t="s">
        <v>204</v>
      </c>
      <c r="B75" s="3" t="s">
        <v>12</v>
      </c>
      <c r="C75" s="5" t="s">
        <v>61</v>
      </c>
      <c r="D75" s="5" t="s">
        <v>19</v>
      </c>
      <c r="E75" s="5" t="s">
        <v>85</v>
      </c>
      <c r="F75" s="3" t="s">
        <v>15</v>
      </c>
      <c r="G75" s="5" t="s">
        <v>205</v>
      </c>
      <c r="H75" s="5" t="s">
        <v>203</v>
      </c>
      <c r="I75" s="6">
        <v>42074.77847222222</v>
      </c>
      <c r="J75" s="5"/>
      <c r="K75" s="6">
        <v>42087.68472222222</v>
      </c>
      <c r="L75" s="9">
        <f t="shared" si="1"/>
        <v>3</v>
      </c>
      <c r="M75" s="8">
        <f ca="1">MIN(K75, TODAY()+1)-MAX(J75,I75)</f>
        <v>12.90625</v>
      </c>
    </row>
    <row r="76" spans="1:13">
      <c r="A76" s="4" t="s">
        <v>206</v>
      </c>
      <c r="B76" s="3" t="s">
        <v>12</v>
      </c>
      <c r="C76" s="5" t="s">
        <v>61</v>
      </c>
      <c r="D76" s="5" t="s">
        <v>19</v>
      </c>
      <c r="E76" s="5" t="s">
        <v>85</v>
      </c>
      <c r="F76" s="3" t="s">
        <v>15</v>
      </c>
      <c r="G76" s="5" t="s">
        <v>207</v>
      </c>
      <c r="H76" s="5" t="s">
        <v>203</v>
      </c>
      <c r="I76" s="6">
        <v>42074.777083333334</v>
      </c>
      <c r="J76" s="7">
        <v>42086</v>
      </c>
      <c r="K76" s="6">
        <v>42089.536111111112</v>
      </c>
      <c r="L76" s="9">
        <f t="shared" si="1"/>
        <v>3</v>
      </c>
      <c r="M76" s="8">
        <f ca="1">MIN(K76, TODAY()+1)-MAX(J76,I76)</f>
        <v>3.5361111111124046</v>
      </c>
    </row>
    <row r="77" spans="1:13">
      <c r="A77" s="4" t="s">
        <v>208</v>
      </c>
      <c r="B77" s="3" t="s">
        <v>12</v>
      </c>
      <c r="C77" s="5" t="s">
        <v>61</v>
      </c>
      <c r="D77" s="5" t="s">
        <v>19</v>
      </c>
      <c r="E77" s="5" t="s">
        <v>85</v>
      </c>
      <c r="F77" s="3" t="s">
        <v>15</v>
      </c>
      <c r="G77" s="5" t="s">
        <v>209</v>
      </c>
      <c r="H77" s="5" t="s">
        <v>203</v>
      </c>
      <c r="I77" s="6">
        <v>42074.775694444441</v>
      </c>
      <c r="J77" s="5"/>
      <c r="K77" s="6">
        <v>42089.568055555559</v>
      </c>
      <c r="L77" s="9">
        <f t="shared" si="1"/>
        <v>3</v>
      </c>
      <c r="M77" s="8">
        <f ca="1">MIN(K77, TODAY()+1)-MAX(J77,I77)</f>
        <v>14.792361111118225</v>
      </c>
    </row>
    <row r="78" spans="1:13" ht="45">
      <c r="A78" s="4" t="s">
        <v>210</v>
      </c>
      <c r="B78" s="3" t="s">
        <v>12</v>
      </c>
      <c r="C78" s="5" t="s">
        <v>31</v>
      </c>
      <c r="D78" s="5" t="s">
        <v>40</v>
      </c>
      <c r="E78" s="5" t="s">
        <v>40</v>
      </c>
      <c r="F78" s="3" t="s">
        <v>15</v>
      </c>
      <c r="G78" s="5" t="s">
        <v>211</v>
      </c>
      <c r="H78" s="5" t="s">
        <v>42</v>
      </c>
      <c r="I78" s="6">
        <v>42074.70208333333</v>
      </c>
      <c r="J78" s="5"/>
      <c r="K78" s="6">
        <v>42094.606249999997</v>
      </c>
      <c r="L78" s="9">
        <f t="shared" si="1"/>
        <v>3</v>
      </c>
      <c r="M78" s="8">
        <f ca="1">MIN(K78, TODAY()+1)-MAX(J78,I78)</f>
        <v>19.904166666667152</v>
      </c>
    </row>
    <row r="79" spans="1:13" ht="30">
      <c r="A79" s="4" t="s">
        <v>212</v>
      </c>
      <c r="B79" s="3" t="s">
        <v>12</v>
      </c>
      <c r="C79" s="5" t="s">
        <v>13</v>
      </c>
      <c r="D79" s="5" t="s">
        <v>40</v>
      </c>
      <c r="E79" s="5" t="s">
        <v>40</v>
      </c>
      <c r="F79" s="3" t="s">
        <v>15</v>
      </c>
      <c r="G79" s="5" t="s">
        <v>213</v>
      </c>
      <c r="H79" s="5" t="s">
        <v>42</v>
      </c>
      <c r="I79" s="6">
        <v>42074.670138888891</v>
      </c>
      <c r="J79" s="5"/>
      <c r="K79" s="6">
        <v>42080.440972222219</v>
      </c>
      <c r="L79" s="9">
        <f t="shared" si="1"/>
        <v>3</v>
      </c>
      <c r="M79" s="8">
        <f ca="1">MIN(K79, TODAY()+1)-MAX(J79,I79)</f>
        <v>5.7708333333284827</v>
      </c>
    </row>
    <row r="80" spans="1:13" ht="45">
      <c r="A80" s="4" t="s">
        <v>214</v>
      </c>
      <c r="B80" s="3" t="s">
        <v>12</v>
      </c>
      <c r="C80" s="5" t="s">
        <v>61</v>
      </c>
      <c r="D80" s="5" t="s">
        <v>40</v>
      </c>
      <c r="E80" s="5" t="s">
        <v>20</v>
      </c>
      <c r="F80" s="3" t="s">
        <v>15</v>
      </c>
      <c r="G80" s="5" t="s">
        <v>215</v>
      </c>
      <c r="H80" s="5" t="s">
        <v>42</v>
      </c>
      <c r="I80" s="6">
        <v>42074.669444444444</v>
      </c>
      <c r="J80" s="5"/>
      <c r="K80" s="6">
        <v>42089.43472222222</v>
      </c>
      <c r="L80" s="9">
        <f t="shared" si="1"/>
        <v>3</v>
      </c>
      <c r="M80" s="8">
        <f ca="1">MIN(K80, TODAY()+1)-MAX(J80,I80)</f>
        <v>14.765277777776646</v>
      </c>
    </row>
    <row r="81" spans="1:13">
      <c r="A81" s="4" t="s">
        <v>216</v>
      </c>
      <c r="B81" s="3" t="s">
        <v>12</v>
      </c>
      <c r="C81" s="5" t="s">
        <v>61</v>
      </c>
      <c r="D81" s="5" t="s">
        <v>19</v>
      </c>
      <c r="E81" s="5" t="s">
        <v>85</v>
      </c>
      <c r="F81" s="3" t="s">
        <v>15</v>
      </c>
      <c r="G81" s="5" t="s">
        <v>217</v>
      </c>
      <c r="H81" s="5" t="s">
        <v>203</v>
      </c>
      <c r="I81" s="6">
        <v>42074.668749999997</v>
      </c>
      <c r="J81" s="5"/>
      <c r="K81" s="6">
        <v>42087.507638888892</v>
      </c>
      <c r="L81" s="9">
        <f t="shared" si="1"/>
        <v>3</v>
      </c>
      <c r="M81" s="8">
        <f ca="1">MIN(K81, TODAY()+1)-MAX(J81,I81)</f>
        <v>12.838888888894871</v>
      </c>
    </row>
    <row r="82" spans="1:13">
      <c r="A82" s="4" t="s">
        <v>218</v>
      </c>
      <c r="B82" s="3" t="s">
        <v>12</v>
      </c>
      <c r="C82" s="5" t="s">
        <v>61</v>
      </c>
      <c r="D82" s="5" t="s">
        <v>19</v>
      </c>
      <c r="E82" s="5" t="s">
        <v>85</v>
      </c>
      <c r="F82" s="3" t="s">
        <v>15</v>
      </c>
      <c r="G82" s="5" t="s">
        <v>219</v>
      </c>
      <c r="H82" s="5" t="s">
        <v>203</v>
      </c>
      <c r="I82" s="6">
        <v>42074.667361111111</v>
      </c>
      <c r="J82" s="5"/>
      <c r="K82" s="6">
        <v>42089.536805555559</v>
      </c>
      <c r="L82" s="9">
        <f t="shared" si="1"/>
        <v>3</v>
      </c>
      <c r="M82" s="8">
        <f ca="1">MIN(K82, TODAY()+1)-MAX(J82,I82)</f>
        <v>14.869444444448163</v>
      </c>
    </row>
    <row r="83" spans="1:13" ht="30">
      <c r="A83" s="4" t="s">
        <v>220</v>
      </c>
      <c r="B83" s="3" t="s">
        <v>12</v>
      </c>
      <c r="C83" s="5" t="s">
        <v>61</v>
      </c>
      <c r="D83" s="5" t="s">
        <v>40</v>
      </c>
      <c r="E83" s="5" t="s">
        <v>40</v>
      </c>
      <c r="F83" s="3" t="s">
        <v>15</v>
      </c>
      <c r="G83" s="5" t="s">
        <v>221</v>
      </c>
      <c r="H83" s="5" t="s">
        <v>42</v>
      </c>
      <c r="I83" s="6">
        <v>42074.665972222225</v>
      </c>
      <c r="J83" s="5"/>
      <c r="K83" s="6">
        <v>42082.65902777778</v>
      </c>
      <c r="L83" s="9">
        <f t="shared" si="1"/>
        <v>3</v>
      </c>
      <c r="M83" s="8">
        <f ca="1">MIN(K83, TODAY()+1)-MAX(J83,I83)</f>
        <v>7.9930555555547471</v>
      </c>
    </row>
    <row r="84" spans="1:13">
      <c r="A84" s="4" t="s">
        <v>222</v>
      </c>
      <c r="B84" s="3" t="s">
        <v>12</v>
      </c>
      <c r="C84" s="5" t="s">
        <v>61</v>
      </c>
      <c r="D84" s="5" t="s">
        <v>19</v>
      </c>
      <c r="E84" s="5" t="s">
        <v>85</v>
      </c>
      <c r="F84" s="3" t="s">
        <v>15</v>
      </c>
      <c r="G84" s="5" t="s">
        <v>223</v>
      </c>
      <c r="H84" s="5" t="s">
        <v>203</v>
      </c>
      <c r="I84" s="6">
        <v>42074.663888888892</v>
      </c>
      <c r="J84" s="5"/>
      <c r="K84" s="6">
        <v>42089.375</v>
      </c>
      <c r="L84" s="9">
        <f t="shared" si="1"/>
        <v>3</v>
      </c>
      <c r="M84" s="8">
        <f ca="1">MIN(K84, TODAY()+1)-MAX(J84,I84)</f>
        <v>14.711111111108039</v>
      </c>
    </row>
    <row r="85" spans="1:13" ht="30">
      <c r="A85" s="4" t="s">
        <v>224</v>
      </c>
      <c r="B85" s="3" t="s">
        <v>12</v>
      </c>
      <c r="C85" s="5" t="s">
        <v>44</v>
      </c>
      <c r="D85" s="5" t="s">
        <v>19</v>
      </c>
      <c r="E85" s="5" t="s">
        <v>32</v>
      </c>
      <c r="F85" s="3" t="s">
        <v>15</v>
      </c>
      <c r="G85" s="5" t="s">
        <v>225</v>
      </c>
      <c r="H85" s="5" t="s">
        <v>116</v>
      </c>
      <c r="I85" s="6">
        <v>42074.659722222219</v>
      </c>
      <c r="J85" s="5"/>
      <c r="K85" s="6">
        <v>42081.381944444445</v>
      </c>
      <c r="L85" s="9">
        <f t="shared" si="1"/>
        <v>3</v>
      </c>
      <c r="M85" s="8">
        <f ca="1">MIN(K85, TODAY()+1)-MAX(J85,I85)</f>
        <v>6.7222222222262644</v>
      </c>
    </row>
    <row r="86" spans="1:13" ht="30">
      <c r="A86" s="4" t="s">
        <v>226</v>
      </c>
      <c r="B86" s="3" t="s">
        <v>12</v>
      </c>
      <c r="C86" s="5" t="s">
        <v>61</v>
      </c>
      <c r="D86" s="5" t="s">
        <v>19</v>
      </c>
      <c r="E86" s="5" t="s">
        <v>36</v>
      </c>
      <c r="F86" s="3" t="s">
        <v>15</v>
      </c>
      <c r="G86" s="5" t="s">
        <v>227</v>
      </c>
      <c r="H86" s="5" t="s">
        <v>36</v>
      </c>
      <c r="I86" s="6">
        <v>42074.659722222219</v>
      </c>
      <c r="J86" s="5"/>
      <c r="K86" s="6">
        <v>42090.574999999997</v>
      </c>
      <c r="L86" s="9">
        <f t="shared" si="1"/>
        <v>3</v>
      </c>
      <c r="M86" s="8">
        <f ca="1">MIN(K86, TODAY()+1)-MAX(J86,I86)</f>
        <v>15.915277777778101</v>
      </c>
    </row>
    <row r="87" spans="1:13">
      <c r="A87" s="4" t="s">
        <v>228</v>
      </c>
      <c r="B87" s="3" t="s">
        <v>12</v>
      </c>
      <c r="C87" s="5" t="s">
        <v>61</v>
      </c>
      <c r="D87" s="5" t="s">
        <v>19</v>
      </c>
      <c r="E87" s="5" t="s">
        <v>36</v>
      </c>
      <c r="F87" s="3" t="s">
        <v>15</v>
      </c>
      <c r="G87" s="5" t="s">
        <v>229</v>
      </c>
      <c r="H87" s="5" t="s">
        <v>36</v>
      </c>
      <c r="I87" s="6">
        <v>42074.65347222222</v>
      </c>
      <c r="J87" s="5"/>
      <c r="K87" s="6">
        <v>42090.470138888886</v>
      </c>
      <c r="L87" s="9">
        <f t="shared" si="1"/>
        <v>3</v>
      </c>
      <c r="M87" s="8">
        <f ca="1">MIN(K87, TODAY()+1)-MAX(J87,I87)</f>
        <v>15.816666666665697</v>
      </c>
    </row>
    <row r="88" spans="1:13" ht="30">
      <c r="A88" s="4" t="s">
        <v>230</v>
      </c>
      <c r="B88" s="3" t="s">
        <v>12</v>
      </c>
      <c r="C88" s="5" t="s">
        <v>44</v>
      </c>
      <c r="D88" s="5" t="s">
        <v>19</v>
      </c>
      <c r="E88" s="5" t="s">
        <v>32</v>
      </c>
      <c r="F88" s="3" t="s">
        <v>15</v>
      </c>
      <c r="G88" s="5" t="s">
        <v>231</v>
      </c>
      <c r="H88" s="5" t="s">
        <v>232</v>
      </c>
      <c r="I88" s="6">
        <v>42074.650694444441</v>
      </c>
      <c r="J88" s="5"/>
      <c r="K88" s="6">
        <v>42082.395833333336</v>
      </c>
      <c r="L88" s="9">
        <f t="shared" si="1"/>
        <v>3</v>
      </c>
      <c r="M88" s="8">
        <f ca="1">MIN(K88, TODAY()+1)-MAX(J88,I88)</f>
        <v>7.7451388888948713</v>
      </c>
    </row>
    <row r="89" spans="1:13" ht="30">
      <c r="A89" s="4" t="s">
        <v>233</v>
      </c>
      <c r="B89" s="3" t="s">
        <v>12</v>
      </c>
      <c r="C89" s="5" t="s">
        <v>61</v>
      </c>
      <c r="D89" s="5" t="s">
        <v>19</v>
      </c>
      <c r="E89" s="5" t="s">
        <v>36</v>
      </c>
      <c r="F89" s="3" t="s">
        <v>15</v>
      </c>
      <c r="G89" s="5" t="s">
        <v>234</v>
      </c>
      <c r="H89" s="5" t="s">
        <v>36</v>
      </c>
      <c r="I89" s="6">
        <v>42074.649305555555</v>
      </c>
      <c r="J89" s="5"/>
      <c r="K89" s="6">
        <v>42090.558333333334</v>
      </c>
      <c r="L89" s="9">
        <f t="shared" si="1"/>
        <v>3</v>
      </c>
      <c r="M89" s="8">
        <f ca="1">MIN(K89, TODAY()+1)-MAX(J89,I89)</f>
        <v>15.909027777779556</v>
      </c>
    </row>
    <row r="90" spans="1:13">
      <c r="A90" s="4" t="s">
        <v>235</v>
      </c>
      <c r="B90" s="3" t="s">
        <v>12</v>
      </c>
      <c r="C90" s="5" t="s">
        <v>61</v>
      </c>
      <c r="D90" s="5" t="s">
        <v>40</v>
      </c>
      <c r="E90" s="5" t="s">
        <v>40</v>
      </c>
      <c r="F90" s="3" t="s">
        <v>15</v>
      </c>
      <c r="G90" s="5" t="s">
        <v>236</v>
      </c>
      <c r="H90" s="5" t="s">
        <v>19</v>
      </c>
      <c r="I90" s="6">
        <v>42074.645833333336</v>
      </c>
      <c r="J90" s="5"/>
      <c r="K90" s="6">
        <v>42082.659722222219</v>
      </c>
      <c r="L90" s="9">
        <f t="shared" si="1"/>
        <v>3</v>
      </c>
      <c r="M90" s="8">
        <f ca="1">MIN(K90, TODAY()+1)-MAX(J90,I90)</f>
        <v>8.0138888888832298</v>
      </c>
    </row>
    <row r="91" spans="1:13">
      <c r="A91" s="4" t="s">
        <v>237</v>
      </c>
      <c r="B91" s="3" t="s">
        <v>12</v>
      </c>
      <c r="C91" s="5" t="s">
        <v>61</v>
      </c>
      <c r="D91" s="5" t="s">
        <v>40</v>
      </c>
      <c r="E91" s="5" t="s">
        <v>40</v>
      </c>
      <c r="F91" s="3" t="s">
        <v>15</v>
      </c>
      <c r="G91" s="5" t="s">
        <v>238</v>
      </c>
      <c r="H91" s="5" t="s">
        <v>19</v>
      </c>
      <c r="I91" s="6">
        <v>42074.644444444442</v>
      </c>
      <c r="J91" s="5"/>
      <c r="K91" s="6">
        <v>42094.686805555553</v>
      </c>
      <c r="L91" s="9">
        <f t="shared" si="1"/>
        <v>3</v>
      </c>
      <c r="M91" s="8">
        <f ca="1">MIN(K91, TODAY()+1)-MAX(J91,I91)</f>
        <v>20.042361111110949</v>
      </c>
    </row>
    <row r="92" spans="1:13">
      <c r="A92" s="4" t="s">
        <v>239</v>
      </c>
      <c r="B92" s="3" t="s">
        <v>12</v>
      </c>
      <c r="C92" s="5" t="s">
        <v>61</v>
      </c>
      <c r="D92" s="5" t="s">
        <v>19</v>
      </c>
      <c r="E92" s="5" t="s">
        <v>32</v>
      </c>
      <c r="F92" s="3" t="s">
        <v>15</v>
      </c>
      <c r="G92" s="5" t="s">
        <v>240</v>
      </c>
      <c r="H92" s="5" t="s">
        <v>241</v>
      </c>
      <c r="I92" s="6">
        <v>42074.643055555556</v>
      </c>
      <c r="J92" s="5"/>
      <c r="K92" s="6">
        <v>42075.447222222225</v>
      </c>
      <c r="L92" s="9">
        <f t="shared" si="1"/>
        <v>3</v>
      </c>
      <c r="M92" s="8">
        <f ca="1">MIN(K92, TODAY()+1)-MAX(J92,I92)</f>
        <v>0.80416666666860692</v>
      </c>
    </row>
    <row r="93" spans="1:13">
      <c r="A93" s="4" t="s">
        <v>242</v>
      </c>
      <c r="B93" s="3" t="s">
        <v>12</v>
      </c>
      <c r="C93" s="5" t="s">
        <v>61</v>
      </c>
      <c r="D93" s="5" t="s">
        <v>19</v>
      </c>
      <c r="E93" s="5" t="s">
        <v>32</v>
      </c>
      <c r="F93" s="3" t="s">
        <v>15</v>
      </c>
      <c r="G93" s="5" t="s">
        <v>243</v>
      </c>
      <c r="H93" s="5" t="s">
        <v>241</v>
      </c>
      <c r="I93" s="6">
        <v>42074.637499999997</v>
      </c>
      <c r="J93" s="5"/>
      <c r="K93" s="6">
        <v>42075.807638888888</v>
      </c>
      <c r="L93" s="9">
        <f t="shared" si="1"/>
        <v>3</v>
      </c>
      <c r="M93" s="8">
        <f ca="1">MIN(K93, TODAY()+1)-MAX(J93,I93)</f>
        <v>1.1701388888905058</v>
      </c>
    </row>
    <row r="94" spans="1:13" ht="30">
      <c r="A94" s="4" t="s">
        <v>244</v>
      </c>
      <c r="B94" s="3" t="s">
        <v>12</v>
      </c>
      <c r="C94" s="5" t="s">
        <v>13</v>
      </c>
      <c r="D94" s="5" t="s">
        <v>26</v>
      </c>
      <c r="E94" s="5" t="s">
        <v>27</v>
      </c>
      <c r="F94" s="3" t="s">
        <v>15</v>
      </c>
      <c r="G94" s="5" t="s">
        <v>245</v>
      </c>
      <c r="H94" s="5" t="s">
        <v>246</v>
      </c>
      <c r="I94" s="6">
        <v>42074.636805555558</v>
      </c>
      <c r="J94" s="5"/>
      <c r="K94" s="6">
        <v>42075.431944444441</v>
      </c>
      <c r="L94" s="9">
        <f t="shared" si="1"/>
        <v>3</v>
      </c>
      <c r="M94" s="8">
        <f ca="1">MIN(K94, TODAY()+1)-MAX(J94,I94)</f>
        <v>0.79513888888322981</v>
      </c>
    </row>
    <row r="95" spans="1:13">
      <c r="A95" s="4" t="s">
        <v>247</v>
      </c>
      <c r="B95" s="3" t="s">
        <v>12</v>
      </c>
      <c r="C95" s="5" t="s">
        <v>61</v>
      </c>
      <c r="D95" s="5" t="s">
        <v>19</v>
      </c>
      <c r="E95" s="5" t="s">
        <v>85</v>
      </c>
      <c r="F95" s="3" t="s">
        <v>15</v>
      </c>
      <c r="G95" s="5" t="s">
        <v>248</v>
      </c>
      <c r="H95" s="5" t="s">
        <v>140</v>
      </c>
      <c r="I95" s="6">
        <v>42074.635416666664</v>
      </c>
      <c r="J95" s="5"/>
      <c r="K95" s="6">
        <v>42087.53402777778</v>
      </c>
      <c r="L95" s="9">
        <f t="shared" si="1"/>
        <v>3</v>
      </c>
      <c r="M95" s="8">
        <f ca="1">MIN(K95, TODAY()+1)-MAX(J95,I95)</f>
        <v>12.898611111115315</v>
      </c>
    </row>
    <row r="96" spans="1:13" ht="30">
      <c r="A96" s="4" t="s">
        <v>249</v>
      </c>
      <c r="B96" s="3" t="s">
        <v>12</v>
      </c>
      <c r="C96" s="5" t="s">
        <v>61</v>
      </c>
      <c r="D96" s="5" t="s">
        <v>19</v>
      </c>
      <c r="E96" s="5" t="s">
        <v>85</v>
      </c>
      <c r="F96" s="3" t="s">
        <v>15</v>
      </c>
      <c r="G96" s="5" t="s">
        <v>250</v>
      </c>
      <c r="H96" s="5" t="s">
        <v>140</v>
      </c>
      <c r="I96" s="6">
        <v>42074.634027777778</v>
      </c>
      <c r="J96" s="5"/>
      <c r="K96" s="6">
        <v>42088.488888888889</v>
      </c>
      <c r="L96" s="9">
        <f t="shared" si="1"/>
        <v>3</v>
      </c>
      <c r="M96" s="8">
        <f ca="1">MIN(K96, TODAY()+1)-MAX(J96,I96)</f>
        <v>13.854861111110949</v>
      </c>
    </row>
    <row r="97" spans="1:13">
      <c r="A97" s="4" t="s">
        <v>251</v>
      </c>
      <c r="B97" s="3" t="s">
        <v>12</v>
      </c>
      <c r="C97" s="5" t="s">
        <v>61</v>
      </c>
      <c r="D97" s="5" t="s">
        <v>19</v>
      </c>
      <c r="E97" s="5" t="s">
        <v>85</v>
      </c>
      <c r="F97" s="3" t="s">
        <v>15</v>
      </c>
      <c r="G97" s="5" t="s">
        <v>252</v>
      </c>
      <c r="H97" s="5" t="s">
        <v>87</v>
      </c>
      <c r="I97" s="6">
        <v>42074.630555555559</v>
      </c>
      <c r="J97" s="5"/>
      <c r="K97" s="6">
        <v>42087.565972222219</v>
      </c>
      <c r="L97" s="9">
        <f t="shared" si="1"/>
        <v>3</v>
      </c>
      <c r="M97" s="8">
        <f ca="1">MIN(K97, TODAY()+1)-MAX(J97,I97)</f>
        <v>12.935416666659876</v>
      </c>
    </row>
    <row r="98" spans="1:13" ht="30">
      <c r="A98" s="4" t="s">
        <v>253</v>
      </c>
      <c r="B98" s="3" t="s">
        <v>12</v>
      </c>
      <c r="C98" s="5" t="s">
        <v>13</v>
      </c>
      <c r="D98" s="5" t="s">
        <v>26</v>
      </c>
      <c r="E98" s="5" t="s">
        <v>27</v>
      </c>
      <c r="F98" s="3" t="s">
        <v>15</v>
      </c>
      <c r="G98" s="5" t="s">
        <v>254</v>
      </c>
      <c r="H98" s="5" t="s">
        <v>246</v>
      </c>
      <c r="I98" s="6">
        <v>42074.61041666667</v>
      </c>
      <c r="J98" s="5"/>
      <c r="K98" s="6">
        <v>42075.430555555555</v>
      </c>
      <c r="L98" s="9">
        <f t="shared" si="1"/>
        <v>3</v>
      </c>
      <c r="M98" s="8">
        <f ca="1">MIN(K98, TODAY()+1)-MAX(J98,I98)</f>
        <v>0.820138888884685</v>
      </c>
    </row>
    <row r="99" spans="1:13">
      <c r="A99" s="4" t="s">
        <v>255</v>
      </c>
      <c r="B99" s="3" t="s">
        <v>12</v>
      </c>
      <c r="C99" s="5" t="s">
        <v>61</v>
      </c>
      <c r="D99" s="5" t="s">
        <v>19</v>
      </c>
      <c r="E99" s="5" t="s">
        <v>32</v>
      </c>
      <c r="F99" s="3" t="s">
        <v>15</v>
      </c>
      <c r="G99" s="5" t="s">
        <v>256</v>
      </c>
      <c r="H99" s="5" t="s">
        <v>241</v>
      </c>
      <c r="I99" s="6">
        <v>42074.609027777777</v>
      </c>
      <c r="J99" s="5"/>
      <c r="K99" s="6">
        <v>42086.613194444442</v>
      </c>
      <c r="L99" s="9">
        <f t="shared" si="1"/>
        <v>3</v>
      </c>
      <c r="M99" s="8">
        <f ca="1">MIN(K99, TODAY()+1)-MAX(J99,I99)</f>
        <v>12.004166666665697</v>
      </c>
    </row>
    <row r="100" spans="1:13" ht="30">
      <c r="A100" s="4" t="s">
        <v>257</v>
      </c>
      <c r="B100" s="3" t="s">
        <v>12</v>
      </c>
      <c r="C100" s="5" t="s">
        <v>13</v>
      </c>
      <c r="D100" s="5" t="s">
        <v>26</v>
      </c>
      <c r="E100" s="5" t="s">
        <v>170</v>
      </c>
      <c r="F100" s="3" t="s">
        <v>15</v>
      </c>
      <c r="G100" s="5" t="s">
        <v>258</v>
      </c>
      <c r="H100" s="5" t="s">
        <v>259</v>
      </c>
      <c r="I100" s="6">
        <v>42074.597916666666</v>
      </c>
      <c r="J100" s="5"/>
      <c r="K100" s="6">
        <v>42093.411111111112</v>
      </c>
      <c r="L100" s="9">
        <f t="shared" si="1"/>
        <v>3</v>
      </c>
      <c r="M100" s="8">
        <f ca="1">MIN(K100, TODAY()+1)-MAX(J100,I100)</f>
        <v>18.813194444446708</v>
      </c>
    </row>
    <row r="101" spans="1:13" ht="30">
      <c r="A101" s="4" t="s">
        <v>260</v>
      </c>
      <c r="B101" s="3" t="s">
        <v>12</v>
      </c>
      <c r="C101" s="5" t="s">
        <v>44</v>
      </c>
      <c r="D101" s="5" t="s">
        <v>19</v>
      </c>
      <c r="E101" s="5" t="s">
        <v>32</v>
      </c>
      <c r="F101" s="3" t="s">
        <v>15</v>
      </c>
      <c r="G101" s="5" t="s">
        <v>261</v>
      </c>
      <c r="H101" s="5" t="s">
        <v>32</v>
      </c>
      <c r="I101" s="6">
        <v>42074.589583333334</v>
      </c>
      <c r="J101" s="5"/>
      <c r="K101" s="6">
        <v>42075.529166666667</v>
      </c>
      <c r="L101" s="9">
        <f t="shared" si="1"/>
        <v>3</v>
      </c>
      <c r="M101" s="8">
        <f ca="1">MIN(K101, TODAY()+1)-MAX(J101,I101)</f>
        <v>0.93958333333284827</v>
      </c>
    </row>
    <row r="102" spans="1:13" ht="30">
      <c r="A102" s="4" t="s">
        <v>262</v>
      </c>
      <c r="B102" s="3" t="s">
        <v>12</v>
      </c>
      <c r="C102" s="5" t="s">
        <v>13</v>
      </c>
      <c r="D102" s="5" t="s">
        <v>26</v>
      </c>
      <c r="E102" s="5" t="s">
        <v>27</v>
      </c>
      <c r="F102" s="3" t="s">
        <v>15</v>
      </c>
      <c r="G102" s="5" t="s">
        <v>263</v>
      </c>
      <c r="H102" s="5" t="s">
        <v>246</v>
      </c>
      <c r="I102" s="6">
        <v>42074.572916666664</v>
      </c>
      <c r="J102" s="5"/>
      <c r="K102" s="6">
        <v>42075.431250000001</v>
      </c>
      <c r="L102" s="9">
        <f t="shared" si="1"/>
        <v>3</v>
      </c>
      <c r="M102" s="8">
        <f ca="1">MIN(K102, TODAY()+1)-MAX(J102,I102)</f>
        <v>0.85833333333721384</v>
      </c>
    </row>
    <row r="103" spans="1:13" ht="30">
      <c r="A103" s="4" t="s">
        <v>264</v>
      </c>
      <c r="B103" s="3" t="s">
        <v>12</v>
      </c>
      <c r="C103" s="5" t="s">
        <v>44</v>
      </c>
      <c r="D103" s="5" t="s">
        <v>40</v>
      </c>
      <c r="E103" s="5" t="s">
        <v>40</v>
      </c>
      <c r="F103" s="3" t="s">
        <v>15</v>
      </c>
      <c r="G103" s="5" t="s">
        <v>265</v>
      </c>
      <c r="H103" s="5" t="s">
        <v>42</v>
      </c>
      <c r="I103" s="6">
        <v>42074.572222222225</v>
      </c>
      <c r="J103" s="5"/>
      <c r="K103" s="6">
        <v>42080.643750000003</v>
      </c>
      <c r="L103" s="9">
        <f t="shared" si="1"/>
        <v>3</v>
      </c>
      <c r="M103" s="8">
        <f ca="1">MIN(K103, TODAY()+1)-MAX(J103,I103)</f>
        <v>6.0715277777781012</v>
      </c>
    </row>
    <row r="104" spans="1:13" ht="60">
      <c r="A104" s="4" t="s">
        <v>266</v>
      </c>
      <c r="B104" s="3" t="s">
        <v>12</v>
      </c>
      <c r="C104" s="5" t="s">
        <v>31</v>
      </c>
      <c r="D104" s="5" t="s">
        <v>40</v>
      </c>
      <c r="E104" s="5" t="s">
        <v>40</v>
      </c>
      <c r="F104" s="3" t="s">
        <v>15</v>
      </c>
      <c r="G104" s="5" t="s">
        <v>267</v>
      </c>
      <c r="H104" s="5" t="s">
        <v>42</v>
      </c>
      <c r="I104" s="6">
        <v>42074.565972222219</v>
      </c>
      <c r="J104" s="5"/>
      <c r="K104" s="6">
        <v>42082.459027777775</v>
      </c>
      <c r="L104" s="9">
        <f t="shared" si="1"/>
        <v>3</v>
      </c>
      <c r="M104" s="8">
        <f ca="1">MIN(K104, TODAY()+1)-MAX(J104,I104)</f>
        <v>7.8930555555562023</v>
      </c>
    </row>
    <row r="105" spans="1:13" ht="30">
      <c r="A105" s="4" t="s">
        <v>268</v>
      </c>
      <c r="B105" s="3" t="s">
        <v>12</v>
      </c>
      <c r="C105" s="5" t="s">
        <v>13</v>
      </c>
      <c r="D105" s="5" t="s">
        <v>26</v>
      </c>
      <c r="E105" s="5" t="s">
        <v>170</v>
      </c>
      <c r="F105" s="3" t="s">
        <v>15</v>
      </c>
      <c r="G105" s="5" t="s">
        <v>269</v>
      </c>
      <c r="H105" s="5" t="s">
        <v>259</v>
      </c>
      <c r="I105" s="6">
        <v>42074.558333333334</v>
      </c>
      <c r="J105" s="5"/>
      <c r="K105" s="6">
        <v>42079.406944444447</v>
      </c>
      <c r="L105" s="9">
        <f t="shared" si="1"/>
        <v>3</v>
      </c>
      <c r="M105" s="8">
        <f ca="1">MIN(K105, TODAY()+1)-MAX(J105,I105)</f>
        <v>4.8486111111124046</v>
      </c>
    </row>
    <row r="106" spans="1:13" ht="30">
      <c r="A106" s="4" t="s">
        <v>270</v>
      </c>
      <c r="B106" s="3" t="s">
        <v>12</v>
      </c>
      <c r="C106" s="5" t="s">
        <v>13</v>
      </c>
      <c r="D106" s="5" t="s">
        <v>19</v>
      </c>
      <c r="E106" s="5" t="s">
        <v>32</v>
      </c>
      <c r="F106" s="3" t="s">
        <v>15</v>
      </c>
      <c r="G106" s="5" t="s">
        <v>271</v>
      </c>
      <c r="H106" s="5" t="s">
        <v>34</v>
      </c>
      <c r="I106" s="6">
        <v>42074.322916666664</v>
      </c>
      <c r="J106" s="5"/>
      <c r="K106" s="6">
        <v>42079.427777777775</v>
      </c>
      <c r="L106" s="9">
        <f t="shared" si="1"/>
        <v>3</v>
      </c>
      <c r="M106" s="8">
        <f ca="1">MIN(K106, TODAY()+1)-MAX(J106,I106)</f>
        <v>5.1048611111109494</v>
      </c>
    </row>
    <row r="107" spans="1:13" ht="45">
      <c r="A107" s="4" t="s">
        <v>272</v>
      </c>
      <c r="B107" s="3" t="s">
        <v>12</v>
      </c>
      <c r="C107" s="5" t="s">
        <v>44</v>
      </c>
      <c r="D107" s="5" t="s">
        <v>19</v>
      </c>
      <c r="E107" s="5" t="s">
        <v>32</v>
      </c>
      <c r="F107" s="3" t="s">
        <v>15</v>
      </c>
      <c r="G107" s="5" t="s">
        <v>273</v>
      </c>
      <c r="H107" s="5" t="s">
        <v>34</v>
      </c>
      <c r="I107" s="6">
        <v>42073.681250000001</v>
      </c>
      <c r="J107" s="5"/>
      <c r="K107" s="6">
        <v>42076.429166666669</v>
      </c>
      <c r="L107" s="9">
        <f t="shared" si="1"/>
        <v>3</v>
      </c>
      <c r="M107" s="8">
        <f ca="1">MIN(K107, TODAY()+1)-MAX(J107,I107)</f>
        <v>2.7479166666671517</v>
      </c>
    </row>
    <row r="108" spans="1:13" ht="30">
      <c r="A108" s="4" t="s">
        <v>274</v>
      </c>
      <c r="B108" s="3" t="s">
        <v>12</v>
      </c>
      <c r="C108" s="5" t="s">
        <v>13</v>
      </c>
      <c r="D108" s="5" t="s">
        <v>26</v>
      </c>
      <c r="E108" s="5" t="s">
        <v>170</v>
      </c>
      <c r="F108" s="3" t="s">
        <v>15</v>
      </c>
      <c r="G108" s="5" t="s">
        <v>275</v>
      </c>
      <c r="H108" s="5" t="s">
        <v>259</v>
      </c>
      <c r="I108" s="6">
        <v>42073.621527777781</v>
      </c>
      <c r="J108" s="5"/>
      <c r="K108" s="6">
        <v>42080.394444444442</v>
      </c>
      <c r="L108" s="9">
        <f t="shared" si="1"/>
        <v>3</v>
      </c>
      <c r="M108" s="8">
        <f ca="1">MIN(K108, TODAY()+1)-MAX(J108,I108)</f>
        <v>6.772916666661331</v>
      </c>
    </row>
    <row r="109" spans="1:13" ht="30">
      <c r="A109" s="4" t="s">
        <v>276</v>
      </c>
      <c r="B109" s="3" t="s">
        <v>12</v>
      </c>
      <c r="C109" s="5" t="s">
        <v>31</v>
      </c>
      <c r="D109" s="5" t="s">
        <v>19</v>
      </c>
      <c r="E109" s="5" t="s">
        <v>45</v>
      </c>
      <c r="F109" s="3" t="s">
        <v>15</v>
      </c>
      <c r="G109" s="5" t="s">
        <v>277</v>
      </c>
      <c r="H109" s="5" t="s">
        <v>166</v>
      </c>
      <c r="I109" s="6">
        <v>42073.55972222222</v>
      </c>
      <c r="J109" s="5"/>
      <c r="K109" s="6">
        <v>42087.572916666664</v>
      </c>
      <c r="L109" s="9">
        <f t="shared" si="1"/>
        <v>3</v>
      </c>
      <c r="M109" s="8">
        <f ca="1">MIN(K109, TODAY()+1)-MAX(J109,I109)</f>
        <v>14.013194444443798</v>
      </c>
    </row>
    <row r="110" spans="1:13">
      <c r="A110" s="4" t="s">
        <v>278</v>
      </c>
      <c r="B110" s="3" t="s">
        <v>12</v>
      </c>
      <c r="C110" s="5" t="s">
        <v>31</v>
      </c>
      <c r="D110" s="5" t="s">
        <v>26</v>
      </c>
      <c r="E110" s="5" t="s">
        <v>27</v>
      </c>
      <c r="F110" s="3" t="s">
        <v>15</v>
      </c>
      <c r="G110" s="5" t="s">
        <v>279</v>
      </c>
      <c r="H110" s="5" t="s">
        <v>29</v>
      </c>
      <c r="I110" s="6">
        <v>42073.486805555556</v>
      </c>
      <c r="J110" s="5"/>
      <c r="K110" s="6">
        <v>42079.535416666666</v>
      </c>
      <c r="L110" s="9">
        <f t="shared" si="1"/>
        <v>3</v>
      </c>
      <c r="M110" s="8">
        <f ca="1">MIN(K110, TODAY()+1)-MAX(J110,I110)</f>
        <v>6.0486111111094942</v>
      </c>
    </row>
    <row r="111" spans="1:13" ht="45">
      <c r="A111" s="4" t="s">
        <v>280</v>
      </c>
      <c r="B111" s="3" t="s">
        <v>12</v>
      </c>
      <c r="C111" s="5" t="s">
        <v>44</v>
      </c>
      <c r="D111" s="5" t="s">
        <v>19</v>
      </c>
      <c r="E111" s="5" t="s">
        <v>32</v>
      </c>
      <c r="F111" s="3" t="s">
        <v>15</v>
      </c>
      <c r="G111" s="5" t="s">
        <v>281</v>
      </c>
      <c r="H111" s="5" t="s">
        <v>34</v>
      </c>
      <c r="I111" s="6">
        <v>42073.40902777778</v>
      </c>
      <c r="J111" s="5"/>
      <c r="K111" s="6">
        <v>42079.684027777781</v>
      </c>
      <c r="L111" s="9">
        <f t="shared" si="1"/>
        <v>3</v>
      </c>
      <c r="M111" s="8">
        <f ca="1">MIN(K111, TODAY()+1)-MAX(J111,I111)</f>
        <v>6.2750000000014552</v>
      </c>
    </row>
    <row r="112" spans="1:13" ht="30">
      <c r="A112" s="4" t="s">
        <v>282</v>
      </c>
      <c r="B112" s="3" t="s">
        <v>12</v>
      </c>
      <c r="C112" s="5" t="s">
        <v>44</v>
      </c>
      <c r="D112" s="5" t="s">
        <v>19</v>
      </c>
      <c r="E112" s="5" t="s">
        <v>32</v>
      </c>
      <c r="F112" s="3" t="s">
        <v>15</v>
      </c>
      <c r="G112" s="5" t="s">
        <v>283</v>
      </c>
      <c r="H112" s="5" t="s">
        <v>113</v>
      </c>
      <c r="I112" s="6">
        <v>42073.40625</v>
      </c>
      <c r="J112" s="5"/>
      <c r="K112" s="6">
        <v>42079.445138888892</v>
      </c>
      <c r="L112" s="9">
        <f t="shared" si="1"/>
        <v>3</v>
      </c>
      <c r="M112" s="8">
        <f ca="1">MIN(K112, TODAY()+1)-MAX(J112,I112)</f>
        <v>6.038888888891961</v>
      </c>
    </row>
    <row r="113" spans="1:13">
      <c r="A113" s="4" t="s">
        <v>284</v>
      </c>
      <c r="B113" s="3" t="s">
        <v>12</v>
      </c>
      <c r="C113" s="5" t="s">
        <v>61</v>
      </c>
      <c r="D113" s="5" t="s">
        <v>19</v>
      </c>
      <c r="E113" s="5" t="s">
        <v>285</v>
      </c>
      <c r="F113" s="3" t="s">
        <v>15</v>
      </c>
      <c r="G113" s="5" t="s">
        <v>286</v>
      </c>
      <c r="H113" s="5" t="s">
        <v>287</v>
      </c>
      <c r="I113" s="6">
        <v>42072.614583333336</v>
      </c>
      <c r="J113" s="5"/>
      <c r="K113" s="6">
        <v>42083.313888888886</v>
      </c>
      <c r="L113" s="9">
        <f t="shared" si="1"/>
        <v>3</v>
      </c>
      <c r="M113" s="8">
        <f ca="1">MIN(K113, TODAY()+1)-MAX(J113,I113)</f>
        <v>10.699305555550382</v>
      </c>
    </row>
    <row r="114" spans="1:13">
      <c r="A114" s="4" t="s">
        <v>288</v>
      </c>
      <c r="B114" s="3" t="s">
        <v>12</v>
      </c>
      <c r="C114" s="5" t="s">
        <v>13</v>
      </c>
      <c r="D114" s="5" t="s">
        <v>26</v>
      </c>
      <c r="E114" s="5" t="s">
        <v>27</v>
      </c>
      <c r="F114" s="3" t="s">
        <v>15</v>
      </c>
      <c r="G114" s="5" t="s">
        <v>289</v>
      </c>
      <c r="H114" s="5" t="s">
        <v>29</v>
      </c>
      <c r="I114" s="6">
        <v>42072.54791666667</v>
      </c>
      <c r="J114" s="5"/>
      <c r="K114" s="6">
        <v>42082.661805555559</v>
      </c>
      <c r="L114" s="9">
        <f t="shared" si="1"/>
        <v>3</v>
      </c>
      <c r="M114" s="8">
        <f ca="1">MIN(K114, TODAY()+1)-MAX(J114,I114)</f>
        <v>10.113888888889051</v>
      </c>
    </row>
    <row r="115" spans="1:13">
      <c r="A115" s="4" t="s">
        <v>290</v>
      </c>
      <c r="B115" s="3" t="s">
        <v>12</v>
      </c>
      <c r="C115" s="5" t="s">
        <v>13</v>
      </c>
      <c r="D115" s="5" t="s">
        <v>26</v>
      </c>
      <c r="E115" s="5" t="s">
        <v>27</v>
      </c>
      <c r="F115" s="3" t="s">
        <v>15</v>
      </c>
      <c r="G115" s="5" t="s">
        <v>291</v>
      </c>
      <c r="H115" s="5" t="s">
        <v>246</v>
      </c>
      <c r="I115" s="6">
        <v>42071.520138888889</v>
      </c>
      <c r="J115" s="5"/>
      <c r="K115" s="6">
        <v>42073.48333333333</v>
      </c>
      <c r="L115" s="9">
        <f t="shared" si="1"/>
        <v>3</v>
      </c>
      <c r="M115" s="8">
        <f ca="1">MIN(K115, TODAY()+1)-MAX(J115,I115)</f>
        <v>1.9631944444408873</v>
      </c>
    </row>
    <row r="116" spans="1:13">
      <c r="A116" s="4" t="s">
        <v>292</v>
      </c>
      <c r="B116" s="3" t="s">
        <v>12</v>
      </c>
      <c r="C116" s="5" t="s">
        <v>13</v>
      </c>
      <c r="D116" s="5" t="s">
        <v>26</v>
      </c>
      <c r="E116" s="5" t="s">
        <v>27</v>
      </c>
      <c r="F116" s="3" t="s">
        <v>15</v>
      </c>
      <c r="G116" s="5" t="s">
        <v>293</v>
      </c>
      <c r="H116" s="5" t="s">
        <v>246</v>
      </c>
      <c r="I116" s="6">
        <v>42071.518750000003</v>
      </c>
      <c r="J116" s="5"/>
      <c r="K116" s="6">
        <v>42073.517361111109</v>
      </c>
      <c r="L116" s="9">
        <f t="shared" si="1"/>
        <v>3</v>
      </c>
      <c r="M116" s="8">
        <f ca="1">MIN(K116, TODAY()+1)-MAX(J116,I116)</f>
        <v>1.9986111111065838</v>
      </c>
    </row>
    <row r="117" spans="1:13" ht="30">
      <c r="A117" s="4" t="s">
        <v>294</v>
      </c>
      <c r="B117" s="3" t="s">
        <v>12</v>
      </c>
      <c r="C117" s="5" t="s">
        <v>13</v>
      </c>
      <c r="D117" s="5" t="s">
        <v>26</v>
      </c>
      <c r="E117" s="5" t="s">
        <v>27</v>
      </c>
      <c r="F117" s="3" t="s">
        <v>15</v>
      </c>
      <c r="G117" s="5" t="s">
        <v>295</v>
      </c>
      <c r="H117" s="5" t="s">
        <v>246</v>
      </c>
      <c r="I117" s="6">
        <v>42071.51666666667</v>
      </c>
      <c r="J117" s="5"/>
      <c r="K117" s="6">
        <v>42073.484027777777</v>
      </c>
      <c r="L117" s="9">
        <f t="shared" si="1"/>
        <v>3</v>
      </c>
      <c r="M117" s="8">
        <f ca="1">MIN(K117, TODAY()+1)-MAX(J117,I117)</f>
        <v>1.9673611111065838</v>
      </c>
    </row>
    <row r="118" spans="1:13" ht="30">
      <c r="A118" s="4" t="s">
        <v>296</v>
      </c>
      <c r="B118" s="3" t="s">
        <v>12</v>
      </c>
      <c r="C118" s="5" t="s">
        <v>44</v>
      </c>
      <c r="D118" s="5" t="s">
        <v>19</v>
      </c>
      <c r="E118" s="5" t="s">
        <v>32</v>
      </c>
      <c r="F118" s="3" t="s">
        <v>15</v>
      </c>
      <c r="G118" s="5" t="s">
        <v>297</v>
      </c>
      <c r="H118" s="5" t="s">
        <v>34</v>
      </c>
      <c r="I118" s="6">
        <v>42069.885416666664</v>
      </c>
      <c r="J118" s="5"/>
      <c r="K118" s="6">
        <v>42094.438888888886</v>
      </c>
      <c r="L118" s="9">
        <f t="shared" si="1"/>
        <v>3</v>
      </c>
      <c r="M118" s="8">
        <f ca="1">MIN(K118, TODAY()+1)-MAX(J118,I118)</f>
        <v>24.553472222221899</v>
      </c>
    </row>
    <row r="119" spans="1:13" ht="30">
      <c r="A119" s="4" t="s">
        <v>298</v>
      </c>
      <c r="B119" s="3" t="s">
        <v>12</v>
      </c>
      <c r="C119" s="5" t="s">
        <v>13</v>
      </c>
      <c r="D119" s="5" t="s">
        <v>19</v>
      </c>
      <c r="E119" s="5" t="s">
        <v>32</v>
      </c>
      <c r="F119" s="3" t="s">
        <v>15</v>
      </c>
      <c r="G119" s="5" t="s">
        <v>299</v>
      </c>
      <c r="H119" s="5" t="s">
        <v>232</v>
      </c>
      <c r="I119" s="6">
        <v>42069.664583333331</v>
      </c>
      <c r="J119" s="5"/>
      <c r="K119" s="6">
        <v>42080.678472222222</v>
      </c>
      <c r="L119" s="9">
        <f t="shared" si="1"/>
        <v>3</v>
      </c>
      <c r="M119" s="8">
        <f ca="1">MIN(K119, TODAY()+1)-MAX(J119,I119)</f>
        <v>11.013888888890506</v>
      </c>
    </row>
    <row r="120" spans="1:13" ht="30">
      <c r="A120" s="4" t="s">
        <v>300</v>
      </c>
      <c r="B120" s="3" t="s">
        <v>12</v>
      </c>
      <c r="C120" s="5" t="s">
        <v>44</v>
      </c>
      <c r="D120" s="5" t="s">
        <v>19</v>
      </c>
      <c r="E120" s="5" t="s">
        <v>32</v>
      </c>
      <c r="F120" s="3" t="s">
        <v>15</v>
      </c>
      <c r="G120" s="5" t="s">
        <v>301</v>
      </c>
      <c r="H120" s="5" t="s">
        <v>232</v>
      </c>
      <c r="I120" s="6">
        <v>42069.659722222219</v>
      </c>
      <c r="J120" s="5"/>
      <c r="K120" s="6">
        <v>42087.463888888888</v>
      </c>
      <c r="L120" s="9">
        <f t="shared" si="1"/>
        <v>3</v>
      </c>
      <c r="M120" s="8">
        <f ca="1">MIN(K120, TODAY()+1)-MAX(J120,I120)</f>
        <v>17.804166666668607</v>
      </c>
    </row>
    <row r="121" spans="1:13" ht="30">
      <c r="A121" s="4" t="s">
        <v>302</v>
      </c>
      <c r="B121" s="3" t="s">
        <v>12</v>
      </c>
      <c r="C121" s="5" t="s">
        <v>44</v>
      </c>
      <c r="D121" s="5" t="s">
        <v>19</v>
      </c>
      <c r="E121" s="5" t="s">
        <v>32</v>
      </c>
      <c r="F121" s="3" t="s">
        <v>15</v>
      </c>
      <c r="G121" s="5" t="s">
        <v>303</v>
      </c>
      <c r="H121" s="5" t="s">
        <v>232</v>
      </c>
      <c r="I121" s="6">
        <v>42069.647222222222</v>
      </c>
      <c r="J121" s="5"/>
      <c r="K121" s="6">
        <v>42083.448611111111</v>
      </c>
      <c r="L121" s="9">
        <f t="shared" si="1"/>
        <v>3</v>
      </c>
      <c r="M121" s="8">
        <f ca="1">MIN(K121, TODAY()+1)-MAX(J121,I121)</f>
        <v>13.801388888889051</v>
      </c>
    </row>
    <row r="122" spans="1:13" ht="30">
      <c r="A122" s="4" t="s">
        <v>304</v>
      </c>
      <c r="B122" s="3" t="s">
        <v>12</v>
      </c>
      <c r="C122" s="5" t="s">
        <v>61</v>
      </c>
      <c r="D122" s="5" t="s">
        <v>19</v>
      </c>
      <c r="E122" s="5" t="s">
        <v>45</v>
      </c>
      <c r="F122" s="3" t="s">
        <v>15</v>
      </c>
      <c r="G122" s="5" t="s">
        <v>305</v>
      </c>
      <c r="H122" s="5" t="s">
        <v>77</v>
      </c>
      <c r="I122" s="6">
        <v>42069.620138888888</v>
      </c>
      <c r="J122" s="5"/>
      <c r="K122" s="6">
        <v>42072.652083333334</v>
      </c>
      <c r="L122" s="9">
        <f t="shared" si="1"/>
        <v>3</v>
      </c>
      <c r="M122" s="8">
        <f ca="1">MIN(K122, TODAY()+1)-MAX(J122,I122)</f>
        <v>3.0319444444467081</v>
      </c>
    </row>
    <row r="123" spans="1:13" ht="30">
      <c r="A123" s="4" t="s">
        <v>306</v>
      </c>
      <c r="B123" s="3" t="s">
        <v>12</v>
      </c>
      <c r="C123" s="5" t="s">
        <v>13</v>
      </c>
      <c r="D123" s="5" t="s">
        <v>19</v>
      </c>
      <c r="E123" s="5" t="s">
        <v>20</v>
      </c>
      <c r="F123" s="3" t="s">
        <v>15</v>
      </c>
      <c r="G123" s="5" t="s">
        <v>307</v>
      </c>
      <c r="H123" s="5" t="s">
        <v>22</v>
      </c>
      <c r="I123" s="6">
        <v>42069.609027777777</v>
      </c>
      <c r="J123" s="5"/>
      <c r="K123" s="6">
        <v>42082.451388888891</v>
      </c>
      <c r="L123" s="9">
        <f t="shared" si="1"/>
        <v>3</v>
      </c>
      <c r="M123" s="8">
        <f ca="1">MIN(K123, TODAY()+1)-MAX(J123,I123)</f>
        <v>12.84236111111386</v>
      </c>
    </row>
    <row r="124" spans="1:13" ht="30">
      <c r="A124" s="4" t="s">
        <v>308</v>
      </c>
      <c r="B124" s="3" t="s">
        <v>12</v>
      </c>
      <c r="C124" s="5" t="s">
        <v>31</v>
      </c>
      <c r="D124" s="5" t="s">
        <v>19</v>
      </c>
      <c r="E124" s="5" t="s">
        <v>45</v>
      </c>
      <c r="F124" s="3" t="s">
        <v>15</v>
      </c>
      <c r="G124" s="5" t="s">
        <v>309</v>
      </c>
      <c r="H124" s="5" t="s">
        <v>93</v>
      </c>
      <c r="I124" s="6">
        <v>42069.602777777778</v>
      </c>
      <c r="J124" s="5"/>
      <c r="K124" s="6">
        <v>42072.652083333334</v>
      </c>
      <c r="L124" s="9">
        <f t="shared" si="1"/>
        <v>3</v>
      </c>
      <c r="M124" s="8">
        <f ca="1">MIN(K124, TODAY()+1)-MAX(J124,I124)</f>
        <v>3.0493055555562023</v>
      </c>
    </row>
    <row r="125" spans="1:13" ht="30">
      <c r="A125" s="4" t="s">
        <v>310</v>
      </c>
      <c r="B125" s="3" t="s">
        <v>12</v>
      </c>
      <c r="C125" s="5" t="s">
        <v>31</v>
      </c>
      <c r="D125" s="5" t="s">
        <v>14</v>
      </c>
      <c r="E125" s="5" t="s">
        <v>14</v>
      </c>
      <c r="F125" s="3" t="s">
        <v>15</v>
      </c>
      <c r="G125" s="5" t="s">
        <v>311</v>
      </c>
      <c r="H125" s="5" t="s">
        <v>312</v>
      </c>
      <c r="I125" s="6">
        <v>42069.44027777778</v>
      </c>
      <c r="J125" s="5"/>
      <c r="K125" s="6">
        <v>42086.46875</v>
      </c>
      <c r="L125" s="9">
        <f t="shared" si="1"/>
        <v>3</v>
      </c>
      <c r="M125" s="8">
        <f ca="1">MIN(K125, TODAY()+1)-MAX(J125,I125)</f>
        <v>17.028472222220444</v>
      </c>
    </row>
    <row r="126" spans="1:13" ht="30">
      <c r="A126" s="4" t="s">
        <v>313</v>
      </c>
      <c r="B126" s="3" t="s">
        <v>12</v>
      </c>
      <c r="C126" s="5" t="s">
        <v>61</v>
      </c>
      <c r="D126" s="5" t="s">
        <v>19</v>
      </c>
      <c r="E126" s="5" t="s">
        <v>36</v>
      </c>
      <c r="F126" s="3" t="s">
        <v>15</v>
      </c>
      <c r="G126" s="5" t="s">
        <v>314</v>
      </c>
      <c r="H126" s="5" t="s">
        <v>36</v>
      </c>
      <c r="I126" s="6">
        <v>42068.853472222225</v>
      </c>
      <c r="J126" s="5"/>
      <c r="K126" s="6">
        <v>42082.499305555553</v>
      </c>
      <c r="L126" s="9">
        <f t="shared" si="1"/>
        <v>3</v>
      </c>
      <c r="M126" s="8">
        <f ca="1">MIN(K126, TODAY()+1)-MAX(J126,I126)</f>
        <v>13.645833333328483</v>
      </c>
    </row>
    <row r="127" spans="1:13" ht="30">
      <c r="A127" s="4" t="s">
        <v>315</v>
      </c>
      <c r="B127" s="3" t="s">
        <v>12</v>
      </c>
      <c r="C127" s="5" t="s">
        <v>31</v>
      </c>
      <c r="D127" s="5" t="s">
        <v>19</v>
      </c>
      <c r="E127" s="5" t="s">
        <v>45</v>
      </c>
      <c r="F127" s="3" t="s">
        <v>15</v>
      </c>
      <c r="G127" s="5" t="s">
        <v>316</v>
      </c>
      <c r="H127" s="5" t="s">
        <v>317</v>
      </c>
      <c r="I127" s="6">
        <v>42068.665972222225</v>
      </c>
      <c r="J127" s="5"/>
      <c r="K127" s="6">
        <v>42074.648611111108</v>
      </c>
      <c r="L127" s="9">
        <f t="shared" si="1"/>
        <v>3</v>
      </c>
      <c r="M127" s="8">
        <f ca="1">MIN(K127, TODAY()+1)-MAX(J127,I127)</f>
        <v>5.9826388888832298</v>
      </c>
    </row>
    <row r="128" spans="1:13" ht="30">
      <c r="A128" s="4" t="s">
        <v>318</v>
      </c>
      <c r="B128" s="3" t="s">
        <v>12</v>
      </c>
      <c r="C128" s="5" t="s">
        <v>13</v>
      </c>
      <c r="D128" s="5" t="s">
        <v>26</v>
      </c>
      <c r="E128" s="5" t="s">
        <v>27</v>
      </c>
      <c r="F128" s="3" t="s">
        <v>15</v>
      </c>
      <c r="G128" s="5" t="s">
        <v>319</v>
      </c>
      <c r="H128" s="5" t="s">
        <v>29</v>
      </c>
      <c r="I128" s="6">
        <v>42068.624305555553</v>
      </c>
      <c r="J128" s="5"/>
      <c r="K128" s="6">
        <v>42072.487500000003</v>
      </c>
      <c r="L128" s="9">
        <f t="shared" si="1"/>
        <v>3</v>
      </c>
      <c r="M128" s="8">
        <f ca="1">MIN(K128, TODAY()+1)-MAX(J128,I128)</f>
        <v>3.8631944444496185</v>
      </c>
    </row>
    <row r="129" spans="1:13" ht="45">
      <c r="A129" s="4" t="s">
        <v>320</v>
      </c>
      <c r="B129" s="3" t="s">
        <v>12</v>
      </c>
      <c r="C129" s="5" t="s">
        <v>13</v>
      </c>
      <c r="D129" s="5" t="s">
        <v>19</v>
      </c>
      <c r="E129" s="5" t="s">
        <v>20</v>
      </c>
      <c r="F129" s="3" t="s">
        <v>15</v>
      </c>
      <c r="G129" s="5" t="s">
        <v>321</v>
      </c>
      <c r="H129" s="5" t="s">
        <v>22</v>
      </c>
      <c r="I129" s="6">
        <v>42068.597222222219</v>
      </c>
      <c r="J129" s="5"/>
      <c r="K129" s="6">
        <v>42074.511111111111</v>
      </c>
      <c r="L129" s="9">
        <f t="shared" si="1"/>
        <v>3</v>
      </c>
      <c r="M129" s="8">
        <f ca="1">MIN(K129, TODAY()+1)-MAX(J129,I129)</f>
        <v>5.913888888891961</v>
      </c>
    </row>
    <row r="130" spans="1:13" ht="30">
      <c r="A130" s="4" t="s">
        <v>322</v>
      </c>
      <c r="B130" s="3" t="s">
        <v>12</v>
      </c>
      <c r="C130" s="5" t="s">
        <v>44</v>
      </c>
      <c r="D130" s="5" t="s">
        <v>14</v>
      </c>
      <c r="E130" s="5" t="s">
        <v>14</v>
      </c>
      <c r="F130" s="3" t="s">
        <v>15</v>
      </c>
      <c r="G130" s="5" t="s">
        <v>323</v>
      </c>
      <c r="H130" s="5" t="s">
        <v>150</v>
      </c>
      <c r="I130" s="6">
        <v>42068.486805555556</v>
      </c>
      <c r="J130" s="5"/>
      <c r="K130" s="6">
        <v>42076.359722222223</v>
      </c>
      <c r="L130" s="9">
        <f t="shared" si="1"/>
        <v>3</v>
      </c>
      <c r="M130" s="8">
        <f ca="1">MIN(K130, TODAY()+1)-MAX(J130,I130)</f>
        <v>7.8729166666671517</v>
      </c>
    </row>
    <row r="131" spans="1:13" ht="30">
      <c r="A131" s="4" t="s">
        <v>324</v>
      </c>
      <c r="B131" s="3" t="s">
        <v>12</v>
      </c>
      <c r="C131" s="5" t="s">
        <v>13</v>
      </c>
      <c r="D131" s="5" t="s">
        <v>19</v>
      </c>
      <c r="E131" s="5" t="s">
        <v>20</v>
      </c>
      <c r="F131" s="3" t="s">
        <v>15</v>
      </c>
      <c r="G131" s="5" t="s">
        <v>325</v>
      </c>
      <c r="H131" s="5" t="s">
        <v>22</v>
      </c>
      <c r="I131" s="6">
        <v>42068.45208333333</v>
      </c>
      <c r="J131" s="5"/>
      <c r="K131" s="6">
        <v>42080.431250000001</v>
      </c>
      <c r="L131" s="9">
        <f t="shared" ref="L131:L194" si="2">MONTH(K131)</f>
        <v>3</v>
      </c>
      <c r="M131" s="8">
        <f ca="1">MIN(K131, TODAY()+1)-MAX(J131,I131)</f>
        <v>11.979166666671517</v>
      </c>
    </row>
    <row r="132" spans="1:13" ht="30">
      <c r="A132" s="4" t="s">
        <v>326</v>
      </c>
      <c r="B132" s="3" t="s">
        <v>12</v>
      </c>
      <c r="C132" s="5" t="s">
        <v>13</v>
      </c>
      <c r="D132" s="5" t="s">
        <v>19</v>
      </c>
      <c r="E132" s="5" t="s">
        <v>20</v>
      </c>
      <c r="F132" s="3" t="s">
        <v>15</v>
      </c>
      <c r="G132" s="5" t="s">
        <v>327</v>
      </c>
      <c r="H132" s="5" t="s">
        <v>22</v>
      </c>
      <c r="I132" s="6">
        <v>42068.451388888891</v>
      </c>
      <c r="J132" s="5"/>
      <c r="K132" s="6">
        <v>42075.399305555555</v>
      </c>
      <c r="L132" s="9">
        <f t="shared" si="2"/>
        <v>3</v>
      </c>
      <c r="M132" s="8">
        <f ca="1">MIN(K132, TODAY()+1)-MAX(J132,I132)</f>
        <v>6.9479166666642413</v>
      </c>
    </row>
    <row r="133" spans="1:13" ht="45">
      <c r="A133" s="4" t="s">
        <v>328</v>
      </c>
      <c r="B133" s="3" t="s">
        <v>12</v>
      </c>
      <c r="C133" s="5" t="s">
        <v>13</v>
      </c>
      <c r="D133" s="5" t="s">
        <v>19</v>
      </c>
      <c r="E133" s="5" t="s">
        <v>20</v>
      </c>
      <c r="F133" s="3" t="s">
        <v>15</v>
      </c>
      <c r="G133" s="5" t="s">
        <v>329</v>
      </c>
      <c r="H133" s="5" t="s">
        <v>22</v>
      </c>
      <c r="I133" s="6">
        <v>42068.443749999999</v>
      </c>
      <c r="J133" s="5"/>
      <c r="K133" s="6">
        <v>42083.665277777778</v>
      </c>
      <c r="L133" s="9">
        <f t="shared" si="2"/>
        <v>3</v>
      </c>
      <c r="M133" s="8">
        <f ca="1">MIN(K133, TODAY()+1)-MAX(J133,I133)</f>
        <v>15.221527777779556</v>
      </c>
    </row>
    <row r="134" spans="1:13">
      <c r="A134" s="4" t="s">
        <v>330</v>
      </c>
      <c r="B134" s="3" t="s">
        <v>12</v>
      </c>
      <c r="C134" s="5" t="s">
        <v>13</v>
      </c>
      <c r="D134" s="5" t="s">
        <v>19</v>
      </c>
      <c r="E134" s="5" t="s">
        <v>20</v>
      </c>
      <c r="F134" s="3" t="s">
        <v>15</v>
      </c>
      <c r="G134" s="5" t="s">
        <v>331</v>
      </c>
      <c r="H134" s="5" t="s">
        <v>22</v>
      </c>
      <c r="I134" s="6">
        <v>42068.44027777778</v>
      </c>
      <c r="J134" s="5"/>
      <c r="K134" s="6">
        <v>42068.474999999999</v>
      </c>
      <c r="L134" s="9">
        <f t="shared" si="2"/>
        <v>3</v>
      </c>
      <c r="M134" s="8">
        <f ca="1">MIN(K134, TODAY()+1)-MAX(J134,I134)</f>
        <v>3.4722222218988463E-2</v>
      </c>
    </row>
    <row r="135" spans="1:13" ht="30">
      <c r="A135" s="4" t="s">
        <v>332</v>
      </c>
      <c r="B135" s="3" t="s">
        <v>12</v>
      </c>
      <c r="C135" s="5" t="s">
        <v>13</v>
      </c>
      <c r="D135" s="5" t="s">
        <v>19</v>
      </c>
      <c r="E135" s="5" t="s">
        <v>20</v>
      </c>
      <c r="F135" s="3" t="s">
        <v>15</v>
      </c>
      <c r="G135" s="5" t="s">
        <v>333</v>
      </c>
      <c r="H135" s="5" t="s">
        <v>22</v>
      </c>
      <c r="I135" s="6">
        <v>42068.411805555559</v>
      </c>
      <c r="J135" s="5"/>
      <c r="K135" s="6">
        <v>42081.378472222219</v>
      </c>
      <c r="L135" s="9">
        <f t="shared" si="2"/>
        <v>3</v>
      </c>
      <c r="M135" s="8">
        <f ca="1">MIN(K135, TODAY()+1)-MAX(J135,I135)</f>
        <v>12.966666666659876</v>
      </c>
    </row>
    <row r="136" spans="1:13" ht="30">
      <c r="A136" s="4" t="s">
        <v>334</v>
      </c>
      <c r="B136" s="3" t="s">
        <v>12</v>
      </c>
      <c r="C136" s="5" t="s">
        <v>44</v>
      </c>
      <c r="D136" s="5" t="s">
        <v>19</v>
      </c>
      <c r="E136" s="5" t="s">
        <v>45</v>
      </c>
      <c r="F136" s="3" t="s">
        <v>15</v>
      </c>
      <c r="G136" s="5" t="s">
        <v>335</v>
      </c>
      <c r="H136" s="5" t="s">
        <v>336</v>
      </c>
      <c r="I136" s="6">
        <v>42067.678472222222</v>
      </c>
      <c r="J136" s="5"/>
      <c r="K136" s="6">
        <v>42074.648611111108</v>
      </c>
      <c r="L136" s="9">
        <f t="shared" si="2"/>
        <v>3</v>
      </c>
      <c r="M136" s="8">
        <f ca="1">MIN(K136, TODAY()+1)-MAX(J136,I136)</f>
        <v>6.9701388888861402</v>
      </c>
    </row>
    <row r="137" spans="1:13" ht="30">
      <c r="A137" s="4" t="s">
        <v>337</v>
      </c>
      <c r="B137" s="3" t="s">
        <v>12</v>
      </c>
      <c r="C137" s="5" t="s">
        <v>44</v>
      </c>
      <c r="D137" s="5" t="s">
        <v>19</v>
      </c>
      <c r="E137" s="5" t="s">
        <v>32</v>
      </c>
      <c r="F137" s="3" t="s">
        <v>15</v>
      </c>
      <c r="G137" s="5" t="s">
        <v>338</v>
      </c>
      <c r="H137" s="5" t="s">
        <v>113</v>
      </c>
      <c r="I137" s="6">
        <v>42067.534722222219</v>
      </c>
      <c r="J137" s="5"/>
      <c r="K137" s="6">
        <v>42068.425000000003</v>
      </c>
      <c r="L137" s="9">
        <f t="shared" si="2"/>
        <v>3</v>
      </c>
      <c r="M137" s="8">
        <f ca="1">MIN(K137, TODAY()+1)-MAX(J137,I137)</f>
        <v>0.89027777778392192</v>
      </c>
    </row>
    <row r="138" spans="1:13" ht="30">
      <c r="A138" s="4" t="s">
        <v>339</v>
      </c>
      <c r="B138" s="3" t="s">
        <v>12</v>
      </c>
      <c r="C138" s="5" t="s">
        <v>13</v>
      </c>
      <c r="D138" s="5" t="s">
        <v>19</v>
      </c>
      <c r="E138" s="5" t="s">
        <v>32</v>
      </c>
      <c r="F138" s="3" t="s">
        <v>15</v>
      </c>
      <c r="G138" s="5" t="s">
        <v>340</v>
      </c>
      <c r="H138" s="5" t="s">
        <v>113</v>
      </c>
      <c r="I138" s="6">
        <v>42067.300694444442</v>
      </c>
      <c r="J138" s="5"/>
      <c r="K138" s="6">
        <v>42067.412499999999</v>
      </c>
      <c r="L138" s="9">
        <f t="shared" si="2"/>
        <v>3</v>
      </c>
      <c r="M138" s="8">
        <f ca="1">MIN(K138, TODAY()+1)-MAX(J138,I138)</f>
        <v>0.11180555555620231</v>
      </c>
    </row>
    <row r="139" spans="1:13">
      <c r="A139" s="4" t="s">
        <v>341</v>
      </c>
      <c r="B139" s="3" t="s">
        <v>12</v>
      </c>
      <c r="C139" s="5" t="s">
        <v>13</v>
      </c>
      <c r="D139" s="5" t="s">
        <v>19</v>
      </c>
      <c r="E139" s="5" t="s">
        <v>20</v>
      </c>
      <c r="F139" s="3" t="s">
        <v>15</v>
      </c>
      <c r="G139" s="5" t="s">
        <v>342</v>
      </c>
      <c r="H139" s="5" t="s">
        <v>22</v>
      </c>
      <c r="I139" s="6">
        <v>42066.658333333333</v>
      </c>
      <c r="J139" s="5"/>
      <c r="K139" s="6">
        <v>42068.456944444442</v>
      </c>
      <c r="L139" s="9">
        <f t="shared" si="2"/>
        <v>3</v>
      </c>
      <c r="M139" s="8">
        <f ca="1">MIN(K139, TODAY()+1)-MAX(J139,I139)</f>
        <v>1.7986111111094942</v>
      </c>
    </row>
    <row r="140" spans="1:13" ht="30">
      <c r="A140" s="4" t="s">
        <v>343</v>
      </c>
      <c r="B140" s="3" t="s">
        <v>12</v>
      </c>
      <c r="C140" s="5" t="s">
        <v>44</v>
      </c>
      <c r="D140" s="5" t="s">
        <v>19</v>
      </c>
      <c r="E140" s="5" t="s">
        <v>45</v>
      </c>
      <c r="F140" s="3" t="s">
        <v>15</v>
      </c>
      <c r="G140" s="5" t="s">
        <v>344</v>
      </c>
      <c r="H140" s="5" t="s">
        <v>317</v>
      </c>
      <c r="I140" s="6">
        <v>42066.579861111109</v>
      </c>
      <c r="J140" s="5"/>
      <c r="K140" s="6">
        <v>42068.629861111112</v>
      </c>
      <c r="L140" s="9">
        <f t="shared" si="2"/>
        <v>3</v>
      </c>
      <c r="M140" s="8">
        <f ca="1">MIN(K140, TODAY()+1)-MAX(J140,I140)</f>
        <v>2.0500000000029104</v>
      </c>
    </row>
    <row r="141" spans="1:13" ht="30">
      <c r="A141" s="4" t="s">
        <v>345</v>
      </c>
      <c r="B141" s="3" t="s">
        <v>12</v>
      </c>
      <c r="C141" s="5" t="s">
        <v>44</v>
      </c>
      <c r="D141" s="5" t="s">
        <v>19</v>
      </c>
      <c r="E141" s="5" t="s">
        <v>45</v>
      </c>
      <c r="F141" s="3" t="s">
        <v>15</v>
      </c>
      <c r="G141" s="5" t="s">
        <v>346</v>
      </c>
      <c r="H141" s="5" t="s">
        <v>317</v>
      </c>
      <c r="I141" s="6">
        <v>42066.568055555559</v>
      </c>
      <c r="J141" s="5"/>
      <c r="K141" s="6">
        <v>42068.718055555553</v>
      </c>
      <c r="L141" s="9">
        <f t="shared" si="2"/>
        <v>3</v>
      </c>
      <c r="M141" s="8">
        <f ca="1">MIN(K141, TODAY()+1)-MAX(J141,I141)</f>
        <v>2.1499999999941792</v>
      </c>
    </row>
    <row r="142" spans="1:13">
      <c r="A142" s="4" t="s">
        <v>347</v>
      </c>
      <c r="B142" s="3" t="s">
        <v>12</v>
      </c>
      <c r="C142" s="5" t="s">
        <v>61</v>
      </c>
      <c r="D142" s="5" t="s">
        <v>19</v>
      </c>
      <c r="E142" s="5" t="s">
        <v>285</v>
      </c>
      <c r="F142" s="3" t="s">
        <v>15</v>
      </c>
      <c r="G142" s="5" t="s">
        <v>348</v>
      </c>
      <c r="H142" s="5" t="s">
        <v>287</v>
      </c>
      <c r="I142" s="6">
        <v>42066.561805555553</v>
      </c>
      <c r="J142" s="5"/>
      <c r="K142" s="6">
        <v>42087.449305555558</v>
      </c>
      <c r="L142" s="9">
        <f t="shared" si="2"/>
        <v>3</v>
      </c>
      <c r="M142" s="8">
        <f ca="1">MIN(K142, TODAY()+1)-MAX(J142,I142)</f>
        <v>20.887500000004366</v>
      </c>
    </row>
    <row r="143" spans="1:13">
      <c r="A143" s="4" t="s">
        <v>349</v>
      </c>
      <c r="B143" s="3" t="s">
        <v>12</v>
      </c>
      <c r="C143" s="5" t="s">
        <v>13</v>
      </c>
      <c r="D143" s="5" t="s">
        <v>19</v>
      </c>
      <c r="E143" s="5" t="s">
        <v>285</v>
      </c>
      <c r="F143" s="3" t="s">
        <v>15</v>
      </c>
      <c r="G143" s="5" t="s">
        <v>350</v>
      </c>
      <c r="H143" s="5" t="s">
        <v>351</v>
      </c>
      <c r="I143" s="6">
        <v>42066.549305555556</v>
      </c>
      <c r="J143" s="5"/>
      <c r="K143" s="6">
        <v>42074.681944444441</v>
      </c>
      <c r="L143" s="9">
        <f t="shared" si="2"/>
        <v>3</v>
      </c>
      <c r="M143" s="8">
        <f ca="1">MIN(K143, TODAY()+1)-MAX(J143,I143)</f>
        <v>8.132638888884685</v>
      </c>
    </row>
    <row r="144" spans="1:13" ht="30">
      <c r="A144" s="4" t="s">
        <v>352</v>
      </c>
      <c r="B144" s="3" t="s">
        <v>12</v>
      </c>
      <c r="C144" s="5" t="s">
        <v>13</v>
      </c>
      <c r="D144" s="5" t="s">
        <v>26</v>
      </c>
      <c r="E144" s="5" t="s">
        <v>27</v>
      </c>
      <c r="F144" s="3" t="s">
        <v>15</v>
      </c>
      <c r="G144" s="5" t="s">
        <v>353</v>
      </c>
      <c r="H144" s="5" t="s">
        <v>27</v>
      </c>
      <c r="I144" s="6">
        <v>42066.413888888892</v>
      </c>
      <c r="J144" s="5"/>
      <c r="K144" s="6">
        <v>42066.443749999999</v>
      </c>
      <c r="L144" s="9">
        <f t="shared" si="2"/>
        <v>3</v>
      </c>
      <c r="M144" s="8">
        <f ca="1">MIN(K144, TODAY()+1)-MAX(J144,I144)</f>
        <v>2.9861111106583849E-2</v>
      </c>
    </row>
    <row r="145" spans="1:13">
      <c r="A145" s="4" t="s">
        <v>354</v>
      </c>
      <c r="B145" s="3" t="s">
        <v>12</v>
      </c>
      <c r="C145" s="5" t="s">
        <v>31</v>
      </c>
      <c r="D145" s="5" t="s">
        <v>19</v>
      </c>
      <c r="E145" s="5" t="s">
        <v>285</v>
      </c>
      <c r="F145" s="3" t="s">
        <v>15</v>
      </c>
      <c r="G145" s="5" t="s">
        <v>355</v>
      </c>
      <c r="H145" s="5" t="s">
        <v>351</v>
      </c>
      <c r="I145" s="6">
        <v>42066.371527777781</v>
      </c>
      <c r="J145" s="5"/>
      <c r="K145" s="6">
        <v>42074.681250000001</v>
      </c>
      <c r="L145" s="9">
        <f t="shared" si="2"/>
        <v>3</v>
      </c>
      <c r="M145" s="8">
        <f ca="1">MIN(K145, TODAY()+1)-MAX(J145,I145)</f>
        <v>8.3097222222204437</v>
      </c>
    </row>
    <row r="146" spans="1:13" ht="30">
      <c r="A146" s="4" t="s">
        <v>356</v>
      </c>
      <c r="B146" s="3" t="s">
        <v>12</v>
      </c>
      <c r="C146" s="5" t="s">
        <v>31</v>
      </c>
      <c r="D146" s="5" t="s">
        <v>19</v>
      </c>
      <c r="E146" s="5" t="s">
        <v>20</v>
      </c>
      <c r="F146" s="3" t="s">
        <v>15</v>
      </c>
      <c r="G146" s="5" t="s">
        <v>357</v>
      </c>
      <c r="H146" s="5" t="s">
        <v>358</v>
      </c>
      <c r="I146" s="6">
        <v>42066.106944444444</v>
      </c>
      <c r="J146" s="5"/>
      <c r="K146" s="6">
        <v>42072.568749999999</v>
      </c>
      <c r="L146" s="9">
        <f t="shared" si="2"/>
        <v>3</v>
      </c>
      <c r="M146" s="8">
        <f ca="1">MIN(K146, TODAY()+1)-MAX(J146,I146)</f>
        <v>6.4618055555547471</v>
      </c>
    </row>
    <row r="147" spans="1:13" ht="30">
      <c r="A147" s="4" t="s">
        <v>359</v>
      </c>
      <c r="B147" s="3" t="s">
        <v>12</v>
      </c>
      <c r="C147" s="5" t="s">
        <v>61</v>
      </c>
      <c r="D147" s="5" t="s">
        <v>19</v>
      </c>
      <c r="E147" s="5" t="s">
        <v>20</v>
      </c>
      <c r="F147" s="3" t="s">
        <v>15</v>
      </c>
      <c r="G147" s="5" t="s">
        <v>360</v>
      </c>
      <c r="H147" s="5" t="s">
        <v>100</v>
      </c>
      <c r="I147" s="6">
        <v>42065.760416666664</v>
      </c>
      <c r="J147" s="5"/>
      <c r="K147" s="6">
        <v>42076.495138888888</v>
      </c>
      <c r="L147" s="9">
        <f t="shared" si="2"/>
        <v>3</v>
      </c>
      <c r="M147" s="8">
        <f ca="1">MIN(K147, TODAY()+1)-MAX(J147,I147)</f>
        <v>10.734722222223354</v>
      </c>
    </row>
    <row r="148" spans="1:13" ht="30">
      <c r="A148" s="4" t="s">
        <v>361</v>
      </c>
      <c r="B148" s="3" t="s">
        <v>12</v>
      </c>
      <c r="C148" s="5" t="s">
        <v>13</v>
      </c>
      <c r="D148" s="5" t="s">
        <v>26</v>
      </c>
      <c r="E148" s="5" t="s">
        <v>170</v>
      </c>
      <c r="F148" s="3" t="s">
        <v>15</v>
      </c>
      <c r="G148" s="5" t="s">
        <v>362</v>
      </c>
      <c r="H148" s="5" t="s">
        <v>172</v>
      </c>
      <c r="I148" s="6">
        <v>42065.605555555558</v>
      </c>
      <c r="J148" s="5"/>
      <c r="K148" s="6">
        <v>42066.584722222222</v>
      </c>
      <c r="L148" s="9">
        <f t="shared" si="2"/>
        <v>3</v>
      </c>
      <c r="M148" s="8">
        <f ca="1">MIN(K148, TODAY()+1)-MAX(J148,I148)</f>
        <v>0.97916666666424135</v>
      </c>
    </row>
    <row r="149" spans="1:13">
      <c r="A149" s="4" t="s">
        <v>363</v>
      </c>
      <c r="B149" s="3" t="s">
        <v>12</v>
      </c>
      <c r="C149" s="5" t="s">
        <v>13</v>
      </c>
      <c r="D149" s="5" t="s">
        <v>26</v>
      </c>
      <c r="E149" s="5" t="s">
        <v>27</v>
      </c>
      <c r="F149" s="3" t="s">
        <v>15</v>
      </c>
      <c r="G149" s="5" t="s">
        <v>364</v>
      </c>
      <c r="H149" s="5" t="s">
        <v>27</v>
      </c>
      <c r="I149" s="6">
        <v>42065.55</v>
      </c>
      <c r="J149" s="5"/>
      <c r="K149" s="6">
        <v>42066.45</v>
      </c>
      <c r="L149" s="9">
        <f t="shared" si="2"/>
        <v>3</v>
      </c>
      <c r="M149" s="8">
        <f ca="1">MIN(K149, TODAY()+1)-MAX(J149,I149)</f>
        <v>0.89999999999417923</v>
      </c>
    </row>
    <row r="150" spans="1:13" ht="30">
      <c r="A150" s="4" t="s">
        <v>365</v>
      </c>
      <c r="B150" s="3" t="s">
        <v>12</v>
      </c>
      <c r="C150" s="5" t="s">
        <v>31</v>
      </c>
      <c r="D150" s="5" t="s">
        <v>19</v>
      </c>
      <c r="E150" s="5" t="s">
        <v>57</v>
      </c>
      <c r="F150" s="3" t="s">
        <v>15</v>
      </c>
      <c r="G150" s="5" t="s">
        <v>366</v>
      </c>
      <c r="H150" s="5" t="s">
        <v>367</v>
      </c>
      <c r="I150" s="6">
        <v>42065.420138888891</v>
      </c>
      <c r="J150" s="5"/>
      <c r="K150" s="6">
        <v>42082.615277777775</v>
      </c>
      <c r="L150" s="9">
        <f t="shared" si="2"/>
        <v>3</v>
      </c>
      <c r="M150" s="8">
        <f ca="1">MIN(K150, TODAY()+1)-MAX(J150,I150)</f>
        <v>17.195138888884685</v>
      </c>
    </row>
    <row r="151" spans="1:13" ht="30">
      <c r="A151" s="4" t="s">
        <v>368</v>
      </c>
      <c r="B151" s="3" t="s">
        <v>12</v>
      </c>
      <c r="C151" s="5" t="s">
        <v>44</v>
      </c>
      <c r="D151" s="5" t="s">
        <v>19</v>
      </c>
      <c r="E151" s="5" t="s">
        <v>32</v>
      </c>
      <c r="F151" s="3" t="s">
        <v>15</v>
      </c>
      <c r="G151" s="5" t="s">
        <v>369</v>
      </c>
      <c r="H151" s="5" t="s">
        <v>34</v>
      </c>
      <c r="I151" s="6">
        <v>42065.417361111111</v>
      </c>
      <c r="J151" s="5"/>
      <c r="K151" s="6">
        <v>42067.431250000001</v>
      </c>
      <c r="L151" s="9">
        <f t="shared" si="2"/>
        <v>3</v>
      </c>
      <c r="M151" s="8">
        <f ca="1">MIN(K151, TODAY()+1)-MAX(J151,I151)</f>
        <v>2.0138888888905058</v>
      </c>
    </row>
    <row r="152" spans="1:13">
      <c r="A152" s="4" t="s">
        <v>370</v>
      </c>
      <c r="B152" s="3" t="s">
        <v>12</v>
      </c>
      <c r="C152" s="5" t="s">
        <v>31</v>
      </c>
      <c r="D152" s="5" t="s">
        <v>40</v>
      </c>
      <c r="E152" s="5" t="s">
        <v>40</v>
      </c>
      <c r="F152" s="3" t="s">
        <v>15</v>
      </c>
      <c r="G152" s="5" t="s">
        <v>371</v>
      </c>
      <c r="H152" s="5" t="s">
        <v>372</v>
      </c>
      <c r="I152" s="6">
        <v>42065.413194444445</v>
      </c>
      <c r="J152" s="5"/>
      <c r="K152" s="6">
        <v>42069.585416666669</v>
      </c>
      <c r="L152" s="9">
        <f t="shared" si="2"/>
        <v>3</v>
      </c>
      <c r="M152" s="8">
        <f ca="1">MIN(K152, TODAY()+1)-MAX(J152,I152)</f>
        <v>4.172222222223354</v>
      </c>
    </row>
    <row r="153" spans="1:13" ht="30">
      <c r="A153" s="4" t="s">
        <v>373</v>
      </c>
      <c r="B153" s="3" t="s">
        <v>12</v>
      </c>
      <c r="C153" s="5" t="s">
        <v>13</v>
      </c>
      <c r="D153" s="5" t="s">
        <v>19</v>
      </c>
      <c r="E153" s="5" t="s">
        <v>20</v>
      </c>
      <c r="F153" s="3" t="s">
        <v>15</v>
      </c>
      <c r="G153" s="5" t="s">
        <v>374</v>
      </c>
      <c r="H153" s="5" t="s">
        <v>358</v>
      </c>
      <c r="I153" s="6">
        <v>42065.411111111112</v>
      </c>
      <c r="J153" s="5"/>
      <c r="K153" s="6">
        <v>42069.683333333334</v>
      </c>
      <c r="L153" s="9">
        <f t="shared" si="2"/>
        <v>3</v>
      </c>
      <c r="M153" s="8">
        <f ca="1">MIN(K153, TODAY()+1)-MAX(J153,I153)</f>
        <v>4.2722222222218988</v>
      </c>
    </row>
    <row r="154" spans="1:13" ht="30">
      <c r="A154" s="4" t="s">
        <v>375</v>
      </c>
      <c r="B154" s="3" t="s">
        <v>12</v>
      </c>
      <c r="C154" s="5" t="s">
        <v>13</v>
      </c>
      <c r="D154" s="5" t="s">
        <v>19</v>
      </c>
      <c r="E154" s="5" t="s">
        <v>20</v>
      </c>
      <c r="F154" s="3" t="s">
        <v>15</v>
      </c>
      <c r="G154" s="5" t="s">
        <v>376</v>
      </c>
      <c r="H154" s="5" t="s">
        <v>358</v>
      </c>
      <c r="I154" s="6">
        <v>42065.408333333333</v>
      </c>
      <c r="J154" s="5"/>
      <c r="K154" s="6">
        <v>42068.418749999997</v>
      </c>
      <c r="L154" s="9">
        <f t="shared" si="2"/>
        <v>3</v>
      </c>
      <c r="M154" s="8">
        <f ca="1">MIN(K154, TODAY()+1)-MAX(J154,I154)</f>
        <v>3.0104166666642413</v>
      </c>
    </row>
    <row r="155" spans="1:13" ht="30">
      <c r="A155" s="4" t="s">
        <v>377</v>
      </c>
      <c r="B155" s="3" t="s">
        <v>12</v>
      </c>
      <c r="C155" s="5" t="s">
        <v>13</v>
      </c>
      <c r="D155" s="5" t="s">
        <v>19</v>
      </c>
      <c r="E155" s="5" t="s">
        <v>36</v>
      </c>
      <c r="F155" s="3" t="s">
        <v>15</v>
      </c>
      <c r="G155" s="5" t="s">
        <v>378</v>
      </c>
      <c r="H155" s="5" t="s">
        <v>36</v>
      </c>
      <c r="I155" s="6">
        <v>42062.630555555559</v>
      </c>
      <c r="J155" s="5"/>
      <c r="K155" s="6">
        <v>42082.434027777781</v>
      </c>
      <c r="L155" s="9">
        <f t="shared" si="2"/>
        <v>3</v>
      </c>
      <c r="M155" s="8">
        <f ca="1">MIN(K155, TODAY()+1)-MAX(J155,I155)</f>
        <v>19.803472222221899</v>
      </c>
    </row>
    <row r="156" spans="1:13" ht="30">
      <c r="A156" s="4" t="s">
        <v>379</v>
      </c>
      <c r="B156" s="3" t="s">
        <v>12</v>
      </c>
      <c r="C156" s="5" t="s">
        <v>31</v>
      </c>
      <c r="D156" s="5" t="s">
        <v>40</v>
      </c>
      <c r="E156" s="5" t="s">
        <v>40</v>
      </c>
      <c r="F156" s="3" t="s">
        <v>15</v>
      </c>
      <c r="G156" s="5" t="s">
        <v>380</v>
      </c>
      <c r="H156" s="5" t="s">
        <v>42</v>
      </c>
      <c r="I156" s="6">
        <v>42062.605555555558</v>
      </c>
      <c r="J156" s="5"/>
      <c r="K156" s="6">
        <v>42067.697916666664</v>
      </c>
      <c r="L156" s="9">
        <f t="shared" si="2"/>
        <v>3</v>
      </c>
      <c r="M156" s="8">
        <f ca="1">MIN(K156, TODAY()+1)-MAX(J156,I156)</f>
        <v>5.0923611111065838</v>
      </c>
    </row>
    <row r="157" spans="1:13" ht="45">
      <c r="A157" s="4" t="s">
        <v>381</v>
      </c>
      <c r="B157" s="3" t="s">
        <v>12</v>
      </c>
      <c r="C157" s="5" t="s">
        <v>31</v>
      </c>
      <c r="D157" s="5" t="s">
        <v>19</v>
      </c>
      <c r="E157" s="5" t="s">
        <v>45</v>
      </c>
      <c r="F157" s="3" t="s">
        <v>15</v>
      </c>
      <c r="G157" s="5" t="s">
        <v>382</v>
      </c>
      <c r="H157" s="5" t="s">
        <v>45</v>
      </c>
      <c r="I157" s="6">
        <v>42062.554861111108</v>
      </c>
      <c r="J157" s="5"/>
      <c r="K157" s="6">
        <v>42077.658333333333</v>
      </c>
      <c r="L157" s="9">
        <f t="shared" si="2"/>
        <v>3</v>
      </c>
      <c r="M157" s="8">
        <f ca="1">MIN(K157, TODAY()+1)-MAX(J157,I157)</f>
        <v>15.103472222224809</v>
      </c>
    </row>
    <row r="158" spans="1:13" ht="30">
      <c r="A158" s="4" t="s">
        <v>383</v>
      </c>
      <c r="B158" s="3" t="s">
        <v>12</v>
      </c>
      <c r="C158" s="5" t="s">
        <v>61</v>
      </c>
      <c r="D158" s="5" t="s">
        <v>26</v>
      </c>
      <c r="E158" s="5" t="s">
        <v>27</v>
      </c>
      <c r="F158" s="3" t="s">
        <v>15</v>
      </c>
      <c r="G158" s="5" t="s">
        <v>384</v>
      </c>
      <c r="H158" s="5" t="s">
        <v>29</v>
      </c>
      <c r="I158" s="6">
        <v>42062.51458333333</v>
      </c>
      <c r="J158" s="5"/>
      <c r="K158" s="6">
        <v>42062.552777777775</v>
      </c>
      <c r="L158" s="9">
        <f t="shared" si="2"/>
        <v>2</v>
      </c>
      <c r="M158" s="8">
        <f ca="1">MIN(K158, TODAY()+1)-MAX(J158,I158)</f>
        <v>3.8194444445252884E-2</v>
      </c>
    </row>
    <row r="159" spans="1:13">
      <c r="A159" s="4" t="s">
        <v>385</v>
      </c>
      <c r="B159" s="3" t="s">
        <v>12</v>
      </c>
      <c r="C159" s="5" t="s">
        <v>13</v>
      </c>
      <c r="D159" s="5" t="s">
        <v>19</v>
      </c>
      <c r="E159" s="5" t="s">
        <v>20</v>
      </c>
      <c r="F159" s="3" t="s">
        <v>15</v>
      </c>
      <c r="G159" s="5" t="s">
        <v>386</v>
      </c>
      <c r="H159" s="5" t="s">
        <v>22</v>
      </c>
      <c r="I159" s="6">
        <v>42062.493750000001</v>
      </c>
      <c r="J159" s="5"/>
      <c r="K159" s="6">
        <v>42076.402777777781</v>
      </c>
      <c r="L159" s="9">
        <f t="shared" si="2"/>
        <v>3</v>
      </c>
      <c r="M159" s="8">
        <f ca="1">MIN(K159, TODAY()+1)-MAX(J159,I159)</f>
        <v>13.909027777779556</v>
      </c>
    </row>
    <row r="160" spans="1:13" ht="30">
      <c r="A160" s="4" t="s">
        <v>387</v>
      </c>
      <c r="B160" s="3" t="s">
        <v>12</v>
      </c>
      <c r="C160" s="5" t="s">
        <v>31</v>
      </c>
      <c r="D160" s="5" t="s">
        <v>19</v>
      </c>
      <c r="E160" s="5" t="s">
        <v>45</v>
      </c>
      <c r="F160" s="3" t="s">
        <v>15</v>
      </c>
      <c r="G160" s="5" t="s">
        <v>388</v>
      </c>
      <c r="H160" s="5" t="s">
        <v>166</v>
      </c>
      <c r="I160" s="6">
        <v>42062.426388888889</v>
      </c>
      <c r="J160" s="5"/>
      <c r="K160" s="6">
        <v>42068.39166666667</v>
      </c>
      <c r="L160" s="9">
        <f t="shared" si="2"/>
        <v>3</v>
      </c>
      <c r="M160" s="8">
        <f ca="1">MIN(K160, TODAY()+1)-MAX(J160,I160)</f>
        <v>5.9652777777810115</v>
      </c>
    </row>
    <row r="161" spans="1:13" ht="30">
      <c r="A161" s="4" t="s">
        <v>389</v>
      </c>
      <c r="B161" s="3" t="s">
        <v>12</v>
      </c>
      <c r="C161" s="5" t="s">
        <v>31</v>
      </c>
      <c r="D161" s="5" t="s">
        <v>40</v>
      </c>
      <c r="E161" s="5" t="s">
        <v>40</v>
      </c>
      <c r="F161" s="3" t="s">
        <v>15</v>
      </c>
      <c r="G161" s="5" t="s">
        <v>390</v>
      </c>
      <c r="H161" s="5" t="s">
        <v>42</v>
      </c>
      <c r="I161" s="6">
        <v>42062.418749999997</v>
      </c>
      <c r="J161" s="5"/>
      <c r="K161" s="6">
        <v>42068.615277777775</v>
      </c>
      <c r="L161" s="9">
        <f t="shared" si="2"/>
        <v>3</v>
      </c>
      <c r="M161" s="8">
        <f ca="1">MIN(K161, TODAY()+1)-MAX(J161,I161)</f>
        <v>6.1965277777781012</v>
      </c>
    </row>
    <row r="162" spans="1:13" ht="30">
      <c r="A162" s="4" t="s">
        <v>391</v>
      </c>
      <c r="B162" s="3" t="s">
        <v>12</v>
      </c>
      <c r="C162" s="5" t="s">
        <v>31</v>
      </c>
      <c r="D162" s="5" t="s">
        <v>40</v>
      </c>
      <c r="E162" s="5" t="s">
        <v>40</v>
      </c>
      <c r="F162" s="3" t="s">
        <v>15</v>
      </c>
      <c r="G162" s="5" t="s">
        <v>392</v>
      </c>
      <c r="H162" s="5" t="s">
        <v>42</v>
      </c>
      <c r="I162" s="6">
        <v>42062.412499999999</v>
      </c>
      <c r="J162" s="5"/>
      <c r="K162" s="6">
        <v>42067.697916666664</v>
      </c>
      <c r="L162" s="9">
        <f t="shared" si="2"/>
        <v>3</v>
      </c>
      <c r="M162" s="8">
        <f ca="1">MIN(K162, TODAY()+1)-MAX(J162,I162)</f>
        <v>5.2854166666656965</v>
      </c>
    </row>
    <row r="163" spans="1:13" ht="30">
      <c r="A163" s="4" t="s">
        <v>393</v>
      </c>
      <c r="B163" s="3" t="s">
        <v>12</v>
      </c>
      <c r="C163" s="5" t="s">
        <v>61</v>
      </c>
      <c r="D163" s="5" t="s">
        <v>19</v>
      </c>
      <c r="E163" s="5" t="s">
        <v>57</v>
      </c>
      <c r="F163" s="3" t="s">
        <v>15</v>
      </c>
      <c r="G163" s="5" t="s">
        <v>394</v>
      </c>
      <c r="H163" s="5" t="s">
        <v>395</v>
      </c>
      <c r="I163" s="6">
        <v>42061.714583333334</v>
      </c>
      <c r="J163" s="5"/>
      <c r="K163" s="6">
        <v>42070.731944444444</v>
      </c>
      <c r="L163" s="9">
        <f t="shared" si="2"/>
        <v>3</v>
      </c>
      <c r="M163" s="8">
        <f ca="1">MIN(K163, TODAY()+1)-MAX(J163,I163)</f>
        <v>9.0173611111094942</v>
      </c>
    </row>
    <row r="164" spans="1:13" ht="30">
      <c r="A164" s="4" t="s">
        <v>396</v>
      </c>
      <c r="B164" s="3" t="s">
        <v>12</v>
      </c>
      <c r="C164" s="5" t="s">
        <v>13</v>
      </c>
      <c r="D164" s="5" t="s">
        <v>19</v>
      </c>
      <c r="E164" s="5" t="s">
        <v>32</v>
      </c>
      <c r="F164" s="3" t="s">
        <v>15</v>
      </c>
      <c r="G164" s="5" t="s">
        <v>397</v>
      </c>
      <c r="H164" s="5" t="s">
        <v>90</v>
      </c>
      <c r="I164" s="6">
        <v>42061.711805555555</v>
      </c>
      <c r="J164" s="5"/>
      <c r="K164" s="6">
        <v>42062.658333333333</v>
      </c>
      <c r="L164" s="9">
        <f t="shared" si="2"/>
        <v>2</v>
      </c>
      <c r="M164" s="8">
        <f ca="1">MIN(K164, TODAY()+1)-MAX(J164,I164)</f>
        <v>0.94652777777810115</v>
      </c>
    </row>
    <row r="165" spans="1:13">
      <c r="A165" s="4" t="s">
        <v>398</v>
      </c>
      <c r="B165" s="3" t="s">
        <v>12</v>
      </c>
      <c r="C165" s="5" t="s">
        <v>31</v>
      </c>
      <c r="D165" s="5" t="s">
        <v>19</v>
      </c>
      <c r="E165" s="5" t="s">
        <v>57</v>
      </c>
      <c r="F165" s="3" t="s">
        <v>15</v>
      </c>
      <c r="G165" s="5" t="s">
        <v>399</v>
      </c>
      <c r="H165" s="5" t="s">
        <v>395</v>
      </c>
      <c r="I165" s="6">
        <v>42061.688194444447</v>
      </c>
      <c r="J165" s="5"/>
      <c r="K165" s="6">
        <v>42065.522222222222</v>
      </c>
      <c r="L165" s="9">
        <f t="shared" si="2"/>
        <v>3</v>
      </c>
      <c r="M165" s="8">
        <f ca="1">MIN(K165, TODAY()+1)-MAX(J165,I165)</f>
        <v>3.8340277777751908</v>
      </c>
    </row>
    <row r="166" spans="1:13" ht="30">
      <c r="A166" s="4" t="s">
        <v>400</v>
      </c>
      <c r="B166" s="3" t="s">
        <v>12</v>
      </c>
      <c r="C166" s="5" t="s">
        <v>31</v>
      </c>
      <c r="D166" s="5" t="s">
        <v>40</v>
      </c>
      <c r="E166" s="5" t="s">
        <v>40</v>
      </c>
      <c r="F166" s="3" t="s">
        <v>15</v>
      </c>
      <c r="G166" s="5" t="s">
        <v>401</v>
      </c>
      <c r="H166" s="5" t="s">
        <v>42</v>
      </c>
      <c r="I166" s="6">
        <v>42061.685416666667</v>
      </c>
      <c r="J166" s="5"/>
      <c r="K166" s="6">
        <v>42069.599305555559</v>
      </c>
      <c r="L166" s="9">
        <f t="shared" si="2"/>
        <v>3</v>
      </c>
      <c r="M166" s="8">
        <f ca="1">MIN(K166, TODAY()+1)-MAX(J166,I166)</f>
        <v>7.913888888891961</v>
      </c>
    </row>
    <row r="167" spans="1:13" ht="30">
      <c r="A167" s="4" t="s">
        <v>402</v>
      </c>
      <c r="B167" s="3" t="s">
        <v>12</v>
      </c>
      <c r="C167" s="5" t="s">
        <v>13</v>
      </c>
      <c r="D167" s="5" t="s">
        <v>53</v>
      </c>
      <c r="E167" s="5" t="s">
        <v>53</v>
      </c>
      <c r="F167" s="3" t="s">
        <v>15</v>
      </c>
      <c r="G167" s="5" t="s">
        <v>403</v>
      </c>
      <c r="H167" s="5" t="s">
        <v>55</v>
      </c>
      <c r="I167" s="6">
        <v>42061.660416666666</v>
      </c>
      <c r="J167" s="5"/>
      <c r="K167" s="6">
        <v>42074.522222222222</v>
      </c>
      <c r="L167" s="9">
        <f t="shared" si="2"/>
        <v>3</v>
      </c>
      <c r="M167" s="8">
        <f ca="1">MIN(K167, TODAY()+1)-MAX(J167,I167)</f>
        <v>12.861805555556202</v>
      </c>
    </row>
    <row r="168" spans="1:13">
      <c r="A168" s="4" t="s">
        <v>404</v>
      </c>
      <c r="B168" s="3" t="s">
        <v>12</v>
      </c>
      <c r="C168" s="5" t="s">
        <v>44</v>
      </c>
      <c r="D168" s="5" t="s">
        <v>19</v>
      </c>
      <c r="E168" s="5" t="s">
        <v>32</v>
      </c>
      <c r="F168" s="3" t="s">
        <v>15</v>
      </c>
      <c r="G168" s="5" t="s">
        <v>405</v>
      </c>
      <c r="H168" s="5" t="s">
        <v>34</v>
      </c>
      <c r="I168" s="6">
        <v>42061.63958333333</v>
      </c>
      <c r="J168" s="5"/>
      <c r="K168" s="6">
        <v>42062.650694444441</v>
      </c>
      <c r="L168" s="9">
        <f t="shared" si="2"/>
        <v>2</v>
      </c>
      <c r="M168" s="8">
        <f ca="1">MIN(K168, TODAY()+1)-MAX(J168,I168)</f>
        <v>1.0111111111109494</v>
      </c>
    </row>
    <row r="169" spans="1:13" ht="30">
      <c r="A169" s="4" t="s">
        <v>406</v>
      </c>
      <c r="B169" s="3" t="s">
        <v>12</v>
      </c>
      <c r="C169" s="5" t="s">
        <v>44</v>
      </c>
      <c r="D169" s="5" t="s">
        <v>19</v>
      </c>
      <c r="E169" s="5" t="s">
        <v>32</v>
      </c>
      <c r="F169" s="3" t="s">
        <v>15</v>
      </c>
      <c r="G169" s="5" t="s">
        <v>407</v>
      </c>
      <c r="H169" s="5" t="s">
        <v>34</v>
      </c>
      <c r="I169" s="6">
        <v>42061.638194444444</v>
      </c>
      <c r="J169" s="5"/>
      <c r="K169" s="6">
        <v>42062.67291666667</v>
      </c>
      <c r="L169" s="9">
        <f t="shared" si="2"/>
        <v>2</v>
      </c>
      <c r="M169" s="8">
        <f ca="1">MIN(K169, TODAY()+1)-MAX(J169,I169)</f>
        <v>1.0347222222262644</v>
      </c>
    </row>
    <row r="170" spans="1:13" ht="30">
      <c r="A170" s="4" t="s">
        <v>408</v>
      </c>
      <c r="B170" s="3" t="s">
        <v>12</v>
      </c>
      <c r="C170" s="5" t="s">
        <v>44</v>
      </c>
      <c r="D170" s="5" t="s">
        <v>19</v>
      </c>
      <c r="E170" s="5"/>
      <c r="F170" s="3" t="s">
        <v>15</v>
      </c>
      <c r="G170" s="5" t="s">
        <v>409</v>
      </c>
      <c r="H170" s="5" t="s">
        <v>410</v>
      </c>
      <c r="I170" s="6">
        <v>42061.629861111112</v>
      </c>
      <c r="J170" s="7">
        <v>42062</v>
      </c>
      <c r="K170" s="6">
        <v>42062.431250000001</v>
      </c>
      <c r="L170" s="9">
        <f t="shared" si="2"/>
        <v>2</v>
      </c>
      <c r="M170" s="8">
        <f ca="1">MIN(K170, TODAY()+1)-MAX(J170,I170)</f>
        <v>0.43125000000145519</v>
      </c>
    </row>
    <row r="171" spans="1:13" ht="30">
      <c r="A171" s="4" t="s">
        <v>411</v>
      </c>
      <c r="B171" s="3" t="s">
        <v>12</v>
      </c>
      <c r="C171" s="5" t="s">
        <v>31</v>
      </c>
      <c r="D171" s="5" t="s">
        <v>19</v>
      </c>
      <c r="E171" s="5" t="s">
        <v>45</v>
      </c>
      <c r="F171" s="3" t="s">
        <v>15</v>
      </c>
      <c r="G171" s="5" t="s">
        <v>412</v>
      </c>
      <c r="H171" s="5" t="s">
        <v>166</v>
      </c>
      <c r="I171" s="6">
        <v>42061.563194444447</v>
      </c>
      <c r="J171" s="5"/>
      <c r="K171" s="6">
        <v>42074.664583333331</v>
      </c>
      <c r="L171" s="9">
        <f t="shared" si="2"/>
        <v>3</v>
      </c>
      <c r="M171" s="8">
        <f ca="1">MIN(K171, TODAY()+1)-MAX(J171,I171)</f>
        <v>13.101388888884685</v>
      </c>
    </row>
    <row r="172" spans="1:13">
      <c r="A172" s="4" t="s">
        <v>413</v>
      </c>
      <c r="B172" s="3" t="s">
        <v>12</v>
      </c>
      <c r="C172" s="5" t="s">
        <v>31</v>
      </c>
      <c r="D172" s="5" t="s">
        <v>19</v>
      </c>
      <c r="E172" s="5" t="s">
        <v>57</v>
      </c>
      <c r="F172" s="3" t="s">
        <v>15</v>
      </c>
      <c r="G172" s="5" t="s">
        <v>414</v>
      </c>
      <c r="H172" s="5" t="s">
        <v>131</v>
      </c>
      <c r="I172" s="6">
        <v>42061.515277777777</v>
      </c>
      <c r="J172" s="5"/>
      <c r="K172" s="6">
        <v>42075.494444444441</v>
      </c>
      <c r="L172" s="9">
        <f t="shared" si="2"/>
        <v>3</v>
      </c>
      <c r="M172" s="8">
        <f ca="1">MIN(K172, TODAY()+1)-MAX(J172,I172)</f>
        <v>13.979166666664241</v>
      </c>
    </row>
    <row r="173" spans="1:13" ht="30">
      <c r="A173" s="4" t="s">
        <v>415</v>
      </c>
      <c r="B173" s="3" t="s">
        <v>12</v>
      </c>
      <c r="C173" s="5" t="s">
        <v>44</v>
      </c>
      <c r="D173" s="5" t="s">
        <v>19</v>
      </c>
      <c r="E173" s="5" t="s">
        <v>45</v>
      </c>
      <c r="F173" s="3" t="s">
        <v>15</v>
      </c>
      <c r="G173" s="5" t="s">
        <v>416</v>
      </c>
      <c r="H173" s="5" t="s">
        <v>417</v>
      </c>
      <c r="I173" s="6">
        <v>42061.500694444447</v>
      </c>
      <c r="J173" s="5"/>
      <c r="K173" s="6">
        <v>42068.718055555553</v>
      </c>
      <c r="L173" s="9">
        <f t="shared" si="2"/>
        <v>3</v>
      </c>
      <c r="M173" s="8">
        <f ca="1">MIN(K173, TODAY()+1)-MAX(J173,I173)</f>
        <v>7.2173611111065838</v>
      </c>
    </row>
    <row r="174" spans="1:13" ht="30">
      <c r="A174" s="4" t="s">
        <v>418</v>
      </c>
      <c r="B174" s="3" t="s">
        <v>12</v>
      </c>
      <c r="C174" s="5" t="s">
        <v>31</v>
      </c>
      <c r="D174" s="5" t="s">
        <v>19</v>
      </c>
      <c r="E174" s="5" t="s">
        <v>45</v>
      </c>
      <c r="F174" s="3" t="s">
        <v>15</v>
      </c>
      <c r="G174" s="5" t="s">
        <v>419</v>
      </c>
      <c r="H174" s="5" t="s">
        <v>420</v>
      </c>
      <c r="I174" s="6">
        <v>42061.467361111114</v>
      </c>
      <c r="J174" s="5"/>
      <c r="K174" s="6">
        <v>42079.418749999997</v>
      </c>
      <c r="L174" s="9">
        <f t="shared" si="2"/>
        <v>3</v>
      </c>
      <c r="M174" s="8">
        <f ca="1">MIN(K174, TODAY()+1)-MAX(J174,I174)</f>
        <v>17.95138888888323</v>
      </c>
    </row>
    <row r="175" spans="1:13" ht="30">
      <c r="A175" s="4" t="s">
        <v>421</v>
      </c>
      <c r="B175" s="3" t="s">
        <v>12</v>
      </c>
      <c r="C175" s="5" t="s">
        <v>13</v>
      </c>
      <c r="D175" s="5" t="s">
        <v>26</v>
      </c>
      <c r="E175" s="5" t="s">
        <v>27</v>
      </c>
      <c r="F175" s="3" t="s">
        <v>15</v>
      </c>
      <c r="G175" s="5" t="s">
        <v>422</v>
      </c>
      <c r="H175" s="5" t="s">
        <v>29</v>
      </c>
      <c r="I175" s="6">
        <v>42061.345138888886</v>
      </c>
      <c r="J175" s="5"/>
      <c r="K175" s="6">
        <v>42067.57708333333</v>
      </c>
      <c r="L175" s="9">
        <f t="shared" si="2"/>
        <v>3</v>
      </c>
      <c r="M175" s="8">
        <f ca="1">MIN(K175, TODAY()+1)-MAX(J175,I175)</f>
        <v>6.2319444444437977</v>
      </c>
    </row>
    <row r="176" spans="1:13" ht="30">
      <c r="A176" s="4" t="s">
        <v>423</v>
      </c>
      <c r="B176" s="3" t="s">
        <v>12</v>
      </c>
      <c r="C176" s="5" t="s">
        <v>31</v>
      </c>
      <c r="D176" s="5" t="s">
        <v>19</v>
      </c>
      <c r="E176" s="5" t="s">
        <v>32</v>
      </c>
      <c r="F176" s="3" t="s">
        <v>15</v>
      </c>
      <c r="G176" s="5" t="s">
        <v>424</v>
      </c>
      <c r="H176" s="5" t="s">
        <v>425</v>
      </c>
      <c r="I176" s="6">
        <v>42060.681944444441</v>
      </c>
      <c r="J176" s="5"/>
      <c r="K176" s="6">
        <v>42062.633333333331</v>
      </c>
      <c r="L176" s="9">
        <f t="shared" si="2"/>
        <v>2</v>
      </c>
      <c r="M176" s="8">
        <f ca="1">MIN(K176, TODAY()+1)-MAX(J176,I176)</f>
        <v>1.9513888888905058</v>
      </c>
    </row>
    <row r="177" spans="1:13" ht="30">
      <c r="A177" s="4" t="s">
        <v>426</v>
      </c>
      <c r="B177" s="3" t="s">
        <v>12</v>
      </c>
      <c r="C177" s="5" t="s">
        <v>31</v>
      </c>
      <c r="D177" s="5" t="s">
        <v>26</v>
      </c>
      <c r="E177" s="5" t="s">
        <v>27</v>
      </c>
      <c r="F177" s="3" t="s">
        <v>15</v>
      </c>
      <c r="G177" s="5" t="s">
        <v>427</v>
      </c>
      <c r="H177" s="5" t="s">
        <v>29</v>
      </c>
      <c r="I177" s="6">
        <v>42060.629166666666</v>
      </c>
      <c r="J177" s="5"/>
      <c r="K177" s="6">
        <v>42060.702777777777</v>
      </c>
      <c r="L177" s="9">
        <f t="shared" si="2"/>
        <v>2</v>
      </c>
      <c r="M177" s="8">
        <f ca="1">MIN(K177, TODAY()+1)-MAX(J177,I177)</f>
        <v>7.3611111110949423E-2</v>
      </c>
    </row>
    <row r="178" spans="1:13" ht="30">
      <c r="A178" s="4" t="s">
        <v>428</v>
      </c>
      <c r="B178" s="3" t="s">
        <v>12</v>
      </c>
      <c r="C178" s="5" t="s">
        <v>13</v>
      </c>
      <c r="D178" s="5" t="s">
        <v>19</v>
      </c>
      <c r="E178" s="5" t="s">
        <v>85</v>
      </c>
      <c r="F178" s="3" t="s">
        <v>15</v>
      </c>
      <c r="G178" s="5" t="s">
        <v>429</v>
      </c>
      <c r="H178" s="5" t="s">
        <v>203</v>
      </c>
      <c r="I178" s="6">
        <v>42060.494444444441</v>
      </c>
      <c r="J178" s="5"/>
      <c r="K178" s="6">
        <v>42067.824999999997</v>
      </c>
      <c r="L178" s="9">
        <f t="shared" si="2"/>
        <v>3</v>
      </c>
      <c r="M178" s="8">
        <f ca="1">MIN(K178, TODAY()+1)-MAX(J178,I178)</f>
        <v>7.3305555555562023</v>
      </c>
    </row>
    <row r="179" spans="1:13" ht="30">
      <c r="A179" s="4" t="s">
        <v>430</v>
      </c>
      <c r="B179" s="3" t="s">
        <v>12</v>
      </c>
      <c r="C179" s="5" t="s">
        <v>61</v>
      </c>
      <c r="D179" s="5" t="s">
        <v>19</v>
      </c>
      <c r="E179" s="5" t="s">
        <v>45</v>
      </c>
      <c r="F179" s="3" t="s">
        <v>15</v>
      </c>
      <c r="G179" s="5" t="s">
        <v>431</v>
      </c>
      <c r="H179" s="5" t="s">
        <v>45</v>
      </c>
      <c r="I179" s="6">
        <v>42059.726388888892</v>
      </c>
      <c r="J179" s="5"/>
      <c r="K179" s="6">
        <v>42062.543055555558</v>
      </c>
      <c r="L179" s="9">
        <f t="shared" si="2"/>
        <v>2</v>
      </c>
      <c r="M179" s="8">
        <f ca="1">MIN(K179, TODAY()+1)-MAX(J179,I179)</f>
        <v>2.8166666666656965</v>
      </c>
    </row>
    <row r="180" spans="1:13" ht="30">
      <c r="A180" s="4" t="s">
        <v>432</v>
      </c>
      <c r="B180" s="3" t="s">
        <v>12</v>
      </c>
      <c r="C180" s="5" t="s">
        <v>44</v>
      </c>
      <c r="D180" s="5" t="s">
        <v>19</v>
      </c>
      <c r="E180" s="5" t="s">
        <v>32</v>
      </c>
      <c r="F180" s="3" t="s">
        <v>15</v>
      </c>
      <c r="G180" s="5" t="s">
        <v>433</v>
      </c>
      <c r="H180" s="5" t="s">
        <v>434</v>
      </c>
      <c r="I180" s="6">
        <v>42059.713888888888</v>
      </c>
      <c r="J180" s="5"/>
      <c r="K180" s="6">
        <v>42062.384722222225</v>
      </c>
      <c r="L180" s="9">
        <f t="shared" si="2"/>
        <v>2</v>
      </c>
      <c r="M180" s="8">
        <f ca="1">MIN(K180, TODAY()+1)-MAX(J180,I180)</f>
        <v>2.6708333333372138</v>
      </c>
    </row>
    <row r="181" spans="1:13" ht="30">
      <c r="A181" s="4" t="s">
        <v>435</v>
      </c>
      <c r="B181" s="3" t="s">
        <v>12</v>
      </c>
      <c r="C181" s="5" t="s">
        <v>13</v>
      </c>
      <c r="D181" s="5" t="s">
        <v>19</v>
      </c>
      <c r="E181" s="5" t="s">
        <v>20</v>
      </c>
      <c r="F181" s="3" t="s">
        <v>15</v>
      </c>
      <c r="G181" s="5" t="s">
        <v>436</v>
      </c>
      <c r="H181" s="5" t="s">
        <v>22</v>
      </c>
      <c r="I181" s="6">
        <v>42059.692361111112</v>
      </c>
      <c r="J181" s="5"/>
      <c r="K181" s="6">
        <v>42062.76458333333</v>
      </c>
      <c r="L181" s="9">
        <f t="shared" si="2"/>
        <v>2</v>
      </c>
      <c r="M181" s="8">
        <f ca="1">MIN(K181, TODAY()+1)-MAX(J181,I181)</f>
        <v>3.0722222222175333</v>
      </c>
    </row>
    <row r="182" spans="1:13" ht="30">
      <c r="A182" s="4" t="s">
        <v>437</v>
      </c>
      <c r="B182" s="3" t="s">
        <v>12</v>
      </c>
      <c r="C182" s="5" t="s">
        <v>44</v>
      </c>
      <c r="D182" s="5" t="s">
        <v>19</v>
      </c>
      <c r="E182" s="5" t="s">
        <v>32</v>
      </c>
      <c r="F182" s="3" t="s">
        <v>15</v>
      </c>
      <c r="G182" s="5" t="s">
        <v>438</v>
      </c>
      <c r="H182" s="5" t="s">
        <v>434</v>
      </c>
      <c r="I182" s="6">
        <v>42059.692361111112</v>
      </c>
      <c r="J182" s="5"/>
      <c r="K182" s="6">
        <v>42062.643055555556</v>
      </c>
      <c r="L182" s="9">
        <f t="shared" si="2"/>
        <v>2</v>
      </c>
      <c r="M182" s="8">
        <f ca="1">MIN(K182, TODAY()+1)-MAX(J182,I182)</f>
        <v>2.9506944444437977</v>
      </c>
    </row>
    <row r="183" spans="1:13" ht="30">
      <c r="A183" s="4" t="s">
        <v>439</v>
      </c>
      <c r="B183" s="3" t="s">
        <v>12</v>
      </c>
      <c r="C183" s="5" t="s">
        <v>31</v>
      </c>
      <c r="D183" s="5" t="s">
        <v>19</v>
      </c>
      <c r="E183" s="5" t="s">
        <v>32</v>
      </c>
      <c r="F183" s="3" t="s">
        <v>15</v>
      </c>
      <c r="G183" s="5" t="s">
        <v>440</v>
      </c>
      <c r="H183" s="5" t="s">
        <v>434</v>
      </c>
      <c r="I183" s="6">
        <v>42059.68472222222</v>
      </c>
      <c r="J183" s="5"/>
      <c r="K183" s="6">
        <v>42061.525694444441</v>
      </c>
      <c r="L183" s="9">
        <f t="shared" si="2"/>
        <v>2</v>
      </c>
      <c r="M183" s="8">
        <f ca="1">MIN(K183, TODAY()+1)-MAX(J183,I183)</f>
        <v>1.8409722222204437</v>
      </c>
    </row>
    <row r="184" spans="1:13" ht="30">
      <c r="A184" s="4" t="s">
        <v>441</v>
      </c>
      <c r="B184" s="3" t="s">
        <v>12</v>
      </c>
      <c r="C184" s="5" t="s">
        <v>13</v>
      </c>
      <c r="D184" s="5" t="s">
        <v>19</v>
      </c>
      <c r="E184" s="5" t="s">
        <v>20</v>
      </c>
      <c r="F184" s="3" t="s">
        <v>15</v>
      </c>
      <c r="G184" s="5" t="s">
        <v>442</v>
      </c>
      <c r="H184" s="5" t="s">
        <v>22</v>
      </c>
      <c r="I184" s="6">
        <v>42059.636111111111</v>
      </c>
      <c r="J184" s="5"/>
      <c r="K184" s="6">
        <v>42062.719444444447</v>
      </c>
      <c r="L184" s="9">
        <f t="shared" si="2"/>
        <v>2</v>
      </c>
      <c r="M184" s="8">
        <f ca="1">MIN(K184, TODAY()+1)-MAX(J184,I184)</f>
        <v>3.0833333333357587</v>
      </c>
    </row>
    <row r="185" spans="1:13" ht="30">
      <c r="A185" s="4" t="s">
        <v>443</v>
      </c>
      <c r="B185" s="3" t="s">
        <v>12</v>
      </c>
      <c r="C185" s="5" t="s">
        <v>31</v>
      </c>
      <c r="D185" s="5" t="s">
        <v>40</v>
      </c>
      <c r="E185" s="5" t="s">
        <v>40</v>
      </c>
      <c r="F185" s="3" t="s">
        <v>15</v>
      </c>
      <c r="G185" s="5" t="s">
        <v>444</v>
      </c>
      <c r="H185" s="5" t="s">
        <v>372</v>
      </c>
      <c r="I185" s="6">
        <v>42059.583333333336</v>
      </c>
      <c r="J185" s="5"/>
      <c r="K185" s="6">
        <v>42067.612500000003</v>
      </c>
      <c r="L185" s="9">
        <f t="shared" si="2"/>
        <v>3</v>
      </c>
      <c r="M185" s="8">
        <f ca="1">MIN(K185, TODAY()+1)-MAX(J185,I185)</f>
        <v>8.0291666666671517</v>
      </c>
    </row>
    <row r="186" spans="1:13" ht="30">
      <c r="A186" s="4" t="s">
        <v>445</v>
      </c>
      <c r="B186" s="3" t="s">
        <v>12</v>
      </c>
      <c r="C186" s="5" t="s">
        <v>44</v>
      </c>
      <c r="D186" s="5" t="s">
        <v>19</v>
      </c>
      <c r="E186" s="5" t="s">
        <v>45</v>
      </c>
      <c r="F186" s="3" t="s">
        <v>15</v>
      </c>
      <c r="G186" s="5" t="s">
        <v>446</v>
      </c>
      <c r="H186" s="5" t="s">
        <v>45</v>
      </c>
      <c r="I186" s="6">
        <v>42059.582638888889</v>
      </c>
      <c r="J186" s="5"/>
      <c r="K186" s="6">
        <v>42086.713888888888</v>
      </c>
      <c r="L186" s="9">
        <f t="shared" si="2"/>
        <v>3</v>
      </c>
      <c r="M186" s="8">
        <f ca="1">MIN(K186, TODAY()+1)-MAX(J186,I186)</f>
        <v>27.131249999998545</v>
      </c>
    </row>
    <row r="187" spans="1:13">
      <c r="A187" s="4" t="s">
        <v>447</v>
      </c>
      <c r="B187" s="3" t="s">
        <v>12</v>
      </c>
      <c r="C187" s="5" t="s">
        <v>13</v>
      </c>
      <c r="D187" s="5" t="s">
        <v>26</v>
      </c>
      <c r="E187" s="5" t="s">
        <v>27</v>
      </c>
      <c r="F187" s="3" t="s">
        <v>15</v>
      </c>
      <c r="G187" s="5" t="s">
        <v>448</v>
      </c>
      <c r="H187" s="5" t="s">
        <v>29</v>
      </c>
      <c r="I187" s="6">
        <v>42059.57916666667</v>
      </c>
      <c r="J187" s="5"/>
      <c r="K187" s="6">
        <v>42060.400694444441</v>
      </c>
      <c r="L187" s="9">
        <f t="shared" si="2"/>
        <v>2</v>
      </c>
      <c r="M187" s="8">
        <f ca="1">MIN(K187, TODAY()+1)-MAX(J187,I187)</f>
        <v>0.8215277777708252</v>
      </c>
    </row>
    <row r="188" spans="1:13">
      <c r="A188" s="4" t="s">
        <v>449</v>
      </c>
      <c r="B188" s="3" t="s">
        <v>12</v>
      </c>
      <c r="C188" s="5" t="s">
        <v>61</v>
      </c>
      <c r="D188" s="5" t="s">
        <v>19</v>
      </c>
      <c r="E188" s="5" t="s">
        <v>20</v>
      </c>
      <c r="F188" s="3" t="s">
        <v>15</v>
      </c>
      <c r="G188" s="5" t="s">
        <v>450</v>
      </c>
      <c r="H188" s="5" t="s">
        <v>451</v>
      </c>
      <c r="I188" s="6">
        <v>42059.571527777778</v>
      </c>
      <c r="J188" s="5"/>
      <c r="K188" s="6">
        <v>42086.527777777781</v>
      </c>
      <c r="L188" s="9">
        <f t="shared" si="2"/>
        <v>3</v>
      </c>
      <c r="M188" s="8">
        <f ca="1">MIN(K188, TODAY()+1)-MAX(J188,I188)</f>
        <v>26.95625000000291</v>
      </c>
    </row>
    <row r="189" spans="1:13">
      <c r="A189" s="4" t="s">
        <v>452</v>
      </c>
      <c r="B189" s="3" t="s">
        <v>12</v>
      </c>
      <c r="C189" s="5" t="s">
        <v>13</v>
      </c>
      <c r="D189" s="5" t="s">
        <v>26</v>
      </c>
      <c r="E189" s="5" t="s">
        <v>27</v>
      </c>
      <c r="F189" s="3" t="s">
        <v>15</v>
      </c>
      <c r="G189" s="5" t="s">
        <v>453</v>
      </c>
      <c r="H189" s="5" t="s">
        <v>29</v>
      </c>
      <c r="I189" s="6">
        <v>42059.5625</v>
      </c>
      <c r="J189" s="5"/>
      <c r="K189" s="6">
        <v>42059.598611111112</v>
      </c>
      <c r="L189" s="9">
        <f t="shared" si="2"/>
        <v>2</v>
      </c>
      <c r="M189" s="8">
        <f ca="1">MIN(K189, TODAY()+1)-MAX(J189,I189)</f>
        <v>3.6111111112404615E-2</v>
      </c>
    </row>
    <row r="190" spans="1:13" ht="30">
      <c r="A190" s="4" t="s">
        <v>454</v>
      </c>
      <c r="B190" s="3" t="s">
        <v>12</v>
      </c>
      <c r="C190" s="5" t="s">
        <v>31</v>
      </c>
      <c r="D190" s="5" t="s">
        <v>19</v>
      </c>
      <c r="E190" s="5" t="s">
        <v>32</v>
      </c>
      <c r="F190" s="3" t="s">
        <v>15</v>
      </c>
      <c r="G190" s="5" t="s">
        <v>455</v>
      </c>
      <c r="H190" s="5" t="s">
        <v>425</v>
      </c>
      <c r="I190" s="6">
        <v>42059.552083333336</v>
      </c>
      <c r="J190" s="5"/>
      <c r="K190" s="6">
        <v>42062.699305555558</v>
      </c>
      <c r="L190" s="9">
        <f t="shared" si="2"/>
        <v>2</v>
      </c>
      <c r="M190" s="8">
        <f ca="1">MIN(K190, TODAY()+1)-MAX(J190,I190)</f>
        <v>3.1472222222218988</v>
      </c>
    </row>
    <row r="191" spans="1:13" ht="30">
      <c r="A191" s="4" t="s">
        <v>456</v>
      </c>
      <c r="B191" s="3" t="s">
        <v>12</v>
      </c>
      <c r="C191" s="5" t="s">
        <v>44</v>
      </c>
      <c r="D191" s="5" t="s">
        <v>19</v>
      </c>
      <c r="E191" s="5" t="s">
        <v>20</v>
      </c>
      <c r="F191" s="3" t="s">
        <v>15</v>
      </c>
      <c r="G191" s="5" t="s">
        <v>457</v>
      </c>
      <c r="H191" s="5" t="s">
        <v>458</v>
      </c>
      <c r="I191" s="6">
        <v>42059.549305555556</v>
      </c>
      <c r="J191" s="5"/>
      <c r="K191" s="6">
        <v>42062.706250000003</v>
      </c>
      <c r="L191" s="9">
        <f t="shared" si="2"/>
        <v>2</v>
      </c>
      <c r="M191" s="8">
        <f ca="1">MIN(K191, TODAY()+1)-MAX(J191,I191)</f>
        <v>3.1569444444467081</v>
      </c>
    </row>
    <row r="192" spans="1:13" ht="30">
      <c r="A192" s="4" t="s">
        <v>459</v>
      </c>
      <c r="B192" s="3" t="s">
        <v>12</v>
      </c>
      <c r="C192" s="5" t="s">
        <v>44</v>
      </c>
      <c r="D192" s="5" t="s">
        <v>19</v>
      </c>
      <c r="E192" s="5" t="s">
        <v>32</v>
      </c>
      <c r="F192" s="3" t="s">
        <v>15</v>
      </c>
      <c r="G192" s="5" t="s">
        <v>460</v>
      </c>
      <c r="H192" s="5" t="s">
        <v>461</v>
      </c>
      <c r="I192" s="6">
        <v>42059.50277777778</v>
      </c>
      <c r="J192" s="5"/>
      <c r="K192" s="6">
        <v>42065.49722222222</v>
      </c>
      <c r="L192" s="9">
        <f t="shared" si="2"/>
        <v>3</v>
      </c>
      <c r="M192" s="8">
        <f ca="1">MIN(K192, TODAY()+1)-MAX(J192,I192)</f>
        <v>5.9944444444408873</v>
      </c>
    </row>
    <row r="193" spans="1:13" ht="30">
      <c r="A193" s="4" t="s">
        <v>462</v>
      </c>
      <c r="B193" s="3" t="s">
        <v>12</v>
      </c>
      <c r="C193" s="5" t="s">
        <v>31</v>
      </c>
      <c r="D193" s="5" t="s">
        <v>19</v>
      </c>
      <c r="E193" s="5" t="s">
        <v>285</v>
      </c>
      <c r="F193" s="3" t="s">
        <v>15</v>
      </c>
      <c r="G193" s="5" t="s">
        <v>463</v>
      </c>
      <c r="H193" s="5" t="s">
        <v>351</v>
      </c>
      <c r="I193" s="6">
        <v>42059.481944444444</v>
      </c>
      <c r="J193" s="5"/>
      <c r="K193" s="6">
        <v>42074.379861111112</v>
      </c>
      <c r="L193" s="9">
        <f t="shared" si="2"/>
        <v>3</v>
      </c>
      <c r="M193" s="8">
        <f ca="1">MIN(K193, TODAY()+1)-MAX(J193,I193)</f>
        <v>14.897916666668607</v>
      </c>
    </row>
    <row r="194" spans="1:13">
      <c r="A194" s="4" t="s">
        <v>464</v>
      </c>
      <c r="B194" s="3" t="s">
        <v>12</v>
      </c>
      <c r="C194" s="5" t="s">
        <v>13</v>
      </c>
      <c r="D194" s="5" t="s">
        <v>26</v>
      </c>
      <c r="E194" s="5" t="s">
        <v>27</v>
      </c>
      <c r="F194" s="3" t="s">
        <v>15</v>
      </c>
      <c r="G194" s="5" t="s">
        <v>465</v>
      </c>
      <c r="H194" s="5" t="s">
        <v>29</v>
      </c>
      <c r="I194" s="6">
        <v>42059.388888888891</v>
      </c>
      <c r="J194" s="5"/>
      <c r="K194" s="6">
        <v>42059.572916666664</v>
      </c>
      <c r="L194" s="9">
        <f t="shared" si="2"/>
        <v>2</v>
      </c>
      <c r="M194" s="8">
        <f ca="1">MIN(K194, TODAY()+1)-MAX(J194,I194)</f>
        <v>0.18402777777373558</v>
      </c>
    </row>
    <row r="195" spans="1:13" ht="30">
      <c r="A195" s="4" t="s">
        <v>466</v>
      </c>
      <c r="B195" s="3" t="s">
        <v>12</v>
      </c>
      <c r="C195" s="5" t="s">
        <v>44</v>
      </c>
      <c r="D195" s="5" t="s">
        <v>19</v>
      </c>
      <c r="E195" s="5" t="s">
        <v>32</v>
      </c>
      <c r="F195" s="3" t="s">
        <v>15</v>
      </c>
      <c r="G195" s="5" t="s">
        <v>467</v>
      </c>
      <c r="H195" s="5" t="s">
        <v>461</v>
      </c>
      <c r="I195" s="6">
        <v>42059.209722222222</v>
      </c>
      <c r="J195" s="5"/>
      <c r="K195" s="6">
        <v>42066.534722222219</v>
      </c>
      <c r="L195" s="9">
        <f t="shared" ref="L195:L258" si="3">MONTH(K195)</f>
        <v>3</v>
      </c>
      <c r="M195" s="8">
        <f ca="1">MIN(K195, TODAY()+1)-MAX(J195,I195)</f>
        <v>7.3249999999970896</v>
      </c>
    </row>
    <row r="196" spans="1:13" ht="45">
      <c r="A196" s="4" t="s">
        <v>468</v>
      </c>
      <c r="B196" s="3" t="s">
        <v>12</v>
      </c>
      <c r="C196" s="5" t="s">
        <v>31</v>
      </c>
      <c r="D196" s="5" t="s">
        <v>19</v>
      </c>
      <c r="E196" s="5" t="s">
        <v>45</v>
      </c>
      <c r="F196" s="3" t="s">
        <v>15</v>
      </c>
      <c r="G196" s="5" t="s">
        <v>469</v>
      </c>
      <c r="H196" s="5" t="s">
        <v>166</v>
      </c>
      <c r="I196" s="6">
        <v>42058.736805555556</v>
      </c>
      <c r="J196" s="7">
        <v>42062</v>
      </c>
      <c r="K196" s="6">
        <v>42086.64166666667</v>
      </c>
      <c r="L196" s="9">
        <f t="shared" si="3"/>
        <v>3</v>
      </c>
      <c r="M196" s="8">
        <f ca="1">MIN(K196, TODAY()+1)-MAX(J196,I196)</f>
        <v>24.641666666670062</v>
      </c>
    </row>
    <row r="197" spans="1:13" ht="30">
      <c r="A197" s="4" t="s">
        <v>470</v>
      </c>
      <c r="B197" s="3" t="s">
        <v>12</v>
      </c>
      <c r="C197" s="5" t="s">
        <v>61</v>
      </c>
      <c r="D197" s="5" t="s">
        <v>19</v>
      </c>
      <c r="E197" s="5" t="s">
        <v>32</v>
      </c>
      <c r="F197" s="3" t="s">
        <v>15</v>
      </c>
      <c r="G197" s="5" t="s">
        <v>471</v>
      </c>
      <c r="H197" s="5" t="s">
        <v>34</v>
      </c>
      <c r="I197" s="6">
        <v>42058.700694444444</v>
      </c>
      <c r="J197" s="5"/>
      <c r="K197" s="6">
        <v>42060.460416666669</v>
      </c>
      <c r="L197" s="9">
        <f t="shared" si="3"/>
        <v>2</v>
      </c>
      <c r="M197" s="8">
        <f ca="1">MIN(K197, TODAY()+1)-MAX(J197,I197)</f>
        <v>1.7597222222248092</v>
      </c>
    </row>
    <row r="198" spans="1:13" ht="30">
      <c r="A198" s="4" t="s">
        <v>472</v>
      </c>
      <c r="B198" s="3" t="s">
        <v>12</v>
      </c>
      <c r="C198" s="5" t="s">
        <v>61</v>
      </c>
      <c r="D198" s="5" t="s">
        <v>19</v>
      </c>
      <c r="E198" s="5" t="s">
        <v>85</v>
      </c>
      <c r="F198" s="3" t="s">
        <v>15</v>
      </c>
      <c r="G198" s="5" t="s">
        <v>473</v>
      </c>
      <c r="H198" s="5" t="s">
        <v>140</v>
      </c>
      <c r="I198" s="6">
        <v>42058.695138888892</v>
      </c>
      <c r="J198" s="5"/>
      <c r="K198" s="6">
        <v>42062.478472222225</v>
      </c>
      <c r="L198" s="9">
        <f t="shared" si="3"/>
        <v>2</v>
      </c>
      <c r="M198" s="8">
        <f ca="1">MIN(K198, TODAY()+1)-MAX(J198,I198)</f>
        <v>3.7833333333328483</v>
      </c>
    </row>
    <row r="199" spans="1:13">
      <c r="A199" s="4" t="s">
        <v>474</v>
      </c>
      <c r="B199" s="3" t="s">
        <v>12</v>
      </c>
      <c r="C199" s="5" t="s">
        <v>61</v>
      </c>
      <c r="D199" s="5" t="s">
        <v>40</v>
      </c>
      <c r="E199" s="5" t="s">
        <v>40</v>
      </c>
      <c r="F199" s="3" t="s">
        <v>15</v>
      </c>
      <c r="G199" s="5" t="s">
        <v>475</v>
      </c>
      <c r="H199" s="5" t="s">
        <v>372</v>
      </c>
      <c r="I199" s="6">
        <v>42058.664583333331</v>
      </c>
      <c r="J199" s="5"/>
      <c r="K199" s="6">
        <v>42067.612500000003</v>
      </c>
      <c r="L199" s="9">
        <f t="shared" si="3"/>
        <v>3</v>
      </c>
      <c r="M199" s="8">
        <f ca="1">MIN(K199, TODAY()+1)-MAX(J199,I199)</f>
        <v>8.9479166666715173</v>
      </c>
    </row>
    <row r="200" spans="1:13">
      <c r="A200" s="4" t="s">
        <v>476</v>
      </c>
      <c r="B200" s="3" t="s">
        <v>12</v>
      </c>
      <c r="C200" s="5" t="s">
        <v>61</v>
      </c>
      <c r="D200" s="5" t="s">
        <v>19</v>
      </c>
      <c r="E200" s="5" t="s">
        <v>32</v>
      </c>
      <c r="F200" s="3" t="s">
        <v>15</v>
      </c>
      <c r="G200" s="5" t="s">
        <v>477</v>
      </c>
      <c r="H200" s="5" t="s">
        <v>32</v>
      </c>
      <c r="I200" s="6">
        <v>42058.62222222222</v>
      </c>
      <c r="J200" s="5"/>
      <c r="K200" s="6">
        <v>42059.380555555559</v>
      </c>
      <c r="L200" s="9">
        <f t="shared" si="3"/>
        <v>2</v>
      </c>
      <c r="M200" s="8">
        <f ca="1">MIN(K200, TODAY()+1)-MAX(J200,I200)</f>
        <v>0.75833333333866904</v>
      </c>
    </row>
    <row r="201" spans="1:13">
      <c r="A201" s="4" t="s">
        <v>478</v>
      </c>
      <c r="B201" s="3" t="s">
        <v>12</v>
      </c>
      <c r="C201" s="5" t="s">
        <v>61</v>
      </c>
      <c r="D201" s="5" t="s">
        <v>19</v>
      </c>
      <c r="E201" s="5" t="s">
        <v>85</v>
      </c>
      <c r="F201" s="3" t="s">
        <v>15</v>
      </c>
      <c r="G201" s="5" t="s">
        <v>479</v>
      </c>
      <c r="H201" s="5" t="s">
        <v>203</v>
      </c>
      <c r="I201" s="6">
        <v>42058.619444444441</v>
      </c>
      <c r="J201" s="7">
        <v>42059</v>
      </c>
      <c r="K201" s="6">
        <v>42066.421527777777</v>
      </c>
      <c r="L201" s="9">
        <f t="shared" si="3"/>
        <v>3</v>
      </c>
      <c r="M201" s="8">
        <f ca="1">MIN(K201, TODAY()+1)-MAX(J201,I201)</f>
        <v>7.421527777776646</v>
      </c>
    </row>
    <row r="202" spans="1:13" ht="30">
      <c r="A202" s="4" t="s">
        <v>480</v>
      </c>
      <c r="B202" s="3" t="s">
        <v>12</v>
      </c>
      <c r="C202" s="5" t="s">
        <v>44</v>
      </c>
      <c r="D202" s="5" t="s">
        <v>19</v>
      </c>
      <c r="E202" s="5" t="s">
        <v>20</v>
      </c>
      <c r="F202" s="3" t="s">
        <v>15</v>
      </c>
      <c r="G202" s="5" t="s">
        <v>481</v>
      </c>
      <c r="H202" s="5" t="s">
        <v>482</v>
      </c>
      <c r="I202" s="6">
        <v>42058.582638888889</v>
      </c>
      <c r="J202" s="5"/>
      <c r="K202" s="6">
        <v>42082.609722222223</v>
      </c>
      <c r="L202" s="9">
        <f t="shared" si="3"/>
        <v>3</v>
      </c>
      <c r="M202" s="8">
        <f ca="1">MIN(K202, TODAY()+1)-MAX(J202,I202)</f>
        <v>24.027083333334303</v>
      </c>
    </row>
    <row r="203" spans="1:13" ht="30">
      <c r="A203" s="4" t="s">
        <v>483</v>
      </c>
      <c r="B203" s="3" t="s">
        <v>12</v>
      </c>
      <c r="C203" s="5" t="s">
        <v>13</v>
      </c>
      <c r="D203" s="5" t="s">
        <v>26</v>
      </c>
      <c r="E203" s="5" t="s">
        <v>27</v>
      </c>
      <c r="F203" s="3" t="s">
        <v>15</v>
      </c>
      <c r="G203" s="5" t="s">
        <v>484</v>
      </c>
      <c r="H203" s="5" t="s">
        <v>27</v>
      </c>
      <c r="I203" s="6">
        <v>42058.495138888888</v>
      </c>
      <c r="J203" s="5"/>
      <c r="K203" s="6">
        <v>42066.652083333334</v>
      </c>
      <c r="L203" s="9">
        <f t="shared" si="3"/>
        <v>3</v>
      </c>
      <c r="M203" s="8">
        <f ca="1">MIN(K203, TODAY()+1)-MAX(J203,I203)</f>
        <v>8.1569444444467081</v>
      </c>
    </row>
    <row r="204" spans="1:13" ht="30">
      <c r="A204" s="4" t="s">
        <v>485</v>
      </c>
      <c r="B204" s="3" t="s">
        <v>12</v>
      </c>
      <c r="C204" s="5" t="s">
        <v>13</v>
      </c>
      <c r="D204" s="5" t="s">
        <v>26</v>
      </c>
      <c r="E204" s="5" t="s">
        <v>27</v>
      </c>
      <c r="F204" s="3" t="s">
        <v>15</v>
      </c>
      <c r="G204" s="5" t="s">
        <v>486</v>
      </c>
      <c r="H204" s="5" t="s">
        <v>29</v>
      </c>
      <c r="I204" s="6">
        <v>42058.423611111109</v>
      </c>
      <c r="J204" s="5"/>
      <c r="K204" s="6">
        <v>42072.629861111112</v>
      </c>
      <c r="L204" s="9">
        <f t="shared" si="3"/>
        <v>3</v>
      </c>
      <c r="M204" s="8">
        <f ca="1">MIN(K204, TODAY()+1)-MAX(J204,I204)</f>
        <v>14.20625000000291</v>
      </c>
    </row>
    <row r="205" spans="1:13" ht="30">
      <c r="A205" s="4" t="s">
        <v>487</v>
      </c>
      <c r="B205" s="3" t="s">
        <v>12</v>
      </c>
      <c r="C205" s="5" t="s">
        <v>13</v>
      </c>
      <c r="D205" s="5" t="s">
        <v>26</v>
      </c>
      <c r="E205" s="5" t="s">
        <v>27</v>
      </c>
      <c r="F205" s="3" t="s">
        <v>15</v>
      </c>
      <c r="G205" s="5" t="s">
        <v>488</v>
      </c>
      <c r="H205" s="5" t="s">
        <v>29</v>
      </c>
      <c r="I205" s="6">
        <v>42058.419444444444</v>
      </c>
      <c r="J205" s="5"/>
      <c r="K205" s="6">
        <v>42059.402777777781</v>
      </c>
      <c r="L205" s="9">
        <f t="shared" si="3"/>
        <v>2</v>
      </c>
      <c r="M205" s="8">
        <f ca="1">MIN(K205, TODAY()+1)-MAX(J205,I205)</f>
        <v>0.98333333333721384</v>
      </c>
    </row>
    <row r="206" spans="1:13">
      <c r="A206" s="4" t="s">
        <v>489</v>
      </c>
      <c r="B206" s="3" t="s">
        <v>12</v>
      </c>
      <c r="C206" s="5" t="s">
        <v>13</v>
      </c>
      <c r="D206" s="5" t="s">
        <v>26</v>
      </c>
      <c r="E206" s="5" t="s">
        <v>27</v>
      </c>
      <c r="F206" s="3" t="s">
        <v>15</v>
      </c>
      <c r="G206" s="5" t="s">
        <v>490</v>
      </c>
      <c r="H206" s="5" t="s">
        <v>29</v>
      </c>
      <c r="I206" s="6">
        <v>42058.402083333334</v>
      </c>
      <c r="J206" s="5"/>
      <c r="K206" s="6">
        <v>42059.438888888886</v>
      </c>
      <c r="L206" s="9">
        <f t="shared" si="3"/>
        <v>2</v>
      </c>
      <c r="M206" s="8">
        <f ca="1">MIN(K206, TODAY()+1)-MAX(J206,I206)</f>
        <v>1.0368055555518367</v>
      </c>
    </row>
    <row r="207" spans="1:13">
      <c r="A207" s="4" t="s">
        <v>491</v>
      </c>
      <c r="B207" s="3" t="s">
        <v>12</v>
      </c>
      <c r="C207" s="5" t="s">
        <v>61</v>
      </c>
      <c r="D207" s="5" t="s">
        <v>40</v>
      </c>
      <c r="E207" s="5" t="s">
        <v>40</v>
      </c>
      <c r="F207" s="3" t="s">
        <v>15</v>
      </c>
      <c r="G207" s="5" t="s">
        <v>492</v>
      </c>
      <c r="H207" s="5" t="s">
        <v>372</v>
      </c>
      <c r="I207" s="6">
        <v>42058.386805555558</v>
      </c>
      <c r="J207" s="5"/>
      <c r="K207" s="6">
        <v>42067.612500000003</v>
      </c>
      <c r="L207" s="9">
        <f t="shared" si="3"/>
        <v>3</v>
      </c>
      <c r="M207" s="8">
        <f ca="1">MIN(K207, TODAY()+1)-MAX(J207,I207)</f>
        <v>9.2256944444452529</v>
      </c>
    </row>
    <row r="208" spans="1:13">
      <c r="A208" s="4" t="s">
        <v>493</v>
      </c>
      <c r="B208" s="3" t="s">
        <v>12</v>
      </c>
      <c r="C208" s="5" t="s">
        <v>13</v>
      </c>
      <c r="D208" s="5" t="s">
        <v>19</v>
      </c>
      <c r="E208" s="5" t="s">
        <v>20</v>
      </c>
      <c r="F208" s="3" t="s">
        <v>15</v>
      </c>
      <c r="G208" s="5" t="s">
        <v>494</v>
      </c>
      <c r="H208" s="5" t="s">
        <v>22</v>
      </c>
      <c r="I208" s="6">
        <v>42058.383333333331</v>
      </c>
      <c r="J208" s="5"/>
      <c r="K208" s="6">
        <v>42061.431250000001</v>
      </c>
      <c r="L208" s="9">
        <f t="shared" si="3"/>
        <v>2</v>
      </c>
      <c r="M208" s="8">
        <f ca="1">MIN(K208, TODAY()+1)-MAX(J208,I208)</f>
        <v>3.0479166666700621</v>
      </c>
    </row>
    <row r="209" spans="1:13">
      <c r="A209" s="4" t="s">
        <v>495</v>
      </c>
      <c r="B209" s="3" t="s">
        <v>12</v>
      </c>
      <c r="C209" s="5" t="s">
        <v>61</v>
      </c>
      <c r="D209" s="5" t="s">
        <v>19</v>
      </c>
      <c r="E209" s="5" t="s">
        <v>32</v>
      </c>
      <c r="F209" s="3" t="s">
        <v>15</v>
      </c>
      <c r="G209" s="5" t="s">
        <v>496</v>
      </c>
      <c r="H209" s="5" t="s">
        <v>32</v>
      </c>
      <c r="I209" s="6">
        <v>42058.361805555556</v>
      </c>
      <c r="J209" s="5"/>
      <c r="K209" s="6">
        <v>42058.541666666664</v>
      </c>
      <c r="L209" s="9">
        <f t="shared" si="3"/>
        <v>2</v>
      </c>
      <c r="M209" s="8">
        <f ca="1">MIN(K209, TODAY()+1)-MAX(J209,I209)</f>
        <v>0.17986111110803904</v>
      </c>
    </row>
    <row r="210" spans="1:13" ht="30">
      <c r="A210" s="4" t="s">
        <v>497</v>
      </c>
      <c r="B210" s="3" t="s">
        <v>12</v>
      </c>
      <c r="C210" s="5" t="s">
        <v>44</v>
      </c>
      <c r="D210" s="5" t="s">
        <v>19</v>
      </c>
      <c r="E210" s="5" t="s">
        <v>32</v>
      </c>
      <c r="F210" s="3" t="s">
        <v>15</v>
      </c>
      <c r="G210" s="5" t="s">
        <v>498</v>
      </c>
      <c r="H210" s="5" t="s">
        <v>113</v>
      </c>
      <c r="I210" s="6">
        <v>42058.100694444445</v>
      </c>
      <c r="J210" s="5"/>
      <c r="K210" s="6">
        <v>42066.568749999999</v>
      </c>
      <c r="L210" s="9">
        <f t="shared" si="3"/>
        <v>3</v>
      </c>
      <c r="M210" s="8">
        <f ca="1">MIN(K210, TODAY()+1)-MAX(J210,I210)</f>
        <v>8.4680555555532919</v>
      </c>
    </row>
    <row r="211" spans="1:13" ht="30">
      <c r="A211" s="4" t="s">
        <v>499</v>
      </c>
      <c r="B211" s="3" t="s">
        <v>12</v>
      </c>
      <c r="C211" s="5" t="s">
        <v>44</v>
      </c>
      <c r="D211" s="5" t="s">
        <v>26</v>
      </c>
      <c r="E211" s="5" t="s">
        <v>27</v>
      </c>
      <c r="F211" s="3" t="s">
        <v>15</v>
      </c>
      <c r="G211" s="5" t="s">
        <v>500</v>
      </c>
      <c r="H211" s="5" t="s">
        <v>29</v>
      </c>
      <c r="I211" s="6">
        <v>42057.901388888888</v>
      </c>
      <c r="J211" s="5"/>
      <c r="K211" s="6">
        <v>42064.066666666666</v>
      </c>
      <c r="L211" s="9">
        <f t="shared" si="3"/>
        <v>3</v>
      </c>
      <c r="M211" s="8">
        <f ca="1">MIN(K211, TODAY()+1)-MAX(J211,I211)</f>
        <v>6.1652777777781012</v>
      </c>
    </row>
    <row r="212" spans="1:13" ht="30">
      <c r="A212" s="4" t="s">
        <v>501</v>
      </c>
      <c r="B212" s="3" t="s">
        <v>12</v>
      </c>
      <c r="C212" s="5" t="s">
        <v>61</v>
      </c>
      <c r="D212" s="5" t="s">
        <v>19</v>
      </c>
      <c r="E212" s="5" t="s">
        <v>36</v>
      </c>
      <c r="F212" s="3" t="s">
        <v>15</v>
      </c>
      <c r="G212" s="5" t="s">
        <v>502</v>
      </c>
      <c r="H212" s="5" t="s">
        <v>503</v>
      </c>
      <c r="I212" s="6">
        <v>42056.657638888886</v>
      </c>
      <c r="J212" s="5"/>
      <c r="K212" s="6">
        <v>42056.740972222222</v>
      </c>
      <c r="L212" s="9">
        <f t="shared" si="3"/>
        <v>2</v>
      </c>
      <c r="M212" s="8">
        <f ca="1">MIN(K212, TODAY()+1)-MAX(J212,I212)</f>
        <v>8.3333333335758653E-2</v>
      </c>
    </row>
    <row r="213" spans="1:13" ht="30">
      <c r="A213" s="4" t="s">
        <v>504</v>
      </c>
      <c r="B213" s="3" t="s">
        <v>12</v>
      </c>
      <c r="C213" s="5" t="s">
        <v>31</v>
      </c>
      <c r="D213" s="5" t="s">
        <v>19</v>
      </c>
      <c r="E213" s="5" t="s">
        <v>36</v>
      </c>
      <c r="F213" s="3" t="s">
        <v>15</v>
      </c>
      <c r="G213" s="5" t="s">
        <v>505</v>
      </c>
      <c r="H213" s="5" t="s">
        <v>503</v>
      </c>
      <c r="I213" s="6">
        <v>42056.620833333334</v>
      </c>
      <c r="J213" s="5"/>
      <c r="K213" s="6">
        <v>42056.704861111109</v>
      </c>
      <c r="L213" s="9">
        <f t="shared" si="3"/>
        <v>2</v>
      </c>
      <c r="M213" s="8">
        <f ca="1">MIN(K213, TODAY()+1)-MAX(J213,I213)</f>
        <v>8.4027777775190771E-2</v>
      </c>
    </row>
    <row r="214" spans="1:13" ht="30">
      <c r="A214" s="4" t="s">
        <v>506</v>
      </c>
      <c r="B214" s="3" t="s">
        <v>12</v>
      </c>
      <c r="C214" s="5" t="s">
        <v>61</v>
      </c>
      <c r="D214" s="5" t="s">
        <v>19</v>
      </c>
      <c r="E214" s="5" t="s">
        <v>36</v>
      </c>
      <c r="F214" s="3" t="s">
        <v>15</v>
      </c>
      <c r="G214" s="5" t="s">
        <v>507</v>
      </c>
      <c r="H214" s="5" t="s">
        <v>503</v>
      </c>
      <c r="I214" s="6">
        <v>42056.429861111108</v>
      </c>
      <c r="J214" s="5"/>
      <c r="K214" s="6">
        <v>42056.616666666669</v>
      </c>
      <c r="L214" s="9">
        <f t="shared" si="3"/>
        <v>2</v>
      </c>
      <c r="M214" s="8">
        <f ca="1">MIN(K214, TODAY()+1)-MAX(J214,I214)</f>
        <v>0.18680555556056788</v>
      </c>
    </row>
    <row r="215" spans="1:13" ht="30">
      <c r="A215" s="4" t="s">
        <v>508</v>
      </c>
      <c r="B215" s="3" t="s">
        <v>12</v>
      </c>
      <c r="C215" s="5" t="s">
        <v>61</v>
      </c>
      <c r="D215" s="5" t="s">
        <v>19</v>
      </c>
      <c r="E215" s="5" t="s">
        <v>36</v>
      </c>
      <c r="F215" s="3" t="s">
        <v>15</v>
      </c>
      <c r="G215" s="5" t="s">
        <v>509</v>
      </c>
      <c r="H215" s="5" t="s">
        <v>36</v>
      </c>
      <c r="I215" s="6">
        <v>42055.722916666666</v>
      </c>
      <c r="J215" s="5"/>
      <c r="K215" s="6">
        <v>42089.500694444447</v>
      </c>
      <c r="L215" s="9">
        <f t="shared" si="3"/>
        <v>3</v>
      </c>
      <c r="M215" s="8">
        <f ca="1">MIN(K215, TODAY()+1)-MAX(J215,I215)</f>
        <v>33.777777777781012</v>
      </c>
    </row>
    <row r="216" spans="1:13">
      <c r="A216" s="4" t="s">
        <v>510</v>
      </c>
      <c r="B216" s="3" t="s">
        <v>12</v>
      </c>
      <c r="C216" s="5" t="s">
        <v>13</v>
      </c>
      <c r="D216" s="5" t="s">
        <v>19</v>
      </c>
      <c r="E216" s="5" t="s">
        <v>20</v>
      </c>
      <c r="F216" s="3" t="s">
        <v>15</v>
      </c>
      <c r="G216" s="5" t="s">
        <v>511</v>
      </c>
      <c r="H216" s="5" t="s">
        <v>512</v>
      </c>
      <c r="I216" s="6">
        <v>42055.711805555555</v>
      </c>
      <c r="J216" s="5"/>
      <c r="K216" s="6">
        <v>42062.451388888891</v>
      </c>
      <c r="L216" s="9">
        <f t="shared" si="3"/>
        <v>2</v>
      </c>
      <c r="M216" s="8">
        <f ca="1">MIN(K216, TODAY()+1)-MAX(J216,I216)</f>
        <v>6.7395833333357587</v>
      </c>
    </row>
    <row r="217" spans="1:13">
      <c r="A217" s="4" t="s">
        <v>513</v>
      </c>
      <c r="B217" s="3" t="s">
        <v>12</v>
      </c>
      <c r="C217" s="5" t="s">
        <v>13</v>
      </c>
      <c r="D217" s="5" t="s">
        <v>19</v>
      </c>
      <c r="E217" s="5" t="s">
        <v>20</v>
      </c>
      <c r="F217" s="3" t="s">
        <v>15</v>
      </c>
      <c r="G217" s="5" t="s">
        <v>514</v>
      </c>
      <c r="H217" s="5" t="s">
        <v>512</v>
      </c>
      <c r="I217" s="6">
        <v>42055.706250000003</v>
      </c>
      <c r="J217" s="5"/>
      <c r="K217" s="6">
        <v>42062.451388888891</v>
      </c>
      <c r="L217" s="9">
        <f t="shared" si="3"/>
        <v>2</v>
      </c>
      <c r="M217" s="8">
        <f ca="1">MIN(K217, TODAY()+1)-MAX(J217,I217)</f>
        <v>6.7451388888875954</v>
      </c>
    </row>
    <row r="218" spans="1:13">
      <c r="A218" s="4" t="s">
        <v>515</v>
      </c>
      <c r="B218" s="3" t="s">
        <v>12</v>
      </c>
      <c r="C218" s="5" t="s">
        <v>13</v>
      </c>
      <c r="D218" s="5" t="s">
        <v>19</v>
      </c>
      <c r="E218" s="5" t="s">
        <v>20</v>
      </c>
      <c r="F218" s="3" t="s">
        <v>15</v>
      </c>
      <c r="G218" s="5" t="s">
        <v>516</v>
      </c>
      <c r="H218" s="5" t="s">
        <v>512</v>
      </c>
      <c r="I218" s="6">
        <v>42055.70208333333</v>
      </c>
      <c r="J218" s="5"/>
      <c r="K218" s="6">
        <v>42062.451388888891</v>
      </c>
      <c r="L218" s="9">
        <f t="shared" si="3"/>
        <v>2</v>
      </c>
      <c r="M218" s="8">
        <f ca="1">MIN(K218, TODAY()+1)-MAX(J218,I218)</f>
        <v>6.7493055555605679</v>
      </c>
    </row>
    <row r="219" spans="1:13">
      <c r="A219" s="4" t="s">
        <v>517</v>
      </c>
      <c r="B219" s="3" t="s">
        <v>12</v>
      </c>
      <c r="C219" s="5" t="s">
        <v>31</v>
      </c>
      <c r="D219" s="5" t="s">
        <v>19</v>
      </c>
      <c r="E219" s="5" t="s">
        <v>20</v>
      </c>
      <c r="F219" s="3" t="s">
        <v>15</v>
      </c>
      <c r="G219" s="5" t="s">
        <v>518</v>
      </c>
      <c r="H219" s="5" t="s">
        <v>512</v>
      </c>
      <c r="I219" s="6">
        <v>42055.700694444444</v>
      </c>
      <c r="J219" s="5"/>
      <c r="K219" s="6">
        <v>42062.451388888891</v>
      </c>
      <c r="L219" s="9">
        <f t="shared" si="3"/>
        <v>2</v>
      </c>
      <c r="M219" s="8">
        <f ca="1">MIN(K219, TODAY()+1)-MAX(J219,I219)</f>
        <v>6.7506944444467081</v>
      </c>
    </row>
    <row r="220" spans="1:13" ht="30">
      <c r="A220" s="4" t="s">
        <v>519</v>
      </c>
      <c r="B220" s="3" t="s">
        <v>12</v>
      </c>
      <c r="C220" s="5" t="s">
        <v>13</v>
      </c>
      <c r="D220" s="5" t="s">
        <v>19</v>
      </c>
      <c r="E220" s="5" t="s">
        <v>20</v>
      </c>
      <c r="F220" s="3" t="s">
        <v>15</v>
      </c>
      <c r="G220" s="5" t="s">
        <v>520</v>
      </c>
      <c r="H220" s="5" t="s">
        <v>512</v>
      </c>
      <c r="I220" s="6">
        <v>42055.683333333334</v>
      </c>
      <c r="J220" s="5"/>
      <c r="K220" s="6">
        <v>42066.620833333334</v>
      </c>
      <c r="L220" s="9">
        <f t="shared" si="3"/>
        <v>3</v>
      </c>
      <c r="M220" s="8">
        <f ca="1">MIN(K220, TODAY()+1)-MAX(J220,I220)</f>
        <v>10.9375</v>
      </c>
    </row>
    <row r="221" spans="1:13" ht="30">
      <c r="A221" s="4" t="s">
        <v>521</v>
      </c>
      <c r="B221" s="3" t="s">
        <v>12</v>
      </c>
      <c r="C221" s="5" t="s">
        <v>61</v>
      </c>
      <c r="D221" s="5" t="s">
        <v>19</v>
      </c>
      <c r="E221" s="5" t="s">
        <v>20</v>
      </c>
      <c r="F221" s="3" t="s">
        <v>15</v>
      </c>
      <c r="G221" s="5" t="s">
        <v>522</v>
      </c>
      <c r="H221" s="5" t="s">
        <v>22</v>
      </c>
      <c r="I221" s="6">
        <v>42055.67291666667</v>
      </c>
      <c r="J221" s="5"/>
      <c r="K221" s="6">
        <v>42058.414583333331</v>
      </c>
      <c r="L221" s="9">
        <f t="shared" si="3"/>
        <v>2</v>
      </c>
      <c r="M221" s="8">
        <f ca="1">MIN(K221, TODAY()+1)-MAX(J221,I221)</f>
        <v>2.741666666661331</v>
      </c>
    </row>
    <row r="222" spans="1:13" ht="30">
      <c r="A222" s="4" t="s">
        <v>523</v>
      </c>
      <c r="B222" s="3" t="s">
        <v>12</v>
      </c>
      <c r="C222" s="5" t="s">
        <v>44</v>
      </c>
      <c r="D222" s="5" t="s">
        <v>19</v>
      </c>
      <c r="E222" s="5" t="s">
        <v>20</v>
      </c>
      <c r="F222" s="3" t="s">
        <v>15</v>
      </c>
      <c r="G222" s="5" t="s">
        <v>524</v>
      </c>
      <c r="H222" s="5" t="s">
        <v>22</v>
      </c>
      <c r="I222" s="6">
        <v>42055.625</v>
      </c>
      <c r="J222" s="5"/>
      <c r="K222" s="6">
        <v>42075.65</v>
      </c>
      <c r="L222" s="9">
        <f t="shared" si="3"/>
        <v>3</v>
      </c>
      <c r="M222" s="8">
        <f ca="1">MIN(K222, TODAY()+1)-MAX(J222,I222)</f>
        <v>20.025000000001455</v>
      </c>
    </row>
    <row r="223" spans="1:13" ht="30">
      <c r="A223" s="4" t="s">
        <v>525</v>
      </c>
      <c r="B223" s="3" t="s">
        <v>12</v>
      </c>
      <c r="C223" s="5" t="s">
        <v>13</v>
      </c>
      <c r="D223" s="5" t="s">
        <v>40</v>
      </c>
      <c r="E223" s="5" t="s">
        <v>40</v>
      </c>
      <c r="F223" s="3" t="s">
        <v>15</v>
      </c>
      <c r="G223" s="5" t="s">
        <v>526</v>
      </c>
      <c r="H223" s="5" t="s">
        <v>42</v>
      </c>
      <c r="I223" s="6">
        <v>42055.611111111109</v>
      </c>
      <c r="J223" s="5"/>
      <c r="K223" s="6">
        <v>42062.32708333333</v>
      </c>
      <c r="L223" s="9">
        <f t="shared" si="3"/>
        <v>2</v>
      </c>
      <c r="M223" s="8">
        <f ca="1">MIN(K223, TODAY()+1)-MAX(J223,I223)</f>
        <v>6.7159722222204437</v>
      </c>
    </row>
    <row r="224" spans="1:13" ht="30">
      <c r="A224" s="4" t="s">
        <v>527</v>
      </c>
      <c r="B224" s="3" t="s">
        <v>12</v>
      </c>
      <c r="C224" s="5" t="s">
        <v>31</v>
      </c>
      <c r="D224" s="5" t="s">
        <v>19</v>
      </c>
      <c r="E224" s="5" t="s">
        <v>20</v>
      </c>
      <c r="F224" s="3" t="s">
        <v>15</v>
      </c>
      <c r="G224" s="5" t="s">
        <v>528</v>
      </c>
      <c r="H224" s="5" t="s">
        <v>22</v>
      </c>
      <c r="I224" s="6">
        <v>42055.611111111109</v>
      </c>
      <c r="J224" s="5"/>
      <c r="K224" s="6">
        <v>42067.42291666667</v>
      </c>
      <c r="L224" s="9">
        <f t="shared" si="3"/>
        <v>3</v>
      </c>
      <c r="M224" s="8">
        <f ca="1">MIN(K224, TODAY()+1)-MAX(J224,I224)</f>
        <v>11.811805555560568</v>
      </c>
    </row>
    <row r="225" spans="1:13" ht="30">
      <c r="A225" s="4" t="s">
        <v>529</v>
      </c>
      <c r="B225" s="3" t="s">
        <v>12</v>
      </c>
      <c r="C225" s="5" t="s">
        <v>31</v>
      </c>
      <c r="D225" s="5" t="s">
        <v>19</v>
      </c>
      <c r="E225" s="5" t="s">
        <v>20</v>
      </c>
      <c r="F225" s="3" t="s">
        <v>15</v>
      </c>
      <c r="G225" s="5" t="s">
        <v>530</v>
      </c>
      <c r="H225" s="5" t="s">
        <v>512</v>
      </c>
      <c r="I225" s="6">
        <v>42055.592361111114</v>
      </c>
      <c r="J225" s="5"/>
      <c r="K225" s="6">
        <v>42083.665277777778</v>
      </c>
      <c r="L225" s="9">
        <f t="shared" si="3"/>
        <v>3</v>
      </c>
      <c r="M225" s="8">
        <f ca="1">MIN(K225, TODAY()+1)-MAX(J225,I225)</f>
        <v>28.072916666664241</v>
      </c>
    </row>
    <row r="226" spans="1:13" ht="45">
      <c r="A226" s="4" t="s">
        <v>531</v>
      </c>
      <c r="B226" s="3" t="s">
        <v>12</v>
      </c>
      <c r="C226" s="5" t="s">
        <v>31</v>
      </c>
      <c r="D226" s="5" t="s">
        <v>19</v>
      </c>
      <c r="E226" s="5" t="s">
        <v>20</v>
      </c>
      <c r="F226" s="3" t="s">
        <v>15</v>
      </c>
      <c r="G226" s="5" t="s">
        <v>532</v>
      </c>
      <c r="H226" s="5" t="s">
        <v>22</v>
      </c>
      <c r="I226" s="6">
        <v>42055.553472222222</v>
      </c>
      <c r="J226" s="5"/>
      <c r="K226" s="6">
        <v>42057.070138888892</v>
      </c>
      <c r="L226" s="9">
        <f t="shared" si="3"/>
        <v>2</v>
      </c>
      <c r="M226" s="8">
        <f ca="1">MIN(K226, TODAY()+1)-MAX(J226,I226)</f>
        <v>1.5166666666700621</v>
      </c>
    </row>
    <row r="227" spans="1:13" ht="30">
      <c r="A227" s="4" t="s">
        <v>533</v>
      </c>
      <c r="B227" s="3" t="s">
        <v>12</v>
      </c>
      <c r="C227" s="5" t="s">
        <v>13</v>
      </c>
      <c r="D227" s="5" t="s">
        <v>19</v>
      </c>
      <c r="E227" s="5" t="s">
        <v>36</v>
      </c>
      <c r="F227" s="3" t="s">
        <v>15</v>
      </c>
      <c r="G227" s="5" t="s">
        <v>534</v>
      </c>
      <c r="H227" s="5" t="s">
        <v>36</v>
      </c>
      <c r="I227" s="6">
        <v>42055.482638888891</v>
      </c>
      <c r="J227" s="5"/>
      <c r="K227" s="6">
        <v>42055.634027777778</v>
      </c>
      <c r="L227" s="9">
        <f t="shared" si="3"/>
        <v>2</v>
      </c>
      <c r="M227" s="8">
        <f ca="1">MIN(K227, TODAY()+1)-MAX(J227,I227)</f>
        <v>0.15138888888759539</v>
      </c>
    </row>
    <row r="228" spans="1:13" ht="30">
      <c r="A228" s="4" t="s">
        <v>535</v>
      </c>
      <c r="B228" s="3" t="s">
        <v>12</v>
      </c>
      <c r="C228" s="5" t="s">
        <v>44</v>
      </c>
      <c r="D228" s="5" t="s">
        <v>19</v>
      </c>
      <c r="E228" s="5" t="s">
        <v>32</v>
      </c>
      <c r="F228" s="3" t="s">
        <v>15</v>
      </c>
      <c r="G228" s="5" t="s">
        <v>536</v>
      </c>
      <c r="H228" s="5" t="s">
        <v>461</v>
      </c>
      <c r="I228" s="6">
        <v>42054.603472222225</v>
      </c>
      <c r="J228" s="5"/>
      <c r="K228" s="6">
        <v>42066.398611111108</v>
      </c>
      <c r="L228" s="9">
        <f t="shared" si="3"/>
        <v>3</v>
      </c>
      <c r="M228" s="8">
        <f ca="1">MIN(K228, TODAY()+1)-MAX(J228,I228)</f>
        <v>11.79513888888323</v>
      </c>
    </row>
    <row r="229" spans="1:13" ht="30">
      <c r="A229" s="4" t="s">
        <v>537</v>
      </c>
      <c r="B229" s="3" t="s">
        <v>12</v>
      </c>
      <c r="C229" s="5" t="s">
        <v>31</v>
      </c>
      <c r="D229" s="5" t="s">
        <v>19</v>
      </c>
      <c r="E229" s="5" t="s">
        <v>36</v>
      </c>
      <c r="F229" s="3" t="s">
        <v>15</v>
      </c>
      <c r="G229" s="5" t="s">
        <v>538</v>
      </c>
      <c r="H229" s="5" t="s">
        <v>539</v>
      </c>
      <c r="I229" s="6">
        <v>42054.557638888888</v>
      </c>
      <c r="J229" s="5"/>
      <c r="K229" s="6">
        <v>42090.558333333334</v>
      </c>
      <c r="L229" s="9">
        <f t="shared" si="3"/>
        <v>3</v>
      </c>
      <c r="M229" s="8">
        <f ca="1">MIN(K229, TODAY()+1)-MAX(J229,I229)</f>
        <v>36.000694444446708</v>
      </c>
    </row>
    <row r="230" spans="1:13">
      <c r="A230" s="4" t="s">
        <v>540</v>
      </c>
      <c r="B230" s="3" t="s">
        <v>12</v>
      </c>
      <c r="C230" s="5" t="s">
        <v>13</v>
      </c>
      <c r="D230" s="5" t="s">
        <v>26</v>
      </c>
      <c r="E230" s="5" t="s">
        <v>170</v>
      </c>
      <c r="F230" s="3" t="s">
        <v>15</v>
      </c>
      <c r="G230" s="5" t="s">
        <v>541</v>
      </c>
      <c r="H230" s="5" t="s">
        <v>259</v>
      </c>
      <c r="I230" s="6">
        <v>42054.536111111112</v>
      </c>
      <c r="J230" s="5"/>
      <c r="K230" s="6">
        <v>42072.600694444445</v>
      </c>
      <c r="L230" s="9">
        <f t="shared" si="3"/>
        <v>3</v>
      </c>
      <c r="M230" s="8">
        <f ca="1">MIN(K230, TODAY()+1)-MAX(J230,I230)</f>
        <v>18.064583333332848</v>
      </c>
    </row>
    <row r="231" spans="1:13" ht="30">
      <c r="A231" s="4" t="s">
        <v>542</v>
      </c>
      <c r="B231" s="3" t="s">
        <v>12</v>
      </c>
      <c r="C231" s="5" t="s">
        <v>13</v>
      </c>
      <c r="D231" s="5" t="s">
        <v>26</v>
      </c>
      <c r="E231" s="5" t="s">
        <v>27</v>
      </c>
      <c r="F231" s="3" t="s">
        <v>15</v>
      </c>
      <c r="G231" s="5" t="s">
        <v>543</v>
      </c>
      <c r="H231" s="5" t="s">
        <v>27</v>
      </c>
      <c r="I231" s="6">
        <v>42054.524305555555</v>
      </c>
      <c r="J231" s="5"/>
      <c r="K231" s="6">
        <v>42069.426388888889</v>
      </c>
      <c r="L231" s="9">
        <f t="shared" si="3"/>
        <v>3</v>
      </c>
      <c r="M231" s="8">
        <f ca="1">MIN(K231, TODAY()+1)-MAX(J231,I231)</f>
        <v>14.902083333334303</v>
      </c>
    </row>
    <row r="232" spans="1:13" ht="30">
      <c r="A232" s="4" t="s">
        <v>544</v>
      </c>
      <c r="B232" s="3" t="s">
        <v>12</v>
      </c>
      <c r="C232" s="5" t="s">
        <v>31</v>
      </c>
      <c r="D232" s="5" t="s">
        <v>19</v>
      </c>
      <c r="E232" s="5" t="s">
        <v>85</v>
      </c>
      <c r="F232" s="3" t="s">
        <v>15</v>
      </c>
      <c r="G232" s="5" t="s">
        <v>545</v>
      </c>
      <c r="H232" s="5" t="s">
        <v>87</v>
      </c>
      <c r="I232" s="6">
        <v>42054.419444444444</v>
      </c>
      <c r="J232" s="5"/>
      <c r="K232" s="6">
        <v>42089.539583333331</v>
      </c>
      <c r="L232" s="9">
        <f t="shared" si="3"/>
        <v>3</v>
      </c>
      <c r="M232" s="8">
        <f ca="1">MIN(K232, TODAY()+1)-MAX(J232,I232)</f>
        <v>35.120138888887595</v>
      </c>
    </row>
    <row r="233" spans="1:13" ht="30">
      <c r="A233" s="4" t="s">
        <v>546</v>
      </c>
      <c r="B233" s="3" t="s">
        <v>12</v>
      </c>
      <c r="C233" s="5" t="s">
        <v>44</v>
      </c>
      <c r="D233" s="5" t="s">
        <v>19</v>
      </c>
      <c r="E233" s="5" t="s">
        <v>20</v>
      </c>
      <c r="F233" s="3" t="s">
        <v>15</v>
      </c>
      <c r="G233" s="5" t="s">
        <v>547</v>
      </c>
      <c r="H233" s="5" t="s">
        <v>482</v>
      </c>
      <c r="I233" s="6">
        <v>42054.416666666664</v>
      </c>
      <c r="J233" s="5"/>
      <c r="K233" s="6">
        <v>42082.448611111111</v>
      </c>
      <c r="L233" s="9">
        <f t="shared" si="3"/>
        <v>3</v>
      </c>
      <c r="M233" s="8">
        <f ca="1">MIN(K233, TODAY()+1)-MAX(J233,I233)</f>
        <v>28.031944444446708</v>
      </c>
    </row>
    <row r="234" spans="1:13" ht="30">
      <c r="A234" s="4" t="s">
        <v>548</v>
      </c>
      <c r="B234" s="3" t="s">
        <v>12</v>
      </c>
      <c r="C234" s="5" t="s">
        <v>31</v>
      </c>
      <c r="D234" s="5" t="s">
        <v>40</v>
      </c>
      <c r="E234" s="5" t="s">
        <v>40</v>
      </c>
      <c r="F234" s="3" t="s">
        <v>15</v>
      </c>
      <c r="G234" s="5" t="s">
        <v>549</v>
      </c>
      <c r="H234" s="5" t="s">
        <v>19</v>
      </c>
      <c r="I234" s="6">
        <v>42054.413888888892</v>
      </c>
      <c r="J234" s="5"/>
      <c r="K234" s="6">
        <v>42054.524305555555</v>
      </c>
      <c r="L234" s="9">
        <f t="shared" si="3"/>
        <v>2</v>
      </c>
      <c r="M234" s="8">
        <f ca="1">MIN(K234, TODAY()+1)-MAX(J234,I234)</f>
        <v>0.11041666666278616</v>
      </c>
    </row>
    <row r="235" spans="1:13" ht="30">
      <c r="A235" s="4" t="s">
        <v>550</v>
      </c>
      <c r="B235" s="3" t="s">
        <v>12</v>
      </c>
      <c r="C235" s="5" t="s">
        <v>44</v>
      </c>
      <c r="D235" s="5" t="s">
        <v>19</v>
      </c>
      <c r="E235" s="5" t="s">
        <v>32</v>
      </c>
      <c r="F235" s="3" t="s">
        <v>15</v>
      </c>
      <c r="G235" s="5" t="s">
        <v>551</v>
      </c>
      <c r="H235" s="5" t="s">
        <v>425</v>
      </c>
      <c r="I235" s="6">
        <v>42053.645138888889</v>
      </c>
      <c r="J235" s="5"/>
      <c r="K235" s="6">
        <v>42060.45416666667</v>
      </c>
      <c r="L235" s="9">
        <f t="shared" si="3"/>
        <v>2</v>
      </c>
      <c r="M235" s="8">
        <f ca="1">MIN(K235, TODAY()+1)-MAX(J235,I235)</f>
        <v>6.8090277777810115</v>
      </c>
    </row>
    <row r="236" spans="1:13">
      <c r="A236" s="4" t="s">
        <v>552</v>
      </c>
      <c r="B236" s="3" t="s">
        <v>12</v>
      </c>
      <c r="C236" s="5" t="s">
        <v>13</v>
      </c>
      <c r="D236" s="5" t="s">
        <v>19</v>
      </c>
      <c r="E236" s="5" t="s">
        <v>32</v>
      </c>
      <c r="F236" s="3" t="s">
        <v>15</v>
      </c>
      <c r="G236" s="5" t="s">
        <v>553</v>
      </c>
      <c r="H236" s="5" t="s">
        <v>425</v>
      </c>
      <c r="I236" s="6">
        <v>42053.640277777777</v>
      </c>
      <c r="J236" s="5"/>
      <c r="K236" s="6">
        <v>42058.534722222219</v>
      </c>
      <c r="L236" s="9">
        <f t="shared" si="3"/>
        <v>2</v>
      </c>
      <c r="M236" s="8">
        <f ca="1">MIN(K236, TODAY()+1)-MAX(J236,I236)</f>
        <v>4.8944444444423425</v>
      </c>
    </row>
    <row r="237" spans="1:13" ht="45">
      <c r="A237" s="4" t="s">
        <v>554</v>
      </c>
      <c r="B237" s="3" t="s">
        <v>12</v>
      </c>
      <c r="C237" s="5" t="s">
        <v>44</v>
      </c>
      <c r="D237" s="5" t="s">
        <v>19</v>
      </c>
      <c r="E237" s="5" t="s">
        <v>45</v>
      </c>
      <c r="F237" s="3" t="s">
        <v>15</v>
      </c>
      <c r="G237" s="5" t="s">
        <v>555</v>
      </c>
      <c r="H237" s="5" t="s">
        <v>556</v>
      </c>
      <c r="I237" s="6">
        <v>42053.619444444441</v>
      </c>
      <c r="J237" s="5"/>
      <c r="K237" s="6">
        <v>42061.629166666666</v>
      </c>
      <c r="L237" s="9">
        <f t="shared" si="3"/>
        <v>2</v>
      </c>
      <c r="M237" s="8">
        <f ca="1">MIN(K237, TODAY()+1)-MAX(J237,I237)</f>
        <v>8.0097222222248092</v>
      </c>
    </row>
    <row r="238" spans="1:13" ht="30">
      <c r="A238" s="4" t="s">
        <v>557</v>
      </c>
      <c r="B238" s="3" t="s">
        <v>12</v>
      </c>
      <c r="C238" s="5" t="s">
        <v>31</v>
      </c>
      <c r="D238" s="5" t="s">
        <v>19</v>
      </c>
      <c r="E238" s="5" t="s">
        <v>45</v>
      </c>
      <c r="F238" s="3" t="s">
        <v>15</v>
      </c>
      <c r="G238" s="5" t="s">
        <v>558</v>
      </c>
      <c r="H238" s="5" t="s">
        <v>556</v>
      </c>
      <c r="I238" s="6">
        <v>42053.609722222223</v>
      </c>
      <c r="J238" s="5"/>
      <c r="K238" s="6">
        <v>42060.677777777775</v>
      </c>
      <c r="L238" s="9">
        <f t="shared" si="3"/>
        <v>2</v>
      </c>
      <c r="M238" s="8">
        <f ca="1">MIN(K238, TODAY()+1)-MAX(J238,I238)</f>
        <v>7.0680555555518367</v>
      </c>
    </row>
    <row r="239" spans="1:13" ht="30">
      <c r="A239" s="4" t="s">
        <v>559</v>
      </c>
      <c r="B239" s="3" t="s">
        <v>12</v>
      </c>
      <c r="C239" s="5" t="s">
        <v>44</v>
      </c>
      <c r="D239" s="5" t="s">
        <v>19</v>
      </c>
      <c r="E239" s="5" t="s">
        <v>45</v>
      </c>
      <c r="F239" s="3" t="s">
        <v>15</v>
      </c>
      <c r="G239" s="5" t="s">
        <v>560</v>
      </c>
      <c r="H239" s="5" t="s">
        <v>556</v>
      </c>
      <c r="I239" s="6">
        <v>42053.601388888892</v>
      </c>
      <c r="J239" s="5"/>
      <c r="K239" s="6">
        <v>42061.628472222219</v>
      </c>
      <c r="L239" s="9">
        <f t="shared" si="3"/>
        <v>2</v>
      </c>
      <c r="M239" s="8">
        <f ca="1">MIN(K239, TODAY()+1)-MAX(J239,I239)</f>
        <v>8.0270833333270275</v>
      </c>
    </row>
    <row r="240" spans="1:13" ht="30">
      <c r="A240" s="4" t="s">
        <v>561</v>
      </c>
      <c r="B240" s="3" t="s">
        <v>12</v>
      </c>
      <c r="C240" s="5" t="s">
        <v>13</v>
      </c>
      <c r="D240" s="5" t="s">
        <v>19</v>
      </c>
      <c r="E240" s="5" t="s">
        <v>32</v>
      </c>
      <c r="F240" s="3" t="s">
        <v>15</v>
      </c>
      <c r="G240" s="5" t="s">
        <v>562</v>
      </c>
      <c r="H240" s="5" t="s">
        <v>34</v>
      </c>
      <c r="I240" s="6">
        <v>42053.565972222219</v>
      </c>
      <c r="J240" s="5"/>
      <c r="K240" s="6">
        <v>42055.416666666664</v>
      </c>
      <c r="L240" s="9">
        <f t="shared" si="3"/>
        <v>2</v>
      </c>
      <c r="M240" s="8">
        <f ca="1">MIN(K240, TODAY()+1)-MAX(J240,I240)</f>
        <v>1.8506944444452529</v>
      </c>
    </row>
    <row r="241" spans="1:13">
      <c r="A241" s="4" t="s">
        <v>563</v>
      </c>
      <c r="B241" s="3" t="s">
        <v>12</v>
      </c>
      <c r="C241" s="5" t="s">
        <v>13</v>
      </c>
      <c r="D241" s="5" t="s">
        <v>26</v>
      </c>
      <c r="E241" s="5" t="s">
        <v>170</v>
      </c>
      <c r="F241" s="3" t="s">
        <v>15</v>
      </c>
      <c r="G241" s="5" t="s">
        <v>564</v>
      </c>
      <c r="H241" s="5" t="s">
        <v>259</v>
      </c>
      <c r="I241" s="6">
        <v>42053.46597222222</v>
      </c>
      <c r="J241" s="5"/>
      <c r="K241" s="6">
        <v>42072.600694444445</v>
      </c>
      <c r="L241" s="9">
        <f t="shared" si="3"/>
        <v>3</v>
      </c>
      <c r="M241" s="8">
        <f ca="1">MIN(K241, TODAY()+1)-MAX(J241,I241)</f>
        <v>19.134722222224809</v>
      </c>
    </row>
    <row r="242" spans="1:13">
      <c r="A242" s="4" t="s">
        <v>565</v>
      </c>
      <c r="B242" s="3" t="s">
        <v>12</v>
      </c>
      <c r="C242" s="5" t="s">
        <v>13</v>
      </c>
      <c r="D242" s="5" t="s">
        <v>26</v>
      </c>
      <c r="E242" s="5" t="s">
        <v>170</v>
      </c>
      <c r="F242" s="3" t="s">
        <v>15</v>
      </c>
      <c r="G242" s="5" t="s">
        <v>566</v>
      </c>
      <c r="H242" s="5" t="s">
        <v>259</v>
      </c>
      <c r="I242" s="6">
        <v>42053.464583333334</v>
      </c>
      <c r="J242" s="5"/>
      <c r="K242" s="6">
        <v>42060.426388888889</v>
      </c>
      <c r="L242" s="9">
        <f t="shared" si="3"/>
        <v>2</v>
      </c>
      <c r="M242" s="8">
        <f ca="1">MIN(K242, TODAY()+1)-MAX(J242,I242)</f>
        <v>6.9618055555547471</v>
      </c>
    </row>
    <row r="243" spans="1:13">
      <c r="A243" s="4" t="s">
        <v>567</v>
      </c>
      <c r="B243" s="3" t="s">
        <v>12</v>
      </c>
      <c r="C243" s="5" t="s">
        <v>13</v>
      </c>
      <c r="D243" s="5" t="s">
        <v>26</v>
      </c>
      <c r="E243" s="5" t="s">
        <v>170</v>
      </c>
      <c r="F243" s="3" t="s">
        <v>15</v>
      </c>
      <c r="G243" s="5" t="s">
        <v>568</v>
      </c>
      <c r="H243" s="5" t="s">
        <v>259</v>
      </c>
      <c r="I243" s="6">
        <v>42053.463194444441</v>
      </c>
      <c r="J243" s="5"/>
      <c r="K243" s="6">
        <v>42072.600694444445</v>
      </c>
      <c r="L243" s="9">
        <f t="shared" si="3"/>
        <v>3</v>
      </c>
      <c r="M243" s="8">
        <f ca="1">MIN(K243, TODAY()+1)-MAX(J243,I243)</f>
        <v>19.137500000004366</v>
      </c>
    </row>
    <row r="244" spans="1:13" ht="45">
      <c r="A244" s="4" t="s">
        <v>569</v>
      </c>
      <c r="B244" s="3" t="s">
        <v>12</v>
      </c>
      <c r="C244" s="5" t="s">
        <v>44</v>
      </c>
      <c r="D244" s="5" t="s">
        <v>19</v>
      </c>
      <c r="E244" s="5" t="s">
        <v>32</v>
      </c>
      <c r="F244" s="3" t="s">
        <v>15</v>
      </c>
      <c r="G244" s="5" t="s">
        <v>570</v>
      </c>
      <c r="H244" s="5" t="s">
        <v>145</v>
      </c>
      <c r="I244" s="6">
        <v>42053.460416666669</v>
      </c>
      <c r="J244" s="5"/>
      <c r="K244" s="6">
        <v>42061.234027777777</v>
      </c>
      <c r="L244" s="9">
        <f t="shared" si="3"/>
        <v>2</v>
      </c>
      <c r="M244" s="8">
        <f ca="1">MIN(K244, TODAY()+1)-MAX(J244,I244)</f>
        <v>7.773611111108039</v>
      </c>
    </row>
    <row r="245" spans="1:13" ht="30">
      <c r="A245" s="4" t="s">
        <v>571</v>
      </c>
      <c r="B245" s="3" t="s">
        <v>12</v>
      </c>
      <c r="C245" s="5" t="s">
        <v>44</v>
      </c>
      <c r="D245" s="5" t="s">
        <v>14</v>
      </c>
      <c r="E245" s="5" t="s">
        <v>14</v>
      </c>
      <c r="F245" s="3" t="s">
        <v>15</v>
      </c>
      <c r="G245" s="5" t="s">
        <v>572</v>
      </c>
      <c r="H245" s="5" t="s">
        <v>150</v>
      </c>
      <c r="I245" s="6">
        <v>42053.402083333334</v>
      </c>
      <c r="J245" s="5"/>
      <c r="K245" s="6">
        <v>42067.634722222225</v>
      </c>
      <c r="L245" s="9">
        <f t="shared" si="3"/>
        <v>3</v>
      </c>
      <c r="M245" s="8">
        <f ca="1">MIN(K245, TODAY()+1)-MAX(J245,I245)</f>
        <v>14.232638888890506</v>
      </c>
    </row>
    <row r="246" spans="1:13" ht="30">
      <c r="A246" s="4" t="s">
        <v>573</v>
      </c>
      <c r="B246" s="3" t="s">
        <v>12</v>
      </c>
      <c r="C246" s="5" t="s">
        <v>44</v>
      </c>
      <c r="D246" s="5" t="s">
        <v>19</v>
      </c>
      <c r="E246" s="5" t="s">
        <v>32</v>
      </c>
      <c r="F246" s="3" t="s">
        <v>15</v>
      </c>
      <c r="G246" s="5" t="s">
        <v>574</v>
      </c>
      <c r="H246" s="5" t="s">
        <v>113</v>
      </c>
      <c r="I246" s="6">
        <v>42052.966666666667</v>
      </c>
      <c r="J246" s="5"/>
      <c r="K246" s="6">
        <v>42060.411111111112</v>
      </c>
      <c r="L246" s="9">
        <f t="shared" si="3"/>
        <v>2</v>
      </c>
      <c r="M246" s="8">
        <f ca="1">MIN(K246, TODAY()+1)-MAX(J246,I246)</f>
        <v>7.4444444444452529</v>
      </c>
    </row>
    <row r="247" spans="1:13" ht="30">
      <c r="A247" s="4" t="s">
        <v>575</v>
      </c>
      <c r="B247" s="3" t="s">
        <v>12</v>
      </c>
      <c r="C247" s="5" t="s">
        <v>31</v>
      </c>
      <c r="D247" s="5" t="s">
        <v>19</v>
      </c>
      <c r="E247" s="5" t="s">
        <v>32</v>
      </c>
      <c r="F247" s="3" t="s">
        <v>15</v>
      </c>
      <c r="G247" s="5" t="s">
        <v>576</v>
      </c>
      <c r="H247" s="5" t="s">
        <v>32</v>
      </c>
      <c r="I247" s="6">
        <v>42052.895833333336</v>
      </c>
      <c r="J247" s="5"/>
      <c r="K247" s="6">
        <v>42079.637499999997</v>
      </c>
      <c r="L247" s="9">
        <f t="shared" si="3"/>
        <v>3</v>
      </c>
      <c r="M247" s="8">
        <f ca="1">MIN(K247, TODAY()+1)-MAX(J247,I247)</f>
        <v>26.741666666661331</v>
      </c>
    </row>
    <row r="248" spans="1:13" ht="45">
      <c r="A248" s="4" t="s">
        <v>577</v>
      </c>
      <c r="B248" s="3" t="s">
        <v>12</v>
      </c>
      <c r="C248" s="5" t="s">
        <v>31</v>
      </c>
      <c r="D248" s="5" t="s">
        <v>19</v>
      </c>
      <c r="E248" s="5" t="s">
        <v>45</v>
      </c>
      <c r="F248" s="3" t="s">
        <v>15</v>
      </c>
      <c r="G248" s="5" t="s">
        <v>578</v>
      </c>
      <c r="H248" s="5" t="s">
        <v>77</v>
      </c>
      <c r="I248" s="6">
        <v>42052.630555555559</v>
      </c>
      <c r="J248" s="5"/>
      <c r="K248" s="6">
        <v>42065.416666666664</v>
      </c>
      <c r="L248" s="9">
        <f t="shared" si="3"/>
        <v>3</v>
      </c>
      <c r="M248" s="8">
        <f ca="1">MIN(K248, TODAY()+1)-MAX(J248,I248)</f>
        <v>12.786111111105129</v>
      </c>
    </row>
    <row r="249" spans="1:13" ht="30">
      <c r="A249" s="4" t="s">
        <v>579</v>
      </c>
      <c r="B249" s="3" t="s">
        <v>12</v>
      </c>
      <c r="C249" s="5" t="s">
        <v>61</v>
      </c>
      <c r="D249" s="5" t="s">
        <v>19</v>
      </c>
      <c r="E249" s="5" t="s">
        <v>57</v>
      </c>
      <c r="F249" s="3" t="s">
        <v>15</v>
      </c>
      <c r="G249" s="5" t="s">
        <v>580</v>
      </c>
      <c r="H249" s="5" t="s">
        <v>581</v>
      </c>
      <c r="I249" s="6">
        <v>42052.602777777778</v>
      </c>
      <c r="J249" s="5"/>
      <c r="K249" s="6">
        <v>42074.654166666667</v>
      </c>
      <c r="L249" s="9">
        <f t="shared" si="3"/>
        <v>3</v>
      </c>
      <c r="M249" s="8">
        <f ca="1">MIN(K249, TODAY()+1)-MAX(J249,I249)</f>
        <v>22.051388888889051</v>
      </c>
    </row>
    <row r="250" spans="1:13">
      <c r="A250" s="4" t="s">
        <v>582</v>
      </c>
      <c r="B250" s="3" t="s">
        <v>12</v>
      </c>
      <c r="C250" s="5" t="s">
        <v>13</v>
      </c>
      <c r="D250" s="5" t="s">
        <v>26</v>
      </c>
      <c r="E250" s="5" t="s">
        <v>170</v>
      </c>
      <c r="F250" s="3" t="s">
        <v>15</v>
      </c>
      <c r="G250" s="5" t="s">
        <v>583</v>
      </c>
      <c r="H250" s="5" t="s">
        <v>172</v>
      </c>
      <c r="I250" s="6">
        <v>42052.457638888889</v>
      </c>
      <c r="J250" s="5"/>
      <c r="K250" s="6">
        <v>42053.682638888888</v>
      </c>
      <c r="L250" s="9">
        <f t="shared" si="3"/>
        <v>2</v>
      </c>
      <c r="M250" s="8">
        <f ca="1">MIN(K250, TODAY()+1)-MAX(J250,I250)</f>
        <v>1.2249999999985448</v>
      </c>
    </row>
    <row r="251" spans="1:13" ht="30">
      <c r="A251" s="4" t="s">
        <v>584</v>
      </c>
      <c r="B251" s="3" t="s">
        <v>12</v>
      </c>
      <c r="C251" s="5" t="s">
        <v>44</v>
      </c>
      <c r="D251" s="5" t="s">
        <v>26</v>
      </c>
      <c r="E251" s="5" t="s">
        <v>170</v>
      </c>
      <c r="F251" s="3" t="s">
        <v>15</v>
      </c>
      <c r="G251" s="5" t="s">
        <v>585</v>
      </c>
      <c r="H251" s="5" t="s">
        <v>170</v>
      </c>
      <c r="I251" s="6">
        <v>42051.969444444447</v>
      </c>
      <c r="J251" s="5"/>
      <c r="K251" s="6">
        <v>42066.061111111114</v>
      </c>
      <c r="L251" s="9">
        <f t="shared" si="3"/>
        <v>3</v>
      </c>
      <c r="M251" s="8">
        <f ca="1">MIN(K251, TODAY()+1)-MAX(J251,I251)</f>
        <v>14.091666666667152</v>
      </c>
    </row>
    <row r="252" spans="1:13" ht="30">
      <c r="A252" s="4" t="s">
        <v>586</v>
      </c>
      <c r="B252" s="3" t="s">
        <v>12</v>
      </c>
      <c r="C252" s="5" t="s">
        <v>44</v>
      </c>
      <c r="D252" s="5" t="s">
        <v>19</v>
      </c>
      <c r="E252" s="5" t="s">
        <v>45</v>
      </c>
      <c r="F252" s="3" t="s">
        <v>15</v>
      </c>
      <c r="G252" s="5" t="s">
        <v>587</v>
      </c>
      <c r="H252" s="5" t="s">
        <v>588</v>
      </c>
      <c r="I252" s="6">
        <v>42051.897916666669</v>
      </c>
      <c r="J252" s="5"/>
      <c r="K252" s="6">
        <v>42062.543749999997</v>
      </c>
      <c r="L252" s="9">
        <f t="shared" si="3"/>
        <v>2</v>
      </c>
      <c r="M252" s="8">
        <f ca="1">MIN(K252, TODAY()+1)-MAX(J252,I252)</f>
        <v>10.645833333328483</v>
      </c>
    </row>
    <row r="253" spans="1:13" ht="30">
      <c r="A253" s="4" t="s">
        <v>589</v>
      </c>
      <c r="B253" s="3" t="s">
        <v>12</v>
      </c>
      <c r="C253" s="5" t="s">
        <v>44</v>
      </c>
      <c r="D253" s="5" t="s">
        <v>19</v>
      </c>
      <c r="E253" s="5" t="s">
        <v>32</v>
      </c>
      <c r="F253" s="3" t="s">
        <v>15</v>
      </c>
      <c r="G253" s="5" t="s">
        <v>590</v>
      </c>
      <c r="H253" s="5" t="s">
        <v>113</v>
      </c>
      <c r="I253" s="6">
        <v>42051.878472222219</v>
      </c>
      <c r="J253" s="5"/>
      <c r="K253" s="6">
        <v>42069.445138888892</v>
      </c>
      <c r="L253" s="9">
        <f t="shared" si="3"/>
        <v>3</v>
      </c>
      <c r="M253" s="8">
        <f ca="1">MIN(K253, TODAY()+1)-MAX(J253,I253)</f>
        <v>17.566666666672972</v>
      </c>
    </row>
    <row r="254" spans="1:13" ht="45">
      <c r="A254" s="4" t="s">
        <v>591</v>
      </c>
      <c r="B254" s="3" t="s">
        <v>12</v>
      </c>
      <c r="C254" s="5" t="s">
        <v>61</v>
      </c>
      <c r="D254" s="5" t="s">
        <v>19</v>
      </c>
      <c r="E254" s="5" t="s">
        <v>45</v>
      </c>
      <c r="F254" s="3" t="s">
        <v>15</v>
      </c>
      <c r="G254" s="5" t="s">
        <v>592</v>
      </c>
      <c r="H254" s="5" t="s">
        <v>588</v>
      </c>
      <c r="I254" s="6">
        <v>42051.868055555555</v>
      </c>
      <c r="J254" s="5"/>
      <c r="K254" s="6">
        <v>42060.55972222222</v>
      </c>
      <c r="L254" s="9">
        <f t="shared" si="3"/>
        <v>2</v>
      </c>
      <c r="M254" s="8">
        <f ca="1">MIN(K254, TODAY()+1)-MAX(J254,I254)</f>
        <v>8.6916666666656965</v>
      </c>
    </row>
    <row r="255" spans="1:13" ht="30">
      <c r="A255" s="4" t="s">
        <v>593</v>
      </c>
      <c r="B255" s="3" t="s">
        <v>12</v>
      </c>
      <c r="C255" s="5" t="s">
        <v>44</v>
      </c>
      <c r="D255" s="5" t="s">
        <v>19</v>
      </c>
      <c r="E255" s="5" t="s">
        <v>32</v>
      </c>
      <c r="F255" s="3" t="s">
        <v>15</v>
      </c>
      <c r="G255" s="5" t="s">
        <v>594</v>
      </c>
      <c r="H255" s="5" t="s">
        <v>34</v>
      </c>
      <c r="I255" s="6">
        <v>42051.612500000003</v>
      </c>
      <c r="J255" s="5"/>
      <c r="K255" s="6">
        <v>42054.236805555556</v>
      </c>
      <c r="L255" s="9">
        <f t="shared" si="3"/>
        <v>2</v>
      </c>
      <c r="M255" s="8">
        <f ca="1">MIN(K255, TODAY()+1)-MAX(J255,I255)</f>
        <v>2.6243055555532919</v>
      </c>
    </row>
    <row r="256" spans="1:13">
      <c r="A256" s="4" t="s">
        <v>595</v>
      </c>
      <c r="B256" s="3" t="s">
        <v>12</v>
      </c>
      <c r="C256" s="5" t="s">
        <v>31</v>
      </c>
      <c r="D256" s="5" t="s">
        <v>26</v>
      </c>
      <c r="E256" s="5" t="s">
        <v>27</v>
      </c>
      <c r="F256" s="3" t="s">
        <v>15</v>
      </c>
      <c r="G256" s="5" t="s">
        <v>596</v>
      </c>
      <c r="H256" s="5" t="s">
        <v>29</v>
      </c>
      <c r="I256" s="6">
        <v>42050.040277777778</v>
      </c>
      <c r="J256" s="5"/>
      <c r="K256" s="6">
        <v>42058.383333333331</v>
      </c>
      <c r="L256" s="9">
        <f t="shared" si="3"/>
        <v>2</v>
      </c>
      <c r="M256" s="8">
        <f ca="1">MIN(K256, TODAY()+1)-MAX(J256,I256)</f>
        <v>8.3430555555532919</v>
      </c>
    </row>
    <row r="257" spans="1:13" ht="30">
      <c r="A257" s="4" t="s">
        <v>597</v>
      </c>
      <c r="B257" s="3" t="s">
        <v>12</v>
      </c>
      <c r="C257" s="5" t="s">
        <v>31</v>
      </c>
      <c r="D257" s="5" t="s">
        <v>19</v>
      </c>
      <c r="E257" s="5" t="s">
        <v>32</v>
      </c>
      <c r="F257" s="3" t="s">
        <v>15</v>
      </c>
      <c r="G257" s="5" t="s">
        <v>598</v>
      </c>
      <c r="H257" s="5" t="s">
        <v>241</v>
      </c>
      <c r="I257" s="6">
        <v>42048.963888888888</v>
      </c>
      <c r="J257" s="5"/>
      <c r="K257" s="6">
        <v>42061.234027777777</v>
      </c>
      <c r="L257" s="9">
        <f t="shared" si="3"/>
        <v>2</v>
      </c>
      <c r="M257" s="8">
        <f ca="1">MIN(K257, TODAY()+1)-MAX(J257,I257)</f>
        <v>12.270138888889051</v>
      </c>
    </row>
    <row r="258" spans="1:13" ht="30">
      <c r="A258" s="4" t="s">
        <v>599</v>
      </c>
      <c r="B258" s="3" t="s">
        <v>12</v>
      </c>
      <c r="C258" s="5" t="s">
        <v>31</v>
      </c>
      <c r="D258" s="5" t="s">
        <v>19</v>
      </c>
      <c r="E258" s="5" t="s">
        <v>20</v>
      </c>
      <c r="F258" s="3" t="s">
        <v>15</v>
      </c>
      <c r="G258" s="5" t="s">
        <v>600</v>
      </c>
      <c r="H258" s="5" t="s">
        <v>100</v>
      </c>
      <c r="I258" s="6">
        <v>42048.861805555556</v>
      </c>
      <c r="J258" s="5"/>
      <c r="K258" s="6">
        <v>42068.484722222223</v>
      </c>
      <c r="L258" s="9">
        <f t="shared" si="3"/>
        <v>3</v>
      </c>
      <c r="M258" s="8">
        <f ca="1">MIN(K258, TODAY()+1)-MAX(J258,I258)</f>
        <v>19.622916666667152</v>
      </c>
    </row>
    <row r="259" spans="1:13" ht="30">
      <c r="A259" s="4" t="s">
        <v>601</v>
      </c>
      <c r="B259" s="3" t="s">
        <v>12</v>
      </c>
      <c r="C259" s="5" t="s">
        <v>13</v>
      </c>
      <c r="D259" s="5" t="s">
        <v>19</v>
      </c>
      <c r="E259" s="5" t="s">
        <v>85</v>
      </c>
      <c r="F259" s="3" t="s">
        <v>15</v>
      </c>
      <c r="G259" s="5" t="s">
        <v>602</v>
      </c>
      <c r="H259" s="5" t="s">
        <v>87</v>
      </c>
      <c r="I259" s="6">
        <v>42048.72152777778</v>
      </c>
      <c r="J259" s="5"/>
      <c r="K259" s="6">
        <v>42067.622916666667</v>
      </c>
      <c r="L259" s="9">
        <f t="shared" ref="L259:L322" si="4">MONTH(K259)</f>
        <v>3</v>
      </c>
      <c r="M259" s="8">
        <f ca="1">MIN(K259, TODAY()+1)-MAX(J259,I259)</f>
        <v>18.901388888887595</v>
      </c>
    </row>
    <row r="260" spans="1:13" ht="30">
      <c r="A260" s="4" t="s">
        <v>603</v>
      </c>
      <c r="B260" s="3" t="s">
        <v>12</v>
      </c>
      <c r="C260" s="5" t="s">
        <v>13</v>
      </c>
      <c r="D260" s="5" t="s">
        <v>19</v>
      </c>
      <c r="E260" s="5" t="s">
        <v>32</v>
      </c>
      <c r="F260" s="3" t="s">
        <v>15</v>
      </c>
      <c r="G260" s="5" t="s">
        <v>604</v>
      </c>
      <c r="H260" s="5" t="s">
        <v>32</v>
      </c>
      <c r="I260" s="6">
        <v>42048.632638888892</v>
      </c>
      <c r="J260" s="5"/>
      <c r="K260" s="6">
        <v>42053.511805555558</v>
      </c>
      <c r="L260" s="9">
        <f t="shared" si="4"/>
        <v>2</v>
      </c>
      <c r="M260" s="8">
        <f ca="1">MIN(K260, TODAY()+1)-MAX(J260,I260)</f>
        <v>4.8791666666656965</v>
      </c>
    </row>
    <row r="261" spans="1:13" ht="30">
      <c r="A261" s="4" t="s">
        <v>605</v>
      </c>
      <c r="B261" s="3" t="s">
        <v>12</v>
      </c>
      <c r="C261" s="5" t="s">
        <v>13</v>
      </c>
      <c r="D261" s="5" t="s">
        <v>26</v>
      </c>
      <c r="E261" s="5" t="s">
        <v>27</v>
      </c>
      <c r="F261" s="3" t="s">
        <v>15</v>
      </c>
      <c r="G261" s="5" t="s">
        <v>606</v>
      </c>
      <c r="H261" s="5" t="s">
        <v>29</v>
      </c>
      <c r="I261" s="6">
        <v>42048.588888888888</v>
      </c>
      <c r="J261" s="5"/>
      <c r="K261" s="6">
        <v>42048.601388888892</v>
      </c>
      <c r="L261" s="9">
        <f t="shared" si="4"/>
        <v>2</v>
      </c>
      <c r="M261" s="8">
        <f ca="1">MIN(K261, TODAY()+1)-MAX(J261,I261)</f>
        <v>1.2500000004365575E-2</v>
      </c>
    </row>
    <row r="262" spans="1:13" ht="45">
      <c r="A262" s="4" t="s">
        <v>607</v>
      </c>
      <c r="B262" s="3" t="s">
        <v>12</v>
      </c>
      <c r="C262" s="5" t="s">
        <v>31</v>
      </c>
      <c r="D262" s="5" t="s">
        <v>19</v>
      </c>
      <c r="E262" s="5" t="s">
        <v>45</v>
      </c>
      <c r="F262" s="3" t="s">
        <v>15</v>
      </c>
      <c r="G262" s="5" t="s">
        <v>608</v>
      </c>
      <c r="H262" s="5" t="s">
        <v>588</v>
      </c>
      <c r="I262" s="6">
        <v>42048.450694444444</v>
      </c>
      <c r="J262" s="5"/>
      <c r="K262" s="6">
        <v>42075.578472222223</v>
      </c>
      <c r="L262" s="9">
        <f t="shared" si="4"/>
        <v>3</v>
      </c>
      <c r="M262" s="8">
        <f ca="1">MIN(K262, TODAY()+1)-MAX(J262,I262)</f>
        <v>27.127777777779556</v>
      </c>
    </row>
    <row r="263" spans="1:13" ht="30">
      <c r="A263" s="4" t="s">
        <v>609</v>
      </c>
      <c r="B263" s="3" t="s">
        <v>12</v>
      </c>
      <c r="C263" s="5" t="s">
        <v>31</v>
      </c>
      <c r="D263" s="5" t="s">
        <v>19</v>
      </c>
      <c r="E263" s="5" t="s">
        <v>32</v>
      </c>
      <c r="F263" s="3" t="s">
        <v>15</v>
      </c>
      <c r="G263" s="5" t="s">
        <v>610</v>
      </c>
      <c r="H263" s="5" t="s">
        <v>34</v>
      </c>
      <c r="I263" s="6">
        <v>42048.424305555556</v>
      </c>
      <c r="J263" s="5"/>
      <c r="K263" s="6">
        <v>42053.535416666666</v>
      </c>
      <c r="L263" s="9">
        <f t="shared" si="4"/>
        <v>2</v>
      </c>
      <c r="M263" s="8">
        <f ca="1">MIN(K263, TODAY()+1)-MAX(J263,I263)</f>
        <v>5.1111111111094942</v>
      </c>
    </row>
    <row r="264" spans="1:13">
      <c r="A264" s="4" t="s">
        <v>611</v>
      </c>
      <c r="B264" s="3" t="s">
        <v>12</v>
      </c>
      <c r="C264" s="5" t="s">
        <v>31</v>
      </c>
      <c r="D264" s="5" t="s">
        <v>19</v>
      </c>
      <c r="E264" s="5" t="s">
        <v>32</v>
      </c>
      <c r="F264" s="3" t="s">
        <v>15</v>
      </c>
      <c r="G264" s="5" t="s">
        <v>612</v>
      </c>
      <c r="H264" s="5" t="s">
        <v>34</v>
      </c>
      <c r="I264" s="6">
        <v>42048.418749999997</v>
      </c>
      <c r="J264" s="5"/>
      <c r="K264" s="6">
        <v>42053.714583333334</v>
      </c>
      <c r="L264" s="9">
        <f t="shared" si="4"/>
        <v>2</v>
      </c>
      <c r="M264" s="8">
        <f ca="1">MIN(K264, TODAY()+1)-MAX(J264,I264)</f>
        <v>5.2958333333372138</v>
      </c>
    </row>
    <row r="265" spans="1:13">
      <c r="A265" s="4" t="s">
        <v>613</v>
      </c>
      <c r="B265" s="3" t="s">
        <v>12</v>
      </c>
      <c r="C265" s="5" t="s">
        <v>31</v>
      </c>
      <c r="D265" s="5" t="s">
        <v>19</v>
      </c>
      <c r="E265" s="5" t="s">
        <v>32</v>
      </c>
      <c r="F265" s="3" t="s">
        <v>15</v>
      </c>
      <c r="G265" s="5" t="s">
        <v>614</v>
      </c>
      <c r="H265" s="5" t="s">
        <v>34</v>
      </c>
      <c r="I265" s="6">
        <v>42048.417361111111</v>
      </c>
      <c r="J265" s="5"/>
      <c r="K265" s="6">
        <v>42060.429861111108</v>
      </c>
      <c r="L265" s="9">
        <f t="shared" si="4"/>
        <v>2</v>
      </c>
      <c r="M265" s="8">
        <f ca="1">MIN(K265, TODAY()+1)-MAX(J265,I265)</f>
        <v>12.01249999999709</v>
      </c>
    </row>
    <row r="266" spans="1:13">
      <c r="A266" s="4" t="s">
        <v>615</v>
      </c>
      <c r="B266" s="3" t="s">
        <v>12</v>
      </c>
      <c r="C266" s="5" t="s">
        <v>44</v>
      </c>
      <c r="D266" s="5" t="s">
        <v>19</v>
      </c>
      <c r="E266" s="5" t="s">
        <v>32</v>
      </c>
      <c r="F266" s="3" t="s">
        <v>15</v>
      </c>
      <c r="G266" s="5" t="s">
        <v>616</v>
      </c>
      <c r="H266" s="5" t="s">
        <v>34</v>
      </c>
      <c r="I266" s="6">
        <v>42047.879166666666</v>
      </c>
      <c r="J266" s="5"/>
      <c r="K266" s="6">
        <v>42074.649305555555</v>
      </c>
      <c r="L266" s="9">
        <f t="shared" si="4"/>
        <v>3</v>
      </c>
      <c r="M266" s="8">
        <f ca="1">MIN(K266, TODAY()+1)-MAX(J266,I266)</f>
        <v>26.770138888889051</v>
      </c>
    </row>
    <row r="267" spans="1:13" ht="30">
      <c r="A267" s="4" t="s">
        <v>617</v>
      </c>
      <c r="B267" s="3" t="s">
        <v>12</v>
      </c>
      <c r="C267" s="5" t="s">
        <v>31</v>
      </c>
      <c r="D267" s="5" t="s">
        <v>19</v>
      </c>
      <c r="E267" s="5" t="s">
        <v>45</v>
      </c>
      <c r="F267" s="3" t="s">
        <v>15</v>
      </c>
      <c r="G267" s="5" t="s">
        <v>618</v>
      </c>
      <c r="H267" s="5" t="s">
        <v>619</v>
      </c>
      <c r="I267" s="6">
        <v>42047.698611111111</v>
      </c>
      <c r="J267" s="7">
        <v>42075</v>
      </c>
      <c r="K267" s="6">
        <v>42082.396527777775</v>
      </c>
      <c r="L267" s="9">
        <f t="shared" si="4"/>
        <v>3</v>
      </c>
      <c r="M267" s="8">
        <f ca="1">MIN(K267, TODAY()+1)-MAX(J267,I267)</f>
        <v>7.3965277777751908</v>
      </c>
    </row>
    <row r="268" spans="1:13" ht="30">
      <c r="A268" s="4" t="s">
        <v>620</v>
      </c>
      <c r="B268" s="3" t="s">
        <v>12</v>
      </c>
      <c r="C268" s="5" t="s">
        <v>61</v>
      </c>
      <c r="D268" s="5" t="s">
        <v>19</v>
      </c>
      <c r="E268" s="5" t="s">
        <v>57</v>
      </c>
      <c r="F268" s="3" t="s">
        <v>15</v>
      </c>
      <c r="G268" s="5" t="s">
        <v>621</v>
      </c>
      <c r="H268" s="5" t="s">
        <v>622</v>
      </c>
      <c r="I268" s="6">
        <v>42047.698611111111</v>
      </c>
      <c r="J268" s="5"/>
      <c r="K268" s="6">
        <v>42052.586805555555</v>
      </c>
      <c r="L268" s="9">
        <f t="shared" si="4"/>
        <v>2</v>
      </c>
      <c r="M268" s="8">
        <f ca="1">MIN(K268, TODAY()+1)-MAX(J268,I268)</f>
        <v>4.8881944444437977</v>
      </c>
    </row>
    <row r="269" spans="1:13" ht="30">
      <c r="A269" s="4" t="s">
        <v>623</v>
      </c>
      <c r="B269" s="3" t="s">
        <v>12</v>
      </c>
      <c r="C269" s="5" t="s">
        <v>44</v>
      </c>
      <c r="D269" s="5" t="s">
        <v>19</v>
      </c>
      <c r="E269" s="5" t="s">
        <v>45</v>
      </c>
      <c r="F269" s="3" t="s">
        <v>15</v>
      </c>
      <c r="G269" s="5" t="s">
        <v>624</v>
      </c>
      <c r="H269" s="5" t="s">
        <v>588</v>
      </c>
      <c r="I269" s="6">
        <v>42047.646527777775</v>
      </c>
      <c r="J269" s="5"/>
      <c r="K269" s="6">
        <v>42059.681250000001</v>
      </c>
      <c r="L269" s="9">
        <f t="shared" si="4"/>
        <v>2</v>
      </c>
      <c r="M269" s="8">
        <f ca="1">MIN(K269, TODAY()+1)-MAX(J269,I269)</f>
        <v>12.034722222226264</v>
      </c>
    </row>
    <row r="270" spans="1:13">
      <c r="A270" s="4" t="s">
        <v>625</v>
      </c>
      <c r="B270" s="3" t="s">
        <v>12</v>
      </c>
      <c r="C270" s="5" t="s">
        <v>61</v>
      </c>
      <c r="D270" s="5" t="s">
        <v>19</v>
      </c>
      <c r="E270" s="5" t="s">
        <v>32</v>
      </c>
      <c r="F270" s="3" t="s">
        <v>15</v>
      </c>
      <c r="G270" s="5" t="s">
        <v>626</v>
      </c>
      <c r="H270" s="5" t="s">
        <v>32</v>
      </c>
      <c r="I270" s="6">
        <v>42047.546527777777</v>
      </c>
      <c r="J270" s="5"/>
      <c r="K270" s="6">
        <v>42053.270138888889</v>
      </c>
      <c r="L270" s="9">
        <f t="shared" si="4"/>
        <v>2</v>
      </c>
      <c r="M270" s="8">
        <f ca="1">MIN(K270, TODAY()+1)-MAX(J270,I270)</f>
        <v>5.7236111111124046</v>
      </c>
    </row>
    <row r="271" spans="1:13">
      <c r="A271" s="4" t="s">
        <v>627</v>
      </c>
      <c r="B271" s="3" t="s">
        <v>12</v>
      </c>
      <c r="C271" s="5" t="s">
        <v>31</v>
      </c>
      <c r="D271" s="5" t="s">
        <v>19</v>
      </c>
      <c r="E271" s="5" t="s">
        <v>20</v>
      </c>
      <c r="F271" s="3" t="s">
        <v>15</v>
      </c>
      <c r="G271" s="5" t="s">
        <v>628</v>
      </c>
      <c r="H271" s="5" t="s">
        <v>482</v>
      </c>
      <c r="I271" s="6">
        <v>42047.537499999999</v>
      </c>
      <c r="J271" s="7">
        <v>42053</v>
      </c>
      <c r="K271" s="6">
        <v>42062.763194444444</v>
      </c>
      <c r="L271" s="9">
        <f t="shared" si="4"/>
        <v>2</v>
      </c>
      <c r="M271" s="8">
        <f ca="1">MIN(K271, TODAY()+1)-MAX(J271,I271)</f>
        <v>9.7631944444437977</v>
      </c>
    </row>
    <row r="272" spans="1:13" ht="30">
      <c r="A272" s="4" t="s">
        <v>629</v>
      </c>
      <c r="B272" s="3" t="s">
        <v>12</v>
      </c>
      <c r="C272" s="5" t="s">
        <v>31</v>
      </c>
      <c r="D272" s="5" t="s">
        <v>19</v>
      </c>
      <c r="E272" s="5" t="s">
        <v>32</v>
      </c>
      <c r="F272" s="3" t="s">
        <v>15</v>
      </c>
      <c r="G272" s="5" t="s">
        <v>630</v>
      </c>
      <c r="H272" s="5" t="s">
        <v>34</v>
      </c>
      <c r="I272" s="6">
        <v>42047.461805555555</v>
      </c>
      <c r="J272" s="7">
        <v>42023</v>
      </c>
      <c r="K272" s="6">
        <v>42067.756944444445</v>
      </c>
      <c r="L272" s="9">
        <f t="shared" si="4"/>
        <v>3</v>
      </c>
      <c r="M272" s="8">
        <f ca="1">MIN(K272, TODAY()+1)-MAX(J272,I272)</f>
        <v>20.295138888890506</v>
      </c>
    </row>
    <row r="273" spans="1:13" ht="30">
      <c r="A273" s="4" t="s">
        <v>631</v>
      </c>
      <c r="B273" s="3" t="s">
        <v>12</v>
      </c>
      <c r="C273" s="5" t="s">
        <v>61</v>
      </c>
      <c r="D273" s="5" t="s">
        <v>19</v>
      </c>
      <c r="E273" s="5" t="s">
        <v>20</v>
      </c>
      <c r="F273" s="3" t="s">
        <v>15</v>
      </c>
      <c r="G273" s="5" t="s">
        <v>632</v>
      </c>
      <c r="H273" s="5" t="s">
        <v>166</v>
      </c>
      <c r="I273" s="6">
        <v>42047.454861111109</v>
      </c>
      <c r="J273" s="5"/>
      <c r="K273" s="6">
        <v>42048.565972222219</v>
      </c>
      <c r="L273" s="9">
        <f t="shared" si="4"/>
        <v>2</v>
      </c>
      <c r="M273" s="8">
        <f ca="1">MIN(K273, TODAY()+1)-MAX(J273,I273)</f>
        <v>1.1111111111094942</v>
      </c>
    </row>
    <row r="274" spans="1:13" ht="30">
      <c r="A274" s="4" t="s">
        <v>633</v>
      </c>
      <c r="B274" s="3" t="s">
        <v>12</v>
      </c>
      <c r="C274" s="5" t="s">
        <v>61</v>
      </c>
      <c r="D274" s="5" t="s">
        <v>19</v>
      </c>
      <c r="E274" s="5" t="s">
        <v>36</v>
      </c>
      <c r="F274" s="3" t="s">
        <v>15</v>
      </c>
      <c r="G274" s="5" t="s">
        <v>634</v>
      </c>
      <c r="H274" s="5" t="s">
        <v>38</v>
      </c>
      <c r="I274" s="6">
        <v>42047.447222222225</v>
      </c>
      <c r="J274" s="5"/>
      <c r="K274" s="6">
        <v>42048.609027777777</v>
      </c>
      <c r="L274" s="9">
        <f t="shared" si="4"/>
        <v>2</v>
      </c>
      <c r="M274" s="8">
        <f ca="1">MIN(K274, TODAY()+1)-MAX(J274,I274)</f>
        <v>1.1618055555518367</v>
      </c>
    </row>
    <row r="275" spans="1:13">
      <c r="A275" s="4" t="s">
        <v>635</v>
      </c>
      <c r="B275" s="3" t="s">
        <v>12</v>
      </c>
      <c r="C275" s="5" t="s">
        <v>61</v>
      </c>
      <c r="D275" s="5" t="s">
        <v>26</v>
      </c>
      <c r="E275" s="5" t="s">
        <v>170</v>
      </c>
      <c r="F275" s="3" t="s">
        <v>15</v>
      </c>
      <c r="G275" s="5" t="s">
        <v>636</v>
      </c>
      <c r="H275" s="5" t="s">
        <v>170</v>
      </c>
      <c r="I275" s="6">
        <v>42047.293749999997</v>
      </c>
      <c r="J275" s="5"/>
      <c r="K275" s="6">
        <v>42047.366666666669</v>
      </c>
      <c r="L275" s="9">
        <f t="shared" si="4"/>
        <v>2</v>
      </c>
      <c r="M275" s="8">
        <f ca="1">MIN(K275, TODAY()+1)-MAX(J275,I275)</f>
        <v>7.2916666671517305E-2</v>
      </c>
    </row>
    <row r="276" spans="1:13">
      <c r="A276" s="4" t="s">
        <v>637</v>
      </c>
      <c r="B276" s="3" t="s">
        <v>12</v>
      </c>
      <c r="C276" s="5" t="s">
        <v>13</v>
      </c>
      <c r="D276" s="5" t="s">
        <v>26</v>
      </c>
      <c r="E276" s="5" t="s">
        <v>27</v>
      </c>
      <c r="F276" s="3" t="s">
        <v>15</v>
      </c>
      <c r="G276" s="5" t="s">
        <v>638</v>
      </c>
      <c r="H276" s="5" t="s">
        <v>29</v>
      </c>
      <c r="I276" s="6">
        <v>42046.772222222222</v>
      </c>
      <c r="J276" s="5"/>
      <c r="K276" s="6">
        <v>42047.484722222223</v>
      </c>
      <c r="L276" s="9">
        <f t="shared" si="4"/>
        <v>2</v>
      </c>
      <c r="M276" s="8">
        <f ca="1">MIN(K276, TODAY()+1)-MAX(J276,I276)</f>
        <v>0.71250000000145519</v>
      </c>
    </row>
    <row r="277" spans="1:13" ht="30">
      <c r="A277" s="4" t="s">
        <v>639</v>
      </c>
      <c r="B277" s="3" t="s">
        <v>12</v>
      </c>
      <c r="C277" s="5" t="s">
        <v>44</v>
      </c>
      <c r="D277" s="5" t="s">
        <v>53</v>
      </c>
      <c r="E277" s="5" t="s">
        <v>53</v>
      </c>
      <c r="F277" s="3" t="s">
        <v>15</v>
      </c>
      <c r="G277" s="5" t="s">
        <v>640</v>
      </c>
      <c r="H277" s="5" t="s">
        <v>55</v>
      </c>
      <c r="I277" s="6">
        <v>42046.67291666667</v>
      </c>
      <c r="J277" s="5"/>
      <c r="K277" s="6">
        <v>42047.881944444445</v>
      </c>
      <c r="L277" s="9">
        <f t="shared" si="4"/>
        <v>2</v>
      </c>
      <c r="M277" s="8">
        <f ca="1">MIN(K277, TODAY()+1)-MAX(J277,I277)</f>
        <v>1.2090277777751908</v>
      </c>
    </row>
    <row r="278" spans="1:13" ht="30">
      <c r="A278" s="4" t="s">
        <v>641</v>
      </c>
      <c r="B278" s="3" t="s">
        <v>12</v>
      </c>
      <c r="C278" s="5" t="s">
        <v>44</v>
      </c>
      <c r="D278" s="5" t="s">
        <v>19</v>
      </c>
      <c r="E278" s="5"/>
      <c r="F278" s="3" t="s">
        <v>15</v>
      </c>
      <c r="G278" s="5" t="s">
        <v>642</v>
      </c>
      <c r="H278" s="5" t="s">
        <v>619</v>
      </c>
      <c r="I278" s="6">
        <v>42046.643750000003</v>
      </c>
      <c r="J278" s="5"/>
      <c r="K278" s="6">
        <v>42059.447916666664</v>
      </c>
      <c r="L278" s="9">
        <f t="shared" si="4"/>
        <v>2</v>
      </c>
      <c r="M278" s="8">
        <f ca="1">MIN(K278, TODAY()+1)-MAX(J278,I278)</f>
        <v>12.804166666661331</v>
      </c>
    </row>
    <row r="279" spans="1:13" ht="30">
      <c r="A279" s="4" t="s">
        <v>643</v>
      </c>
      <c r="B279" s="3" t="s">
        <v>12</v>
      </c>
      <c r="C279" s="5" t="s">
        <v>31</v>
      </c>
      <c r="D279" s="5" t="s">
        <v>26</v>
      </c>
      <c r="E279" s="5" t="s">
        <v>27</v>
      </c>
      <c r="F279" s="3" t="s">
        <v>15</v>
      </c>
      <c r="G279" s="5" t="s">
        <v>644</v>
      </c>
      <c r="H279" s="5" t="s">
        <v>29</v>
      </c>
      <c r="I279" s="6">
        <v>42046.640972222223</v>
      </c>
      <c r="J279" s="5"/>
      <c r="K279" s="6">
        <v>42047.470138888886</v>
      </c>
      <c r="L279" s="9">
        <f t="shared" si="4"/>
        <v>2</v>
      </c>
      <c r="M279" s="8">
        <f ca="1">MIN(K279, TODAY()+1)-MAX(J279,I279)</f>
        <v>0.82916666666278616</v>
      </c>
    </row>
    <row r="280" spans="1:13" ht="30">
      <c r="A280" s="4" t="s">
        <v>645</v>
      </c>
      <c r="B280" s="3" t="s">
        <v>12</v>
      </c>
      <c r="C280" s="5" t="s">
        <v>44</v>
      </c>
      <c r="D280" s="5" t="s">
        <v>19</v>
      </c>
      <c r="E280" s="5" t="s">
        <v>45</v>
      </c>
      <c r="F280" s="3" t="s">
        <v>15</v>
      </c>
      <c r="G280" s="5" t="s">
        <v>646</v>
      </c>
      <c r="H280" s="5" t="s">
        <v>410</v>
      </c>
      <c r="I280" s="6">
        <v>42046.637499999997</v>
      </c>
      <c r="J280" s="5"/>
      <c r="K280" s="6">
        <v>42060.677777777775</v>
      </c>
      <c r="L280" s="9">
        <f t="shared" si="4"/>
        <v>2</v>
      </c>
      <c r="M280" s="8">
        <f ca="1">MIN(K280, TODAY()+1)-MAX(J280,I280)</f>
        <v>14.040277777778101</v>
      </c>
    </row>
    <row r="281" spans="1:13" ht="30">
      <c r="A281" s="4" t="s">
        <v>647</v>
      </c>
      <c r="B281" s="3" t="s">
        <v>12</v>
      </c>
      <c r="C281" s="5" t="s">
        <v>44</v>
      </c>
      <c r="D281" s="5" t="s">
        <v>19</v>
      </c>
      <c r="E281" s="5"/>
      <c r="F281" s="3" t="s">
        <v>15</v>
      </c>
      <c r="G281" s="5" t="s">
        <v>648</v>
      </c>
      <c r="H281" s="5" t="s">
        <v>410</v>
      </c>
      <c r="I281" s="6">
        <v>42046.609027777777</v>
      </c>
      <c r="J281" s="5"/>
      <c r="K281" s="6">
        <v>42061.574999999997</v>
      </c>
      <c r="L281" s="9">
        <f t="shared" si="4"/>
        <v>2</v>
      </c>
      <c r="M281" s="8">
        <f ca="1">MIN(K281, TODAY()+1)-MAX(J281,I281)</f>
        <v>14.965972222220444</v>
      </c>
    </row>
    <row r="282" spans="1:13" ht="30">
      <c r="A282" s="4" t="s">
        <v>649</v>
      </c>
      <c r="B282" s="3" t="s">
        <v>12</v>
      </c>
      <c r="C282" s="5" t="s">
        <v>61</v>
      </c>
      <c r="D282" s="5" t="s">
        <v>19</v>
      </c>
      <c r="E282" s="5" t="s">
        <v>85</v>
      </c>
      <c r="F282" s="3" t="s">
        <v>15</v>
      </c>
      <c r="G282" s="5" t="s">
        <v>650</v>
      </c>
      <c r="H282" s="5" t="s">
        <v>140</v>
      </c>
      <c r="I282" s="6">
        <v>42046.580555555556</v>
      </c>
      <c r="J282" s="5"/>
      <c r="K282" s="6">
        <v>42067.472222222219</v>
      </c>
      <c r="L282" s="9">
        <f t="shared" si="4"/>
        <v>3</v>
      </c>
      <c r="M282" s="8">
        <f ca="1">MIN(K282, TODAY()+1)-MAX(J282,I282)</f>
        <v>20.891666666662786</v>
      </c>
    </row>
    <row r="283" spans="1:13" ht="30">
      <c r="A283" s="4" t="s">
        <v>651</v>
      </c>
      <c r="B283" s="3" t="s">
        <v>12</v>
      </c>
      <c r="C283" s="5" t="s">
        <v>31</v>
      </c>
      <c r="D283" s="5" t="s">
        <v>19</v>
      </c>
      <c r="E283" s="5" t="s">
        <v>57</v>
      </c>
      <c r="F283" s="3" t="s">
        <v>15</v>
      </c>
      <c r="G283" s="5" t="s">
        <v>652</v>
      </c>
      <c r="H283" s="5" t="s">
        <v>653</v>
      </c>
      <c r="I283" s="6">
        <v>42046.55972222222</v>
      </c>
      <c r="J283" s="5"/>
      <c r="K283" s="6">
        <v>42053.680555555555</v>
      </c>
      <c r="L283" s="9">
        <f t="shared" si="4"/>
        <v>2</v>
      </c>
      <c r="M283" s="8">
        <f ca="1">MIN(K283, TODAY()+1)-MAX(J283,I283)</f>
        <v>7.1208333333343035</v>
      </c>
    </row>
    <row r="284" spans="1:13">
      <c r="A284" s="4" t="s">
        <v>654</v>
      </c>
      <c r="B284" s="3" t="s">
        <v>12</v>
      </c>
      <c r="C284" s="5" t="s">
        <v>13</v>
      </c>
      <c r="D284" s="5" t="s">
        <v>26</v>
      </c>
      <c r="E284" s="5" t="s">
        <v>170</v>
      </c>
      <c r="F284" s="3" t="s">
        <v>15</v>
      </c>
      <c r="G284" s="5" t="s">
        <v>655</v>
      </c>
      <c r="H284" s="5" t="s">
        <v>172</v>
      </c>
      <c r="I284" s="6">
        <v>42046.465277777781</v>
      </c>
      <c r="J284" s="5"/>
      <c r="K284" s="6">
        <v>42053.682638888888</v>
      </c>
      <c r="L284" s="9">
        <f t="shared" si="4"/>
        <v>2</v>
      </c>
      <c r="M284" s="8">
        <f ca="1">MIN(K284, TODAY()+1)-MAX(J284,I284)</f>
        <v>7.2173611111065838</v>
      </c>
    </row>
    <row r="285" spans="1:13">
      <c r="A285" s="4" t="s">
        <v>656</v>
      </c>
      <c r="B285" s="3" t="s">
        <v>12</v>
      </c>
      <c r="C285" s="5" t="s">
        <v>13</v>
      </c>
      <c r="D285" s="5" t="s">
        <v>26</v>
      </c>
      <c r="E285" s="5" t="s">
        <v>170</v>
      </c>
      <c r="F285" s="3" t="s">
        <v>15</v>
      </c>
      <c r="G285" s="5" t="s">
        <v>657</v>
      </c>
      <c r="H285" s="5" t="s">
        <v>172</v>
      </c>
      <c r="I285" s="6">
        <v>42046.463888888888</v>
      </c>
      <c r="J285" s="5"/>
      <c r="K285" s="6">
        <v>42053.681944444441</v>
      </c>
      <c r="L285" s="9">
        <f t="shared" si="4"/>
        <v>2</v>
      </c>
      <c r="M285" s="8">
        <f ca="1">MIN(K285, TODAY()+1)-MAX(J285,I285)</f>
        <v>7.2180555555532919</v>
      </c>
    </row>
    <row r="286" spans="1:13" ht="30">
      <c r="A286" s="4" t="s">
        <v>658</v>
      </c>
      <c r="B286" s="3" t="s">
        <v>12</v>
      </c>
      <c r="C286" s="5" t="s">
        <v>13</v>
      </c>
      <c r="D286" s="5" t="s">
        <v>19</v>
      </c>
      <c r="E286" s="5"/>
      <c r="F286" s="3" t="s">
        <v>15</v>
      </c>
      <c r="G286" s="5" t="s">
        <v>659</v>
      </c>
      <c r="H286" s="5" t="s">
        <v>660</v>
      </c>
      <c r="I286" s="6">
        <v>42046.42291666667</v>
      </c>
      <c r="J286" s="5"/>
      <c r="K286" s="6">
        <v>42047.702777777777</v>
      </c>
      <c r="L286" s="9">
        <f t="shared" si="4"/>
        <v>2</v>
      </c>
      <c r="M286" s="8">
        <f ca="1">MIN(K286, TODAY()+1)-MAX(J286,I286)</f>
        <v>1.2798611111065838</v>
      </c>
    </row>
    <row r="287" spans="1:13" ht="30">
      <c r="A287" s="4" t="s">
        <v>661</v>
      </c>
      <c r="B287" s="3" t="s">
        <v>12</v>
      </c>
      <c r="C287" s="5" t="s">
        <v>13</v>
      </c>
      <c r="D287" s="5" t="s">
        <v>19</v>
      </c>
      <c r="E287" s="5" t="s">
        <v>36</v>
      </c>
      <c r="F287" s="3" t="s">
        <v>15</v>
      </c>
      <c r="G287" s="5" t="s">
        <v>662</v>
      </c>
      <c r="H287" s="5" t="s">
        <v>36</v>
      </c>
      <c r="I287" s="6">
        <v>42046.397916666669</v>
      </c>
      <c r="J287" s="5"/>
      <c r="K287" s="6">
        <v>42062.558333333334</v>
      </c>
      <c r="L287" s="9">
        <f t="shared" si="4"/>
        <v>2</v>
      </c>
      <c r="M287" s="8">
        <f ca="1">MIN(K287, TODAY()+1)-MAX(J287,I287)</f>
        <v>16.160416666665697</v>
      </c>
    </row>
    <row r="288" spans="1:13" ht="30">
      <c r="A288" s="4" t="s">
        <v>663</v>
      </c>
      <c r="B288" s="3" t="s">
        <v>12</v>
      </c>
      <c r="C288" s="5" t="s">
        <v>13</v>
      </c>
      <c r="D288" s="5" t="s">
        <v>19</v>
      </c>
      <c r="E288" s="5" t="s">
        <v>32</v>
      </c>
      <c r="F288" s="3" t="s">
        <v>15</v>
      </c>
      <c r="G288" s="5" t="s">
        <v>664</v>
      </c>
      <c r="H288" s="5" t="s">
        <v>113</v>
      </c>
      <c r="I288" s="6">
        <v>42045.838194444441</v>
      </c>
      <c r="J288" s="5"/>
      <c r="K288" s="6">
        <v>42048.541666666664</v>
      </c>
      <c r="L288" s="9">
        <f t="shared" si="4"/>
        <v>2</v>
      </c>
      <c r="M288" s="8">
        <f ca="1">MIN(K288, TODAY()+1)-MAX(J288,I288)</f>
        <v>2.703472222223354</v>
      </c>
    </row>
    <row r="289" spans="1:13">
      <c r="A289" s="4" t="s">
        <v>665</v>
      </c>
      <c r="B289" s="3" t="s">
        <v>12</v>
      </c>
      <c r="C289" s="5" t="s">
        <v>61</v>
      </c>
      <c r="D289" s="5" t="s">
        <v>19</v>
      </c>
      <c r="E289" s="5" t="s">
        <v>36</v>
      </c>
      <c r="F289" s="3" t="s">
        <v>15</v>
      </c>
      <c r="G289" s="5" t="s">
        <v>666</v>
      </c>
      <c r="H289" s="5" t="s">
        <v>140</v>
      </c>
      <c r="I289" s="6">
        <v>42045.676388888889</v>
      </c>
      <c r="J289" s="5"/>
      <c r="K289" s="6">
        <v>42045.919444444444</v>
      </c>
      <c r="L289" s="9">
        <f t="shared" si="4"/>
        <v>2</v>
      </c>
      <c r="M289" s="8">
        <f ca="1">MIN(K289, TODAY()+1)-MAX(J289,I289)</f>
        <v>0.24305555555474712</v>
      </c>
    </row>
    <row r="290" spans="1:13" ht="30">
      <c r="A290" s="4" t="s">
        <v>667</v>
      </c>
      <c r="B290" s="3" t="s">
        <v>12</v>
      </c>
      <c r="C290" s="5" t="s">
        <v>13</v>
      </c>
      <c r="D290" s="5" t="s">
        <v>19</v>
      </c>
      <c r="E290" s="5"/>
      <c r="F290" s="3" t="s">
        <v>15</v>
      </c>
      <c r="G290" s="5" t="s">
        <v>668</v>
      </c>
      <c r="H290" s="5" t="s">
        <v>660</v>
      </c>
      <c r="I290" s="6">
        <v>42045.666666666664</v>
      </c>
      <c r="J290" s="5"/>
      <c r="K290" s="6">
        <v>42058.368750000001</v>
      </c>
      <c r="L290" s="9">
        <f t="shared" si="4"/>
        <v>2</v>
      </c>
      <c r="M290" s="8">
        <f ca="1">MIN(K290, TODAY()+1)-MAX(J290,I290)</f>
        <v>12.702083333337214</v>
      </c>
    </row>
    <row r="291" spans="1:13" ht="30">
      <c r="A291" s="4" t="s">
        <v>669</v>
      </c>
      <c r="B291" s="3" t="s">
        <v>12</v>
      </c>
      <c r="C291" s="5" t="s">
        <v>61</v>
      </c>
      <c r="D291" s="5" t="s">
        <v>19</v>
      </c>
      <c r="E291" s="5" t="s">
        <v>20</v>
      </c>
      <c r="F291" s="3" t="s">
        <v>15</v>
      </c>
      <c r="G291" s="5" t="s">
        <v>670</v>
      </c>
      <c r="H291" s="5" t="s">
        <v>671</v>
      </c>
      <c r="I291" s="6">
        <v>42045.664583333331</v>
      </c>
      <c r="J291" s="5"/>
      <c r="K291" s="6">
        <v>42060.347222222219</v>
      </c>
      <c r="L291" s="9">
        <f t="shared" si="4"/>
        <v>2</v>
      </c>
      <c r="M291" s="8">
        <f ca="1">MIN(K291, TODAY()+1)-MAX(J291,I291)</f>
        <v>14.682638888887595</v>
      </c>
    </row>
    <row r="292" spans="1:13" ht="30">
      <c r="A292" s="4" t="s">
        <v>672</v>
      </c>
      <c r="B292" s="3" t="s">
        <v>12</v>
      </c>
      <c r="C292" s="5" t="s">
        <v>13</v>
      </c>
      <c r="D292" s="5" t="s">
        <v>53</v>
      </c>
      <c r="E292" s="5" t="s">
        <v>53</v>
      </c>
      <c r="F292" s="3" t="s">
        <v>15</v>
      </c>
      <c r="G292" s="5" t="s">
        <v>673</v>
      </c>
      <c r="H292" s="5" t="s">
        <v>55</v>
      </c>
      <c r="I292" s="6">
        <v>42045.65625</v>
      </c>
      <c r="J292" s="5"/>
      <c r="K292" s="6">
        <v>42062.631944444445</v>
      </c>
      <c r="L292" s="9">
        <f t="shared" si="4"/>
        <v>2</v>
      </c>
      <c r="M292" s="8">
        <f ca="1">MIN(K292, TODAY()+1)-MAX(J292,I292)</f>
        <v>16.975694444445253</v>
      </c>
    </row>
    <row r="293" spans="1:13" ht="30">
      <c r="A293" s="4" t="s">
        <v>674</v>
      </c>
      <c r="B293" s="3" t="s">
        <v>12</v>
      </c>
      <c r="C293" s="5" t="s">
        <v>31</v>
      </c>
      <c r="D293" s="5" t="s">
        <v>19</v>
      </c>
      <c r="E293" s="5"/>
      <c r="F293" s="3" t="s">
        <v>15</v>
      </c>
      <c r="G293" s="5" t="s">
        <v>675</v>
      </c>
      <c r="H293" s="5" t="s">
        <v>232</v>
      </c>
      <c r="I293" s="6">
        <v>42045.59375</v>
      </c>
      <c r="J293" s="5"/>
      <c r="K293" s="6">
        <v>42047.896527777775</v>
      </c>
      <c r="L293" s="9">
        <f t="shared" si="4"/>
        <v>2</v>
      </c>
      <c r="M293" s="8">
        <f ca="1">MIN(K293, TODAY()+1)-MAX(J293,I293)</f>
        <v>2.3027777777751908</v>
      </c>
    </row>
    <row r="294" spans="1:13" ht="30">
      <c r="A294" s="4" t="s">
        <v>676</v>
      </c>
      <c r="B294" s="3" t="s">
        <v>12</v>
      </c>
      <c r="C294" s="5" t="s">
        <v>61</v>
      </c>
      <c r="D294" s="5" t="s">
        <v>19</v>
      </c>
      <c r="E294" s="5" t="s">
        <v>36</v>
      </c>
      <c r="F294" s="3" t="s">
        <v>15</v>
      </c>
      <c r="G294" s="5" t="s">
        <v>677</v>
      </c>
      <c r="H294" s="5" t="s">
        <v>36</v>
      </c>
      <c r="I294" s="6">
        <v>42045.530555555553</v>
      </c>
      <c r="J294" s="5"/>
      <c r="K294" s="6">
        <v>42046.73333333333</v>
      </c>
      <c r="L294" s="9">
        <f t="shared" si="4"/>
        <v>2</v>
      </c>
      <c r="M294" s="8">
        <f ca="1">MIN(K294, TODAY()+1)-MAX(J294,I294)</f>
        <v>1.202777777776646</v>
      </c>
    </row>
    <row r="295" spans="1:13">
      <c r="A295" s="4" t="s">
        <v>678</v>
      </c>
      <c r="B295" s="3" t="s">
        <v>12</v>
      </c>
      <c r="C295" s="5" t="s">
        <v>31</v>
      </c>
      <c r="D295" s="5" t="s">
        <v>14</v>
      </c>
      <c r="E295" s="5" t="s">
        <v>14</v>
      </c>
      <c r="F295" s="3" t="s">
        <v>15</v>
      </c>
      <c r="G295" s="5" t="s">
        <v>679</v>
      </c>
      <c r="H295" s="5" t="s">
        <v>150</v>
      </c>
      <c r="I295" s="6">
        <v>42045.498611111114</v>
      </c>
      <c r="J295" s="5"/>
      <c r="K295" s="6">
        <v>42066.696527777778</v>
      </c>
      <c r="L295" s="9">
        <f t="shared" si="4"/>
        <v>3</v>
      </c>
      <c r="M295" s="8">
        <f ca="1">MIN(K295, TODAY()+1)-MAX(J295,I295)</f>
        <v>21.197916666664241</v>
      </c>
    </row>
    <row r="296" spans="1:13" ht="30">
      <c r="A296" s="4" t="s">
        <v>680</v>
      </c>
      <c r="B296" s="3" t="s">
        <v>12</v>
      </c>
      <c r="C296" s="5" t="s">
        <v>44</v>
      </c>
      <c r="D296" s="5" t="s">
        <v>19</v>
      </c>
      <c r="E296" s="5" t="s">
        <v>32</v>
      </c>
      <c r="F296" s="3" t="s">
        <v>15</v>
      </c>
      <c r="G296" s="5" t="s">
        <v>681</v>
      </c>
      <c r="H296" s="5" t="s">
        <v>113</v>
      </c>
      <c r="I296" s="6">
        <v>42045.474305555559</v>
      </c>
      <c r="J296" s="5"/>
      <c r="K296" s="6">
        <v>42048.521527777775</v>
      </c>
      <c r="L296" s="9">
        <f t="shared" si="4"/>
        <v>2</v>
      </c>
      <c r="M296" s="8">
        <f ca="1">MIN(K296, TODAY()+1)-MAX(J296,I296)</f>
        <v>3.0472222222160781</v>
      </c>
    </row>
    <row r="297" spans="1:13" ht="30">
      <c r="A297" s="4" t="s">
        <v>682</v>
      </c>
      <c r="B297" s="3" t="s">
        <v>12</v>
      </c>
      <c r="C297" s="5" t="s">
        <v>13</v>
      </c>
      <c r="D297" s="5" t="s">
        <v>26</v>
      </c>
      <c r="E297" s="5" t="s">
        <v>170</v>
      </c>
      <c r="F297" s="3" t="s">
        <v>15</v>
      </c>
      <c r="G297" s="5" t="s">
        <v>683</v>
      </c>
      <c r="H297" s="5" t="s">
        <v>259</v>
      </c>
      <c r="I297" s="6">
        <v>42045.431250000001</v>
      </c>
      <c r="J297" s="5"/>
      <c r="K297" s="6">
        <v>42054.693055555559</v>
      </c>
      <c r="L297" s="9">
        <f t="shared" si="4"/>
        <v>2</v>
      </c>
      <c r="M297" s="8">
        <f ca="1">MIN(K297, TODAY()+1)-MAX(J297,I297)</f>
        <v>9.2618055555576575</v>
      </c>
    </row>
    <row r="298" spans="1:13" ht="30">
      <c r="A298" s="4" t="s">
        <v>684</v>
      </c>
      <c r="B298" s="3" t="s">
        <v>12</v>
      </c>
      <c r="C298" s="5" t="s">
        <v>44</v>
      </c>
      <c r="D298" s="5" t="s">
        <v>19</v>
      </c>
      <c r="E298" s="5" t="s">
        <v>32</v>
      </c>
      <c r="F298" s="3" t="s">
        <v>15</v>
      </c>
      <c r="G298" s="5" t="s">
        <v>685</v>
      </c>
      <c r="H298" s="5" t="s">
        <v>145</v>
      </c>
      <c r="I298" s="6">
        <v>42045.383333333331</v>
      </c>
      <c r="J298" s="5"/>
      <c r="K298" s="6">
        <v>42054.543055555558</v>
      </c>
      <c r="L298" s="9">
        <f t="shared" si="4"/>
        <v>2</v>
      </c>
      <c r="M298" s="8">
        <f ca="1">MIN(K298, TODAY()+1)-MAX(J298,I298)</f>
        <v>9.1597222222262644</v>
      </c>
    </row>
    <row r="299" spans="1:13">
      <c r="A299" s="4" t="s">
        <v>686</v>
      </c>
      <c r="B299" s="3" t="s">
        <v>12</v>
      </c>
      <c r="C299" s="5" t="s">
        <v>44</v>
      </c>
      <c r="D299" s="5" t="s">
        <v>19</v>
      </c>
      <c r="E299" s="5" t="s">
        <v>285</v>
      </c>
      <c r="F299" s="3" t="s">
        <v>15</v>
      </c>
      <c r="G299" s="5" t="s">
        <v>687</v>
      </c>
      <c r="H299" s="5" t="s">
        <v>351</v>
      </c>
      <c r="I299" s="6">
        <v>42045.359027777777</v>
      </c>
      <c r="J299" s="5"/>
      <c r="K299" s="6">
        <v>42054.604861111111</v>
      </c>
      <c r="L299" s="9">
        <f t="shared" si="4"/>
        <v>2</v>
      </c>
      <c r="M299" s="8">
        <f ca="1">MIN(K299, TODAY()+1)-MAX(J299,I299)</f>
        <v>9.2458333333343035</v>
      </c>
    </row>
    <row r="300" spans="1:13" ht="30">
      <c r="A300" s="4" t="s">
        <v>688</v>
      </c>
      <c r="B300" s="3" t="s">
        <v>12</v>
      </c>
      <c r="C300" s="5" t="s">
        <v>44</v>
      </c>
      <c r="D300" s="5" t="s">
        <v>19</v>
      </c>
      <c r="E300" s="5" t="s">
        <v>57</v>
      </c>
      <c r="F300" s="3" t="s">
        <v>15</v>
      </c>
      <c r="G300" s="5" t="s">
        <v>689</v>
      </c>
      <c r="H300" s="5" t="s">
        <v>131</v>
      </c>
      <c r="I300" s="6">
        <v>42044.709722222222</v>
      </c>
      <c r="J300" s="5"/>
      <c r="K300" s="6">
        <v>42075.629166666666</v>
      </c>
      <c r="L300" s="9">
        <f t="shared" si="4"/>
        <v>3</v>
      </c>
      <c r="M300" s="8">
        <f ca="1">MIN(K300, TODAY()+1)-MAX(J300,I300)</f>
        <v>30.919444444443798</v>
      </c>
    </row>
    <row r="301" spans="1:13" ht="30">
      <c r="A301" s="4" t="s">
        <v>690</v>
      </c>
      <c r="B301" s="3" t="s">
        <v>12</v>
      </c>
      <c r="C301" s="5" t="s">
        <v>13</v>
      </c>
      <c r="D301" s="5" t="s">
        <v>19</v>
      </c>
      <c r="E301" s="5" t="s">
        <v>57</v>
      </c>
      <c r="F301" s="3" t="s">
        <v>15</v>
      </c>
      <c r="G301" s="5" t="s">
        <v>691</v>
      </c>
      <c r="H301" s="5" t="s">
        <v>622</v>
      </c>
      <c r="I301" s="6">
        <v>42044.574999999997</v>
      </c>
      <c r="J301" s="5"/>
      <c r="K301" s="6">
        <v>42044.681250000001</v>
      </c>
      <c r="L301" s="9">
        <f t="shared" si="4"/>
        <v>2</v>
      </c>
      <c r="M301" s="8">
        <f ca="1">MIN(K301, TODAY()+1)-MAX(J301,I301)</f>
        <v>0.10625000000436557</v>
      </c>
    </row>
    <row r="302" spans="1:13" ht="45">
      <c r="A302" s="4" t="s">
        <v>692</v>
      </c>
      <c r="B302" s="3" t="s">
        <v>12</v>
      </c>
      <c r="C302" s="5" t="s">
        <v>44</v>
      </c>
      <c r="D302" s="5" t="s">
        <v>19</v>
      </c>
      <c r="E302" s="5" t="s">
        <v>45</v>
      </c>
      <c r="F302" s="3" t="s">
        <v>15</v>
      </c>
      <c r="G302" s="5" t="s">
        <v>693</v>
      </c>
      <c r="H302" s="5" t="s">
        <v>45</v>
      </c>
      <c r="I302" s="6">
        <v>42044.547222222223</v>
      </c>
      <c r="J302" s="5"/>
      <c r="K302" s="6">
        <v>42052.519444444442</v>
      </c>
      <c r="L302" s="9">
        <f t="shared" si="4"/>
        <v>2</v>
      </c>
      <c r="M302" s="8">
        <f ca="1">MIN(K302, TODAY()+1)-MAX(J302,I302)</f>
        <v>7.9722222222189885</v>
      </c>
    </row>
    <row r="303" spans="1:13" ht="30">
      <c r="A303" s="4" t="s">
        <v>694</v>
      </c>
      <c r="B303" s="3" t="s">
        <v>12</v>
      </c>
      <c r="C303" s="5" t="s">
        <v>31</v>
      </c>
      <c r="D303" s="5" t="s">
        <v>14</v>
      </c>
      <c r="E303" s="5" t="s">
        <v>14</v>
      </c>
      <c r="F303" s="3" t="s">
        <v>15</v>
      </c>
      <c r="G303" s="5" t="s">
        <v>695</v>
      </c>
      <c r="H303" s="5" t="s">
        <v>696</v>
      </c>
      <c r="I303" s="6">
        <v>42044.486111111109</v>
      </c>
      <c r="J303" s="5"/>
      <c r="K303" s="6">
        <v>42065.452777777777</v>
      </c>
      <c r="L303" s="9">
        <f t="shared" si="4"/>
        <v>3</v>
      </c>
      <c r="M303" s="8">
        <f ca="1">MIN(K303, TODAY()+1)-MAX(J303,I303)</f>
        <v>20.966666666667152</v>
      </c>
    </row>
    <row r="304" spans="1:13" ht="30">
      <c r="A304" s="4" t="s">
        <v>697</v>
      </c>
      <c r="B304" s="3" t="s">
        <v>12</v>
      </c>
      <c r="C304" s="5" t="s">
        <v>13</v>
      </c>
      <c r="D304" s="5" t="s">
        <v>14</v>
      </c>
      <c r="E304" s="5" t="s">
        <v>14</v>
      </c>
      <c r="F304" s="3" t="s">
        <v>15</v>
      </c>
      <c r="G304" s="5" t="s">
        <v>698</v>
      </c>
      <c r="H304" s="5" t="s">
        <v>150</v>
      </c>
      <c r="I304" s="6">
        <v>42044.429861111108</v>
      </c>
      <c r="J304" s="5"/>
      <c r="K304" s="6">
        <v>42053.61041666667</v>
      </c>
      <c r="L304" s="9">
        <f t="shared" si="4"/>
        <v>2</v>
      </c>
      <c r="M304" s="8">
        <f ca="1">MIN(K304, TODAY()+1)-MAX(J304,I304)</f>
        <v>9.1805555555620231</v>
      </c>
    </row>
    <row r="305" spans="1:13" ht="30">
      <c r="A305" s="4" t="s">
        <v>699</v>
      </c>
      <c r="B305" s="3" t="s">
        <v>12</v>
      </c>
      <c r="C305" s="5" t="s">
        <v>31</v>
      </c>
      <c r="D305" s="5" t="s">
        <v>26</v>
      </c>
      <c r="E305" s="5" t="s">
        <v>27</v>
      </c>
      <c r="F305" s="3" t="s">
        <v>15</v>
      </c>
      <c r="G305" s="5" t="s">
        <v>700</v>
      </c>
      <c r="H305" s="5" t="s">
        <v>29</v>
      </c>
      <c r="I305" s="6">
        <v>42044.385416666664</v>
      </c>
      <c r="J305" s="5"/>
      <c r="K305" s="6">
        <v>42047.37777777778</v>
      </c>
      <c r="L305" s="9">
        <f t="shared" si="4"/>
        <v>2</v>
      </c>
      <c r="M305" s="8">
        <f ca="1">MIN(K305, TODAY()+1)-MAX(J305,I305)</f>
        <v>2.992361111115315</v>
      </c>
    </row>
    <row r="306" spans="1:13">
      <c r="A306" s="4" t="s">
        <v>701</v>
      </c>
      <c r="B306" s="3" t="s">
        <v>12</v>
      </c>
      <c r="C306" s="5" t="s">
        <v>13</v>
      </c>
      <c r="D306" s="5" t="s">
        <v>26</v>
      </c>
      <c r="E306" s="5" t="s">
        <v>170</v>
      </c>
      <c r="F306" s="3" t="s">
        <v>15</v>
      </c>
      <c r="G306" s="5" t="s">
        <v>702</v>
      </c>
      <c r="H306" s="5" t="s">
        <v>259</v>
      </c>
      <c r="I306" s="6">
        <v>42044.202777777777</v>
      </c>
      <c r="J306" s="5"/>
      <c r="K306" s="6">
        <v>42054.417361111111</v>
      </c>
      <c r="L306" s="9">
        <f t="shared" si="4"/>
        <v>2</v>
      </c>
      <c r="M306" s="8">
        <f ca="1">MIN(K306, TODAY()+1)-MAX(J306,I306)</f>
        <v>10.214583333334303</v>
      </c>
    </row>
    <row r="307" spans="1:13" ht="30">
      <c r="A307" s="4" t="s">
        <v>703</v>
      </c>
      <c r="B307" s="3" t="s">
        <v>12</v>
      </c>
      <c r="C307" s="5" t="s">
        <v>61</v>
      </c>
      <c r="D307" s="5" t="s">
        <v>19</v>
      </c>
      <c r="E307" s="5" t="s">
        <v>85</v>
      </c>
      <c r="F307" s="3" t="s">
        <v>15</v>
      </c>
      <c r="G307" s="5" t="s">
        <v>704</v>
      </c>
      <c r="H307" s="5" t="s">
        <v>87</v>
      </c>
      <c r="I307" s="6">
        <v>42041.872916666667</v>
      </c>
      <c r="J307" s="5"/>
      <c r="K307" s="6">
        <v>42069.392361111109</v>
      </c>
      <c r="L307" s="9">
        <f t="shared" si="4"/>
        <v>3</v>
      </c>
      <c r="M307" s="8">
        <f ca="1">MIN(K307, TODAY()+1)-MAX(J307,I307)</f>
        <v>27.519444444442343</v>
      </c>
    </row>
    <row r="308" spans="1:13" ht="30">
      <c r="A308" s="4" t="s">
        <v>705</v>
      </c>
      <c r="B308" s="3" t="s">
        <v>12</v>
      </c>
      <c r="C308" s="5" t="s">
        <v>44</v>
      </c>
      <c r="D308" s="5" t="s">
        <v>14</v>
      </c>
      <c r="E308" s="5" t="s">
        <v>14</v>
      </c>
      <c r="F308" s="3" t="s">
        <v>15</v>
      </c>
      <c r="G308" s="5" t="s">
        <v>706</v>
      </c>
      <c r="H308" s="5" t="s">
        <v>312</v>
      </c>
      <c r="I308" s="6">
        <v>42041.675000000003</v>
      </c>
      <c r="J308" s="5"/>
      <c r="K308" s="6">
        <v>42067.454861111109</v>
      </c>
      <c r="L308" s="9">
        <f t="shared" si="4"/>
        <v>3</v>
      </c>
      <c r="M308" s="8">
        <f ca="1">MIN(K308, TODAY()+1)-MAX(J308,I308)</f>
        <v>25.779861111106584</v>
      </c>
    </row>
    <row r="309" spans="1:13" ht="30">
      <c r="A309" s="4" t="s">
        <v>707</v>
      </c>
      <c r="B309" s="3" t="s">
        <v>12</v>
      </c>
      <c r="C309" s="5" t="s">
        <v>31</v>
      </c>
      <c r="D309" s="5" t="s">
        <v>19</v>
      </c>
      <c r="E309" s="5" t="s">
        <v>45</v>
      </c>
      <c r="F309" s="3" t="s">
        <v>15</v>
      </c>
      <c r="G309" s="5" t="s">
        <v>708</v>
      </c>
      <c r="H309" s="5" t="s">
        <v>709</v>
      </c>
      <c r="I309" s="6">
        <v>42041.616666666669</v>
      </c>
      <c r="J309" s="5"/>
      <c r="K309" s="6">
        <v>42046.614583333336</v>
      </c>
      <c r="L309" s="9">
        <f t="shared" si="4"/>
        <v>2</v>
      </c>
      <c r="M309" s="8">
        <f ca="1">MIN(K309, TODAY()+1)-MAX(J309,I309)</f>
        <v>4.9979166666671517</v>
      </c>
    </row>
    <row r="310" spans="1:13" ht="30">
      <c r="A310" s="4" t="s">
        <v>710</v>
      </c>
      <c r="B310" s="3" t="s">
        <v>12</v>
      </c>
      <c r="C310" s="5" t="s">
        <v>31</v>
      </c>
      <c r="D310" s="5" t="s">
        <v>26</v>
      </c>
      <c r="E310" s="5" t="s">
        <v>27</v>
      </c>
      <c r="F310" s="3" t="s">
        <v>15</v>
      </c>
      <c r="G310" s="5" t="s">
        <v>711</v>
      </c>
      <c r="H310" s="5" t="s">
        <v>29</v>
      </c>
      <c r="I310" s="6">
        <v>42041.536805555559</v>
      </c>
      <c r="J310" s="5"/>
      <c r="K310" s="6">
        <v>42054.470138888886</v>
      </c>
      <c r="L310" s="9">
        <f t="shared" si="4"/>
        <v>2</v>
      </c>
      <c r="M310" s="8">
        <f ca="1">MIN(K310, TODAY()+1)-MAX(J310,I310)</f>
        <v>12.933333333327028</v>
      </c>
    </row>
    <row r="311" spans="1:13" ht="45">
      <c r="A311" s="4" t="s">
        <v>712</v>
      </c>
      <c r="B311" s="3" t="s">
        <v>12</v>
      </c>
      <c r="C311" s="5" t="s">
        <v>61</v>
      </c>
      <c r="D311" s="5" t="s">
        <v>26</v>
      </c>
      <c r="E311" s="5" t="s">
        <v>27</v>
      </c>
      <c r="F311" s="3" t="s">
        <v>15</v>
      </c>
      <c r="G311" s="5" t="s">
        <v>713</v>
      </c>
      <c r="H311" s="5" t="s">
        <v>29</v>
      </c>
      <c r="I311" s="6">
        <v>42041.465277777781</v>
      </c>
      <c r="J311" s="5"/>
      <c r="K311" s="6">
        <v>42045.412499999999</v>
      </c>
      <c r="L311" s="9">
        <f t="shared" si="4"/>
        <v>2</v>
      </c>
      <c r="M311" s="8">
        <f ca="1">MIN(K311, TODAY()+1)-MAX(J311,I311)</f>
        <v>3.9472222222175333</v>
      </c>
    </row>
    <row r="312" spans="1:13" ht="30">
      <c r="A312" s="4" t="s">
        <v>714</v>
      </c>
      <c r="B312" s="3" t="s">
        <v>12</v>
      </c>
      <c r="C312" s="5" t="s">
        <v>44</v>
      </c>
      <c r="D312" s="5" t="s">
        <v>19</v>
      </c>
      <c r="E312" s="5" t="s">
        <v>32</v>
      </c>
      <c r="F312" s="3" t="s">
        <v>15</v>
      </c>
      <c r="G312" s="5" t="s">
        <v>715</v>
      </c>
      <c r="H312" s="5" t="s">
        <v>145</v>
      </c>
      <c r="I312" s="6">
        <v>42041.457638888889</v>
      </c>
      <c r="J312" s="5"/>
      <c r="K312" s="6">
        <v>42045.529861111114</v>
      </c>
      <c r="L312" s="9">
        <f t="shared" si="4"/>
        <v>2</v>
      </c>
      <c r="M312" s="8">
        <f ca="1">MIN(K312, TODAY()+1)-MAX(J312,I312)</f>
        <v>4.0722222222248092</v>
      </c>
    </row>
    <row r="313" spans="1:13" ht="30">
      <c r="A313" s="4" t="s">
        <v>716</v>
      </c>
      <c r="B313" s="3" t="s">
        <v>12</v>
      </c>
      <c r="C313" s="5" t="s">
        <v>13</v>
      </c>
      <c r="D313" s="5" t="s">
        <v>19</v>
      </c>
      <c r="E313" s="5" t="s">
        <v>32</v>
      </c>
      <c r="F313" s="3" t="s">
        <v>15</v>
      </c>
      <c r="G313" s="5" t="s">
        <v>717</v>
      </c>
      <c r="H313" s="5" t="s">
        <v>32</v>
      </c>
      <c r="I313" s="6">
        <v>42041.45208333333</v>
      </c>
      <c r="J313" s="5"/>
      <c r="K313" s="6">
        <v>42041.642361111109</v>
      </c>
      <c r="L313" s="9">
        <f t="shared" si="4"/>
        <v>2</v>
      </c>
      <c r="M313" s="8">
        <f ca="1">MIN(K313, TODAY()+1)-MAX(J313,I313)</f>
        <v>0.19027777777955635</v>
      </c>
    </row>
    <row r="314" spans="1:13">
      <c r="A314" s="4" t="s">
        <v>718</v>
      </c>
      <c r="B314" s="3" t="s">
        <v>12</v>
      </c>
      <c r="C314" s="5" t="s">
        <v>13</v>
      </c>
      <c r="D314" s="5" t="s">
        <v>14</v>
      </c>
      <c r="E314" s="5" t="s">
        <v>14</v>
      </c>
      <c r="F314" s="3" t="s">
        <v>15</v>
      </c>
      <c r="G314" s="5" t="s">
        <v>719</v>
      </c>
      <c r="H314" s="5" t="s">
        <v>150</v>
      </c>
      <c r="I314" s="6">
        <v>42041.436805555553</v>
      </c>
      <c r="J314" s="5"/>
      <c r="K314" s="6">
        <v>42044.550694444442</v>
      </c>
      <c r="L314" s="9">
        <f t="shared" si="4"/>
        <v>2</v>
      </c>
      <c r="M314" s="8">
        <f ca="1">MIN(K314, TODAY()+1)-MAX(J314,I314)</f>
        <v>3.1138888888890506</v>
      </c>
    </row>
    <row r="315" spans="1:13">
      <c r="A315" s="4" t="s">
        <v>720</v>
      </c>
      <c r="B315" s="3" t="s">
        <v>12</v>
      </c>
      <c r="C315" s="5" t="s">
        <v>13</v>
      </c>
      <c r="D315" s="5" t="s">
        <v>26</v>
      </c>
      <c r="E315" s="5" t="s">
        <v>27</v>
      </c>
      <c r="F315" s="3" t="s">
        <v>15</v>
      </c>
      <c r="G315" s="5" t="s">
        <v>721</v>
      </c>
      <c r="H315" s="5" t="s">
        <v>29</v>
      </c>
      <c r="I315" s="6">
        <v>42040.796527777777</v>
      </c>
      <c r="J315" s="5"/>
      <c r="K315" s="6">
        <v>42041.416666666664</v>
      </c>
      <c r="L315" s="9">
        <f t="shared" si="4"/>
        <v>2</v>
      </c>
      <c r="M315" s="8">
        <f ca="1">MIN(K315, TODAY()+1)-MAX(J315,I315)</f>
        <v>0.62013888888759539</v>
      </c>
    </row>
    <row r="316" spans="1:13" ht="30">
      <c r="A316" s="4" t="s">
        <v>722</v>
      </c>
      <c r="B316" s="3" t="s">
        <v>12</v>
      </c>
      <c r="C316" s="5" t="s">
        <v>31</v>
      </c>
      <c r="D316" s="5" t="s">
        <v>40</v>
      </c>
      <c r="E316" s="5" t="s">
        <v>40</v>
      </c>
      <c r="F316" s="3" t="s">
        <v>15</v>
      </c>
      <c r="G316" s="5" t="s">
        <v>723</v>
      </c>
      <c r="H316" s="5" t="s">
        <v>19</v>
      </c>
      <c r="I316" s="6">
        <v>42040.595138888886</v>
      </c>
      <c r="J316" s="5"/>
      <c r="K316" s="6">
        <v>42069.599999999999</v>
      </c>
      <c r="L316" s="9">
        <f t="shared" si="4"/>
        <v>3</v>
      </c>
      <c r="M316" s="8">
        <f ca="1">MIN(K316, TODAY()+1)-MAX(J316,I316)</f>
        <v>29.004861111112405</v>
      </c>
    </row>
    <row r="317" spans="1:13" ht="30">
      <c r="A317" s="4" t="s">
        <v>724</v>
      </c>
      <c r="B317" s="3" t="s">
        <v>12</v>
      </c>
      <c r="C317" s="5" t="s">
        <v>61</v>
      </c>
      <c r="D317" s="5" t="s">
        <v>19</v>
      </c>
      <c r="E317" s="5" t="s">
        <v>85</v>
      </c>
      <c r="F317" s="3" t="s">
        <v>15</v>
      </c>
      <c r="G317" s="5" t="s">
        <v>725</v>
      </c>
      <c r="H317" s="5" t="s">
        <v>140</v>
      </c>
      <c r="I317" s="6">
        <v>42040.591666666667</v>
      </c>
      <c r="J317" s="5"/>
      <c r="K317" s="6">
        <v>42062.331944444442</v>
      </c>
      <c r="L317" s="9">
        <f t="shared" si="4"/>
        <v>2</v>
      </c>
      <c r="M317" s="8">
        <f ca="1">MIN(K317, TODAY()+1)-MAX(J317,I317)</f>
        <v>21.740277777775191</v>
      </c>
    </row>
    <row r="318" spans="1:13" ht="45">
      <c r="A318" s="4" t="s">
        <v>726</v>
      </c>
      <c r="B318" s="3" t="s">
        <v>12</v>
      </c>
      <c r="C318" s="5" t="s">
        <v>31</v>
      </c>
      <c r="D318" s="5" t="s">
        <v>19</v>
      </c>
      <c r="E318" s="5" t="s">
        <v>32</v>
      </c>
      <c r="F318" s="3" t="s">
        <v>15</v>
      </c>
      <c r="G318" s="5" t="s">
        <v>727</v>
      </c>
      <c r="H318" s="5" t="s">
        <v>425</v>
      </c>
      <c r="I318" s="6">
        <v>42040.56527777778</v>
      </c>
      <c r="J318" s="5"/>
      <c r="K318" s="6">
        <v>42054.668055555558</v>
      </c>
      <c r="L318" s="9">
        <f t="shared" si="4"/>
        <v>2</v>
      </c>
      <c r="M318" s="8">
        <f ca="1">MIN(K318, TODAY()+1)-MAX(J318,I318)</f>
        <v>14.102777777778101</v>
      </c>
    </row>
    <row r="319" spans="1:13" ht="30">
      <c r="A319" s="4" t="s">
        <v>728</v>
      </c>
      <c r="B319" s="3" t="s">
        <v>12</v>
      </c>
      <c r="C319" s="5" t="s">
        <v>31</v>
      </c>
      <c r="D319" s="5" t="s">
        <v>19</v>
      </c>
      <c r="E319" s="5" t="s">
        <v>32</v>
      </c>
      <c r="F319" s="3" t="s">
        <v>15</v>
      </c>
      <c r="G319" s="5" t="s">
        <v>729</v>
      </c>
      <c r="H319" s="5" t="s">
        <v>425</v>
      </c>
      <c r="I319" s="6">
        <v>42040.557638888888</v>
      </c>
      <c r="J319" s="5"/>
      <c r="K319" s="6">
        <v>42053.551388888889</v>
      </c>
      <c r="L319" s="9">
        <f t="shared" si="4"/>
        <v>2</v>
      </c>
      <c r="M319" s="8">
        <f ca="1">MIN(K319, TODAY()+1)-MAX(J319,I319)</f>
        <v>12.993750000001455</v>
      </c>
    </row>
    <row r="320" spans="1:13" ht="30">
      <c r="A320" s="4" t="s">
        <v>730</v>
      </c>
      <c r="B320" s="3" t="s">
        <v>12</v>
      </c>
      <c r="C320" s="5" t="s">
        <v>31</v>
      </c>
      <c r="D320" s="5" t="s">
        <v>19</v>
      </c>
      <c r="E320" s="5" t="s">
        <v>32</v>
      </c>
      <c r="F320" s="3" t="s">
        <v>15</v>
      </c>
      <c r="G320" s="5" t="s">
        <v>731</v>
      </c>
      <c r="H320" s="5" t="s">
        <v>425</v>
      </c>
      <c r="I320" s="6">
        <v>42040.546527777777</v>
      </c>
      <c r="J320" s="5"/>
      <c r="K320" s="6">
        <v>42044.506944444445</v>
      </c>
      <c r="L320" s="9">
        <f t="shared" si="4"/>
        <v>2</v>
      </c>
      <c r="M320" s="8">
        <f ca="1">MIN(K320, TODAY()+1)-MAX(J320,I320)</f>
        <v>3.9604166666686069</v>
      </c>
    </row>
    <row r="321" spans="1:13" ht="45">
      <c r="A321" s="4" t="s">
        <v>732</v>
      </c>
      <c r="B321" s="3" t="s">
        <v>12</v>
      </c>
      <c r="C321" s="5" t="s">
        <v>13</v>
      </c>
      <c r="D321" s="5" t="s">
        <v>19</v>
      </c>
      <c r="E321" s="5" t="s">
        <v>32</v>
      </c>
      <c r="F321" s="3" t="s">
        <v>15</v>
      </c>
      <c r="G321" s="5" t="s">
        <v>733</v>
      </c>
      <c r="H321" s="5" t="s">
        <v>32</v>
      </c>
      <c r="I321" s="6">
        <v>42040.520833333336</v>
      </c>
      <c r="J321" s="5"/>
      <c r="K321" s="6">
        <v>42046.428472222222</v>
      </c>
      <c r="L321" s="9">
        <f t="shared" si="4"/>
        <v>2</v>
      </c>
      <c r="M321" s="8">
        <f ca="1">MIN(K321, TODAY()+1)-MAX(J321,I321)</f>
        <v>5.9076388888861402</v>
      </c>
    </row>
    <row r="322" spans="1:13" ht="30">
      <c r="A322" s="4" t="s">
        <v>734</v>
      </c>
      <c r="B322" s="3" t="s">
        <v>12</v>
      </c>
      <c r="C322" s="5" t="s">
        <v>31</v>
      </c>
      <c r="D322" s="5" t="s">
        <v>26</v>
      </c>
      <c r="E322" s="5" t="s">
        <v>27</v>
      </c>
      <c r="F322" s="3" t="s">
        <v>15</v>
      </c>
      <c r="G322" s="5" t="s">
        <v>735</v>
      </c>
      <c r="H322" s="5" t="s">
        <v>27</v>
      </c>
      <c r="I322" s="6">
        <v>42040.479166666664</v>
      </c>
      <c r="J322" s="5"/>
      <c r="K322" s="6">
        <v>42079.478472222225</v>
      </c>
      <c r="L322" s="9">
        <f t="shared" si="4"/>
        <v>3</v>
      </c>
      <c r="M322" s="8">
        <f ca="1">MIN(K322, TODAY()+1)-MAX(J322,I322)</f>
        <v>38.999305555560568</v>
      </c>
    </row>
    <row r="323" spans="1:13" ht="30">
      <c r="A323" s="4" t="s">
        <v>736</v>
      </c>
      <c r="B323" s="3" t="s">
        <v>12</v>
      </c>
      <c r="C323" s="5" t="s">
        <v>13</v>
      </c>
      <c r="D323" s="5" t="s">
        <v>19</v>
      </c>
      <c r="E323" s="5" t="s">
        <v>32</v>
      </c>
      <c r="F323" s="3" t="s">
        <v>15</v>
      </c>
      <c r="G323" s="5" t="s">
        <v>737</v>
      </c>
      <c r="H323" s="5" t="s">
        <v>425</v>
      </c>
      <c r="I323" s="6">
        <v>42040.475694444445</v>
      </c>
      <c r="J323" s="5"/>
      <c r="K323" s="6">
        <v>42044.663888888892</v>
      </c>
      <c r="L323" s="9">
        <f t="shared" ref="L323:L386" si="5">MONTH(K323)</f>
        <v>2</v>
      </c>
      <c r="M323" s="8">
        <f ca="1">MIN(K323, TODAY()+1)-MAX(J323,I323)</f>
        <v>4.1881944444467081</v>
      </c>
    </row>
    <row r="324" spans="1:13" ht="30">
      <c r="A324" s="4" t="s">
        <v>738</v>
      </c>
      <c r="B324" s="3" t="s">
        <v>12</v>
      </c>
      <c r="C324" s="5" t="s">
        <v>13</v>
      </c>
      <c r="D324" s="5" t="s">
        <v>26</v>
      </c>
      <c r="E324" s="5" t="s">
        <v>27</v>
      </c>
      <c r="F324" s="3" t="s">
        <v>15</v>
      </c>
      <c r="G324" s="5" t="s">
        <v>739</v>
      </c>
      <c r="H324" s="5" t="s">
        <v>27</v>
      </c>
      <c r="I324" s="6">
        <v>42040.459722222222</v>
      </c>
      <c r="J324" s="5"/>
      <c r="K324" s="6">
        <v>42067.486111111109</v>
      </c>
      <c r="L324" s="9">
        <f t="shared" si="5"/>
        <v>3</v>
      </c>
      <c r="M324" s="8">
        <f ca="1">MIN(K324, TODAY()+1)-MAX(J324,I324)</f>
        <v>27.026388888887595</v>
      </c>
    </row>
    <row r="325" spans="1:13">
      <c r="A325" s="4" t="s">
        <v>740</v>
      </c>
      <c r="B325" s="3" t="s">
        <v>12</v>
      </c>
      <c r="C325" s="5" t="s">
        <v>13</v>
      </c>
      <c r="D325" s="5" t="s">
        <v>26</v>
      </c>
      <c r="E325" s="5" t="s">
        <v>27</v>
      </c>
      <c r="F325" s="3" t="s">
        <v>15</v>
      </c>
      <c r="G325" s="5" t="s">
        <v>741</v>
      </c>
      <c r="H325" s="5" t="s">
        <v>29</v>
      </c>
      <c r="I325" s="6">
        <v>42040.450694444444</v>
      </c>
      <c r="J325" s="5"/>
      <c r="K325" s="6">
        <v>42040.51458333333</v>
      </c>
      <c r="L325" s="9">
        <f t="shared" si="5"/>
        <v>2</v>
      </c>
      <c r="M325" s="8">
        <f ca="1">MIN(K325, TODAY()+1)-MAX(J325,I325)</f>
        <v>6.3888888886140194E-2</v>
      </c>
    </row>
    <row r="326" spans="1:13">
      <c r="A326" s="4" t="s">
        <v>742</v>
      </c>
      <c r="B326" s="3" t="s">
        <v>12</v>
      </c>
      <c r="C326" s="5" t="s">
        <v>61</v>
      </c>
      <c r="D326" s="5" t="s">
        <v>19</v>
      </c>
      <c r="E326" s="5" t="s">
        <v>57</v>
      </c>
      <c r="F326" s="3" t="s">
        <v>15</v>
      </c>
      <c r="G326" s="5" t="s">
        <v>743</v>
      </c>
      <c r="H326" s="5" t="s">
        <v>367</v>
      </c>
      <c r="I326" s="6">
        <v>42039.793055555558</v>
      </c>
      <c r="J326" s="5"/>
      <c r="K326" s="6">
        <v>42041.539583333331</v>
      </c>
      <c r="L326" s="9">
        <f t="shared" si="5"/>
        <v>2</v>
      </c>
      <c r="M326" s="8">
        <f ca="1">MIN(K326, TODAY()+1)-MAX(J326,I326)</f>
        <v>1.7465277777737356</v>
      </c>
    </row>
    <row r="327" spans="1:13" ht="45">
      <c r="A327" s="4" t="s">
        <v>744</v>
      </c>
      <c r="B327" s="3" t="s">
        <v>12</v>
      </c>
      <c r="C327" s="5" t="s">
        <v>31</v>
      </c>
      <c r="D327" s="5" t="s">
        <v>19</v>
      </c>
      <c r="E327" s="5" t="s">
        <v>32</v>
      </c>
      <c r="F327" s="3" t="s">
        <v>15</v>
      </c>
      <c r="G327" s="5" t="s">
        <v>745</v>
      </c>
      <c r="H327" s="5" t="s">
        <v>90</v>
      </c>
      <c r="I327" s="6">
        <v>42039.784722222219</v>
      </c>
      <c r="J327" s="5"/>
      <c r="K327" s="6">
        <v>42041.401388888888</v>
      </c>
      <c r="L327" s="9">
        <f t="shared" si="5"/>
        <v>2</v>
      </c>
      <c r="M327" s="8">
        <f ca="1">MIN(K327, TODAY()+1)-MAX(J327,I327)</f>
        <v>1.6166666666686069</v>
      </c>
    </row>
    <row r="328" spans="1:13" ht="30">
      <c r="A328" s="4" t="s">
        <v>746</v>
      </c>
      <c r="B328" s="3" t="s">
        <v>12</v>
      </c>
      <c r="C328" s="5" t="s">
        <v>61</v>
      </c>
      <c r="D328" s="5" t="s">
        <v>19</v>
      </c>
      <c r="E328" s="5" t="s">
        <v>36</v>
      </c>
      <c r="F328" s="3" t="s">
        <v>15</v>
      </c>
      <c r="G328" s="5" t="s">
        <v>747</v>
      </c>
      <c r="H328" s="5" t="s">
        <v>203</v>
      </c>
      <c r="I328" s="6">
        <v>42039.656944444447</v>
      </c>
      <c r="J328" s="5"/>
      <c r="K328" s="6">
        <v>42052.781944444447</v>
      </c>
      <c r="L328" s="9">
        <f t="shared" si="5"/>
        <v>2</v>
      </c>
      <c r="M328" s="8">
        <f ca="1">MIN(K328, TODAY()+1)-MAX(J328,I328)</f>
        <v>13.125</v>
      </c>
    </row>
    <row r="329" spans="1:13" ht="30">
      <c r="A329" s="4" t="s">
        <v>748</v>
      </c>
      <c r="B329" s="3" t="s">
        <v>12</v>
      </c>
      <c r="C329" s="5" t="s">
        <v>31</v>
      </c>
      <c r="D329" s="5" t="s">
        <v>19</v>
      </c>
      <c r="E329" s="5" t="s">
        <v>85</v>
      </c>
      <c r="F329" s="3" t="s">
        <v>15</v>
      </c>
      <c r="G329" s="5" t="s">
        <v>749</v>
      </c>
      <c r="H329" s="5" t="s">
        <v>203</v>
      </c>
      <c r="I329" s="6">
        <v>42039.648611111108</v>
      </c>
      <c r="J329" s="5"/>
      <c r="K329" s="6">
        <v>42068.540277777778</v>
      </c>
      <c r="L329" s="9">
        <f t="shared" si="5"/>
        <v>3</v>
      </c>
      <c r="M329" s="8">
        <f ca="1">MIN(K329, TODAY()+1)-MAX(J329,I329)</f>
        <v>28.891666666670062</v>
      </c>
    </row>
    <row r="330" spans="1:13" ht="30">
      <c r="A330" s="4" t="s">
        <v>750</v>
      </c>
      <c r="B330" s="3" t="s">
        <v>12</v>
      </c>
      <c r="C330" s="5" t="s">
        <v>61</v>
      </c>
      <c r="D330" s="5" t="s">
        <v>19</v>
      </c>
      <c r="E330" s="5" t="s">
        <v>36</v>
      </c>
      <c r="F330" s="3" t="s">
        <v>15</v>
      </c>
      <c r="G330" s="5" t="s">
        <v>751</v>
      </c>
      <c r="H330" s="5" t="s">
        <v>203</v>
      </c>
      <c r="I330" s="6">
        <v>42039.64166666667</v>
      </c>
      <c r="J330" s="5"/>
      <c r="K330" s="6">
        <v>42052.781944444447</v>
      </c>
      <c r="L330" s="9">
        <f t="shared" si="5"/>
        <v>2</v>
      </c>
      <c r="M330" s="8">
        <f ca="1">MIN(K330, TODAY()+1)-MAX(J330,I330)</f>
        <v>13.140277777776646</v>
      </c>
    </row>
    <row r="331" spans="1:13">
      <c r="A331" s="4" t="s">
        <v>752</v>
      </c>
      <c r="B331" s="3" t="s">
        <v>12</v>
      </c>
      <c r="C331" s="5" t="s">
        <v>13</v>
      </c>
      <c r="D331" s="5" t="s">
        <v>26</v>
      </c>
      <c r="E331" s="5" t="s">
        <v>170</v>
      </c>
      <c r="F331" s="3" t="s">
        <v>15</v>
      </c>
      <c r="G331" s="5" t="s">
        <v>753</v>
      </c>
      <c r="H331" s="5" t="s">
        <v>172</v>
      </c>
      <c r="I331" s="6">
        <v>42039.580555555556</v>
      </c>
      <c r="J331" s="5"/>
      <c r="K331" s="6">
        <v>42044.588888888888</v>
      </c>
      <c r="L331" s="9">
        <f t="shared" si="5"/>
        <v>2</v>
      </c>
      <c r="M331" s="8">
        <f ca="1">MIN(K331, TODAY()+1)-MAX(J331,I331)</f>
        <v>5.0083333333313931</v>
      </c>
    </row>
    <row r="332" spans="1:13">
      <c r="A332" s="4" t="s">
        <v>754</v>
      </c>
      <c r="B332" s="3" t="s">
        <v>12</v>
      </c>
      <c r="C332" s="5" t="s">
        <v>13</v>
      </c>
      <c r="D332" s="5" t="s">
        <v>53</v>
      </c>
      <c r="E332" s="5" t="s">
        <v>53</v>
      </c>
      <c r="F332" s="3" t="s">
        <v>15</v>
      </c>
      <c r="G332" s="5" t="s">
        <v>755</v>
      </c>
      <c r="H332" s="5" t="s">
        <v>55</v>
      </c>
      <c r="I332" s="6">
        <v>42039.38958333333</v>
      </c>
      <c r="J332" s="5"/>
      <c r="K332" s="6">
        <v>42065.660416666666</v>
      </c>
      <c r="L332" s="9">
        <f t="shared" si="5"/>
        <v>3</v>
      </c>
      <c r="M332" s="8">
        <f ca="1">MIN(K332, TODAY()+1)-MAX(J332,I332)</f>
        <v>26.270833333335759</v>
      </c>
    </row>
    <row r="333" spans="1:13">
      <c r="A333" s="4" t="s">
        <v>756</v>
      </c>
      <c r="B333" s="3" t="s">
        <v>12</v>
      </c>
      <c r="C333" s="5" t="s">
        <v>13</v>
      </c>
      <c r="D333" s="5" t="s">
        <v>53</v>
      </c>
      <c r="E333" s="5" t="s">
        <v>53</v>
      </c>
      <c r="F333" s="3" t="s">
        <v>15</v>
      </c>
      <c r="G333" s="5" t="s">
        <v>757</v>
      </c>
      <c r="H333" s="5" t="s">
        <v>55</v>
      </c>
      <c r="I333" s="6">
        <v>42039.386805555558</v>
      </c>
      <c r="J333" s="5"/>
      <c r="K333" s="6">
        <v>42074.604166666664</v>
      </c>
      <c r="L333" s="9">
        <f t="shared" si="5"/>
        <v>3</v>
      </c>
      <c r="M333" s="8">
        <f ca="1">MIN(K333, TODAY()+1)-MAX(J333,I333)</f>
        <v>35.217361111106584</v>
      </c>
    </row>
    <row r="334" spans="1:13" ht="45">
      <c r="A334" s="4" t="s">
        <v>758</v>
      </c>
      <c r="B334" s="3" t="s">
        <v>12</v>
      </c>
      <c r="C334" s="5" t="s">
        <v>31</v>
      </c>
      <c r="D334" s="5" t="s">
        <v>19</v>
      </c>
      <c r="E334" s="5" t="s">
        <v>32</v>
      </c>
      <c r="F334" s="3" t="s">
        <v>15</v>
      </c>
      <c r="G334" s="5" t="s">
        <v>759</v>
      </c>
      <c r="H334" s="5" t="s">
        <v>34</v>
      </c>
      <c r="I334" s="6">
        <v>42038.984027777777</v>
      </c>
      <c r="J334" s="5"/>
      <c r="K334" s="6">
        <v>42045.272916666669</v>
      </c>
      <c r="L334" s="9">
        <f t="shared" si="5"/>
        <v>2</v>
      </c>
      <c r="M334" s="8">
        <f ca="1">MIN(K334, TODAY()+1)-MAX(J334,I334)</f>
        <v>6.288888888891961</v>
      </c>
    </row>
    <row r="335" spans="1:13" ht="30">
      <c r="A335" s="4" t="s">
        <v>760</v>
      </c>
      <c r="B335" s="3" t="s">
        <v>12</v>
      </c>
      <c r="C335" s="5" t="s">
        <v>44</v>
      </c>
      <c r="D335" s="5" t="s">
        <v>19</v>
      </c>
      <c r="E335" s="5" t="s">
        <v>32</v>
      </c>
      <c r="F335" s="3" t="s">
        <v>15</v>
      </c>
      <c r="G335" s="5" t="s">
        <v>761</v>
      </c>
      <c r="H335" s="5" t="s">
        <v>34</v>
      </c>
      <c r="I335" s="6">
        <v>42038.897916666669</v>
      </c>
      <c r="J335" s="5"/>
      <c r="K335" s="6">
        <v>42060.673611111109</v>
      </c>
      <c r="L335" s="9">
        <f t="shared" si="5"/>
        <v>2</v>
      </c>
      <c r="M335" s="8">
        <f ca="1">MIN(K335, TODAY()+1)-MAX(J335,I335)</f>
        <v>21.775694444440887</v>
      </c>
    </row>
    <row r="336" spans="1:13">
      <c r="A336" s="4" t="s">
        <v>762</v>
      </c>
      <c r="B336" s="3" t="s">
        <v>12</v>
      </c>
      <c r="C336" s="5" t="s">
        <v>31</v>
      </c>
      <c r="D336" s="5" t="s">
        <v>40</v>
      </c>
      <c r="E336" s="5" t="s">
        <v>40</v>
      </c>
      <c r="F336" s="3" t="s">
        <v>15</v>
      </c>
      <c r="G336" s="5" t="s">
        <v>763</v>
      </c>
      <c r="H336" s="5" t="s">
        <v>372</v>
      </c>
      <c r="I336" s="6">
        <v>42038.788194444445</v>
      </c>
      <c r="J336" s="7">
        <v>42048</v>
      </c>
      <c r="K336" s="6">
        <v>42053.412499999999</v>
      </c>
      <c r="L336" s="9">
        <f t="shared" si="5"/>
        <v>2</v>
      </c>
      <c r="M336" s="8">
        <f ca="1">MIN(K336, TODAY()+1)-MAX(J336,I336)</f>
        <v>5.4124999999985448</v>
      </c>
    </row>
    <row r="337" spans="1:13" ht="30">
      <c r="A337" s="4" t="s">
        <v>764</v>
      </c>
      <c r="B337" s="3" t="s">
        <v>12</v>
      </c>
      <c r="C337" s="5" t="s">
        <v>44</v>
      </c>
      <c r="D337" s="5" t="s">
        <v>19</v>
      </c>
      <c r="E337" s="5" t="s">
        <v>32</v>
      </c>
      <c r="F337" s="3" t="s">
        <v>15</v>
      </c>
      <c r="G337" s="5" t="s">
        <v>765</v>
      </c>
      <c r="H337" s="5" t="s">
        <v>63</v>
      </c>
      <c r="I337" s="6">
        <v>42038.719444444447</v>
      </c>
      <c r="J337" s="5"/>
      <c r="K337" s="6">
        <v>42048.279861111114</v>
      </c>
      <c r="L337" s="9">
        <f t="shared" si="5"/>
        <v>2</v>
      </c>
      <c r="M337" s="8">
        <f ca="1">MIN(K337, TODAY()+1)-MAX(J337,I337)</f>
        <v>9.5604166666671517</v>
      </c>
    </row>
    <row r="338" spans="1:13" ht="30">
      <c r="A338" s="4" t="s">
        <v>766</v>
      </c>
      <c r="B338" s="3" t="s">
        <v>12</v>
      </c>
      <c r="C338" s="5" t="s">
        <v>31</v>
      </c>
      <c r="D338" s="5" t="s">
        <v>19</v>
      </c>
      <c r="E338" s="5" t="s">
        <v>57</v>
      </c>
      <c r="F338" s="3" t="s">
        <v>15</v>
      </c>
      <c r="G338" s="5" t="s">
        <v>767</v>
      </c>
      <c r="H338" s="5" t="s">
        <v>131</v>
      </c>
      <c r="I338" s="6">
        <v>42038.707638888889</v>
      </c>
      <c r="J338" s="5"/>
      <c r="K338" s="6">
        <v>42079.708333333336</v>
      </c>
      <c r="L338" s="9">
        <f t="shared" si="5"/>
        <v>3</v>
      </c>
      <c r="M338" s="8">
        <f ca="1">MIN(K338, TODAY()+1)-MAX(J338,I338)</f>
        <v>41.000694444446708</v>
      </c>
    </row>
    <row r="339" spans="1:13" ht="30">
      <c r="A339" s="4" t="s">
        <v>768</v>
      </c>
      <c r="B339" s="3" t="s">
        <v>12</v>
      </c>
      <c r="C339" s="5" t="s">
        <v>61</v>
      </c>
      <c r="D339" s="5" t="s">
        <v>19</v>
      </c>
      <c r="E339" s="5" t="s">
        <v>36</v>
      </c>
      <c r="F339" s="3" t="s">
        <v>15</v>
      </c>
      <c r="G339" s="5" t="s">
        <v>769</v>
      </c>
      <c r="H339" s="5" t="s">
        <v>140</v>
      </c>
      <c r="I339" s="6">
        <v>42038.696527777778</v>
      </c>
      <c r="J339" s="5"/>
      <c r="K339" s="6">
        <v>42040.668749999997</v>
      </c>
      <c r="L339" s="9">
        <f t="shared" si="5"/>
        <v>2</v>
      </c>
      <c r="M339" s="8">
        <f ca="1">MIN(K339, TODAY()+1)-MAX(J339,I339)</f>
        <v>1.9722222222189885</v>
      </c>
    </row>
    <row r="340" spans="1:13" ht="30">
      <c r="A340" s="4" t="s">
        <v>770</v>
      </c>
      <c r="B340" s="3" t="s">
        <v>12</v>
      </c>
      <c r="C340" s="5" t="s">
        <v>44</v>
      </c>
      <c r="D340" s="5" t="s">
        <v>19</v>
      </c>
      <c r="E340" s="5" t="s">
        <v>36</v>
      </c>
      <c r="F340" s="3" t="s">
        <v>15</v>
      </c>
      <c r="G340" s="5" t="s">
        <v>771</v>
      </c>
      <c r="H340" s="5" t="s">
        <v>772</v>
      </c>
      <c r="I340" s="6">
        <v>42038.673611111109</v>
      </c>
      <c r="J340" s="5"/>
      <c r="K340" s="6">
        <v>42047.509722222225</v>
      </c>
      <c r="L340" s="9">
        <f t="shared" si="5"/>
        <v>2</v>
      </c>
      <c r="M340" s="8">
        <f ca="1">MIN(K340, TODAY()+1)-MAX(J340,I340)</f>
        <v>8.836111111115315</v>
      </c>
    </row>
    <row r="341" spans="1:13" ht="30">
      <c r="A341" s="4" t="s">
        <v>773</v>
      </c>
      <c r="B341" s="3" t="s">
        <v>12</v>
      </c>
      <c r="C341" s="5" t="s">
        <v>31</v>
      </c>
      <c r="D341" s="5" t="s">
        <v>19</v>
      </c>
      <c r="E341" s="5" t="s">
        <v>36</v>
      </c>
      <c r="F341" s="3" t="s">
        <v>15</v>
      </c>
      <c r="G341" s="5" t="s">
        <v>774</v>
      </c>
      <c r="H341" s="5" t="s">
        <v>775</v>
      </c>
      <c r="I341" s="6">
        <v>42038.67083333333</v>
      </c>
      <c r="J341" s="5"/>
      <c r="K341" s="6">
        <v>42053.609722222223</v>
      </c>
      <c r="L341" s="9">
        <f t="shared" si="5"/>
        <v>2</v>
      </c>
      <c r="M341" s="8">
        <f ca="1">MIN(K341, TODAY()+1)-MAX(J341,I341)</f>
        <v>14.938888888893416</v>
      </c>
    </row>
    <row r="342" spans="1:13" ht="30">
      <c r="A342" s="4" t="s">
        <v>776</v>
      </c>
      <c r="B342" s="3" t="s">
        <v>12</v>
      </c>
      <c r="C342" s="5" t="s">
        <v>61</v>
      </c>
      <c r="D342" s="5" t="s">
        <v>19</v>
      </c>
      <c r="E342" s="5" t="s">
        <v>36</v>
      </c>
      <c r="F342" s="3" t="s">
        <v>15</v>
      </c>
      <c r="G342" s="5" t="s">
        <v>777</v>
      </c>
      <c r="H342" s="5" t="s">
        <v>775</v>
      </c>
      <c r="I342" s="6">
        <v>42038.664583333331</v>
      </c>
      <c r="J342" s="5"/>
      <c r="K342" s="6">
        <v>42046.620138888888</v>
      </c>
      <c r="L342" s="9">
        <f t="shared" si="5"/>
        <v>2</v>
      </c>
      <c r="M342" s="8">
        <f ca="1">MIN(K342, TODAY()+1)-MAX(J342,I342)</f>
        <v>7.9555555555562023</v>
      </c>
    </row>
    <row r="343" spans="1:13">
      <c r="A343" s="4" t="s">
        <v>778</v>
      </c>
      <c r="B343" s="3" t="s">
        <v>12</v>
      </c>
      <c r="C343" s="5" t="s">
        <v>31</v>
      </c>
      <c r="D343" s="5" t="s">
        <v>40</v>
      </c>
      <c r="E343" s="5" t="s">
        <v>40</v>
      </c>
      <c r="F343" s="3" t="s">
        <v>15</v>
      </c>
      <c r="G343" s="5" t="s">
        <v>779</v>
      </c>
      <c r="H343" s="5" t="s">
        <v>372</v>
      </c>
      <c r="I343" s="6">
        <v>42038.586111111108</v>
      </c>
      <c r="J343" s="5"/>
      <c r="K343" s="6">
        <v>42046.552777777775</v>
      </c>
      <c r="L343" s="9">
        <f t="shared" si="5"/>
        <v>2</v>
      </c>
      <c r="M343" s="8">
        <f ca="1">MIN(K343, TODAY()+1)-MAX(J343,I343)</f>
        <v>7.9666666666671517</v>
      </c>
    </row>
    <row r="344" spans="1:13" ht="30">
      <c r="A344" s="4" t="s">
        <v>780</v>
      </c>
      <c r="B344" s="3" t="s">
        <v>12</v>
      </c>
      <c r="C344" s="5" t="s">
        <v>13</v>
      </c>
      <c r="D344" s="5" t="s">
        <v>26</v>
      </c>
      <c r="E344" s="5" t="s">
        <v>27</v>
      </c>
      <c r="F344" s="3" t="s">
        <v>15</v>
      </c>
      <c r="G344" s="5" t="s">
        <v>781</v>
      </c>
      <c r="H344" s="5" t="s">
        <v>782</v>
      </c>
      <c r="I344" s="6">
        <v>42038.47152777778</v>
      </c>
      <c r="J344" s="5"/>
      <c r="K344" s="6">
        <v>42068.664583333331</v>
      </c>
      <c r="L344" s="9">
        <f t="shared" si="5"/>
        <v>3</v>
      </c>
      <c r="M344" s="8">
        <f ca="1">MIN(K344, TODAY()+1)-MAX(J344,I344)</f>
        <v>30.193055555551837</v>
      </c>
    </row>
    <row r="345" spans="1:13">
      <c r="A345" s="4" t="s">
        <v>783</v>
      </c>
      <c r="B345" s="3" t="s">
        <v>12</v>
      </c>
      <c r="C345" s="5" t="s">
        <v>61</v>
      </c>
      <c r="D345" s="5" t="s">
        <v>19</v>
      </c>
      <c r="E345" s="5" t="s">
        <v>57</v>
      </c>
      <c r="F345" s="3" t="s">
        <v>15</v>
      </c>
      <c r="G345" s="5" t="s">
        <v>784</v>
      </c>
      <c r="H345" s="5" t="s">
        <v>785</v>
      </c>
      <c r="I345" s="6">
        <v>42038.458333333336</v>
      </c>
      <c r="J345" s="5"/>
      <c r="K345" s="6">
        <v>42038.563194444447</v>
      </c>
      <c r="L345" s="9">
        <f t="shared" si="5"/>
        <v>2</v>
      </c>
      <c r="M345" s="8">
        <f ca="1">MIN(K345, TODAY()+1)-MAX(J345,I345)</f>
        <v>0.10486111111094942</v>
      </c>
    </row>
    <row r="346" spans="1:13" ht="45">
      <c r="A346" s="4" t="s">
        <v>786</v>
      </c>
      <c r="B346" s="3" t="s">
        <v>12</v>
      </c>
      <c r="C346" s="5" t="s">
        <v>44</v>
      </c>
      <c r="D346" s="5" t="s">
        <v>26</v>
      </c>
      <c r="E346" s="5" t="s">
        <v>27</v>
      </c>
      <c r="F346" s="3" t="s">
        <v>15</v>
      </c>
      <c r="G346" s="5" t="s">
        <v>787</v>
      </c>
      <c r="H346" s="5" t="s">
        <v>29</v>
      </c>
      <c r="I346" s="6">
        <v>42038.449305555558</v>
      </c>
      <c r="J346" s="5"/>
      <c r="K346" s="6">
        <v>42052.427083333336</v>
      </c>
      <c r="L346" s="9">
        <f t="shared" si="5"/>
        <v>2</v>
      </c>
      <c r="M346" s="8">
        <f ca="1">MIN(K346, TODAY()+1)-MAX(J346,I346)</f>
        <v>13.977777777778101</v>
      </c>
    </row>
    <row r="347" spans="1:13" ht="30">
      <c r="A347" s="4" t="s">
        <v>788</v>
      </c>
      <c r="B347" s="3" t="s">
        <v>12</v>
      </c>
      <c r="C347" s="5" t="s">
        <v>13</v>
      </c>
      <c r="D347" s="5" t="s">
        <v>53</v>
      </c>
      <c r="E347" s="5" t="s">
        <v>53</v>
      </c>
      <c r="F347" s="3" t="s">
        <v>15</v>
      </c>
      <c r="G347" s="5" t="s">
        <v>789</v>
      </c>
      <c r="H347" s="5" t="s">
        <v>55</v>
      </c>
      <c r="I347" s="6">
        <v>42038.443055555559</v>
      </c>
      <c r="J347" s="5"/>
      <c r="K347" s="6">
        <v>42045.611111111109</v>
      </c>
      <c r="L347" s="9">
        <f t="shared" si="5"/>
        <v>2</v>
      </c>
      <c r="M347" s="8">
        <f ca="1">MIN(K347, TODAY()+1)-MAX(J347,I347)</f>
        <v>7.1680555555503815</v>
      </c>
    </row>
    <row r="348" spans="1:13">
      <c r="A348" s="4" t="s">
        <v>790</v>
      </c>
      <c r="B348" s="3" t="s">
        <v>12</v>
      </c>
      <c r="C348" s="5" t="s">
        <v>31</v>
      </c>
      <c r="D348" s="5" t="s">
        <v>19</v>
      </c>
      <c r="E348" s="5" t="s">
        <v>57</v>
      </c>
      <c r="F348" s="3" t="s">
        <v>15</v>
      </c>
      <c r="G348" s="5" t="s">
        <v>791</v>
      </c>
      <c r="H348" s="5" t="s">
        <v>367</v>
      </c>
      <c r="I348" s="6">
        <v>42038.422222222223</v>
      </c>
      <c r="J348" s="5"/>
      <c r="K348" s="6">
        <v>42055.604861111111</v>
      </c>
      <c r="L348" s="9">
        <f t="shared" si="5"/>
        <v>2</v>
      </c>
      <c r="M348" s="8">
        <f ca="1">MIN(K348, TODAY()+1)-MAX(J348,I348)</f>
        <v>17.182638888887595</v>
      </c>
    </row>
    <row r="349" spans="1:13" ht="30">
      <c r="A349" s="4" t="s">
        <v>792</v>
      </c>
      <c r="B349" s="3" t="s">
        <v>12</v>
      </c>
      <c r="C349" s="5" t="s">
        <v>31</v>
      </c>
      <c r="D349" s="5" t="s">
        <v>19</v>
      </c>
      <c r="E349" s="5" t="s">
        <v>45</v>
      </c>
      <c r="F349" s="3" t="s">
        <v>15</v>
      </c>
      <c r="G349" s="5" t="s">
        <v>793</v>
      </c>
      <c r="H349" s="5" t="s">
        <v>166</v>
      </c>
      <c r="I349" s="6">
        <v>42037.984027777777</v>
      </c>
      <c r="J349" s="5"/>
      <c r="K349" s="6">
        <v>42058.261805555558</v>
      </c>
      <c r="L349" s="9">
        <f t="shared" si="5"/>
        <v>2</v>
      </c>
      <c r="M349" s="8">
        <f ca="1">MIN(K349, TODAY()+1)-MAX(J349,I349)</f>
        <v>20.277777777781012</v>
      </c>
    </row>
    <row r="350" spans="1:13" ht="30">
      <c r="A350" s="4" t="s">
        <v>794</v>
      </c>
      <c r="B350" s="3" t="s">
        <v>12</v>
      </c>
      <c r="C350" s="5" t="s">
        <v>44</v>
      </c>
      <c r="D350" s="5" t="s">
        <v>19</v>
      </c>
      <c r="E350" s="5" t="s">
        <v>45</v>
      </c>
      <c r="F350" s="3" t="s">
        <v>15</v>
      </c>
      <c r="G350" s="5" t="s">
        <v>795</v>
      </c>
      <c r="H350" s="5" t="s">
        <v>45</v>
      </c>
      <c r="I350" s="6">
        <v>42037.804166666669</v>
      </c>
      <c r="J350" s="5"/>
      <c r="K350" s="6">
        <v>42048.438888888886</v>
      </c>
      <c r="L350" s="9">
        <f t="shared" si="5"/>
        <v>2</v>
      </c>
      <c r="M350" s="8">
        <f ca="1">MIN(K350, TODAY()+1)-MAX(J350,I350)</f>
        <v>10.634722222217533</v>
      </c>
    </row>
    <row r="351" spans="1:13">
      <c r="A351" s="4" t="s">
        <v>796</v>
      </c>
      <c r="B351" s="3" t="s">
        <v>12</v>
      </c>
      <c r="C351" s="5" t="s">
        <v>31</v>
      </c>
      <c r="D351" s="5" t="s">
        <v>19</v>
      </c>
      <c r="E351" s="5" t="s">
        <v>20</v>
      </c>
      <c r="F351" s="3" t="s">
        <v>15</v>
      </c>
      <c r="G351" s="5" t="s">
        <v>797</v>
      </c>
      <c r="H351" s="5" t="s">
        <v>100</v>
      </c>
      <c r="I351" s="6">
        <v>42037.793055555558</v>
      </c>
      <c r="J351" s="5"/>
      <c r="K351" s="6">
        <v>42066.284722222219</v>
      </c>
      <c r="L351" s="9">
        <f t="shared" si="5"/>
        <v>3</v>
      </c>
      <c r="M351" s="8">
        <f ca="1">MIN(K351, TODAY()+1)-MAX(J351,I351)</f>
        <v>28.491666666661331</v>
      </c>
    </row>
    <row r="352" spans="1:13" ht="30">
      <c r="A352" s="4" t="s">
        <v>798</v>
      </c>
      <c r="B352" s="3" t="s">
        <v>12</v>
      </c>
      <c r="C352" s="5" t="s">
        <v>44</v>
      </c>
      <c r="D352" s="5" t="s">
        <v>19</v>
      </c>
      <c r="E352" s="5" t="s">
        <v>57</v>
      </c>
      <c r="F352" s="3" t="s">
        <v>15</v>
      </c>
      <c r="G352" s="5" t="s">
        <v>799</v>
      </c>
      <c r="H352" s="5" t="s">
        <v>800</v>
      </c>
      <c r="I352" s="6">
        <v>42037.65</v>
      </c>
      <c r="J352" s="5"/>
      <c r="K352" s="6">
        <v>42038.461805555555</v>
      </c>
      <c r="L352" s="9">
        <f t="shared" si="5"/>
        <v>2</v>
      </c>
      <c r="M352" s="8">
        <f ca="1">MIN(K352, TODAY()+1)-MAX(J352,I352)</f>
        <v>0.81180555555329192</v>
      </c>
    </row>
    <row r="353" spans="1:13" ht="30">
      <c r="A353" s="4" t="s">
        <v>801</v>
      </c>
      <c r="B353" s="3" t="s">
        <v>12</v>
      </c>
      <c r="C353" s="5" t="s">
        <v>44</v>
      </c>
      <c r="D353" s="5" t="s">
        <v>19</v>
      </c>
      <c r="E353" s="5" t="s">
        <v>45</v>
      </c>
      <c r="F353" s="3" t="s">
        <v>15</v>
      </c>
      <c r="G353" s="5" t="s">
        <v>802</v>
      </c>
      <c r="H353" s="5" t="s">
        <v>709</v>
      </c>
      <c r="I353" s="6">
        <v>42037.609722222223</v>
      </c>
      <c r="J353" s="5"/>
      <c r="K353" s="6">
        <v>42048.597222222219</v>
      </c>
      <c r="L353" s="9">
        <f t="shared" si="5"/>
        <v>2</v>
      </c>
      <c r="M353" s="8">
        <f ca="1">MIN(K353, TODAY()+1)-MAX(J353,I353)</f>
        <v>10.987499999995634</v>
      </c>
    </row>
    <row r="354" spans="1:13" ht="30">
      <c r="A354" s="4" t="s">
        <v>803</v>
      </c>
      <c r="B354" s="3" t="s">
        <v>12</v>
      </c>
      <c r="C354" s="5" t="s">
        <v>31</v>
      </c>
      <c r="D354" s="5" t="s">
        <v>40</v>
      </c>
      <c r="E354" s="5" t="s">
        <v>40</v>
      </c>
      <c r="F354" s="3" t="s">
        <v>15</v>
      </c>
      <c r="G354" s="5" t="s">
        <v>804</v>
      </c>
      <c r="H354" s="5" t="s">
        <v>372</v>
      </c>
      <c r="I354" s="6">
        <v>42037.605555555558</v>
      </c>
      <c r="J354" s="7">
        <v>42052</v>
      </c>
      <c r="K354" s="6">
        <v>42055.617361111108</v>
      </c>
      <c r="L354" s="9">
        <f t="shared" si="5"/>
        <v>2</v>
      </c>
      <c r="M354" s="8">
        <f ca="1">MIN(K354, TODAY()+1)-MAX(J354,I354)</f>
        <v>3.617361111108039</v>
      </c>
    </row>
    <row r="355" spans="1:13" ht="30">
      <c r="A355" s="4" t="s">
        <v>805</v>
      </c>
      <c r="B355" s="3" t="s">
        <v>12</v>
      </c>
      <c r="C355" s="5" t="s">
        <v>61</v>
      </c>
      <c r="D355" s="5" t="s">
        <v>19</v>
      </c>
      <c r="E355" s="5" t="s">
        <v>36</v>
      </c>
      <c r="F355" s="3" t="s">
        <v>15</v>
      </c>
      <c r="G355" s="5" t="s">
        <v>806</v>
      </c>
      <c r="H355" s="5" t="s">
        <v>807</v>
      </c>
      <c r="I355" s="6">
        <v>42037.522222222222</v>
      </c>
      <c r="J355" s="5"/>
      <c r="K355" s="6">
        <v>42055.680555555555</v>
      </c>
      <c r="L355" s="9">
        <f t="shared" si="5"/>
        <v>2</v>
      </c>
      <c r="M355" s="8">
        <f ca="1">MIN(K355, TODAY()+1)-MAX(J355,I355)</f>
        <v>18.158333333332848</v>
      </c>
    </row>
    <row r="356" spans="1:13" ht="30">
      <c r="A356" s="4" t="s">
        <v>808</v>
      </c>
      <c r="B356" s="3" t="s">
        <v>12</v>
      </c>
      <c r="C356" s="5" t="s">
        <v>31</v>
      </c>
      <c r="D356" s="5" t="s">
        <v>40</v>
      </c>
      <c r="E356" s="5" t="s">
        <v>40</v>
      </c>
      <c r="F356" s="3" t="s">
        <v>15</v>
      </c>
      <c r="G356" s="5" t="s">
        <v>809</v>
      </c>
      <c r="H356" s="5" t="s">
        <v>372</v>
      </c>
      <c r="I356" s="6">
        <v>42037.45208333333</v>
      </c>
      <c r="J356" s="5"/>
      <c r="K356" s="6">
        <v>42039.672222222223</v>
      </c>
      <c r="L356" s="9">
        <f t="shared" si="5"/>
        <v>2</v>
      </c>
      <c r="M356" s="8">
        <f ca="1">MIN(K356, TODAY()+1)-MAX(J356,I356)</f>
        <v>2.2201388888934162</v>
      </c>
    </row>
    <row r="357" spans="1:13" ht="30">
      <c r="A357" s="4" t="s">
        <v>810</v>
      </c>
      <c r="B357" s="3" t="s">
        <v>12</v>
      </c>
      <c r="C357" s="5" t="s">
        <v>61</v>
      </c>
      <c r="D357" s="5" t="s">
        <v>19</v>
      </c>
      <c r="E357" s="5" t="s">
        <v>85</v>
      </c>
      <c r="F357" s="3" t="s">
        <v>15</v>
      </c>
      <c r="G357" s="5" t="s">
        <v>811</v>
      </c>
      <c r="H357" s="5" t="s">
        <v>140</v>
      </c>
      <c r="I357" s="6">
        <v>42036.991666666669</v>
      </c>
      <c r="J357" s="5"/>
      <c r="K357" s="6">
        <v>42059.573611111111</v>
      </c>
      <c r="L357" s="9">
        <f t="shared" si="5"/>
        <v>2</v>
      </c>
      <c r="M357" s="8">
        <f ca="1">MIN(K357, TODAY()+1)-MAX(J357,I357)</f>
        <v>22.581944444442343</v>
      </c>
    </row>
    <row r="358" spans="1:13" ht="30">
      <c r="A358" s="4" t="s">
        <v>812</v>
      </c>
      <c r="B358" s="3" t="s">
        <v>12</v>
      </c>
      <c r="C358" s="5" t="s">
        <v>61</v>
      </c>
      <c r="D358" s="5" t="s">
        <v>19</v>
      </c>
      <c r="E358" s="5" t="s">
        <v>32</v>
      </c>
      <c r="F358" s="3" t="s">
        <v>15</v>
      </c>
      <c r="G358" s="5" t="s">
        <v>813</v>
      </c>
      <c r="H358" s="5" t="s">
        <v>113</v>
      </c>
      <c r="I358" s="6">
        <v>42034.728472222225</v>
      </c>
      <c r="J358" s="5"/>
      <c r="K358" s="6">
        <v>42037.553472222222</v>
      </c>
      <c r="L358" s="9">
        <f t="shared" si="5"/>
        <v>2</v>
      </c>
      <c r="M358" s="8">
        <f ca="1">MIN(K358, TODAY()+1)-MAX(J358,I358)</f>
        <v>2.8249999999970896</v>
      </c>
    </row>
    <row r="359" spans="1:13" ht="45">
      <c r="A359" s="4" t="s">
        <v>814</v>
      </c>
      <c r="B359" s="3" t="s">
        <v>12</v>
      </c>
      <c r="C359" s="5" t="s">
        <v>61</v>
      </c>
      <c r="D359" s="5" t="s">
        <v>19</v>
      </c>
      <c r="E359" s="5" t="s">
        <v>36</v>
      </c>
      <c r="F359" s="3" t="s">
        <v>15</v>
      </c>
      <c r="G359" s="5" t="s">
        <v>815</v>
      </c>
      <c r="H359" s="5" t="s">
        <v>36</v>
      </c>
      <c r="I359" s="6">
        <v>42034.459027777775</v>
      </c>
      <c r="J359" s="7">
        <v>42053</v>
      </c>
      <c r="K359" s="6">
        <v>42065.645138888889</v>
      </c>
      <c r="L359" s="9">
        <f t="shared" si="5"/>
        <v>3</v>
      </c>
      <c r="M359" s="8">
        <f ca="1">MIN(K359, TODAY()+1)-MAX(J359,I359)</f>
        <v>12.645138888889051</v>
      </c>
    </row>
    <row r="360" spans="1:13" ht="45">
      <c r="A360" s="4" t="s">
        <v>816</v>
      </c>
      <c r="B360" s="3" t="s">
        <v>12</v>
      </c>
      <c r="C360" s="5" t="s">
        <v>31</v>
      </c>
      <c r="D360" s="5" t="s">
        <v>19</v>
      </c>
      <c r="E360" s="5" t="s">
        <v>45</v>
      </c>
      <c r="F360" s="3" t="s">
        <v>15</v>
      </c>
      <c r="G360" s="5" t="s">
        <v>817</v>
      </c>
      <c r="H360" s="5" t="s">
        <v>588</v>
      </c>
      <c r="I360" s="6">
        <v>42033.95416666667</v>
      </c>
      <c r="J360" s="5"/>
      <c r="K360" s="6">
        <v>42044.554861111108</v>
      </c>
      <c r="L360" s="9">
        <f t="shared" si="5"/>
        <v>2</v>
      </c>
      <c r="M360" s="8">
        <f ca="1">MIN(K360, TODAY()+1)-MAX(J360,I360)</f>
        <v>10.600694444437977</v>
      </c>
    </row>
    <row r="361" spans="1:13" ht="30">
      <c r="A361" s="4" t="s">
        <v>818</v>
      </c>
      <c r="B361" s="3" t="s">
        <v>12</v>
      </c>
      <c r="C361" s="5" t="s">
        <v>44</v>
      </c>
      <c r="D361" s="5" t="s">
        <v>19</v>
      </c>
      <c r="E361" s="5" t="s">
        <v>32</v>
      </c>
      <c r="F361" s="3" t="s">
        <v>15</v>
      </c>
      <c r="G361" s="5" t="s">
        <v>819</v>
      </c>
      <c r="H361" s="5" t="s">
        <v>34</v>
      </c>
      <c r="I361" s="6">
        <v>42033.911805555559</v>
      </c>
      <c r="J361" s="5"/>
      <c r="K361" s="6">
        <v>42037.467361111114</v>
      </c>
      <c r="L361" s="9">
        <f t="shared" si="5"/>
        <v>2</v>
      </c>
      <c r="M361" s="8">
        <f ca="1">MIN(K361, TODAY()+1)-MAX(J361,I361)</f>
        <v>3.5555555555547471</v>
      </c>
    </row>
    <row r="362" spans="1:13" ht="30">
      <c r="A362" s="4" t="s">
        <v>820</v>
      </c>
      <c r="B362" s="3" t="s">
        <v>12</v>
      </c>
      <c r="C362" s="5" t="s">
        <v>44</v>
      </c>
      <c r="D362" s="5" t="s">
        <v>19</v>
      </c>
      <c r="E362" s="5" t="s">
        <v>45</v>
      </c>
      <c r="F362" s="3" t="s">
        <v>15</v>
      </c>
      <c r="G362" s="5" t="s">
        <v>821</v>
      </c>
      <c r="H362" s="5" t="s">
        <v>93</v>
      </c>
      <c r="I362" s="6">
        <v>42033.561111111114</v>
      </c>
      <c r="J362" s="5"/>
      <c r="K362" s="6">
        <v>42037.74722222222</v>
      </c>
      <c r="L362" s="9">
        <f t="shared" si="5"/>
        <v>2</v>
      </c>
      <c r="M362" s="8">
        <f ca="1">MIN(K362, TODAY()+1)-MAX(J362,I362)</f>
        <v>4.1861111111065838</v>
      </c>
    </row>
    <row r="363" spans="1:13" ht="30">
      <c r="A363" s="4" t="s">
        <v>822</v>
      </c>
      <c r="B363" s="3" t="s">
        <v>12</v>
      </c>
      <c r="C363" s="5" t="s">
        <v>13</v>
      </c>
      <c r="D363" s="5" t="s">
        <v>53</v>
      </c>
      <c r="E363" s="5" t="s">
        <v>53</v>
      </c>
      <c r="F363" s="3" t="s">
        <v>15</v>
      </c>
      <c r="G363" s="5" t="s">
        <v>823</v>
      </c>
      <c r="H363" s="5" t="s">
        <v>824</v>
      </c>
      <c r="I363" s="6">
        <v>42033.519444444442</v>
      </c>
      <c r="J363" s="5"/>
      <c r="K363" s="6">
        <v>42052.549305555556</v>
      </c>
      <c r="L363" s="9">
        <f t="shared" si="5"/>
        <v>2</v>
      </c>
      <c r="M363" s="8">
        <f ca="1">MIN(K363, TODAY()+1)-MAX(J363,I363)</f>
        <v>19.02986111111386</v>
      </c>
    </row>
    <row r="364" spans="1:13" ht="45">
      <c r="A364" s="4" t="s">
        <v>825</v>
      </c>
      <c r="B364" s="3" t="s">
        <v>12</v>
      </c>
      <c r="C364" s="5" t="s">
        <v>31</v>
      </c>
      <c r="D364" s="5" t="s">
        <v>40</v>
      </c>
      <c r="E364" s="5" t="s">
        <v>40</v>
      </c>
      <c r="F364" s="3" t="s">
        <v>15</v>
      </c>
      <c r="G364" s="5" t="s">
        <v>826</v>
      </c>
      <c r="H364" s="5" t="s">
        <v>372</v>
      </c>
      <c r="I364" s="6">
        <v>42033.443055555559</v>
      </c>
      <c r="J364" s="5"/>
      <c r="K364" s="6">
        <v>42037.572222222225</v>
      </c>
      <c r="L364" s="9">
        <f t="shared" si="5"/>
        <v>2</v>
      </c>
      <c r="M364" s="8">
        <f ca="1">MIN(K364, TODAY()+1)-MAX(J364,I364)</f>
        <v>4.1291666666656965</v>
      </c>
    </row>
    <row r="365" spans="1:13" ht="30">
      <c r="A365" s="4" t="s">
        <v>827</v>
      </c>
      <c r="B365" s="3" t="s">
        <v>12</v>
      </c>
      <c r="C365" s="5" t="s">
        <v>13</v>
      </c>
      <c r="D365" s="5" t="s">
        <v>26</v>
      </c>
      <c r="E365" s="5" t="s">
        <v>170</v>
      </c>
      <c r="F365" s="3" t="s">
        <v>15</v>
      </c>
      <c r="G365" s="5" t="s">
        <v>828</v>
      </c>
      <c r="H365" s="5" t="s">
        <v>172</v>
      </c>
      <c r="I365" s="6">
        <v>42032.706250000003</v>
      </c>
      <c r="J365" s="5"/>
      <c r="K365" s="6">
        <v>42037.675694444442</v>
      </c>
      <c r="L365" s="9">
        <f t="shared" si="5"/>
        <v>2</v>
      </c>
      <c r="M365" s="8">
        <f ca="1">MIN(K365, TODAY()+1)-MAX(J365,I365)</f>
        <v>4.9694444444394321</v>
      </c>
    </row>
    <row r="366" spans="1:13">
      <c r="A366" s="4" t="s">
        <v>829</v>
      </c>
      <c r="B366" s="3" t="s">
        <v>12</v>
      </c>
      <c r="C366" s="5" t="s">
        <v>44</v>
      </c>
      <c r="D366" s="5" t="s">
        <v>19</v>
      </c>
      <c r="E366" s="5" t="s">
        <v>285</v>
      </c>
      <c r="F366" s="3" t="s">
        <v>15</v>
      </c>
      <c r="G366" s="5" t="s">
        <v>830</v>
      </c>
      <c r="H366" s="5" t="s">
        <v>831</v>
      </c>
      <c r="I366" s="6">
        <v>42032.684027777781</v>
      </c>
      <c r="J366" s="5"/>
      <c r="K366" s="6">
        <v>42054.606249999997</v>
      </c>
      <c r="L366" s="9">
        <f t="shared" si="5"/>
        <v>2</v>
      </c>
      <c r="M366" s="8">
        <f ca="1">MIN(K366, TODAY()+1)-MAX(J366,I366)</f>
        <v>21.922222222216078</v>
      </c>
    </row>
    <row r="367" spans="1:13">
      <c r="A367" s="4" t="s">
        <v>832</v>
      </c>
      <c r="B367" s="3" t="s">
        <v>12</v>
      </c>
      <c r="C367" s="5" t="s">
        <v>13</v>
      </c>
      <c r="D367" s="5" t="s">
        <v>26</v>
      </c>
      <c r="E367" s="5" t="s">
        <v>27</v>
      </c>
      <c r="F367" s="3" t="s">
        <v>15</v>
      </c>
      <c r="G367" s="5" t="s">
        <v>833</v>
      </c>
      <c r="H367" s="5" t="s">
        <v>29</v>
      </c>
      <c r="I367" s="6">
        <v>42032.65625</v>
      </c>
      <c r="J367" s="5"/>
      <c r="K367" s="6">
        <v>42033.544444444444</v>
      </c>
      <c r="L367" s="9">
        <f t="shared" si="5"/>
        <v>1</v>
      </c>
      <c r="M367" s="8">
        <f ca="1">MIN(K367, TODAY()+1)-MAX(J367,I367)</f>
        <v>0.88819444444379769</v>
      </c>
    </row>
    <row r="368" spans="1:13" ht="30">
      <c r="A368" s="4" t="s">
        <v>834</v>
      </c>
      <c r="B368" s="3" t="s">
        <v>12</v>
      </c>
      <c r="C368" s="5" t="s">
        <v>44</v>
      </c>
      <c r="D368" s="5" t="s">
        <v>19</v>
      </c>
      <c r="E368" s="5" t="s">
        <v>32</v>
      </c>
      <c r="F368" s="3" t="s">
        <v>15</v>
      </c>
      <c r="G368" s="5" t="s">
        <v>835</v>
      </c>
      <c r="H368" s="5" t="s">
        <v>461</v>
      </c>
      <c r="I368" s="6">
        <v>42032.65</v>
      </c>
      <c r="J368" s="5"/>
      <c r="K368" s="6">
        <v>42038.382638888892</v>
      </c>
      <c r="L368" s="9">
        <f t="shared" si="5"/>
        <v>2</v>
      </c>
      <c r="M368" s="8">
        <f ca="1">MIN(K368, TODAY()+1)-MAX(J368,I368)</f>
        <v>5.7326388888905058</v>
      </c>
    </row>
    <row r="369" spans="1:13" ht="30">
      <c r="A369" s="4" t="s">
        <v>836</v>
      </c>
      <c r="B369" s="3" t="s">
        <v>12</v>
      </c>
      <c r="C369" s="5" t="s">
        <v>13</v>
      </c>
      <c r="D369" s="5" t="s">
        <v>26</v>
      </c>
      <c r="E369" s="5" t="s">
        <v>170</v>
      </c>
      <c r="F369" s="3" t="s">
        <v>15</v>
      </c>
      <c r="G369" s="5" t="s">
        <v>837</v>
      </c>
      <c r="H369" s="5" t="s">
        <v>259</v>
      </c>
      <c r="I369" s="6">
        <v>42032.649305555555</v>
      </c>
      <c r="J369" s="5"/>
      <c r="K369" s="6">
        <v>42040.675694444442</v>
      </c>
      <c r="L369" s="9">
        <f t="shared" si="5"/>
        <v>2</v>
      </c>
      <c r="M369" s="8">
        <f ca="1">MIN(K369, TODAY()+1)-MAX(J369,I369)</f>
        <v>8.0263888888875954</v>
      </c>
    </row>
    <row r="370" spans="1:13">
      <c r="A370" s="4" t="s">
        <v>838</v>
      </c>
      <c r="B370" s="3" t="s">
        <v>12</v>
      </c>
      <c r="C370" s="5" t="s">
        <v>13</v>
      </c>
      <c r="D370" s="5" t="s">
        <v>26</v>
      </c>
      <c r="E370" s="5" t="s">
        <v>170</v>
      </c>
      <c r="F370" s="3" t="s">
        <v>15</v>
      </c>
      <c r="G370" s="5" t="s">
        <v>839</v>
      </c>
      <c r="H370" s="5" t="s">
        <v>172</v>
      </c>
      <c r="I370" s="6">
        <v>42032.634027777778</v>
      </c>
      <c r="J370" s="5"/>
      <c r="K370" s="6">
        <v>42037.525694444441</v>
      </c>
      <c r="L370" s="9">
        <f t="shared" si="5"/>
        <v>2</v>
      </c>
      <c r="M370" s="8">
        <f ca="1">MIN(K370, TODAY()+1)-MAX(J370,I370)</f>
        <v>4.8916666666627862</v>
      </c>
    </row>
    <row r="371" spans="1:13">
      <c r="A371" s="4" t="s">
        <v>840</v>
      </c>
      <c r="B371" s="3" t="s">
        <v>12</v>
      </c>
      <c r="C371" s="5" t="s">
        <v>31</v>
      </c>
      <c r="D371" s="5" t="s">
        <v>19</v>
      </c>
      <c r="E371" s="5" t="s">
        <v>20</v>
      </c>
      <c r="F371" s="3" t="s">
        <v>15</v>
      </c>
      <c r="G371" s="5" t="s">
        <v>841</v>
      </c>
      <c r="H371" s="5" t="s">
        <v>482</v>
      </c>
      <c r="I371" s="6">
        <v>42032.559027777781</v>
      </c>
      <c r="J371" s="5"/>
      <c r="K371" s="6">
        <v>42081.443749999999</v>
      </c>
      <c r="L371" s="9">
        <f t="shared" si="5"/>
        <v>3</v>
      </c>
      <c r="M371" s="8">
        <f ca="1">MIN(K371, TODAY()+1)-MAX(J371,I371)</f>
        <v>48.884722222217533</v>
      </c>
    </row>
    <row r="372" spans="1:13" ht="30">
      <c r="A372" s="4" t="s">
        <v>842</v>
      </c>
      <c r="B372" s="3" t="s">
        <v>12</v>
      </c>
      <c r="C372" s="5" t="s">
        <v>44</v>
      </c>
      <c r="D372" s="5" t="s">
        <v>19</v>
      </c>
      <c r="E372" s="5" t="s">
        <v>32</v>
      </c>
      <c r="F372" s="3" t="s">
        <v>15</v>
      </c>
      <c r="G372" s="5" t="s">
        <v>843</v>
      </c>
      <c r="H372" s="5" t="s">
        <v>844</v>
      </c>
      <c r="I372" s="6">
        <v>42032.553472222222</v>
      </c>
      <c r="J372" s="5"/>
      <c r="K372" s="6">
        <v>42076.44027777778</v>
      </c>
      <c r="L372" s="9">
        <f t="shared" si="5"/>
        <v>3</v>
      </c>
      <c r="M372" s="8">
        <f ca="1">MIN(K372, TODAY()+1)-MAX(J372,I372)</f>
        <v>43.886805555557657</v>
      </c>
    </row>
    <row r="373" spans="1:13">
      <c r="A373" s="4" t="s">
        <v>845</v>
      </c>
      <c r="B373" s="3" t="s">
        <v>12</v>
      </c>
      <c r="C373" s="5" t="s">
        <v>44</v>
      </c>
      <c r="D373" s="5" t="s">
        <v>19</v>
      </c>
      <c r="E373" s="5" t="s">
        <v>45</v>
      </c>
      <c r="F373" s="3" t="s">
        <v>15</v>
      </c>
      <c r="G373" s="5" t="s">
        <v>846</v>
      </c>
      <c r="H373" s="5" t="s">
        <v>166</v>
      </c>
      <c r="I373" s="6">
        <v>42032.432638888888</v>
      </c>
      <c r="J373" s="7">
        <v>42053</v>
      </c>
      <c r="K373" s="6">
        <v>42055.50277777778</v>
      </c>
      <c r="L373" s="9">
        <f t="shared" si="5"/>
        <v>2</v>
      </c>
      <c r="M373" s="8">
        <f ca="1">MIN(K373, TODAY()+1)-MAX(J373,I373)</f>
        <v>2.5027777777795563</v>
      </c>
    </row>
    <row r="374" spans="1:13" ht="30">
      <c r="A374" s="4" t="s">
        <v>847</v>
      </c>
      <c r="B374" s="3" t="s">
        <v>12</v>
      </c>
      <c r="C374" s="5" t="s">
        <v>31</v>
      </c>
      <c r="D374" s="5" t="s">
        <v>19</v>
      </c>
      <c r="E374" s="5" t="s">
        <v>57</v>
      </c>
      <c r="F374" s="3" t="s">
        <v>15</v>
      </c>
      <c r="G374" s="5" t="s">
        <v>848</v>
      </c>
      <c r="H374" s="5" t="s">
        <v>367</v>
      </c>
      <c r="I374" s="6">
        <v>42031.588194444441</v>
      </c>
      <c r="J374" s="5"/>
      <c r="K374" s="6">
        <v>42037.655555555553</v>
      </c>
      <c r="L374" s="9">
        <f t="shared" si="5"/>
        <v>2</v>
      </c>
      <c r="M374" s="8">
        <f ca="1">MIN(K374, TODAY()+1)-MAX(J374,I374)</f>
        <v>6.0673611111124046</v>
      </c>
    </row>
    <row r="375" spans="1:13" ht="30">
      <c r="A375" s="4" t="s">
        <v>849</v>
      </c>
      <c r="B375" s="3" t="s">
        <v>12</v>
      </c>
      <c r="C375" s="5" t="s">
        <v>31</v>
      </c>
      <c r="D375" s="5" t="s">
        <v>19</v>
      </c>
      <c r="E375" s="5" t="s">
        <v>45</v>
      </c>
      <c r="F375" s="3" t="s">
        <v>15</v>
      </c>
      <c r="G375" s="5" t="s">
        <v>850</v>
      </c>
      <c r="H375" s="5" t="s">
        <v>851</v>
      </c>
      <c r="I375" s="6">
        <v>42031.478472222225</v>
      </c>
      <c r="J375" s="5"/>
      <c r="K375" s="6">
        <v>42041.620138888888</v>
      </c>
      <c r="L375" s="9">
        <f t="shared" si="5"/>
        <v>2</v>
      </c>
      <c r="M375" s="8">
        <f ca="1">MIN(K375, TODAY()+1)-MAX(J375,I375)</f>
        <v>10.141666666662786</v>
      </c>
    </row>
    <row r="376" spans="1:13" ht="30">
      <c r="A376" s="4" t="s">
        <v>852</v>
      </c>
      <c r="B376" s="3" t="s">
        <v>12</v>
      </c>
      <c r="C376" s="5" t="s">
        <v>44</v>
      </c>
      <c r="D376" s="5" t="s">
        <v>19</v>
      </c>
      <c r="E376" s="5" t="s">
        <v>20</v>
      </c>
      <c r="F376" s="3" t="s">
        <v>15</v>
      </c>
      <c r="G376" s="5" t="s">
        <v>853</v>
      </c>
      <c r="H376" s="5" t="s">
        <v>163</v>
      </c>
      <c r="I376" s="6">
        <v>42030.876388888886</v>
      </c>
      <c r="J376" s="5"/>
      <c r="K376" s="6">
        <v>42093.740277777775</v>
      </c>
      <c r="L376" s="9">
        <f t="shared" si="5"/>
        <v>3</v>
      </c>
      <c r="M376" s="8">
        <f ca="1">MIN(K376, TODAY()+1)-MAX(J376,I376)</f>
        <v>62.863888888889051</v>
      </c>
    </row>
    <row r="377" spans="1:13" ht="30">
      <c r="A377" s="4" t="s">
        <v>854</v>
      </c>
      <c r="B377" s="3" t="s">
        <v>12</v>
      </c>
      <c r="C377" s="5" t="s">
        <v>31</v>
      </c>
      <c r="D377" s="5" t="s">
        <v>19</v>
      </c>
      <c r="E377" s="5" t="s">
        <v>32</v>
      </c>
      <c r="F377" s="3" t="s">
        <v>15</v>
      </c>
      <c r="G377" s="5" t="s">
        <v>855</v>
      </c>
      <c r="H377" s="5" t="s">
        <v>113</v>
      </c>
      <c r="I377" s="6">
        <v>42030.765277777777</v>
      </c>
      <c r="J377" s="5"/>
      <c r="K377" s="6">
        <v>42034.668749999997</v>
      </c>
      <c r="L377" s="9">
        <f t="shared" si="5"/>
        <v>1</v>
      </c>
      <c r="M377" s="8">
        <f ca="1">MIN(K377, TODAY()+1)-MAX(J377,I377)</f>
        <v>3.9034722222204437</v>
      </c>
    </row>
    <row r="378" spans="1:13" ht="30">
      <c r="A378" s="4" t="s">
        <v>856</v>
      </c>
      <c r="B378" s="3" t="s">
        <v>12</v>
      </c>
      <c r="C378" s="5" t="s">
        <v>13</v>
      </c>
      <c r="D378" s="5" t="s">
        <v>53</v>
      </c>
      <c r="E378" s="5" t="s">
        <v>53</v>
      </c>
      <c r="F378" s="3" t="s">
        <v>15</v>
      </c>
      <c r="G378" s="5" t="s">
        <v>857</v>
      </c>
      <c r="H378" s="5" t="s">
        <v>55</v>
      </c>
      <c r="I378" s="6">
        <v>42030.661111111112</v>
      </c>
      <c r="J378" s="5"/>
      <c r="K378" s="6">
        <v>42037.37222222222</v>
      </c>
      <c r="L378" s="9">
        <f t="shared" si="5"/>
        <v>2</v>
      </c>
      <c r="M378" s="8">
        <f ca="1">MIN(K378, TODAY()+1)-MAX(J378,I378)</f>
        <v>6.711111111108039</v>
      </c>
    </row>
    <row r="379" spans="1:13" ht="30">
      <c r="A379" s="4" t="s">
        <v>858</v>
      </c>
      <c r="B379" s="3" t="s">
        <v>12</v>
      </c>
      <c r="C379" s="5" t="s">
        <v>13</v>
      </c>
      <c r="D379" s="5" t="s">
        <v>53</v>
      </c>
      <c r="E379" s="5" t="s">
        <v>53</v>
      </c>
      <c r="F379" s="3" t="s">
        <v>15</v>
      </c>
      <c r="G379" s="5" t="s">
        <v>859</v>
      </c>
      <c r="H379" s="5" t="s">
        <v>55</v>
      </c>
      <c r="I379" s="6">
        <v>42030.634722222225</v>
      </c>
      <c r="J379" s="5"/>
      <c r="K379" s="6">
        <v>42052.623611111114</v>
      </c>
      <c r="L379" s="9">
        <f t="shared" si="5"/>
        <v>2</v>
      </c>
      <c r="M379" s="8">
        <f ca="1">MIN(K379, TODAY()+1)-MAX(J379,I379)</f>
        <v>21.988888888889051</v>
      </c>
    </row>
    <row r="380" spans="1:13" ht="30">
      <c r="A380" s="4" t="s">
        <v>860</v>
      </c>
      <c r="B380" s="3" t="s">
        <v>12</v>
      </c>
      <c r="C380" s="5" t="s">
        <v>44</v>
      </c>
      <c r="D380" s="5" t="s">
        <v>19</v>
      </c>
      <c r="E380" s="5" t="s">
        <v>20</v>
      </c>
      <c r="F380" s="3" t="s">
        <v>15</v>
      </c>
      <c r="G380" s="5" t="s">
        <v>861</v>
      </c>
      <c r="H380" s="5" t="s">
        <v>458</v>
      </c>
      <c r="I380" s="6">
        <v>42030.602777777778</v>
      </c>
      <c r="J380" s="5"/>
      <c r="K380" s="6">
        <v>42047.587500000001</v>
      </c>
      <c r="L380" s="9">
        <f t="shared" si="5"/>
        <v>2</v>
      </c>
      <c r="M380" s="8">
        <f ca="1">MIN(K380, TODAY()+1)-MAX(J380,I380)</f>
        <v>16.984722222223354</v>
      </c>
    </row>
    <row r="381" spans="1:13" ht="30">
      <c r="A381" s="4" t="s">
        <v>862</v>
      </c>
      <c r="B381" s="3" t="s">
        <v>12</v>
      </c>
      <c r="C381" s="5" t="s">
        <v>31</v>
      </c>
      <c r="D381" s="5" t="s">
        <v>19</v>
      </c>
      <c r="E381" s="5" t="s">
        <v>20</v>
      </c>
      <c r="F381" s="3" t="s">
        <v>15</v>
      </c>
      <c r="G381" s="5" t="s">
        <v>863</v>
      </c>
      <c r="H381" s="5" t="s">
        <v>32</v>
      </c>
      <c r="I381" s="6">
        <v>42030.522222222222</v>
      </c>
      <c r="J381" s="5"/>
      <c r="K381" s="6">
        <v>42062.61041666667</v>
      </c>
      <c r="L381" s="9">
        <f t="shared" si="5"/>
        <v>2</v>
      </c>
      <c r="M381" s="8">
        <f ca="1">MIN(K381, TODAY()+1)-MAX(J381,I381)</f>
        <v>32.088194444448163</v>
      </c>
    </row>
    <row r="382" spans="1:13" ht="30">
      <c r="A382" s="4" t="s">
        <v>864</v>
      </c>
      <c r="B382" s="3" t="s">
        <v>12</v>
      </c>
      <c r="C382" s="5" t="s">
        <v>13</v>
      </c>
      <c r="D382" s="5" t="s">
        <v>53</v>
      </c>
      <c r="E382" s="5" t="s">
        <v>53</v>
      </c>
      <c r="F382" s="3" t="s">
        <v>15</v>
      </c>
      <c r="G382" s="5" t="s">
        <v>865</v>
      </c>
      <c r="H382" s="5" t="s">
        <v>55</v>
      </c>
      <c r="I382" s="6">
        <v>42030.513194444444</v>
      </c>
      <c r="J382" s="5"/>
      <c r="K382" s="6">
        <v>42072.418055555558</v>
      </c>
      <c r="L382" s="9">
        <f t="shared" si="5"/>
        <v>3</v>
      </c>
      <c r="M382" s="8">
        <f ca="1">MIN(K382, TODAY()+1)-MAX(J382,I382)</f>
        <v>41.90486111111386</v>
      </c>
    </row>
    <row r="383" spans="1:13" ht="45">
      <c r="A383" s="4" t="s">
        <v>866</v>
      </c>
      <c r="B383" s="3" t="s">
        <v>12</v>
      </c>
      <c r="C383" s="5" t="s">
        <v>31</v>
      </c>
      <c r="D383" s="5" t="s">
        <v>19</v>
      </c>
      <c r="E383" s="5" t="s">
        <v>45</v>
      </c>
      <c r="F383" s="3" t="s">
        <v>15</v>
      </c>
      <c r="G383" s="5" t="s">
        <v>867</v>
      </c>
      <c r="H383" s="5" t="s">
        <v>45</v>
      </c>
      <c r="I383" s="6">
        <v>42029.4</v>
      </c>
      <c r="J383" s="7">
        <v>42045</v>
      </c>
      <c r="K383" s="6">
        <v>42061.515277777777</v>
      </c>
      <c r="L383" s="9">
        <f t="shared" si="5"/>
        <v>2</v>
      </c>
      <c r="M383" s="8">
        <f ca="1">MIN(K383, TODAY()+1)-MAX(J383,I383)</f>
        <v>16.515277777776646</v>
      </c>
    </row>
    <row r="384" spans="1:13" ht="30">
      <c r="A384" s="4" t="s">
        <v>868</v>
      </c>
      <c r="B384" s="3" t="s">
        <v>12</v>
      </c>
      <c r="C384" s="5" t="s">
        <v>13</v>
      </c>
      <c r="D384" s="5" t="s">
        <v>26</v>
      </c>
      <c r="E384" s="5" t="s">
        <v>170</v>
      </c>
      <c r="F384" s="3" t="s">
        <v>15</v>
      </c>
      <c r="G384" s="5" t="s">
        <v>869</v>
      </c>
      <c r="H384" s="5" t="s">
        <v>259</v>
      </c>
      <c r="I384" s="6">
        <v>42027.699305555558</v>
      </c>
      <c r="J384" s="5"/>
      <c r="K384" s="6">
        <v>42045.429861111108</v>
      </c>
      <c r="L384" s="9">
        <f t="shared" si="5"/>
        <v>2</v>
      </c>
      <c r="M384" s="8">
        <f ca="1">MIN(K384, TODAY()+1)-MAX(J384,I384)</f>
        <v>17.730555555550382</v>
      </c>
    </row>
    <row r="385" spans="1:13" ht="30">
      <c r="A385" s="4" t="s">
        <v>870</v>
      </c>
      <c r="B385" s="3" t="s">
        <v>12</v>
      </c>
      <c r="C385" s="5" t="s">
        <v>31</v>
      </c>
      <c r="D385" s="5" t="s">
        <v>19</v>
      </c>
      <c r="E385" s="5" t="s">
        <v>85</v>
      </c>
      <c r="F385" s="3" t="s">
        <v>15</v>
      </c>
      <c r="G385" s="5" t="s">
        <v>871</v>
      </c>
      <c r="H385" s="5" t="s">
        <v>203</v>
      </c>
      <c r="I385" s="6">
        <v>42027.678472222222</v>
      </c>
      <c r="J385" s="5"/>
      <c r="K385" s="6">
        <v>42067.621527777781</v>
      </c>
      <c r="L385" s="9">
        <f t="shared" si="5"/>
        <v>3</v>
      </c>
      <c r="M385" s="8">
        <f ca="1">MIN(K385, TODAY()+1)-MAX(J385,I385)</f>
        <v>39.943055555559113</v>
      </c>
    </row>
    <row r="386" spans="1:13" ht="30">
      <c r="A386" s="4" t="s">
        <v>872</v>
      </c>
      <c r="B386" s="3" t="s">
        <v>12</v>
      </c>
      <c r="C386" s="5" t="s">
        <v>61</v>
      </c>
      <c r="D386" s="5" t="s">
        <v>19</v>
      </c>
      <c r="E386" s="5" t="s">
        <v>36</v>
      </c>
      <c r="F386" s="3" t="s">
        <v>15</v>
      </c>
      <c r="G386" s="5" t="s">
        <v>873</v>
      </c>
      <c r="H386" s="5" t="s">
        <v>203</v>
      </c>
      <c r="I386" s="6">
        <v>42027.676388888889</v>
      </c>
      <c r="J386" s="5"/>
      <c r="K386" s="6">
        <v>42052.621527777781</v>
      </c>
      <c r="L386" s="9">
        <f t="shared" si="5"/>
        <v>2</v>
      </c>
      <c r="M386" s="8">
        <f ca="1">MIN(K386, TODAY()+1)-MAX(J386,I386)</f>
        <v>24.945138888891961</v>
      </c>
    </row>
    <row r="387" spans="1:13" ht="30">
      <c r="A387" s="4" t="s">
        <v>874</v>
      </c>
      <c r="B387" s="3" t="s">
        <v>12</v>
      </c>
      <c r="C387" s="5" t="s">
        <v>61</v>
      </c>
      <c r="D387" s="5" t="s">
        <v>19</v>
      </c>
      <c r="E387" s="5" t="s">
        <v>20</v>
      </c>
      <c r="F387" s="3" t="s">
        <v>15</v>
      </c>
      <c r="G387" s="5" t="s">
        <v>875</v>
      </c>
      <c r="H387" s="5" t="s">
        <v>876</v>
      </c>
      <c r="I387" s="6">
        <v>42027.65347222222</v>
      </c>
      <c r="J387" s="5"/>
      <c r="K387" s="6">
        <v>42041.62222222222</v>
      </c>
      <c r="L387" s="9">
        <f t="shared" ref="L387:L450" si="6">MONTH(K387)</f>
        <v>2</v>
      </c>
      <c r="M387" s="8">
        <f ca="1">MIN(K387, TODAY()+1)-MAX(J387,I387)</f>
        <v>13.96875</v>
      </c>
    </row>
    <row r="388" spans="1:13" ht="30">
      <c r="A388" s="4" t="s">
        <v>877</v>
      </c>
      <c r="B388" s="3" t="s">
        <v>12</v>
      </c>
      <c r="C388" s="5" t="s">
        <v>44</v>
      </c>
      <c r="D388" s="5" t="s">
        <v>19</v>
      </c>
      <c r="E388" s="5" t="s">
        <v>285</v>
      </c>
      <c r="F388" s="3" t="s">
        <v>15</v>
      </c>
      <c r="G388" s="5" t="s">
        <v>878</v>
      </c>
      <c r="H388" s="5" t="s">
        <v>831</v>
      </c>
      <c r="I388" s="6">
        <v>42027.629166666666</v>
      </c>
      <c r="J388" s="5"/>
      <c r="K388" s="6">
        <v>42054.6</v>
      </c>
      <c r="L388" s="9">
        <f t="shared" si="6"/>
        <v>2</v>
      </c>
      <c r="M388" s="8">
        <f ca="1">MIN(K388, TODAY()+1)-MAX(J388,I388)</f>
        <v>26.970833333332848</v>
      </c>
    </row>
    <row r="389" spans="1:13" ht="30">
      <c r="A389" s="4" t="s">
        <v>879</v>
      </c>
      <c r="B389" s="3" t="s">
        <v>12</v>
      </c>
      <c r="C389" s="5" t="s">
        <v>31</v>
      </c>
      <c r="D389" s="5" t="s">
        <v>19</v>
      </c>
      <c r="E389" s="5" t="s">
        <v>20</v>
      </c>
      <c r="F389" s="3" t="s">
        <v>15</v>
      </c>
      <c r="G389" s="5" t="s">
        <v>880</v>
      </c>
      <c r="H389" s="5" t="s">
        <v>410</v>
      </c>
      <c r="I389" s="6">
        <v>42027.534722222219</v>
      </c>
      <c r="J389" s="5"/>
      <c r="K389" s="6">
        <v>42044.361805555556</v>
      </c>
      <c r="L389" s="9">
        <f t="shared" si="6"/>
        <v>2</v>
      </c>
      <c r="M389" s="8">
        <f ca="1">MIN(K389, TODAY()+1)-MAX(J389,I389)</f>
        <v>16.827083333337214</v>
      </c>
    </row>
    <row r="390" spans="1:13" ht="30">
      <c r="A390" s="4" t="s">
        <v>881</v>
      </c>
      <c r="B390" s="3" t="s">
        <v>12</v>
      </c>
      <c r="C390" s="5" t="s">
        <v>31</v>
      </c>
      <c r="D390" s="5" t="s">
        <v>19</v>
      </c>
      <c r="E390" s="5" t="s">
        <v>32</v>
      </c>
      <c r="F390" s="3" t="s">
        <v>15</v>
      </c>
      <c r="G390" s="5" t="s">
        <v>882</v>
      </c>
      <c r="H390" s="5" t="s">
        <v>34</v>
      </c>
      <c r="I390" s="6">
        <v>42027.460416666669</v>
      </c>
      <c r="J390" s="5"/>
      <c r="K390" s="6">
        <v>42034.855555555558</v>
      </c>
      <c r="L390" s="9">
        <f t="shared" si="6"/>
        <v>1</v>
      </c>
      <c r="M390" s="8">
        <f ca="1">MIN(K390, TODAY()+1)-MAX(J390,I390)</f>
        <v>7.3951388888890506</v>
      </c>
    </row>
    <row r="391" spans="1:13" ht="30">
      <c r="A391" s="4" t="s">
        <v>883</v>
      </c>
      <c r="B391" s="3" t="s">
        <v>12</v>
      </c>
      <c r="C391" s="5" t="s">
        <v>31</v>
      </c>
      <c r="D391" s="5" t="s">
        <v>19</v>
      </c>
      <c r="E391" s="5" t="s">
        <v>57</v>
      </c>
      <c r="F391" s="3" t="s">
        <v>15</v>
      </c>
      <c r="G391" s="5" t="s">
        <v>884</v>
      </c>
      <c r="H391" s="5" t="s">
        <v>885</v>
      </c>
      <c r="I391" s="6">
        <v>42027.184027777781</v>
      </c>
      <c r="J391" s="5"/>
      <c r="K391" s="6">
        <v>42032.665972222225</v>
      </c>
      <c r="L391" s="9">
        <f t="shared" si="6"/>
        <v>1</v>
      </c>
      <c r="M391" s="8">
        <f ca="1">MIN(K391, TODAY()+1)-MAX(J391,I391)</f>
        <v>5.4819444444437977</v>
      </c>
    </row>
    <row r="392" spans="1:13">
      <c r="A392" s="4" t="s">
        <v>886</v>
      </c>
      <c r="B392" s="3" t="s">
        <v>12</v>
      </c>
      <c r="C392" s="5" t="s">
        <v>44</v>
      </c>
      <c r="D392" s="5" t="s">
        <v>19</v>
      </c>
      <c r="E392" s="5" t="s">
        <v>32</v>
      </c>
      <c r="F392" s="3" t="s">
        <v>15</v>
      </c>
      <c r="G392" s="5" t="s">
        <v>887</v>
      </c>
      <c r="H392" s="5" t="s">
        <v>34</v>
      </c>
      <c r="I392" s="6">
        <v>42026.554166666669</v>
      </c>
      <c r="J392" s="5"/>
      <c r="K392" s="6">
        <v>42037.78402777778</v>
      </c>
      <c r="L392" s="9">
        <f t="shared" si="6"/>
        <v>2</v>
      </c>
      <c r="M392" s="8">
        <f ca="1">MIN(K392, TODAY()+1)-MAX(J392,I392)</f>
        <v>11.229861111110949</v>
      </c>
    </row>
    <row r="393" spans="1:13" ht="45">
      <c r="A393" s="4" t="s">
        <v>888</v>
      </c>
      <c r="B393" s="3" t="s">
        <v>12</v>
      </c>
      <c r="C393" s="5" t="s">
        <v>44</v>
      </c>
      <c r="D393" s="5" t="s">
        <v>19</v>
      </c>
      <c r="E393" s="5" t="s">
        <v>57</v>
      </c>
      <c r="F393" s="3" t="s">
        <v>15</v>
      </c>
      <c r="G393" s="5" t="s">
        <v>889</v>
      </c>
      <c r="H393" s="5" t="s">
        <v>890</v>
      </c>
      <c r="I393" s="6">
        <v>42026.511805555558</v>
      </c>
      <c r="J393" s="5"/>
      <c r="K393" s="6">
        <v>42080.472222222219</v>
      </c>
      <c r="L393" s="9">
        <f t="shared" si="6"/>
        <v>3</v>
      </c>
      <c r="M393" s="8">
        <f ca="1">MIN(K393, TODAY()+1)-MAX(J393,I393)</f>
        <v>53.960416666661331</v>
      </c>
    </row>
    <row r="394" spans="1:13" ht="60">
      <c r="A394" s="4" t="s">
        <v>891</v>
      </c>
      <c r="B394" s="3" t="s">
        <v>12</v>
      </c>
      <c r="C394" s="5" t="s">
        <v>31</v>
      </c>
      <c r="D394" s="5" t="s">
        <v>19</v>
      </c>
      <c r="E394" s="5" t="s">
        <v>32</v>
      </c>
      <c r="F394" s="3" t="s">
        <v>15</v>
      </c>
      <c r="G394" s="5" t="s">
        <v>892</v>
      </c>
      <c r="H394" s="5" t="s">
        <v>34</v>
      </c>
      <c r="I394" s="6">
        <v>42026.486111111109</v>
      </c>
      <c r="J394" s="5"/>
      <c r="K394" s="6">
        <v>42039.730555555558</v>
      </c>
      <c r="L394" s="9">
        <f t="shared" si="6"/>
        <v>2</v>
      </c>
      <c r="M394" s="8">
        <f ca="1">MIN(K394, TODAY()+1)-MAX(J394,I394)</f>
        <v>13.244444444448163</v>
      </c>
    </row>
    <row r="395" spans="1:13" ht="30">
      <c r="A395" s="4" t="s">
        <v>893</v>
      </c>
      <c r="B395" s="3" t="s">
        <v>12</v>
      </c>
      <c r="C395" s="5" t="s">
        <v>13</v>
      </c>
      <c r="D395" s="5" t="s">
        <v>26</v>
      </c>
      <c r="E395" s="5" t="s">
        <v>27</v>
      </c>
      <c r="F395" s="3" t="s">
        <v>15</v>
      </c>
      <c r="G395" s="5" t="s">
        <v>894</v>
      </c>
      <c r="H395" s="5" t="s">
        <v>27</v>
      </c>
      <c r="I395" s="6">
        <v>42026.217361111114</v>
      </c>
      <c r="J395" s="5"/>
      <c r="K395" s="6">
        <v>42033.424305555556</v>
      </c>
      <c r="L395" s="9">
        <f t="shared" si="6"/>
        <v>1</v>
      </c>
      <c r="M395" s="8">
        <f ca="1">MIN(K395, TODAY()+1)-MAX(J395,I395)</f>
        <v>7.2069444444423425</v>
      </c>
    </row>
    <row r="396" spans="1:13">
      <c r="A396" s="4" t="s">
        <v>895</v>
      </c>
      <c r="B396" s="3" t="s">
        <v>12</v>
      </c>
      <c r="C396" s="5" t="s">
        <v>13</v>
      </c>
      <c r="D396" s="5" t="s">
        <v>19</v>
      </c>
      <c r="E396" s="5"/>
      <c r="F396" s="3" t="s">
        <v>15</v>
      </c>
      <c r="G396" s="5" t="s">
        <v>896</v>
      </c>
      <c r="H396" s="5" t="s">
        <v>897</v>
      </c>
      <c r="I396" s="6">
        <v>42025.725694444445</v>
      </c>
      <c r="J396" s="5"/>
      <c r="K396" s="6">
        <v>42027.797222222223</v>
      </c>
      <c r="L396" s="9">
        <f t="shared" si="6"/>
        <v>1</v>
      </c>
      <c r="M396" s="8">
        <f ca="1">MIN(K396, TODAY()+1)-MAX(J396,I396)</f>
        <v>2.0715277777781012</v>
      </c>
    </row>
    <row r="397" spans="1:13">
      <c r="A397" s="4" t="s">
        <v>898</v>
      </c>
      <c r="B397" s="3" t="s">
        <v>12</v>
      </c>
      <c r="C397" s="5" t="s">
        <v>13</v>
      </c>
      <c r="D397" s="5" t="s">
        <v>26</v>
      </c>
      <c r="E397" s="5" t="s">
        <v>170</v>
      </c>
      <c r="F397" s="3" t="s">
        <v>15</v>
      </c>
      <c r="G397" s="5" t="s">
        <v>899</v>
      </c>
      <c r="H397" s="5" t="s">
        <v>172</v>
      </c>
      <c r="I397" s="6">
        <v>42025.645138888889</v>
      </c>
      <c r="J397" s="5"/>
      <c r="K397" s="6">
        <v>42041.388888888891</v>
      </c>
      <c r="L397" s="9">
        <f t="shared" si="6"/>
        <v>2</v>
      </c>
      <c r="M397" s="8">
        <f ca="1">MIN(K397, TODAY()+1)-MAX(J397,I397)</f>
        <v>15.743750000001455</v>
      </c>
    </row>
    <row r="398" spans="1:13" ht="30">
      <c r="A398" s="4" t="s">
        <v>900</v>
      </c>
      <c r="B398" s="3" t="s">
        <v>12</v>
      </c>
      <c r="C398" s="5" t="s">
        <v>31</v>
      </c>
      <c r="D398" s="5" t="s">
        <v>19</v>
      </c>
      <c r="E398" s="5" t="s">
        <v>32</v>
      </c>
      <c r="F398" s="3" t="s">
        <v>15</v>
      </c>
      <c r="G398" s="5" t="s">
        <v>901</v>
      </c>
      <c r="H398" s="5" t="s">
        <v>113</v>
      </c>
      <c r="I398" s="6">
        <v>42025.609027777777</v>
      </c>
      <c r="J398" s="5"/>
      <c r="K398" s="6">
        <v>42034.668749999997</v>
      </c>
      <c r="L398" s="9">
        <f t="shared" si="6"/>
        <v>1</v>
      </c>
      <c r="M398" s="8">
        <f ca="1">MIN(K398, TODAY()+1)-MAX(J398,I398)</f>
        <v>9.0597222222204437</v>
      </c>
    </row>
    <row r="399" spans="1:13">
      <c r="A399" s="4" t="s">
        <v>902</v>
      </c>
      <c r="B399" s="3" t="s">
        <v>12</v>
      </c>
      <c r="C399" s="5" t="s">
        <v>61</v>
      </c>
      <c r="D399" s="5" t="s">
        <v>53</v>
      </c>
      <c r="E399" s="5" t="s">
        <v>53</v>
      </c>
      <c r="F399" s="3" t="s">
        <v>15</v>
      </c>
      <c r="G399" s="5" t="s">
        <v>903</v>
      </c>
      <c r="H399" s="5" t="s">
        <v>55</v>
      </c>
      <c r="I399" s="6">
        <v>42025.564583333333</v>
      </c>
      <c r="J399" s="5"/>
      <c r="K399" s="6">
        <v>42079.677777777775</v>
      </c>
      <c r="L399" s="9">
        <f t="shared" si="6"/>
        <v>3</v>
      </c>
      <c r="M399" s="8">
        <f ca="1">MIN(K399, TODAY()+1)-MAX(J399,I399)</f>
        <v>54.113194444442343</v>
      </c>
    </row>
    <row r="400" spans="1:13" ht="30">
      <c r="A400" s="4" t="s">
        <v>904</v>
      </c>
      <c r="B400" s="3" t="s">
        <v>12</v>
      </c>
      <c r="C400" s="5" t="s">
        <v>31</v>
      </c>
      <c r="D400" s="5" t="s">
        <v>26</v>
      </c>
      <c r="E400" s="5" t="s">
        <v>170</v>
      </c>
      <c r="F400" s="3" t="s">
        <v>15</v>
      </c>
      <c r="G400" s="5" t="s">
        <v>905</v>
      </c>
      <c r="H400" s="5" t="s">
        <v>172</v>
      </c>
      <c r="I400" s="6">
        <v>42025.551388888889</v>
      </c>
      <c r="J400" s="5"/>
      <c r="K400" s="6">
        <v>42047.395138888889</v>
      </c>
      <c r="L400" s="9">
        <f t="shared" si="6"/>
        <v>2</v>
      </c>
      <c r="M400" s="8">
        <f ca="1">MIN(K400, TODAY()+1)-MAX(J400,I400)</f>
        <v>21.84375</v>
      </c>
    </row>
    <row r="401" spans="1:13">
      <c r="A401" s="4" t="s">
        <v>906</v>
      </c>
      <c r="B401" s="3" t="s">
        <v>12</v>
      </c>
      <c r="C401" s="5" t="s">
        <v>31</v>
      </c>
      <c r="D401" s="5" t="s">
        <v>26</v>
      </c>
      <c r="E401" s="5" t="s">
        <v>170</v>
      </c>
      <c r="F401" s="3" t="s">
        <v>15</v>
      </c>
      <c r="G401" s="5" t="s">
        <v>907</v>
      </c>
      <c r="H401" s="5" t="s">
        <v>172</v>
      </c>
      <c r="I401" s="6">
        <v>42025.546527777777</v>
      </c>
      <c r="J401" s="5"/>
      <c r="K401" s="6">
        <v>42032.703472222223</v>
      </c>
      <c r="L401" s="9">
        <f t="shared" si="6"/>
        <v>1</v>
      </c>
      <c r="M401" s="8">
        <f ca="1">MIN(K401, TODAY()+1)-MAX(J401,I401)</f>
        <v>7.1569444444467081</v>
      </c>
    </row>
    <row r="402" spans="1:13" ht="30">
      <c r="A402" s="4" t="s">
        <v>908</v>
      </c>
      <c r="B402" s="3" t="s">
        <v>12</v>
      </c>
      <c r="C402" s="5" t="s">
        <v>13</v>
      </c>
      <c r="D402" s="5" t="s">
        <v>26</v>
      </c>
      <c r="E402" s="5" t="s">
        <v>170</v>
      </c>
      <c r="F402" s="3" t="s">
        <v>15</v>
      </c>
      <c r="G402" s="5" t="s">
        <v>909</v>
      </c>
      <c r="H402" s="5" t="s">
        <v>172</v>
      </c>
      <c r="I402" s="6">
        <v>42025.536805555559</v>
      </c>
      <c r="J402" s="5"/>
      <c r="K402" s="6">
        <v>42032.634722222225</v>
      </c>
      <c r="L402" s="9">
        <f t="shared" si="6"/>
        <v>1</v>
      </c>
      <c r="M402" s="8">
        <f ca="1">MIN(K402, TODAY()+1)-MAX(J402,I402)</f>
        <v>7.0979166666656965</v>
      </c>
    </row>
    <row r="403" spans="1:13" ht="30">
      <c r="A403" s="4" t="s">
        <v>910</v>
      </c>
      <c r="B403" s="3" t="s">
        <v>12</v>
      </c>
      <c r="C403" s="5" t="s">
        <v>13</v>
      </c>
      <c r="D403" s="5" t="s">
        <v>26</v>
      </c>
      <c r="E403" s="5" t="s">
        <v>170</v>
      </c>
      <c r="F403" s="3" t="s">
        <v>15</v>
      </c>
      <c r="G403" s="5" t="s">
        <v>911</v>
      </c>
      <c r="H403" s="5" t="s">
        <v>172</v>
      </c>
      <c r="I403" s="6">
        <v>42025.533333333333</v>
      </c>
      <c r="J403" s="5"/>
      <c r="K403" s="6">
        <v>42032.572222222225</v>
      </c>
      <c r="L403" s="9">
        <f t="shared" si="6"/>
        <v>1</v>
      </c>
      <c r="M403" s="8">
        <f ca="1">MIN(K403, TODAY()+1)-MAX(J403,I403)</f>
        <v>7.038888888891961</v>
      </c>
    </row>
    <row r="404" spans="1:13" ht="30">
      <c r="A404" s="4" t="s">
        <v>912</v>
      </c>
      <c r="B404" s="3" t="s">
        <v>12</v>
      </c>
      <c r="C404" s="5" t="s">
        <v>13</v>
      </c>
      <c r="D404" s="5" t="s">
        <v>26</v>
      </c>
      <c r="E404" s="5" t="s">
        <v>170</v>
      </c>
      <c r="F404" s="3" t="s">
        <v>15</v>
      </c>
      <c r="G404" s="5" t="s">
        <v>913</v>
      </c>
      <c r="H404" s="5" t="s">
        <v>172</v>
      </c>
      <c r="I404" s="6">
        <v>42025.522916666669</v>
      </c>
      <c r="J404" s="5"/>
      <c r="K404" s="6">
        <v>42033.697222222225</v>
      </c>
      <c r="L404" s="9">
        <f t="shared" si="6"/>
        <v>1</v>
      </c>
      <c r="M404" s="8">
        <f ca="1">MIN(K404, TODAY()+1)-MAX(J404,I404)</f>
        <v>8.1743055555562023</v>
      </c>
    </row>
    <row r="405" spans="1:13" ht="30">
      <c r="A405" s="4" t="s">
        <v>914</v>
      </c>
      <c r="B405" s="3" t="s">
        <v>12</v>
      </c>
      <c r="C405" s="5" t="s">
        <v>13</v>
      </c>
      <c r="D405" s="5" t="s">
        <v>26</v>
      </c>
      <c r="E405" s="5" t="s">
        <v>170</v>
      </c>
      <c r="F405" s="3" t="s">
        <v>15</v>
      </c>
      <c r="G405" s="5" t="s">
        <v>915</v>
      </c>
      <c r="H405" s="5" t="s">
        <v>172</v>
      </c>
      <c r="I405" s="6">
        <v>42025.520138888889</v>
      </c>
      <c r="J405" s="5"/>
      <c r="K405" s="6">
        <v>42032.419444444444</v>
      </c>
      <c r="L405" s="9">
        <f t="shared" si="6"/>
        <v>1</v>
      </c>
      <c r="M405" s="8">
        <f ca="1">MIN(K405, TODAY()+1)-MAX(J405,I405)</f>
        <v>6.8993055555547471</v>
      </c>
    </row>
    <row r="406" spans="1:13">
      <c r="A406" s="4" t="s">
        <v>916</v>
      </c>
      <c r="B406" s="3" t="s">
        <v>12</v>
      </c>
      <c r="C406" s="5" t="s">
        <v>13</v>
      </c>
      <c r="D406" s="5" t="s">
        <v>26</v>
      </c>
      <c r="E406" s="5" t="s">
        <v>170</v>
      </c>
      <c r="F406" s="3" t="s">
        <v>15</v>
      </c>
      <c r="G406" s="5" t="s">
        <v>917</v>
      </c>
      <c r="H406" s="5" t="s">
        <v>259</v>
      </c>
      <c r="I406" s="6">
        <v>42025.48541666667</v>
      </c>
      <c r="J406" s="5"/>
      <c r="K406" s="6">
        <v>42027.611805555556</v>
      </c>
      <c r="L406" s="9">
        <f t="shared" si="6"/>
        <v>1</v>
      </c>
      <c r="M406" s="8">
        <f ca="1">MIN(K406, TODAY()+1)-MAX(J406,I406)</f>
        <v>2.1263888888861402</v>
      </c>
    </row>
    <row r="407" spans="1:13">
      <c r="A407" s="4" t="s">
        <v>918</v>
      </c>
      <c r="B407" s="3" t="s">
        <v>12</v>
      </c>
      <c r="C407" s="5" t="s">
        <v>13</v>
      </c>
      <c r="D407" s="5" t="s">
        <v>14</v>
      </c>
      <c r="E407" s="5" t="s">
        <v>14</v>
      </c>
      <c r="F407" s="3" t="s">
        <v>15</v>
      </c>
      <c r="G407" s="5" t="s">
        <v>919</v>
      </c>
      <c r="H407" s="5" t="s">
        <v>150</v>
      </c>
      <c r="I407" s="6">
        <v>42025.461805555555</v>
      </c>
      <c r="J407" s="5"/>
      <c r="K407" s="6">
        <v>42025.586805555555</v>
      </c>
      <c r="L407" s="9">
        <f t="shared" si="6"/>
        <v>1</v>
      </c>
      <c r="M407" s="8">
        <f ca="1">MIN(K407, TODAY()+1)-MAX(J407,I407)</f>
        <v>0.125</v>
      </c>
    </row>
    <row r="408" spans="1:13" ht="30">
      <c r="A408" s="4" t="s">
        <v>920</v>
      </c>
      <c r="B408" s="3" t="s">
        <v>12</v>
      </c>
      <c r="C408" s="5" t="s">
        <v>13</v>
      </c>
      <c r="D408" s="5" t="s">
        <v>26</v>
      </c>
      <c r="E408" s="5" t="s">
        <v>27</v>
      </c>
      <c r="F408" s="3" t="s">
        <v>15</v>
      </c>
      <c r="G408" s="5" t="s">
        <v>921</v>
      </c>
      <c r="H408" s="5" t="s">
        <v>922</v>
      </c>
      <c r="I408" s="6">
        <v>42025.420138888891</v>
      </c>
      <c r="J408" s="5"/>
      <c r="K408" s="6">
        <v>42067.665277777778</v>
      </c>
      <c r="L408" s="9">
        <f t="shared" si="6"/>
        <v>3</v>
      </c>
      <c r="M408" s="8">
        <f ca="1">MIN(K408, TODAY()+1)-MAX(J408,I408)</f>
        <v>42.245138888887595</v>
      </c>
    </row>
    <row r="409" spans="1:13" ht="30">
      <c r="A409" s="4" t="s">
        <v>923</v>
      </c>
      <c r="B409" s="3" t="s">
        <v>12</v>
      </c>
      <c r="C409" s="5" t="s">
        <v>13</v>
      </c>
      <c r="D409" s="5" t="s">
        <v>26</v>
      </c>
      <c r="E409" s="5" t="s">
        <v>170</v>
      </c>
      <c r="F409" s="3" t="s">
        <v>15</v>
      </c>
      <c r="G409" s="5" t="s">
        <v>924</v>
      </c>
      <c r="H409" s="5" t="s">
        <v>172</v>
      </c>
      <c r="I409" s="6">
        <v>42025.410416666666</v>
      </c>
      <c r="J409" s="5"/>
      <c r="K409" s="6">
        <v>42025.518055555556</v>
      </c>
      <c r="L409" s="9">
        <f t="shared" si="6"/>
        <v>1</v>
      </c>
      <c r="M409" s="8">
        <f ca="1">MIN(K409, TODAY()+1)-MAX(J409,I409)</f>
        <v>0.10763888889050577</v>
      </c>
    </row>
    <row r="410" spans="1:13" ht="30">
      <c r="A410" s="4" t="s">
        <v>925</v>
      </c>
      <c r="B410" s="3" t="s">
        <v>12</v>
      </c>
      <c r="C410" s="5" t="s">
        <v>31</v>
      </c>
      <c r="D410" s="5" t="s">
        <v>19</v>
      </c>
      <c r="E410" s="5" t="s">
        <v>36</v>
      </c>
      <c r="F410" s="3" t="s">
        <v>15</v>
      </c>
      <c r="G410" s="5" t="s">
        <v>926</v>
      </c>
      <c r="H410" s="5" t="s">
        <v>203</v>
      </c>
      <c r="I410" s="6">
        <v>42024.550694444442</v>
      </c>
      <c r="J410" s="5"/>
      <c r="K410" s="6">
        <v>42039.551388888889</v>
      </c>
      <c r="L410" s="9">
        <f t="shared" si="6"/>
        <v>2</v>
      </c>
      <c r="M410" s="8">
        <f ca="1">MIN(K410, TODAY()+1)-MAX(J410,I410)</f>
        <v>15.000694444446708</v>
      </c>
    </row>
    <row r="411" spans="1:13">
      <c r="A411" s="4" t="s">
        <v>927</v>
      </c>
      <c r="B411" s="3" t="s">
        <v>12</v>
      </c>
      <c r="C411" s="5" t="s">
        <v>31</v>
      </c>
      <c r="D411" s="5" t="s">
        <v>19</v>
      </c>
      <c r="E411" s="5" t="s">
        <v>57</v>
      </c>
      <c r="F411" s="3" t="s">
        <v>15</v>
      </c>
      <c r="G411" s="5" t="s">
        <v>928</v>
      </c>
      <c r="H411" s="5" t="s">
        <v>367</v>
      </c>
      <c r="I411" s="6">
        <v>42024.543749999997</v>
      </c>
      <c r="J411" s="5"/>
      <c r="K411" s="6">
        <v>42058.757638888892</v>
      </c>
      <c r="L411" s="9">
        <f t="shared" si="6"/>
        <v>2</v>
      </c>
      <c r="M411" s="8">
        <f ca="1">MIN(K411, TODAY()+1)-MAX(J411,I411)</f>
        <v>34.213888888894871</v>
      </c>
    </row>
    <row r="412" spans="1:13" ht="30">
      <c r="A412" s="4" t="s">
        <v>929</v>
      </c>
      <c r="B412" s="3" t="s">
        <v>12</v>
      </c>
      <c r="C412" s="5" t="s">
        <v>61</v>
      </c>
      <c r="D412" s="5" t="s">
        <v>26</v>
      </c>
      <c r="E412" s="5" t="s">
        <v>27</v>
      </c>
      <c r="F412" s="3" t="s">
        <v>15</v>
      </c>
      <c r="G412" s="5" t="s">
        <v>930</v>
      </c>
      <c r="H412" s="5" t="s">
        <v>29</v>
      </c>
      <c r="I412" s="6">
        <v>42024.453472222223</v>
      </c>
      <c r="J412" s="5"/>
      <c r="K412" s="6">
        <v>42025.546527777777</v>
      </c>
      <c r="L412" s="9">
        <f t="shared" si="6"/>
        <v>1</v>
      </c>
      <c r="M412" s="8">
        <f ca="1">MIN(K412, TODAY()+1)-MAX(J412,I412)</f>
        <v>1.0930555555532919</v>
      </c>
    </row>
    <row r="413" spans="1:13">
      <c r="A413" s="4" t="s">
        <v>931</v>
      </c>
      <c r="B413" s="3" t="s">
        <v>12</v>
      </c>
      <c r="C413" s="5" t="s">
        <v>13</v>
      </c>
      <c r="D413" s="5" t="s">
        <v>26</v>
      </c>
      <c r="E413" s="5" t="s">
        <v>170</v>
      </c>
      <c r="F413" s="3" t="s">
        <v>15</v>
      </c>
      <c r="G413" s="5" t="s">
        <v>932</v>
      </c>
      <c r="H413" s="5" t="s">
        <v>172</v>
      </c>
      <c r="I413" s="6">
        <v>42024.432638888888</v>
      </c>
      <c r="J413" s="5"/>
      <c r="K413" s="6">
        <v>42044.588888888888</v>
      </c>
      <c r="L413" s="9">
        <f t="shared" si="6"/>
        <v>2</v>
      </c>
      <c r="M413" s="8">
        <f ca="1">MIN(K413, TODAY()+1)-MAX(J413,I413)</f>
        <v>20.15625</v>
      </c>
    </row>
    <row r="414" spans="1:13">
      <c r="A414" s="4" t="s">
        <v>933</v>
      </c>
      <c r="B414" s="3" t="s">
        <v>12</v>
      </c>
      <c r="C414" s="5" t="s">
        <v>13</v>
      </c>
      <c r="D414" s="5" t="s">
        <v>26</v>
      </c>
      <c r="E414" s="5" t="s">
        <v>170</v>
      </c>
      <c r="F414" s="3" t="s">
        <v>15</v>
      </c>
      <c r="G414" s="5" t="s">
        <v>934</v>
      </c>
      <c r="H414" s="5" t="s">
        <v>172</v>
      </c>
      <c r="I414" s="6">
        <v>42024.411805555559</v>
      </c>
      <c r="J414" s="5"/>
      <c r="K414" s="6">
        <v>42025.554861111108</v>
      </c>
      <c r="L414" s="9">
        <f t="shared" si="6"/>
        <v>1</v>
      </c>
      <c r="M414" s="8">
        <f ca="1">MIN(K414, TODAY()+1)-MAX(J414,I414)</f>
        <v>1.1430555555489263</v>
      </c>
    </row>
    <row r="415" spans="1:13" ht="30">
      <c r="A415" s="4" t="s">
        <v>935</v>
      </c>
      <c r="B415" s="3" t="s">
        <v>12</v>
      </c>
      <c r="C415" s="5" t="s">
        <v>13</v>
      </c>
      <c r="D415" s="5" t="s">
        <v>19</v>
      </c>
      <c r="E415" s="5" t="s">
        <v>20</v>
      </c>
      <c r="F415" s="3" t="s">
        <v>15</v>
      </c>
      <c r="G415" s="5" t="s">
        <v>936</v>
      </c>
      <c r="H415" s="5" t="s">
        <v>937</v>
      </c>
      <c r="I415" s="6">
        <v>42024.365277777775</v>
      </c>
      <c r="J415" s="5"/>
      <c r="K415" s="6">
        <v>42025.498611111114</v>
      </c>
      <c r="L415" s="9">
        <f t="shared" si="6"/>
        <v>1</v>
      </c>
      <c r="M415" s="8">
        <f ca="1">MIN(K415, TODAY()+1)-MAX(J415,I415)</f>
        <v>1.133333333338669</v>
      </c>
    </row>
    <row r="416" spans="1:13" ht="30">
      <c r="A416" s="4" t="s">
        <v>938</v>
      </c>
      <c r="B416" s="3" t="s">
        <v>12</v>
      </c>
      <c r="C416" s="5" t="s">
        <v>13</v>
      </c>
      <c r="D416" s="5" t="s">
        <v>53</v>
      </c>
      <c r="E416" s="5" t="s">
        <v>53</v>
      </c>
      <c r="F416" s="3" t="s">
        <v>15</v>
      </c>
      <c r="G416" s="5" t="s">
        <v>939</v>
      </c>
      <c r="H416" s="5" t="s">
        <v>55</v>
      </c>
      <c r="I416" s="6">
        <v>42023.730555555558</v>
      </c>
      <c r="J416" s="5"/>
      <c r="K416" s="6">
        <v>42060.722916666666</v>
      </c>
      <c r="L416" s="9">
        <f t="shared" si="6"/>
        <v>2</v>
      </c>
      <c r="M416" s="8">
        <f ca="1">MIN(K416, TODAY()+1)-MAX(J416,I416)</f>
        <v>36.992361111108039</v>
      </c>
    </row>
    <row r="417" spans="1:13" ht="30">
      <c r="A417" s="4" t="s">
        <v>940</v>
      </c>
      <c r="B417" s="3" t="s">
        <v>12</v>
      </c>
      <c r="C417" s="5" t="s">
        <v>61</v>
      </c>
      <c r="D417" s="5" t="s">
        <v>19</v>
      </c>
      <c r="E417" s="5" t="s">
        <v>32</v>
      </c>
      <c r="F417" s="3" t="s">
        <v>15</v>
      </c>
      <c r="G417" s="5" t="s">
        <v>941</v>
      </c>
      <c r="H417" s="5" t="s">
        <v>32</v>
      </c>
      <c r="I417" s="6">
        <v>42023.664583333331</v>
      </c>
      <c r="J417" s="5"/>
      <c r="K417" s="6">
        <v>42024.554861111108</v>
      </c>
      <c r="L417" s="9">
        <f t="shared" si="6"/>
        <v>1</v>
      </c>
      <c r="M417" s="8">
        <f ca="1">MIN(K417, TODAY()+1)-MAX(J417,I417)</f>
        <v>0.89027777777664596</v>
      </c>
    </row>
    <row r="418" spans="1:13" ht="30">
      <c r="A418" s="4" t="s">
        <v>942</v>
      </c>
      <c r="B418" s="3" t="s">
        <v>12</v>
      </c>
      <c r="C418" s="5" t="s">
        <v>13</v>
      </c>
      <c r="D418" s="5" t="s">
        <v>26</v>
      </c>
      <c r="E418" s="5" t="s">
        <v>170</v>
      </c>
      <c r="F418" s="3" t="s">
        <v>15</v>
      </c>
      <c r="G418" s="5" t="s">
        <v>943</v>
      </c>
      <c r="H418" s="5" t="s">
        <v>172</v>
      </c>
      <c r="I418" s="6">
        <v>42023.578472222223</v>
      </c>
      <c r="J418" s="5"/>
      <c r="K418" s="6">
        <v>42025.524305555555</v>
      </c>
      <c r="L418" s="9">
        <f t="shared" si="6"/>
        <v>1</v>
      </c>
      <c r="M418" s="8">
        <f ca="1">MIN(K418, TODAY()+1)-MAX(J418,I418)</f>
        <v>1.9458333333313931</v>
      </c>
    </row>
    <row r="419" spans="1:13">
      <c r="A419" s="4" t="s">
        <v>944</v>
      </c>
      <c r="B419" s="3" t="s">
        <v>12</v>
      </c>
      <c r="C419" s="5" t="s">
        <v>44</v>
      </c>
      <c r="D419" s="5" t="s">
        <v>19</v>
      </c>
      <c r="E419" s="5" t="s">
        <v>57</v>
      </c>
      <c r="F419" s="3" t="s">
        <v>15</v>
      </c>
      <c r="G419" s="5" t="s">
        <v>945</v>
      </c>
      <c r="H419" s="5" t="s">
        <v>395</v>
      </c>
      <c r="I419" s="6">
        <v>42023.538888888892</v>
      </c>
      <c r="J419" s="5"/>
      <c r="K419" s="6">
        <v>42026.86041666667</v>
      </c>
      <c r="L419" s="9">
        <f t="shared" si="6"/>
        <v>1</v>
      </c>
      <c r="M419" s="8">
        <f ca="1">MIN(K419, TODAY()+1)-MAX(J419,I419)</f>
        <v>3.3215277777781012</v>
      </c>
    </row>
    <row r="420" spans="1:13">
      <c r="A420" s="4" t="s">
        <v>946</v>
      </c>
      <c r="B420" s="3" t="s">
        <v>12</v>
      </c>
      <c r="C420" s="5" t="s">
        <v>13</v>
      </c>
      <c r="D420" s="5" t="s">
        <v>26</v>
      </c>
      <c r="E420" s="5" t="s">
        <v>27</v>
      </c>
      <c r="F420" s="3" t="s">
        <v>15</v>
      </c>
      <c r="G420" s="5" t="s">
        <v>947</v>
      </c>
      <c r="H420" s="5" t="s">
        <v>29</v>
      </c>
      <c r="I420" s="6">
        <v>42023.527083333334</v>
      </c>
      <c r="J420" s="5"/>
      <c r="K420" s="6">
        <v>42023.587500000001</v>
      </c>
      <c r="L420" s="9">
        <f t="shared" si="6"/>
        <v>1</v>
      </c>
      <c r="M420" s="8">
        <f ca="1">MIN(K420, TODAY()+1)-MAX(J420,I420)</f>
        <v>6.0416666667151731E-2</v>
      </c>
    </row>
    <row r="421" spans="1:13">
      <c r="A421" s="4" t="s">
        <v>948</v>
      </c>
      <c r="B421" s="3" t="s">
        <v>12</v>
      </c>
      <c r="C421" s="5" t="s">
        <v>13</v>
      </c>
      <c r="D421" s="5" t="s">
        <v>26</v>
      </c>
      <c r="E421" s="5" t="s">
        <v>27</v>
      </c>
      <c r="F421" s="3" t="s">
        <v>15</v>
      </c>
      <c r="G421" s="5" t="s">
        <v>949</v>
      </c>
      <c r="H421" s="5" t="s">
        <v>29</v>
      </c>
      <c r="I421" s="6">
        <v>42023.482638888891</v>
      </c>
      <c r="J421" s="5"/>
      <c r="K421" s="6">
        <v>42033.448611111111</v>
      </c>
      <c r="L421" s="9">
        <f t="shared" si="6"/>
        <v>1</v>
      </c>
      <c r="M421" s="8">
        <f ca="1">MIN(K421, TODAY()+1)-MAX(J421,I421)</f>
        <v>9.9659722222204437</v>
      </c>
    </row>
    <row r="422" spans="1:13">
      <c r="A422" s="4" t="s">
        <v>950</v>
      </c>
      <c r="B422" s="3" t="s">
        <v>12</v>
      </c>
      <c r="C422" s="5" t="s">
        <v>13</v>
      </c>
      <c r="D422" s="5" t="s">
        <v>26</v>
      </c>
      <c r="E422" s="5" t="s">
        <v>27</v>
      </c>
      <c r="F422" s="3" t="s">
        <v>15</v>
      </c>
      <c r="G422" s="5" t="s">
        <v>951</v>
      </c>
      <c r="H422" s="5" t="s">
        <v>29</v>
      </c>
      <c r="I422" s="6">
        <v>42023.477777777778</v>
      </c>
      <c r="J422" s="5"/>
      <c r="K422" s="6">
        <v>42024.376388888886</v>
      </c>
      <c r="L422" s="9">
        <f t="shared" si="6"/>
        <v>1</v>
      </c>
      <c r="M422" s="8">
        <f ca="1">MIN(K422, TODAY()+1)-MAX(J422,I422)</f>
        <v>0.89861111110803904</v>
      </c>
    </row>
    <row r="423" spans="1:13">
      <c r="A423" s="4" t="s">
        <v>952</v>
      </c>
      <c r="B423" s="3" t="s">
        <v>12</v>
      </c>
      <c r="C423" s="5" t="s">
        <v>13</v>
      </c>
      <c r="D423" s="5" t="s">
        <v>26</v>
      </c>
      <c r="E423" s="5" t="s">
        <v>27</v>
      </c>
      <c r="F423" s="3" t="s">
        <v>15</v>
      </c>
      <c r="G423" s="5" t="s">
        <v>953</v>
      </c>
      <c r="H423" s="5" t="s">
        <v>29</v>
      </c>
      <c r="I423" s="6">
        <v>42023.379166666666</v>
      </c>
      <c r="J423" s="5"/>
      <c r="K423" s="6">
        <v>42025.580555555556</v>
      </c>
      <c r="L423" s="9">
        <f t="shared" si="6"/>
        <v>1</v>
      </c>
      <c r="M423" s="8">
        <f ca="1">MIN(K423, TODAY()+1)-MAX(J423,I423)</f>
        <v>2.2013888888905058</v>
      </c>
    </row>
    <row r="424" spans="1:13" ht="30">
      <c r="A424" s="4" t="s">
        <v>954</v>
      </c>
      <c r="B424" s="3" t="s">
        <v>12</v>
      </c>
      <c r="C424" s="5" t="s">
        <v>13</v>
      </c>
      <c r="D424" s="5" t="s">
        <v>26</v>
      </c>
      <c r="E424" s="5" t="s">
        <v>27</v>
      </c>
      <c r="F424" s="3" t="s">
        <v>15</v>
      </c>
      <c r="G424" s="5" t="s">
        <v>955</v>
      </c>
      <c r="H424" s="5" t="s">
        <v>29</v>
      </c>
      <c r="I424" s="6">
        <v>42023.374305555553</v>
      </c>
      <c r="J424" s="5"/>
      <c r="K424" s="6">
        <v>42026.45</v>
      </c>
      <c r="L424" s="9">
        <f t="shared" si="6"/>
        <v>1</v>
      </c>
      <c r="M424" s="8">
        <f ca="1">MIN(K424, TODAY()+1)-MAX(J424,I424)</f>
        <v>3.0756944444437977</v>
      </c>
    </row>
    <row r="425" spans="1:13" ht="45">
      <c r="A425" s="4" t="s">
        <v>956</v>
      </c>
      <c r="B425" s="3" t="s">
        <v>12</v>
      </c>
      <c r="C425" s="5" t="s">
        <v>31</v>
      </c>
      <c r="D425" s="5" t="s">
        <v>19</v>
      </c>
      <c r="E425" s="5" t="s">
        <v>20</v>
      </c>
      <c r="F425" s="3" t="s">
        <v>15</v>
      </c>
      <c r="G425" s="5" t="s">
        <v>957</v>
      </c>
      <c r="H425" s="5" t="s">
        <v>937</v>
      </c>
      <c r="I425" s="6">
        <v>42022.481249999997</v>
      </c>
      <c r="J425" s="7">
        <v>42041</v>
      </c>
      <c r="K425" s="6">
        <v>42041.492361111108</v>
      </c>
      <c r="L425" s="9">
        <f t="shared" si="6"/>
        <v>2</v>
      </c>
      <c r="M425" s="8">
        <f ca="1">MIN(K425, TODAY()+1)-MAX(J425,I425)</f>
        <v>0.49236111110803904</v>
      </c>
    </row>
    <row r="426" spans="1:13">
      <c r="A426" s="4" t="s">
        <v>958</v>
      </c>
      <c r="B426" s="3" t="s">
        <v>12</v>
      </c>
      <c r="C426" s="5" t="s">
        <v>44</v>
      </c>
      <c r="D426" s="5" t="s">
        <v>19</v>
      </c>
      <c r="E426" s="5" t="s">
        <v>32</v>
      </c>
      <c r="F426" s="3" t="s">
        <v>15</v>
      </c>
      <c r="G426" s="5" t="s">
        <v>959</v>
      </c>
      <c r="H426" s="5" t="s">
        <v>32</v>
      </c>
      <c r="I426" s="6">
        <v>42022.263888888891</v>
      </c>
      <c r="J426" s="5"/>
      <c r="K426" s="6">
        <v>42037.275000000001</v>
      </c>
      <c r="L426" s="9">
        <f t="shared" si="6"/>
        <v>2</v>
      </c>
      <c r="M426" s="8">
        <f ca="1">MIN(K426, TODAY()+1)-MAX(J426,I426)</f>
        <v>15.011111111110949</v>
      </c>
    </row>
    <row r="427" spans="1:13" ht="30">
      <c r="A427" s="4" t="s">
        <v>960</v>
      </c>
      <c r="B427" s="3" t="s">
        <v>12</v>
      </c>
      <c r="C427" s="5" t="s">
        <v>31</v>
      </c>
      <c r="D427" s="5" t="s">
        <v>26</v>
      </c>
      <c r="E427" s="5" t="s">
        <v>170</v>
      </c>
      <c r="F427" s="3" t="s">
        <v>15</v>
      </c>
      <c r="G427" s="5" t="s">
        <v>961</v>
      </c>
      <c r="H427" s="5" t="s">
        <v>259</v>
      </c>
      <c r="I427" s="6">
        <v>42020.761111111111</v>
      </c>
      <c r="J427" s="5"/>
      <c r="K427" s="6">
        <v>42052.59652777778</v>
      </c>
      <c r="L427" s="9">
        <f t="shared" si="6"/>
        <v>2</v>
      </c>
      <c r="M427" s="8">
        <f ca="1">MIN(K427, TODAY()+1)-MAX(J427,I427)</f>
        <v>31.835416666668607</v>
      </c>
    </row>
    <row r="428" spans="1:13" ht="30">
      <c r="A428" s="4" t="s">
        <v>962</v>
      </c>
      <c r="B428" s="3" t="s">
        <v>12</v>
      </c>
      <c r="C428" s="5" t="s">
        <v>13</v>
      </c>
      <c r="D428" s="5" t="s">
        <v>26</v>
      </c>
      <c r="E428" s="5" t="s">
        <v>27</v>
      </c>
      <c r="F428" s="3" t="s">
        <v>15</v>
      </c>
      <c r="G428" s="5" t="s">
        <v>963</v>
      </c>
      <c r="H428" s="5" t="s">
        <v>29</v>
      </c>
      <c r="I428" s="6">
        <v>42020.412499999999</v>
      </c>
      <c r="J428" s="5"/>
      <c r="K428" s="6">
        <v>42027.46597222222</v>
      </c>
      <c r="L428" s="9">
        <f t="shared" si="6"/>
        <v>1</v>
      </c>
      <c r="M428" s="8">
        <f ca="1">MIN(K428, TODAY()+1)-MAX(J428,I428)</f>
        <v>7.0534722222218988</v>
      </c>
    </row>
    <row r="429" spans="1:13" ht="30">
      <c r="A429" s="4" t="s">
        <v>964</v>
      </c>
      <c r="B429" s="3" t="s">
        <v>12</v>
      </c>
      <c r="C429" s="5" t="s">
        <v>13</v>
      </c>
      <c r="D429" s="5" t="s">
        <v>19</v>
      </c>
      <c r="E429" s="5" t="s">
        <v>32</v>
      </c>
      <c r="F429" s="3" t="s">
        <v>15</v>
      </c>
      <c r="G429" s="5" t="s">
        <v>965</v>
      </c>
      <c r="H429" s="5" t="s">
        <v>34</v>
      </c>
      <c r="I429" s="6">
        <v>42019.821527777778</v>
      </c>
      <c r="J429" s="5"/>
      <c r="K429" s="6">
        <v>42020.474305555559</v>
      </c>
      <c r="L429" s="9">
        <f t="shared" si="6"/>
        <v>1</v>
      </c>
      <c r="M429" s="8">
        <f ca="1">MIN(K429, TODAY()+1)-MAX(J429,I429)</f>
        <v>0.65277777778101154</v>
      </c>
    </row>
    <row r="430" spans="1:13" ht="30">
      <c r="A430" s="4" t="s">
        <v>966</v>
      </c>
      <c r="B430" s="3" t="s">
        <v>12</v>
      </c>
      <c r="C430" s="5" t="s">
        <v>61</v>
      </c>
      <c r="D430" s="5" t="s">
        <v>53</v>
      </c>
      <c r="E430" s="5" t="s">
        <v>53</v>
      </c>
      <c r="F430" s="3" t="s">
        <v>15</v>
      </c>
      <c r="G430" s="5" t="s">
        <v>967</v>
      </c>
      <c r="H430" s="5" t="s">
        <v>55</v>
      </c>
      <c r="I430" s="6">
        <v>42019.748611111114</v>
      </c>
      <c r="J430" s="5"/>
      <c r="K430" s="6">
        <v>42024.618055555555</v>
      </c>
      <c r="L430" s="9">
        <f t="shared" si="6"/>
        <v>1</v>
      </c>
      <c r="M430" s="8">
        <f ca="1">MIN(K430, TODAY()+1)-MAX(J430,I430)</f>
        <v>4.8694444444408873</v>
      </c>
    </row>
    <row r="431" spans="1:13" ht="30">
      <c r="A431" s="4" t="s">
        <v>968</v>
      </c>
      <c r="B431" s="3" t="s">
        <v>12</v>
      </c>
      <c r="C431" s="5" t="s">
        <v>31</v>
      </c>
      <c r="D431" s="5" t="s">
        <v>40</v>
      </c>
      <c r="E431" s="5" t="s">
        <v>40</v>
      </c>
      <c r="F431" s="3" t="s">
        <v>15</v>
      </c>
      <c r="G431" s="5" t="s">
        <v>969</v>
      </c>
      <c r="H431" s="5" t="s">
        <v>372</v>
      </c>
      <c r="I431" s="6">
        <v>42019.70416666667</v>
      </c>
      <c r="J431" s="5"/>
      <c r="K431" s="6">
        <v>42020.497916666667</v>
      </c>
      <c r="L431" s="9">
        <f t="shared" si="6"/>
        <v>1</v>
      </c>
      <c r="M431" s="8">
        <f ca="1">MIN(K431, TODAY()+1)-MAX(J431,I431)</f>
        <v>0.79374999999708962</v>
      </c>
    </row>
    <row r="432" spans="1:13" ht="30">
      <c r="A432" s="4" t="s">
        <v>970</v>
      </c>
      <c r="B432" s="3" t="s">
        <v>12</v>
      </c>
      <c r="C432" s="5" t="s">
        <v>31</v>
      </c>
      <c r="D432" s="5" t="s">
        <v>19</v>
      </c>
      <c r="E432" s="5" t="s">
        <v>20</v>
      </c>
      <c r="F432" s="3" t="s">
        <v>15</v>
      </c>
      <c r="G432" s="5" t="s">
        <v>971</v>
      </c>
      <c r="H432" s="5" t="s">
        <v>100</v>
      </c>
      <c r="I432" s="6">
        <v>42019.676388888889</v>
      </c>
      <c r="J432" s="5"/>
      <c r="K432" s="6">
        <v>42020.668055555558</v>
      </c>
      <c r="L432" s="9">
        <f t="shared" si="6"/>
        <v>1</v>
      </c>
      <c r="M432" s="8">
        <f ca="1">MIN(K432, TODAY()+1)-MAX(J432,I432)</f>
        <v>0.99166666666860692</v>
      </c>
    </row>
    <row r="433" spans="1:13" ht="30">
      <c r="A433" s="4" t="s">
        <v>972</v>
      </c>
      <c r="B433" s="3" t="s">
        <v>12</v>
      </c>
      <c r="C433" s="5" t="s">
        <v>61</v>
      </c>
      <c r="D433" s="5" t="s">
        <v>19</v>
      </c>
      <c r="E433" s="5" t="s">
        <v>85</v>
      </c>
      <c r="F433" s="3" t="s">
        <v>15</v>
      </c>
      <c r="G433" s="5" t="s">
        <v>973</v>
      </c>
      <c r="H433" s="5" t="s">
        <v>87</v>
      </c>
      <c r="I433" s="6">
        <v>42019.628472222219</v>
      </c>
      <c r="J433" s="5"/>
      <c r="K433" s="6">
        <v>42058.413888888892</v>
      </c>
      <c r="L433" s="9">
        <f t="shared" si="6"/>
        <v>2</v>
      </c>
      <c r="M433" s="8">
        <f ca="1">MIN(K433, TODAY()+1)-MAX(J433,I433)</f>
        <v>38.785416666672972</v>
      </c>
    </row>
    <row r="434" spans="1:13" ht="30">
      <c r="A434" s="4" t="s">
        <v>974</v>
      </c>
      <c r="B434" s="3" t="s">
        <v>12</v>
      </c>
      <c r="C434" s="5" t="s">
        <v>31</v>
      </c>
      <c r="D434" s="5" t="s">
        <v>19</v>
      </c>
      <c r="E434" s="5" t="s">
        <v>32</v>
      </c>
      <c r="F434" s="3" t="s">
        <v>15</v>
      </c>
      <c r="G434" s="5" t="s">
        <v>975</v>
      </c>
      <c r="H434" s="5" t="s">
        <v>976</v>
      </c>
      <c r="I434" s="6">
        <v>42019.599305555559</v>
      </c>
      <c r="J434" s="5"/>
      <c r="K434" s="6">
        <v>42027.554166666669</v>
      </c>
      <c r="L434" s="9">
        <f t="shared" si="6"/>
        <v>1</v>
      </c>
      <c r="M434" s="8">
        <f ca="1">MIN(K434, TODAY()+1)-MAX(J434,I434)</f>
        <v>7.9548611111094942</v>
      </c>
    </row>
    <row r="435" spans="1:13">
      <c r="A435" s="4" t="s">
        <v>977</v>
      </c>
      <c r="B435" s="3" t="s">
        <v>12</v>
      </c>
      <c r="C435" s="5" t="s">
        <v>13</v>
      </c>
      <c r="D435" s="5" t="s">
        <v>26</v>
      </c>
      <c r="E435" s="5" t="s">
        <v>170</v>
      </c>
      <c r="F435" s="3" t="s">
        <v>15</v>
      </c>
      <c r="G435" s="5" t="s">
        <v>978</v>
      </c>
      <c r="H435" s="5" t="s">
        <v>172</v>
      </c>
      <c r="I435" s="6">
        <v>42019.55</v>
      </c>
      <c r="J435" s="5"/>
      <c r="K435" s="6">
        <v>42020.657638888886</v>
      </c>
      <c r="L435" s="9">
        <f t="shared" si="6"/>
        <v>1</v>
      </c>
      <c r="M435" s="8">
        <f ca="1">MIN(K435, TODAY()+1)-MAX(J435,I435)</f>
        <v>1.1076388888832298</v>
      </c>
    </row>
    <row r="436" spans="1:13" ht="30">
      <c r="A436" s="4" t="s">
        <v>979</v>
      </c>
      <c r="B436" s="3" t="s">
        <v>12</v>
      </c>
      <c r="C436" s="5" t="s">
        <v>13</v>
      </c>
      <c r="D436" s="5" t="s">
        <v>26</v>
      </c>
      <c r="E436" s="5" t="s">
        <v>170</v>
      </c>
      <c r="F436" s="3" t="s">
        <v>15</v>
      </c>
      <c r="G436" s="5" t="s">
        <v>980</v>
      </c>
      <c r="H436" s="5" t="s">
        <v>172</v>
      </c>
      <c r="I436" s="6">
        <v>42019.548611111109</v>
      </c>
      <c r="J436" s="5"/>
      <c r="K436" s="6">
        <v>42020.656944444447</v>
      </c>
      <c r="L436" s="9">
        <f t="shared" si="6"/>
        <v>1</v>
      </c>
      <c r="M436" s="8">
        <f ca="1">MIN(K436, TODAY()+1)-MAX(J436,I436)</f>
        <v>1.1083333333372138</v>
      </c>
    </row>
    <row r="437" spans="1:13" ht="30">
      <c r="A437" s="4" t="s">
        <v>981</v>
      </c>
      <c r="B437" s="3" t="s">
        <v>12</v>
      </c>
      <c r="C437" s="5" t="s">
        <v>13</v>
      </c>
      <c r="D437" s="5" t="s">
        <v>26</v>
      </c>
      <c r="E437" s="5" t="s">
        <v>170</v>
      </c>
      <c r="F437" s="3" t="s">
        <v>15</v>
      </c>
      <c r="G437" s="5" t="s">
        <v>982</v>
      </c>
      <c r="H437" s="5" t="s">
        <v>172</v>
      </c>
      <c r="I437" s="6">
        <v>42019.54791666667</v>
      </c>
      <c r="J437" s="5"/>
      <c r="K437" s="6">
        <v>42020.586111111108</v>
      </c>
      <c r="L437" s="9">
        <f t="shared" si="6"/>
        <v>1</v>
      </c>
      <c r="M437" s="8">
        <f ca="1">MIN(K437, TODAY()+1)-MAX(J437,I437)</f>
        <v>1.0381944444379769</v>
      </c>
    </row>
    <row r="438" spans="1:13" ht="30">
      <c r="A438" s="4" t="s">
        <v>983</v>
      </c>
      <c r="B438" s="3" t="s">
        <v>12</v>
      </c>
      <c r="C438" s="5" t="s">
        <v>61</v>
      </c>
      <c r="D438" s="5" t="s">
        <v>19</v>
      </c>
      <c r="E438" s="5" t="s">
        <v>20</v>
      </c>
      <c r="F438" s="3" t="s">
        <v>15</v>
      </c>
      <c r="G438" s="5" t="s">
        <v>984</v>
      </c>
      <c r="H438" s="5" t="s">
        <v>191</v>
      </c>
      <c r="I438" s="6">
        <v>42018.84097222222</v>
      </c>
      <c r="J438" s="5"/>
      <c r="K438" s="6">
        <v>42020.616666666669</v>
      </c>
      <c r="L438" s="9">
        <f t="shared" si="6"/>
        <v>1</v>
      </c>
      <c r="M438" s="8">
        <f ca="1">MIN(K438, TODAY()+1)-MAX(J438,I438)</f>
        <v>1.7756944444481633</v>
      </c>
    </row>
    <row r="439" spans="1:13" ht="30">
      <c r="A439" s="4" t="s">
        <v>985</v>
      </c>
      <c r="B439" s="3" t="s">
        <v>12</v>
      </c>
      <c r="C439" s="5" t="s">
        <v>44</v>
      </c>
      <c r="D439" s="5" t="s">
        <v>19</v>
      </c>
      <c r="E439" s="5" t="s">
        <v>32</v>
      </c>
      <c r="F439" s="3" t="s">
        <v>15</v>
      </c>
      <c r="G439" s="5" t="s">
        <v>986</v>
      </c>
      <c r="H439" s="5" t="s">
        <v>74</v>
      </c>
      <c r="I439" s="6">
        <v>42018.759027777778</v>
      </c>
      <c r="J439" s="5"/>
      <c r="K439" s="6">
        <v>42037.440972222219</v>
      </c>
      <c r="L439" s="9">
        <f t="shared" si="6"/>
        <v>2</v>
      </c>
      <c r="M439" s="8">
        <f ca="1">MIN(K439, TODAY()+1)-MAX(J439,I439)</f>
        <v>18.681944444440887</v>
      </c>
    </row>
    <row r="440" spans="1:13">
      <c r="A440" s="4" t="s">
        <v>987</v>
      </c>
      <c r="B440" s="3" t="s">
        <v>12</v>
      </c>
      <c r="C440" s="5" t="s">
        <v>31</v>
      </c>
      <c r="D440" s="5" t="s">
        <v>40</v>
      </c>
      <c r="E440" s="5" t="s">
        <v>40</v>
      </c>
      <c r="F440" s="3" t="s">
        <v>15</v>
      </c>
      <c r="G440" s="5" t="s">
        <v>988</v>
      </c>
      <c r="H440" s="5" t="s">
        <v>372</v>
      </c>
      <c r="I440" s="6">
        <v>42018.663888888892</v>
      </c>
      <c r="J440" s="5"/>
      <c r="K440" s="6">
        <v>42019.768750000003</v>
      </c>
      <c r="L440" s="9">
        <f t="shared" si="6"/>
        <v>1</v>
      </c>
      <c r="M440" s="8">
        <f ca="1">MIN(K440, TODAY()+1)-MAX(J440,I440)</f>
        <v>1.1048611111109494</v>
      </c>
    </row>
    <row r="441" spans="1:13">
      <c r="A441" s="4" t="s">
        <v>989</v>
      </c>
      <c r="B441" s="3" t="s">
        <v>12</v>
      </c>
      <c r="C441" s="5" t="s">
        <v>31</v>
      </c>
      <c r="D441" s="5" t="s">
        <v>40</v>
      </c>
      <c r="E441" s="5" t="s">
        <v>40</v>
      </c>
      <c r="F441" s="3" t="s">
        <v>15</v>
      </c>
      <c r="G441" s="5" t="s">
        <v>990</v>
      </c>
      <c r="H441" s="5" t="s">
        <v>372</v>
      </c>
      <c r="I441" s="6">
        <v>42018.556944444441</v>
      </c>
      <c r="J441" s="7">
        <v>42018</v>
      </c>
      <c r="K441" s="6">
        <v>42019.768750000003</v>
      </c>
      <c r="L441" s="9">
        <f t="shared" si="6"/>
        <v>1</v>
      </c>
      <c r="M441" s="8">
        <f ca="1">MIN(K441, TODAY()+1)-MAX(J441,I441)</f>
        <v>1.2118055555620231</v>
      </c>
    </row>
    <row r="442" spans="1:13" ht="30">
      <c r="A442" s="4" t="s">
        <v>991</v>
      </c>
      <c r="B442" s="3" t="s">
        <v>12</v>
      </c>
      <c r="C442" s="5" t="s">
        <v>44</v>
      </c>
      <c r="D442" s="5" t="s">
        <v>19</v>
      </c>
      <c r="E442" s="5" t="s">
        <v>45</v>
      </c>
      <c r="F442" s="3" t="s">
        <v>15</v>
      </c>
      <c r="G442" s="5" t="s">
        <v>992</v>
      </c>
      <c r="H442" s="5" t="s">
        <v>166</v>
      </c>
      <c r="I442" s="6">
        <v>42018.526388888888</v>
      </c>
      <c r="J442" s="7">
        <v>42018</v>
      </c>
      <c r="K442" s="6">
        <v>42059.734027777777</v>
      </c>
      <c r="L442" s="9">
        <f t="shared" si="6"/>
        <v>2</v>
      </c>
      <c r="M442" s="8">
        <f ca="1">MIN(K442, TODAY()+1)-MAX(J442,I442)</f>
        <v>41.207638888889051</v>
      </c>
    </row>
    <row r="443" spans="1:13" ht="45">
      <c r="A443" s="4" t="s">
        <v>993</v>
      </c>
      <c r="B443" s="3" t="s">
        <v>12</v>
      </c>
      <c r="C443" s="5" t="s">
        <v>44</v>
      </c>
      <c r="D443" s="5" t="s">
        <v>19</v>
      </c>
      <c r="E443" s="5" t="s">
        <v>32</v>
      </c>
      <c r="F443" s="3" t="s">
        <v>15</v>
      </c>
      <c r="G443" s="5" t="s">
        <v>994</v>
      </c>
      <c r="H443" s="5" t="s">
        <v>90</v>
      </c>
      <c r="I443" s="6">
        <v>42018.465277777781</v>
      </c>
      <c r="J443" s="7">
        <v>42024</v>
      </c>
      <c r="K443" s="6">
        <v>42025.742361111108</v>
      </c>
      <c r="L443" s="9">
        <f t="shared" si="6"/>
        <v>1</v>
      </c>
      <c r="M443" s="8">
        <f ca="1">MIN(K443, TODAY()+1)-MAX(J443,I443)</f>
        <v>1.742361111108039</v>
      </c>
    </row>
    <row r="444" spans="1:13">
      <c r="A444" s="4" t="s">
        <v>995</v>
      </c>
      <c r="B444" s="3" t="s">
        <v>12</v>
      </c>
      <c r="C444" s="5" t="s">
        <v>13</v>
      </c>
      <c r="D444" s="5" t="s">
        <v>53</v>
      </c>
      <c r="E444" s="5" t="s">
        <v>53</v>
      </c>
      <c r="F444" s="3" t="s">
        <v>15</v>
      </c>
      <c r="G444" s="5" t="s">
        <v>996</v>
      </c>
      <c r="H444" s="5" t="s">
        <v>55</v>
      </c>
      <c r="I444" s="6">
        <v>42018.404861111114</v>
      </c>
      <c r="J444" s="5"/>
      <c r="K444" s="6">
        <v>42023.693055555559</v>
      </c>
      <c r="L444" s="9">
        <f t="shared" si="6"/>
        <v>1</v>
      </c>
      <c r="M444" s="8">
        <f ca="1">MIN(K444, TODAY()+1)-MAX(J444,I444)</f>
        <v>5.2881944444452529</v>
      </c>
    </row>
    <row r="445" spans="1:13" ht="30">
      <c r="A445" s="4" t="s">
        <v>997</v>
      </c>
      <c r="B445" s="3" t="s">
        <v>12</v>
      </c>
      <c r="C445" s="5" t="s">
        <v>61</v>
      </c>
      <c r="D445" s="5" t="s">
        <v>19</v>
      </c>
      <c r="E445" s="5" t="s">
        <v>20</v>
      </c>
      <c r="F445" s="3" t="s">
        <v>15</v>
      </c>
      <c r="G445" s="5" t="s">
        <v>998</v>
      </c>
      <c r="H445" s="5" t="s">
        <v>458</v>
      </c>
      <c r="I445" s="6">
        <v>42018.311805555553</v>
      </c>
      <c r="J445" s="5"/>
      <c r="K445" s="6">
        <v>42027.476388888892</v>
      </c>
      <c r="L445" s="9">
        <f t="shared" si="6"/>
        <v>1</v>
      </c>
      <c r="M445" s="8">
        <f ca="1">MIN(K445, TODAY()+1)-MAX(J445,I445)</f>
        <v>9.164583333338669</v>
      </c>
    </row>
    <row r="446" spans="1:13" ht="30">
      <c r="A446" s="4" t="s">
        <v>999</v>
      </c>
      <c r="B446" s="3" t="s">
        <v>12</v>
      </c>
      <c r="C446" s="5" t="s">
        <v>31</v>
      </c>
      <c r="D446" s="5" t="s">
        <v>19</v>
      </c>
      <c r="E446" s="5" t="s">
        <v>57</v>
      </c>
      <c r="F446" s="3" t="s">
        <v>15</v>
      </c>
      <c r="G446" s="5" t="s">
        <v>1000</v>
      </c>
      <c r="H446" s="5" t="s">
        <v>395</v>
      </c>
      <c r="I446" s="6">
        <v>42018.279166666667</v>
      </c>
      <c r="J446" s="7">
        <v>42025</v>
      </c>
      <c r="K446" s="6">
        <v>42033.686111111114</v>
      </c>
      <c r="L446" s="9">
        <f t="shared" si="6"/>
        <v>1</v>
      </c>
      <c r="M446" s="8">
        <f ca="1">MIN(K446, TODAY()+1)-MAX(J446,I446)</f>
        <v>8.6861111111138598</v>
      </c>
    </row>
    <row r="447" spans="1:13" ht="60">
      <c r="A447" s="4" t="s">
        <v>1001</v>
      </c>
      <c r="B447" s="3" t="s">
        <v>12</v>
      </c>
      <c r="C447" s="5" t="s">
        <v>61</v>
      </c>
      <c r="D447" s="5" t="s">
        <v>19</v>
      </c>
      <c r="E447" s="5" t="s">
        <v>32</v>
      </c>
      <c r="F447" s="3" t="s">
        <v>15</v>
      </c>
      <c r="G447" s="5" t="s">
        <v>1002</v>
      </c>
      <c r="H447" s="5" t="s">
        <v>34</v>
      </c>
      <c r="I447" s="6">
        <v>42017.875</v>
      </c>
      <c r="J447" s="5"/>
      <c r="K447" s="6">
        <v>42020.396527777775</v>
      </c>
      <c r="L447" s="9">
        <f t="shared" si="6"/>
        <v>1</v>
      </c>
      <c r="M447" s="8">
        <f ca="1">MIN(K447, TODAY()+1)-MAX(J447,I447)</f>
        <v>2.5215277777751908</v>
      </c>
    </row>
    <row r="448" spans="1:13" ht="45">
      <c r="A448" s="4" t="s">
        <v>1003</v>
      </c>
      <c r="B448" s="3" t="s">
        <v>12</v>
      </c>
      <c r="C448" s="5" t="s">
        <v>13</v>
      </c>
      <c r="D448" s="5" t="s">
        <v>19</v>
      </c>
      <c r="E448" s="5" t="s">
        <v>32</v>
      </c>
      <c r="F448" s="3" t="s">
        <v>15</v>
      </c>
      <c r="G448" s="5" t="s">
        <v>1004</v>
      </c>
      <c r="H448" s="5" t="s">
        <v>1005</v>
      </c>
      <c r="I448" s="6">
        <v>42017.794444444444</v>
      </c>
      <c r="J448" s="5"/>
      <c r="K448" s="6">
        <v>42020.597916666666</v>
      </c>
      <c r="L448" s="9">
        <f t="shared" si="6"/>
        <v>1</v>
      </c>
      <c r="M448" s="8">
        <f ca="1">MIN(K448, TODAY()+1)-MAX(J448,I448)</f>
        <v>2.8034722222218988</v>
      </c>
    </row>
    <row r="449" spans="1:13" ht="30">
      <c r="A449" s="4" t="s">
        <v>1006</v>
      </c>
      <c r="B449" s="3" t="s">
        <v>12</v>
      </c>
      <c r="C449" s="5" t="s">
        <v>44</v>
      </c>
      <c r="D449" s="5" t="s">
        <v>19</v>
      </c>
      <c r="E449" s="5" t="s">
        <v>32</v>
      </c>
      <c r="F449" s="3" t="s">
        <v>15</v>
      </c>
      <c r="G449" s="5" t="s">
        <v>1007</v>
      </c>
      <c r="H449" s="5" t="s">
        <v>32</v>
      </c>
      <c r="I449" s="6">
        <v>42017.629166666666</v>
      </c>
      <c r="J449" s="7">
        <v>42038</v>
      </c>
      <c r="K449" s="6">
        <v>42060.438888888886</v>
      </c>
      <c r="L449" s="9">
        <f t="shared" si="6"/>
        <v>2</v>
      </c>
      <c r="M449" s="8">
        <f ca="1">MIN(K449, TODAY()+1)-MAX(J449,I449)</f>
        <v>22.43888888888614</v>
      </c>
    </row>
    <row r="450" spans="1:13" ht="30">
      <c r="A450" s="4" t="s">
        <v>1008</v>
      </c>
      <c r="B450" s="3" t="s">
        <v>12</v>
      </c>
      <c r="C450" s="5" t="s">
        <v>13</v>
      </c>
      <c r="D450" s="5" t="s">
        <v>26</v>
      </c>
      <c r="E450" s="5" t="s">
        <v>170</v>
      </c>
      <c r="F450" s="3" t="s">
        <v>15</v>
      </c>
      <c r="G450" s="5" t="s">
        <v>1009</v>
      </c>
      <c r="H450" s="5" t="s">
        <v>172</v>
      </c>
      <c r="I450" s="6">
        <v>42017.621527777781</v>
      </c>
      <c r="J450" s="5"/>
      <c r="K450" s="6">
        <v>42019.694444444445</v>
      </c>
      <c r="L450" s="9">
        <f t="shared" si="6"/>
        <v>1</v>
      </c>
      <c r="M450" s="8">
        <f ca="1">MIN(K450, TODAY()+1)-MAX(J450,I450)</f>
        <v>2.0729166666642413</v>
      </c>
    </row>
    <row r="451" spans="1:13" ht="30">
      <c r="A451" s="4" t="s">
        <v>1010</v>
      </c>
      <c r="B451" s="3" t="s">
        <v>12</v>
      </c>
      <c r="C451" s="5" t="s">
        <v>13</v>
      </c>
      <c r="D451" s="5" t="s">
        <v>26</v>
      </c>
      <c r="E451" s="5" t="s">
        <v>170</v>
      </c>
      <c r="F451" s="3" t="s">
        <v>15</v>
      </c>
      <c r="G451" s="5" t="s">
        <v>1011</v>
      </c>
      <c r="H451" s="5" t="s">
        <v>172</v>
      </c>
      <c r="I451" s="6">
        <v>42017.619444444441</v>
      </c>
      <c r="J451" s="5"/>
      <c r="K451" s="6">
        <v>42018.642361111109</v>
      </c>
      <c r="L451" s="9">
        <f t="shared" ref="L451:L514" si="7">MONTH(K451)</f>
        <v>1</v>
      </c>
      <c r="M451" s="8">
        <f ca="1">MIN(K451, TODAY()+1)-MAX(J451,I451)</f>
        <v>1.0229166666686069</v>
      </c>
    </row>
    <row r="452" spans="1:13" ht="30">
      <c r="A452" s="4" t="s">
        <v>1012</v>
      </c>
      <c r="B452" s="3" t="s">
        <v>12</v>
      </c>
      <c r="C452" s="5" t="s">
        <v>13</v>
      </c>
      <c r="D452" s="5" t="s">
        <v>26</v>
      </c>
      <c r="E452" s="5" t="s">
        <v>170</v>
      </c>
      <c r="F452" s="3" t="s">
        <v>15</v>
      </c>
      <c r="G452" s="5" t="s">
        <v>1013</v>
      </c>
      <c r="H452" s="5" t="s">
        <v>172</v>
      </c>
      <c r="I452" s="6">
        <v>42017.615972222222</v>
      </c>
      <c r="J452" s="5"/>
      <c r="K452" s="6">
        <v>42018.640972222223</v>
      </c>
      <c r="L452" s="9">
        <f t="shared" si="7"/>
        <v>1</v>
      </c>
      <c r="M452" s="8">
        <f ca="1">MIN(K452, TODAY()+1)-MAX(J452,I452)</f>
        <v>1.0250000000014552</v>
      </c>
    </row>
    <row r="453" spans="1:13">
      <c r="A453" s="4" t="s">
        <v>1014</v>
      </c>
      <c r="B453" s="3" t="s">
        <v>12</v>
      </c>
      <c r="C453" s="5" t="s">
        <v>31</v>
      </c>
      <c r="D453" s="5" t="s">
        <v>19</v>
      </c>
      <c r="E453" s="5" t="s">
        <v>32</v>
      </c>
      <c r="F453" s="3" t="s">
        <v>15</v>
      </c>
      <c r="G453" s="5" t="s">
        <v>1015</v>
      </c>
      <c r="H453" s="5" t="s">
        <v>1016</v>
      </c>
      <c r="I453" s="6">
        <v>42017.570138888892</v>
      </c>
      <c r="J453" s="5"/>
      <c r="K453" s="6">
        <v>42019.263194444444</v>
      </c>
      <c r="L453" s="9">
        <f t="shared" si="7"/>
        <v>1</v>
      </c>
      <c r="M453" s="8">
        <f ca="1">MIN(K453, TODAY()+1)-MAX(J453,I453)</f>
        <v>1.6930555555518367</v>
      </c>
    </row>
    <row r="454" spans="1:13" ht="30">
      <c r="A454" s="4" t="s">
        <v>1017</v>
      </c>
      <c r="B454" s="3" t="s">
        <v>12</v>
      </c>
      <c r="C454" s="5" t="s">
        <v>61</v>
      </c>
      <c r="D454" s="5" t="s">
        <v>19</v>
      </c>
      <c r="E454" s="5" t="s">
        <v>285</v>
      </c>
      <c r="F454" s="3" t="s">
        <v>15</v>
      </c>
      <c r="G454" s="5" t="s">
        <v>1018</v>
      </c>
      <c r="H454" s="5" t="s">
        <v>351</v>
      </c>
      <c r="I454" s="6">
        <v>42017.568749999999</v>
      </c>
      <c r="J454" s="5"/>
      <c r="K454" s="6">
        <v>42018.688194444447</v>
      </c>
      <c r="L454" s="9">
        <f t="shared" si="7"/>
        <v>1</v>
      </c>
      <c r="M454" s="8">
        <f ca="1">MIN(K454, TODAY()+1)-MAX(J454,I454)</f>
        <v>1.1194444444481633</v>
      </c>
    </row>
    <row r="455" spans="1:13">
      <c r="A455" s="4" t="s">
        <v>1019</v>
      </c>
      <c r="B455" s="3" t="s">
        <v>12</v>
      </c>
      <c r="C455" s="5" t="s">
        <v>61</v>
      </c>
      <c r="D455" s="5" t="s">
        <v>26</v>
      </c>
      <c r="E455" s="5" t="s">
        <v>27</v>
      </c>
      <c r="F455" s="3" t="s">
        <v>15</v>
      </c>
      <c r="G455" s="5" t="s">
        <v>1020</v>
      </c>
      <c r="H455" s="5" t="s">
        <v>246</v>
      </c>
      <c r="I455" s="6">
        <v>42017.527083333334</v>
      </c>
      <c r="J455" s="5"/>
      <c r="K455" s="6">
        <v>42017.560416666667</v>
      </c>
      <c r="L455" s="9">
        <f t="shared" si="7"/>
        <v>1</v>
      </c>
      <c r="M455" s="8">
        <f ca="1">MIN(K455, TODAY()+1)-MAX(J455,I455)</f>
        <v>3.3333333332848269E-2</v>
      </c>
    </row>
    <row r="456" spans="1:13" ht="30">
      <c r="A456" s="4" t="s">
        <v>1021</v>
      </c>
      <c r="B456" s="3" t="s">
        <v>12</v>
      </c>
      <c r="C456" s="5" t="s">
        <v>61</v>
      </c>
      <c r="D456" s="5" t="s">
        <v>26</v>
      </c>
      <c r="E456" s="5" t="s">
        <v>27</v>
      </c>
      <c r="F456" s="3" t="s">
        <v>15</v>
      </c>
      <c r="G456" s="5" t="s">
        <v>1022</v>
      </c>
      <c r="H456" s="5" t="s">
        <v>246</v>
      </c>
      <c r="I456" s="6">
        <v>42017.521527777775</v>
      </c>
      <c r="J456" s="5"/>
      <c r="K456" s="6">
        <v>42017.560416666667</v>
      </c>
      <c r="L456" s="9">
        <f t="shared" si="7"/>
        <v>1</v>
      </c>
      <c r="M456" s="8">
        <f ca="1">MIN(K456, TODAY()+1)-MAX(J456,I456)</f>
        <v>3.888888889196096E-2</v>
      </c>
    </row>
    <row r="457" spans="1:13" ht="30">
      <c r="A457" s="4" t="s">
        <v>1023</v>
      </c>
      <c r="B457" s="3" t="s">
        <v>12</v>
      </c>
      <c r="C457" s="5" t="s">
        <v>44</v>
      </c>
      <c r="D457" s="5" t="s">
        <v>19</v>
      </c>
      <c r="E457" s="5" t="s">
        <v>45</v>
      </c>
      <c r="F457" s="3" t="s">
        <v>15</v>
      </c>
      <c r="G457" s="5" t="s">
        <v>1024</v>
      </c>
      <c r="H457" s="5" t="s">
        <v>45</v>
      </c>
      <c r="I457" s="6">
        <v>42017.515972222223</v>
      </c>
      <c r="J457" s="5"/>
      <c r="K457" s="6">
        <v>42021.540972222225</v>
      </c>
      <c r="L457" s="9">
        <f t="shared" si="7"/>
        <v>1</v>
      </c>
      <c r="M457" s="8">
        <f ca="1">MIN(K457, TODAY()+1)-MAX(J457,I457)</f>
        <v>4.0250000000014552</v>
      </c>
    </row>
    <row r="458" spans="1:13">
      <c r="A458" s="4" t="s">
        <v>1025</v>
      </c>
      <c r="B458" s="3" t="s">
        <v>12</v>
      </c>
      <c r="C458" s="5" t="s">
        <v>13</v>
      </c>
      <c r="D458" s="5" t="s">
        <v>26</v>
      </c>
      <c r="E458" s="5" t="s">
        <v>27</v>
      </c>
      <c r="F458" s="3" t="s">
        <v>15</v>
      </c>
      <c r="G458" s="5" t="s">
        <v>1026</v>
      </c>
      <c r="H458" s="5" t="s">
        <v>29</v>
      </c>
      <c r="I458" s="6">
        <v>42017.504166666666</v>
      </c>
      <c r="J458" s="5"/>
      <c r="K458" s="6">
        <v>42019.36041666667</v>
      </c>
      <c r="L458" s="9">
        <f t="shared" si="7"/>
        <v>1</v>
      </c>
      <c r="M458" s="8">
        <f ca="1">MIN(K458, TODAY()+1)-MAX(J458,I458)</f>
        <v>1.8562500000043656</v>
      </c>
    </row>
    <row r="459" spans="1:13" ht="30">
      <c r="A459" s="4" t="s">
        <v>1027</v>
      </c>
      <c r="B459" s="3" t="s">
        <v>12</v>
      </c>
      <c r="C459" s="5" t="s">
        <v>13</v>
      </c>
      <c r="D459" s="5" t="s">
        <v>53</v>
      </c>
      <c r="E459" s="5" t="s">
        <v>53</v>
      </c>
      <c r="F459" s="3" t="s">
        <v>15</v>
      </c>
      <c r="G459" s="5" t="s">
        <v>1028</v>
      </c>
      <c r="H459" s="5" t="s">
        <v>55</v>
      </c>
      <c r="I459" s="6">
        <v>42017.482638888891</v>
      </c>
      <c r="J459" s="5"/>
      <c r="K459" s="6">
        <v>42018.500694444447</v>
      </c>
      <c r="L459" s="9">
        <f t="shared" si="7"/>
        <v>1</v>
      </c>
      <c r="M459" s="8">
        <f ca="1">MIN(K459, TODAY()+1)-MAX(J459,I459)</f>
        <v>1.0180555555562023</v>
      </c>
    </row>
    <row r="460" spans="1:13" ht="30">
      <c r="A460" s="4" t="s">
        <v>1029</v>
      </c>
      <c r="B460" s="3" t="s">
        <v>12</v>
      </c>
      <c r="C460" s="5" t="s">
        <v>61</v>
      </c>
      <c r="D460" s="5" t="s">
        <v>19</v>
      </c>
      <c r="E460" s="5" t="s">
        <v>32</v>
      </c>
      <c r="F460" s="3" t="s">
        <v>15</v>
      </c>
      <c r="G460" s="5" t="s">
        <v>1030</v>
      </c>
      <c r="H460" s="5" t="s">
        <v>425</v>
      </c>
      <c r="I460" s="6">
        <v>42017.474999999999</v>
      </c>
      <c r="J460" s="5"/>
      <c r="K460" s="6">
        <v>42027.45208333333</v>
      </c>
      <c r="L460" s="9">
        <f t="shared" si="7"/>
        <v>1</v>
      </c>
      <c r="M460" s="8">
        <f ca="1">MIN(K460, TODAY()+1)-MAX(J460,I460)</f>
        <v>9.9770833333313931</v>
      </c>
    </row>
    <row r="461" spans="1:13">
      <c r="A461" s="4" t="s">
        <v>1031</v>
      </c>
      <c r="B461" s="3" t="s">
        <v>12</v>
      </c>
      <c r="C461" s="5" t="s">
        <v>13</v>
      </c>
      <c r="D461" s="5" t="s">
        <v>26</v>
      </c>
      <c r="E461" s="5" t="s">
        <v>170</v>
      </c>
      <c r="F461" s="3" t="s">
        <v>15</v>
      </c>
      <c r="G461" s="5" t="s">
        <v>1032</v>
      </c>
      <c r="H461" s="5" t="s">
        <v>172</v>
      </c>
      <c r="I461" s="6">
        <v>42017.468055555553</v>
      </c>
      <c r="J461" s="5"/>
      <c r="K461" s="6">
        <v>42018.559027777781</v>
      </c>
      <c r="L461" s="9">
        <f t="shared" si="7"/>
        <v>1</v>
      </c>
      <c r="M461" s="8">
        <f ca="1">MIN(K461, TODAY()+1)-MAX(J461,I461)</f>
        <v>1.0909722222277196</v>
      </c>
    </row>
    <row r="462" spans="1:13" ht="30">
      <c r="A462" s="4" t="s">
        <v>1033</v>
      </c>
      <c r="B462" s="3" t="s">
        <v>12</v>
      </c>
      <c r="C462" s="5" t="s">
        <v>13</v>
      </c>
      <c r="D462" s="5" t="s">
        <v>53</v>
      </c>
      <c r="E462" s="5" t="s">
        <v>53</v>
      </c>
      <c r="F462" s="3" t="s">
        <v>15</v>
      </c>
      <c r="G462" s="5" t="s">
        <v>1034</v>
      </c>
      <c r="H462" s="5" t="s">
        <v>55</v>
      </c>
      <c r="I462" s="6">
        <v>42017.445833333331</v>
      </c>
      <c r="J462" s="5"/>
      <c r="K462" s="6">
        <v>42020.452777777777</v>
      </c>
      <c r="L462" s="9">
        <f t="shared" si="7"/>
        <v>1</v>
      </c>
      <c r="M462" s="8">
        <f ca="1">MIN(K462, TODAY()+1)-MAX(J462,I462)</f>
        <v>3.0069444444452529</v>
      </c>
    </row>
    <row r="463" spans="1:13" ht="30">
      <c r="A463" s="4" t="s">
        <v>1035</v>
      </c>
      <c r="B463" s="3" t="s">
        <v>12</v>
      </c>
      <c r="C463" s="5" t="s">
        <v>44</v>
      </c>
      <c r="D463" s="5" t="s">
        <v>19</v>
      </c>
      <c r="E463" s="5" t="s">
        <v>32</v>
      </c>
      <c r="F463" s="3" t="s">
        <v>15</v>
      </c>
      <c r="G463" s="5" t="s">
        <v>1036</v>
      </c>
      <c r="H463" s="5" t="s">
        <v>90</v>
      </c>
      <c r="I463" s="6">
        <v>42017.309027777781</v>
      </c>
      <c r="J463" s="7">
        <v>42041</v>
      </c>
      <c r="K463" s="6">
        <v>42048.475694444445</v>
      </c>
      <c r="L463" s="9">
        <f t="shared" si="7"/>
        <v>2</v>
      </c>
      <c r="M463" s="8">
        <f ca="1">MIN(K463, TODAY()+1)-MAX(J463,I463)</f>
        <v>7.4756944444452529</v>
      </c>
    </row>
    <row r="464" spans="1:13" ht="30">
      <c r="A464" s="4" t="s">
        <v>1037</v>
      </c>
      <c r="B464" s="3" t="s">
        <v>12</v>
      </c>
      <c r="C464" s="5" t="s">
        <v>44</v>
      </c>
      <c r="D464" s="5" t="s">
        <v>19</v>
      </c>
      <c r="E464" s="5" t="s">
        <v>20</v>
      </c>
      <c r="F464" s="3" t="s">
        <v>15</v>
      </c>
      <c r="G464" s="5" t="s">
        <v>1038</v>
      </c>
      <c r="H464" s="5" t="s">
        <v>937</v>
      </c>
      <c r="I464" s="6">
        <v>42016.615277777775</v>
      </c>
      <c r="J464" s="5"/>
      <c r="K464" s="6">
        <v>42081.710416666669</v>
      </c>
      <c r="L464" s="9">
        <f t="shared" si="7"/>
        <v>3</v>
      </c>
      <c r="M464" s="8">
        <f ca="1">MIN(K464, TODAY()+1)-MAX(J464,I464)</f>
        <v>65.095138888893416</v>
      </c>
    </row>
    <row r="465" spans="1:13" ht="45">
      <c r="A465" s="4" t="s">
        <v>1039</v>
      </c>
      <c r="B465" s="3" t="s">
        <v>12</v>
      </c>
      <c r="C465" s="5" t="s">
        <v>61</v>
      </c>
      <c r="D465" s="5" t="s">
        <v>19</v>
      </c>
      <c r="E465" s="5" t="s">
        <v>20</v>
      </c>
      <c r="F465" s="3" t="s">
        <v>15</v>
      </c>
      <c r="G465" s="5" t="s">
        <v>1040</v>
      </c>
      <c r="H465" s="5" t="s">
        <v>100</v>
      </c>
      <c r="I465" s="6">
        <v>42016.557638888888</v>
      </c>
      <c r="J465" s="5"/>
      <c r="K465" s="6">
        <v>42020.667361111111</v>
      </c>
      <c r="L465" s="9">
        <f t="shared" si="7"/>
        <v>1</v>
      </c>
      <c r="M465" s="8">
        <f ca="1">MIN(K465, TODAY()+1)-MAX(J465,I465)</f>
        <v>4.109722222223354</v>
      </c>
    </row>
    <row r="466" spans="1:13" ht="30">
      <c r="A466" s="4" t="s">
        <v>1041</v>
      </c>
      <c r="B466" s="3" t="s">
        <v>12</v>
      </c>
      <c r="C466" s="5" t="s">
        <v>61</v>
      </c>
      <c r="D466" s="5" t="s">
        <v>40</v>
      </c>
      <c r="E466" s="5" t="s">
        <v>1042</v>
      </c>
      <c r="F466" s="3" t="s">
        <v>15</v>
      </c>
      <c r="G466" s="5" t="s">
        <v>1043</v>
      </c>
      <c r="H466" s="5" t="s">
        <v>372</v>
      </c>
      <c r="I466" s="6">
        <v>42016.51458333333</v>
      </c>
      <c r="J466" s="5"/>
      <c r="K466" s="6">
        <v>42046.552777777775</v>
      </c>
      <c r="L466" s="9">
        <f t="shared" si="7"/>
        <v>2</v>
      </c>
      <c r="M466" s="8">
        <f ca="1">MIN(K466, TODAY()+1)-MAX(J466,I466)</f>
        <v>30.038194444445253</v>
      </c>
    </row>
    <row r="467" spans="1:13">
      <c r="A467" s="4" t="s">
        <v>1044</v>
      </c>
      <c r="B467" s="3" t="s">
        <v>12</v>
      </c>
      <c r="C467" s="5" t="s">
        <v>13</v>
      </c>
      <c r="D467" s="5" t="s">
        <v>26</v>
      </c>
      <c r="E467" s="5" t="s">
        <v>170</v>
      </c>
      <c r="F467" s="3" t="s">
        <v>15</v>
      </c>
      <c r="G467" s="5" t="s">
        <v>1045</v>
      </c>
      <c r="H467" s="5" t="s">
        <v>172</v>
      </c>
      <c r="I467" s="6">
        <v>42016.502083333333</v>
      </c>
      <c r="J467" s="5"/>
      <c r="K467" s="6">
        <v>42017.609722222223</v>
      </c>
      <c r="L467" s="9">
        <f t="shared" si="7"/>
        <v>1</v>
      </c>
      <c r="M467" s="8">
        <f ca="1">MIN(K467, TODAY()+1)-MAX(J467,I467)</f>
        <v>1.1076388888905058</v>
      </c>
    </row>
    <row r="468" spans="1:13">
      <c r="A468" s="4" t="s">
        <v>1046</v>
      </c>
      <c r="B468" s="3" t="s">
        <v>12</v>
      </c>
      <c r="C468" s="5" t="s">
        <v>13</v>
      </c>
      <c r="D468" s="5" t="s">
        <v>26</v>
      </c>
      <c r="E468" s="5" t="s">
        <v>27</v>
      </c>
      <c r="F468" s="3" t="s">
        <v>15</v>
      </c>
      <c r="G468" s="5" t="s">
        <v>1047</v>
      </c>
      <c r="H468" s="5" t="s">
        <v>246</v>
      </c>
      <c r="I468" s="6">
        <v>42016.496527777781</v>
      </c>
      <c r="J468" s="5"/>
      <c r="K468" s="6">
        <v>42016.57708333333</v>
      </c>
      <c r="L468" s="9">
        <f t="shared" si="7"/>
        <v>1</v>
      </c>
      <c r="M468" s="8">
        <f ca="1">MIN(K468, TODAY()+1)-MAX(J468,I468)</f>
        <v>8.055555554892635E-2</v>
      </c>
    </row>
    <row r="469" spans="1:13">
      <c r="A469" s="4" t="s">
        <v>1048</v>
      </c>
      <c r="B469" s="3" t="s">
        <v>12</v>
      </c>
      <c r="C469" s="5" t="s">
        <v>13</v>
      </c>
      <c r="D469" s="5" t="s">
        <v>26</v>
      </c>
      <c r="E469" s="5" t="s">
        <v>27</v>
      </c>
      <c r="F469" s="3" t="s">
        <v>15</v>
      </c>
      <c r="G469" s="5" t="s">
        <v>1049</v>
      </c>
      <c r="H469" s="5" t="s">
        <v>246</v>
      </c>
      <c r="I469" s="6">
        <v>42016.496527777781</v>
      </c>
      <c r="J469" s="5"/>
      <c r="K469" s="6">
        <v>42016.594444444447</v>
      </c>
      <c r="L469" s="9">
        <f t="shared" si="7"/>
        <v>1</v>
      </c>
      <c r="M469" s="8">
        <f ca="1">MIN(K469, TODAY()+1)-MAX(J469,I469)</f>
        <v>9.7916666665696539E-2</v>
      </c>
    </row>
    <row r="470" spans="1:13">
      <c r="A470" s="4" t="s">
        <v>1050</v>
      </c>
      <c r="B470" s="3" t="s">
        <v>12</v>
      </c>
      <c r="C470" s="5" t="s">
        <v>13</v>
      </c>
      <c r="D470" s="5" t="s">
        <v>53</v>
      </c>
      <c r="E470" s="5" t="s">
        <v>53</v>
      </c>
      <c r="F470" s="3" t="s">
        <v>15</v>
      </c>
      <c r="G470" s="5" t="s">
        <v>1051</v>
      </c>
      <c r="H470" s="5" t="s">
        <v>55</v>
      </c>
      <c r="I470" s="6">
        <v>42016.493750000001</v>
      </c>
      <c r="J470" s="5"/>
      <c r="K470" s="6">
        <v>42017.663888888892</v>
      </c>
      <c r="L470" s="9">
        <f t="shared" si="7"/>
        <v>1</v>
      </c>
      <c r="M470" s="8">
        <f ca="1">MIN(K470, TODAY()+1)-MAX(J470,I470)</f>
        <v>1.1701388888905058</v>
      </c>
    </row>
    <row r="471" spans="1:13" ht="45">
      <c r="A471" s="4" t="s">
        <v>1052</v>
      </c>
      <c r="B471" s="3" t="s">
        <v>12</v>
      </c>
      <c r="C471" s="5" t="s">
        <v>61</v>
      </c>
      <c r="D471" s="5" t="s">
        <v>19</v>
      </c>
      <c r="E471" s="5" t="s">
        <v>20</v>
      </c>
      <c r="F471" s="3" t="s">
        <v>15</v>
      </c>
      <c r="G471" s="5" t="s">
        <v>1053</v>
      </c>
      <c r="H471" s="5" t="s">
        <v>937</v>
      </c>
      <c r="I471" s="6">
        <v>42016.487500000003</v>
      </c>
      <c r="J471" s="7">
        <v>42024</v>
      </c>
      <c r="K471" s="6">
        <v>42041.574305555558</v>
      </c>
      <c r="L471" s="9">
        <f t="shared" si="7"/>
        <v>2</v>
      </c>
      <c r="M471" s="8">
        <f ca="1">MIN(K471, TODAY()+1)-MAX(J471,I471)</f>
        <v>17.574305555557657</v>
      </c>
    </row>
    <row r="472" spans="1:13">
      <c r="A472" s="4" t="s">
        <v>1054</v>
      </c>
      <c r="B472" s="3" t="s">
        <v>12</v>
      </c>
      <c r="C472" s="5" t="s">
        <v>13</v>
      </c>
      <c r="D472" s="5" t="s">
        <v>19</v>
      </c>
      <c r="E472" s="5" t="s">
        <v>20</v>
      </c>
      <c r="F472" s="3" t="s">
        <v>15</v>
      </c>
      <c r="G472" s="5" t="s">
        <v>1055</v>
      </c>
      <c r="H472" s="5" t="s">
        <v>482</v>
      </c>
      <c r="I472" s="6">
        <v>42016.470833333333</v>
      </c>
      <c r="J472" s="5"/>
      <c r="K472" s="6">
        <v>42020.395138888889</v>
      </c>
      <c r="L472" s="9">
        <f t="shared" si="7"/>
        <v>1</v>
      </c>
      <c r="M472" s="8">
        <f ca="1">MIN(K472, TODAY()+1)-MAX(J472,I472)</f>
        <v>3.9243055555562023</v>
      </c>
    </row>
    <row r="473" spans="1:13">
      <c r="A473" s="4" t="s">
        <v>1056</v>
      </c>
      <c r="B473" s="3" t="s">
        <v>12</v>
      </c>
      <c r="C473" s="5" t="s">
        <v>13</v>
      </c>
      <c r="D473" s="5" t="s">
        <v>19</v>
      </c>
      <c r="E473" s="5" t="s">
        <v>20</v>
      </c>
      <c r="F473" s="3" t="s">
        <v>15</v>
      </c>
      <c r="G473" s="5" t="s">
        <v>1057</v>
      </c>
      <c r="H473" s="5" t="s">
        <v>482</v>
      </c>
      <c r="I473" s="6">
        <v>42016.46875</v>
      </c>
      <c r="J473" s="5"/>
      <c r="K473" s="6">
        <v>42020.395138888889</v>
      </c>
      <c r="L473" s="9">
        <f t="shared" si="7"/>
        <v>1</v>
      </c>
      <c r="M473" s="8">
        <f ca="1">MIN(K473, TODAY()+1)-MAX(J473,I473)</f>
        <v>3.9263888888890506</v>
      </c>
    </row>
    <row r="474" spans="1:13" ht="30">
      <c r="A474" s="4" t="s">
        <v>1058</v>
      </c>
      <c r="B474" s="3" t="s">
        <v>12</v>
      </c>
      <c r="C474" s="5" t="s">
        <v>13</v>
      </c>
      <c r="D474" s="5" t="s">
        <v>19</v>
      </c>
      <c r="E474" s="5" t="s">
        <v>32</v>
      </c>
      <c r="F474" s="3" t="s">
        <v>15</v>
      </c>
      <c r="G474" s="5" t="s">
        <v>1059</v>
      </c>
      <c r="H474" s="5" t="s">
        <v>34</v>
      </c>
      <c r="I474" s="6">
        <v>42016.461805555555</v>
      </c>
      <c r="J474" s="5"/>
      <c r="K474" s="6">
        <v>42016.710416666669</v>
      </c>
      <c r="L474" s="9">
        <f t="shared" si="7"/>
        <v>1</v>
      </c>
      <c r="M474" s="8">
        <f ca="1">MIN(K474, TODAY()+1)-MAX(J474,I474)</f>
        <v>0.24861111111385981</v>
      </c>
    </row>
    <row r="475" spans="1:13" ht="30">
      <c r="A475" s="4" t="s">
        <v>1060</v>
      </c>
      <c r="B475" s="3" t="s">
        <v>12</v>
      </c>
      <c r="C475" s="5" t="s">
        <v>61</v>
      </c>
      <c r="D475" s="5" t="s">
        <v>26</v>
      </c>
      <c r="E475" s="5" t="s">
        <v>27</v>
      </c>
      <c r="F475" s="3" t="s">
        <v>15</v>
      </c>
      <c r="G475" s="5" t="s">
        <v>1061</v>
      </c>
      <c r="H475" s="5" t="s">
        <v>246</v>
      </c>
      <c r="I475" s="6">
        <v>42016.416666666664</v>
      </c>
      <c r="J475" s="5"/>
      <c r="K475" s="6">
        <v>42016.570833333331</v>
      </c>
      <c r="L475" s="9">
        <f t="shared" si="7"/>
        <v>1</v>
      </c>
      <c r="M475" s="8">
        <f ca="1">MIN(K475, TODAY()+1)-MAX(J475,I475)</f>
        <v>0.15416666666715173</v>
      </c>
    </row>
    <row r="476" spans="1:13" ht="30">
      <c r="A476" s="4" t="s">
        <v>1062</v>
      </c>
      <c r="B476" s="3" t="s">
        <v>12</v>
      </c>
      <c r="C476" s="5" t="s">
        <v>61</v>
      </c>
      <c r="D476" s="5" t="s">
        <v>19</v>
      </c>
      <c r="E476" s="5" t="s">
        <v>36</v>
      </c>
      <c r="F476" s="3" t="s">
        <v>15</v>
      </c>
      <c r="G476" s="5" t="s">
        <v>1063</v>
      </c>
      <c r="H476" s="5" t="s">
        <v>38</v>
      </c>
      <c r="I476" s="6">
        <v>42016.374305555553</v>
      </c>
      <c r="J476" s="5"/>
      <c r="K476" s="6">
        <v>42037.734027777777</v>
      </c>
      <c r="L476" s="9">
        <f t="shared" si="7"/>
        <v>2</v>
      </c>
      <c r="M476" s="8">
        <f ca="1">MIN(K476, TODAY()+1)-MAX(J476,I476)</f>
        <v>21.359722222223354</v>
      </c>
    </row>
    <row r="477" spans="1:13" ht="45">
      <c r="A477" s="4" t="s">
        <v>1064</v>
      </c>
      <c r="B477" s="3" t="s">
        <v>12</v>
      </c>
      <c r="C477" s="5" t="s">
        <v>61</v>
      </c>
      <c r="D477" s="5" t="s">
        <v>19</v>
      </c>
      <c r="E477" s="5" t="s">
        <v>20</v>
      </c>
      <c r="F477" s="3" t="s">
        <v>15</v>
      </c>
      <c r="G477" s="5" t="s">
        <v>1065</v>
      </c>
      <c r="H477" s="5" t="s">
        <v>166</v>
      </c>
      <c r="I477" s="6">
        <v>42015.643750000003</v>
      </c>
      <c r="J477" s="5"/>
      <c r="K477" s="6">
        <v>42019.434027777781</v>
      </c>
      <c r="L477" s="9">
        <f t="shared" si="7"/>
        <v>1</v>
      </c>
      <c r="M477" s="8">
        <f ca="1">MIN(K477, TODAY()+1)-MAX(J477,I477)</f>
        <v>3.7902777777781012</v>
      </c>
    </row>
    <row r="478" spans="1:13">
      <c r="A478" s="4" t="s">
        <v>1066</v>
      </c>
      <c r="B478" s="3" t="s">
        <v>12</v>
      </c>
      <c r="C478" s="5" t="s">
        <v>13</v>
      </c>
      <c r="D478" s="5" t="s">
        <v>19</v>
      </c>
      <c r="E478" s="5" t="s">
        <v>32</v>
      </c>
      <c r="F478" s="3" t="s">
        <v>15</v>
      </c>
      <c r="G478" s="5" t="s">
        <v>1067</v>
      </c>
      <c r="H478" s="5" t="s">
        <v>241</v>
      </c>
      <c r="I478" s="6">
        <v>42014.620138888888</v>
      </c>
      <c r="J478" s="5"/>
      <c r="K478" s="6">
        <v>42016.638194444444</v>
      </c>
      <c r="L478" s="9">
        <f t="shared" si="7"/>
        <v>1</v>
      </c>
      <c r="M478" s="8">
        <f ca="1">MIN(K478, TODAY()+1)-MAX(J478,I478)</f>
        <v>2.0180555555562023</v>
      </c>
    </row>
    <row r="479" spans="1:13" ht="30">
      <c r="A479" s="4" t="s">
        <v>1068</v>
      </c>
      <c r="B479" s="3" t="s">
        <v>12</v>
      </c>
      <c r="C479" s="5" t="s">
        <v>61</v>
      </c>
      <c r="D479" s="5" t="s">
        <v>19</v>
      </c>
      <c r="E479" s="5" t="s">
        <v>32</v>
      </c>
      <c r="F479" s="3" t="s">
        <v>15</v>
      </c>
      <c r="G479" s="5" t="s">
        <v>1069</v>
      </c>
      <c r="H479" s="5" t="s">
        <v>34</v>
      </c>
      <c r="I479" s="6">
        <v>42013.806944444441</v>
      </c>
      <c r="J479" s="5"/>
      <c r="K479" s="6">
        <v>42019.512499999997</v>
      </c>
      <c r="L479" s="9">
        <f t="shared" si="7"/>
        <v>1</v>
      </c>
      <c r="M479" s="8">
        <f ca="1">MIN(K479, TODAY()+1)-MAX(J479,I479)</f>
        <v>5.7055555555562023</v>
      </c>
    </row>
    <row r="480" spans="1:13" ht="30">
      <c r="A480" s="4" t="s">
        <v>1070</v>
      </c>
      <c r="B480" s="3" t="s">
        <v>12</v>
      </c>
      <c r="C480" s="5" t="s">
        <v>61</v>
      </c>
      <c r="D480" s="5" t="s">
        <v>19</v>
      </c>
      <c r="E480" s="5" t="s">
        <v>57</v>
      </c>
      <c r="F480" s="3" t="s">
        <v>15</v>
      </c>
      <c r="G480" s="5" t="s">
        <v>1071</v>
      </c>
      <c r="H480" s="5" t="s">
        <v>890</v>
      </c>
      <c r="I480" s="6">
        <v>42013.705555555556</v>
      </c>
      <c r="J480" s="5"/>
      <c r="K480" s="6">
        <v>42032.430555555555</v>
      </c>
      <c r="L480" s="9">
        <f t="shared" si="7"/>
        <v>1</v>
      </c>
      <c r="M480" s="8">
        <f ca="1">MIN(K480, TODAY()+1)-MAX(J480,I480)</f>
        <v>18.724999999998545</v>
      </c>
    </row>
    <row r="481" spans="1:13">
      <c r="A481" s="4" t="s">
        <v>1072</v>
      </c>
      <c r="B481" s="3" t="s">
        <v>12</v>
      </c>
      <c r="C481" s="5" t="s">
        <v>13</v>
      </c>
      <c r="D481" s="5" t="s">
        <v>26</v>
      </c>
      <c r="E481" s="5" t="s">
        <v>27</v>
      </c>
      <c r="F481" s="3" t="s">
        <v>15</v>
      </c>
      <c r="G481" s="5" t="s">
        <v>1073</v>
      </c>
      <c r="H481" s="5" t="s">
        <v>29</v>
      </c>
      <c r="I481" s="6">
        <v>42013.673611111109</v>
      </c>
      <c r="J481" s="5"/>
      <c r="K481" s="6">
        <v>42016.55972222222</v>
      </c>
      <c r="L481" s="9">
        <f t="shared" si="7"/>
        <v>1</v>
      </c>
      <c r="M481" s="8">
        <f ca="1">MIN(K481, TODAY()+1)-MAX(J481,I481)</f>
        <v>2.8861111111109494</v>
      </c>
    </row>
    <row r="482" spans="1:13" ht="30">
      <c r="A482" s="4" t="s">
        <v>1074</v>
      </c>
      <c r="B482" s="3" t="s">
        <v>12</v>
      </c>
      <c r="C482" s="5" t="s">
        <v>31</v>
      </c>
      <c r="D482" s="5" t="s">
        <v>19</v>
      </c>
      <c r="E482" s="5" t="s">
        <v>32</v>
      </c>
      <c r="F482" s="3" t="s">
        <v>15</v>
      </c>
      <c r="G482" s="5" t="s">
        <v>1075</v>
      </c>
      <c r="H482" s="5" t="s">
        <v>74</v>
      </c>
      <c r="I482" s="6">
        <v>42013.573611111111</v>
      </c>
      <c r="J482" s="5"/>
      <c r="K482" s="6">
        <v>42017.446527777778</v>
      </c>
      <c r="L482" s="9">
        <f t="shared" si="7"/>
        <v>1</v>
      </c>
      <c r="M482" s="8">
        <f ca="1">MIN(K482, TODAY()+1)-MAX(J482,I482)</f>
        <v>3.8729166666671517</v>
      </c>
    </row>
    <row r="483" spans="1:13" ht="30">
      <c r="A483" s="4" t="s">
        <v>1076</v>
      </c>
      <c r="B483" s="3" t="s">
        <v>12</v>
      </c>
      <c r="C483" s="5" t="s">
        <v>13</v>
      </c>
      <c r="D483" s="5" t="s">
        <v>26</v>
      </c>
      <c r="E483" s="5" t="s">
        <v>27</v>
      </c>
      <c r="F483" s="3" t="s">
        <v>15</v>
      </c>
      <c r="G483" s="5" t="s">
        <v>1077</v>
      </c>
      <c r="H483" s="5" t="s">
        <v>246</v>
      </c>
      <c r="I483" s="6">
        <v>42013.554861111108</v>
      </c>
      <c r="J483" s="5"/>
      <c r="K483" s="6">
        <v>42013.602083333331</v>
      </c>
      <c r="L483" s="9">
        <f t="shared" si="7"/>
        <v>1</v>
      </c>
      <c r="M483" s="8">
        <f ca="1">MIN(K483, TODAY()+1)-MAX(J483,I483)</f>
        <v>4.7222222223354038E-2</v>
      </c>
    </row>
    <row r="484" spans="1:13" ht="30">
      <c r="A484" s="4" t="s">
        <v>1078</v>
      </c>
      <c r="B484" s="3" t="s">
        <v>12</v>
      </c>
      <c r="C484" s="5" t="s">
        <v>31</v>
      </c>
      <c r="D484" s="5" t="s">
        <v>19</v>
      </c>
      <c r="E484" s="5" t="s">
        <v>20</v>
      </c>
      <c r="F484" s="3" t="s">
        <v>15</v>
      </c>
      <c r="G484" s="5" t="s">
        <v>1079</v>
      </c>
      <c r="H484" s="5" t="s">
        <v>163</v>
      </c>
      <c r="I484" s="6">
        <v>42013.438888888886</v>
      </c>
      <c r="J484" s="7">
        <v>42030</v>
      </c>
      <c r="K484" s="6">
        <v>42044.585416666669</v>
      </c>
      <c r="L484" s="9">
        <f t="shared" si="7"/>
        <v>2</v>
      </c>
      <c r="M484" s="8">
        <f ca="1">MIN(K484, TODAY()+1)-MAX(J484,I484)</f>
        <v>14.585416666668607</v>
      </c>
    </row>
    <row r="485" spans="1:13" ht="30">
      <c r="A485" s="4" t="s">
        <v>1080</v>
      </c>
      <c r="B485" s="3" t="s">
        <v>12</v>
      </c>
      <c r="C485" s="5" t="s">
        <v>13</v>
      </c>
      <c r="D485" s="5" t="s">
        <v>19</v>
      </c>
      <c r="E485" s="5" t="s">
        <v>32</v>
      </c>
      <c r="F485" s="3" t="s">
        <v>15</v>
      </c>
      <c r="G485" s="5" t="s">
        <v>1081</v>
      </c>
      <c r="H485" s="5" t="s">
        <v>241</v>
      </c>
      <c r="I485" s="6">
        <v>42013.414583333331</v>
      </c>
      <c r="J485" s="5"/>
      <c r="K485" s="6">
        <v>42013.584722222222</v>
      </c>
      <c r="L485" s="9">
        <f t="shared" si="7"/>
        <v>1</v>
      </c>
      <c r="M485" s="8">
        <f ca="1">MIN(K485, TODAY()+1)-MAX(J485,I485)</f>
        <v>0.17013888889050577</v>
      </c>
    </row>
    <row r="486" spans="1:13">
      <c r="A486" s="4" t="s">
        <v>1082</v>
      </c>
      <c r="B486" s="3" t="s">
        <v>12</v>
      </c>
      <c r="C486" s="5" t="s">
        <v>13</v>
      </c>
      <c r="D486" s="5" t="s">
        <v>26</v>
      </c>
      <c r="E486" s="5" t="s">
        <v>170</v>
      </c>
      <c r="F486" s="3" t="s">
        <v>15</v>
      </c>
      <c r="G486" s="5" t="s">
        <v>1083</v>
      </c>
      <c r="H486" s="5" t="s">
        <v>172</v>
      </c>
      <c r="I486" s="6">
        <v>42013.393750000003</v>
      </c>
      <c r="J486" s="5"/>
      <c r="K486" s="6">
        <v>42017.580555555556</v>
      </c>
      <c r="L486" s="9">
        <f t="shared" si="7"/>
        <v>1</v>
      </c>
      <c r="M486" s="8">
        <f ca="1">MIN(K486, TODAY()+1)-MAX(J486,I486)</f>
        <v>4.1868055555532919</v>
      </c>
    </row>
    <row r="487" spans="1:13" ht="30">
      <c r="A487" s="4" t="s">
        <v>1084</v>
      </c>
      <c r="B487" s="3" t="s">
        <v>12</v>
      </c>
      <c r="C487" s="5" t="s">
        <v>13</v>
      </c>
      <c r="D487" s="5" t="s">
        <v>19</v>
      </c>
      <c r="E487" s="5" t="s">
        <v>285</v>
      </c>
      <c r="F487" s="3" t="s">
        <v>15</v>
      </c>
      <c r="G487" s="5" t="s">
        <v>1085</v>
      </c>
      <c r="H487" s="5" t="s">
        <v>351</v>
      </c>
      <c r="I487" s="6">
        <v>42012.688888888886</v>
      </c>
      <c r="J487" s="5"/>
      <c r="K487" s="6">
        <v>42012.727777777778</v>
      </c>
      <c r="L487" s="9">
        <f t="shared" si="7"/>
        <v>1</v>
      </c>
      <c r="M487" s="8">
        <f ca="1">MIN(K487, TODAY()+1)-MAX(J487,I487)</f>
        <v>3.888888889196096E-2</v>
      </c>
    </row>
    <row r="488" spans="1:13" ht="30">
      <c r="A488" s="4" t="s">
        <v>1086</v>
      </c>
      <c r="B488" s="3" t="s">
        <v>12</v>
      </c>
      <c r="C488" s="5" t="s">
        <v>31</v>
      </c>
      <c r="D488" s="5" t="s">
        <v>19</v>
      </c>
      <c r="E488" s="5" t="s">
        <v>36</v>
      </c>
      <c r="F488" s="3" t="s">
        <v>15</v>
      </c>
      <c r="G488" s="5" t="s">
        <v>1087</v>
      </c>
      <c r="H488" s="5" t="s">
        <v>87</v>
      </c>
      <c r="I488" s="6">
        <v>42012.682638888888</v>
      </c>
      <c r="J488" s="5"/>
      <c r="K488" s="6">
        <v>42013.425694444442</v>
      </c>
      <c r="L488" s="9">
        <f t="shared" si="7"/>
        <v>1</v>
      </c>
      <c r="M488" s="8">
        <f ca="1">MIN(K488, TODAY()+1)-MAX(J488,I488)</f>
        <v>0.74305555555474712</v>
      </c>
    </row>
    <row r="489" spans="1:13">
      <c r="A489" s="4" t="s">
        <v>1088</v>
      </c>
      <c r="B489" s="3" t="s">
        <v>12</v>
      </c>
      <c r="C489" s="5" t="s">
        <v>13</v>
      </c>
      <c r="D489" s="5" t="s">
        <v>26</v>
      </c>
      <c r="E489" s="5" t="s">
        <v>27</v>
      </c>
      <c r="F489" s="3" t="s">
        <v>15</v>
      </c>
      <c r="G489" s="5" t="s">
        <v>1089</v>
      </c>
      <c r="H489" s="5" t="s">
        <v>29</v>
      </c>
      <c r="I489" s="6">
        <v>42012.484027777777</v>
      </c>
      <c r="J489" s="5"/>
      <c r="K489" s="6">
        <v>42016.556944444441</v>
      </c>
      <c r="L489" s="9">
        <f t="shared" si="7"/>
        <v>1</v>
      </c>
      <c r="M489" s="8">
        <f ca="1">MIN(K489, TODAY()+1)-MAX(J489,I489)</f>
        <v>4.0729166666642413</v>
      </c>
    </row>
    <row r="490" spans="1:13" ht="30">
      <c r="A490" s="4" t="s">
        <v>1090</v>
      </c>
      <c r="B490" s="3" t="s">
        <v>12</v>
      </c>
      <c r="C490" s="5" t="s">
        <v>13</v>
      </c>
      <c r="D490" s="5" t="s">
        <v>53</v>
      </c>
      <c r="E490" s="5" t="s">
        <v>53</v>
      </c>
      <c r="F490" s="3" t="s">
        <v>15</v>
      </c>
      <c r="G490" s="5" t="s">
        <v>1091</v>
      </c>
      <c r="H490" s="5" t="s">
        <v>55</v>
      </c>
      <c r="I490" s="6">
        <v>42012.460416666669</v>
      </c>
      <c r="J490" s="5"/>
      <c r="K490" s="6">
        <v>42019.436111111114</v>
      </c>
      <c r="L490" s="9">
        <f t="shared" si="7"/>
        <v>1</v>
      </c>
      <c r="M490" s="8">
        <f ca="1">MIN(K490, TODAY()+1)-MAX(J490,I490)</f>
        <v>6.9756944444452529</v>
      </c>
    </row>
    <row r="491" spans="1:13" ht="30">
      <c r="A491" s="4" t="s">
        <v>1092</v>
      </c>
      <c r="B491" s="3" t="s">
        <v>12</v>
      </c>
      <c r="C491" s="5" t="s">
        <v>61</v>
      </c>
      <c r="D491" s="5" t="s">
        <v>26</v>
      </c>
      <c r="E491" s="5" t="s">
        <v>27</v>
      </c>
      <c r="F491" s="3" t="s">
        <v>15</v>
      </c>
      <c r="G491" s="5" t="s">
        <v>1093</v>
      </c>
      <c r="H491" s="5" t="s">
        <v>246</v>
      </c>
      <c r="I491" s="6">
        <v>42012.447222222225</v>
      </c>
      <c r="J491" s="5"/>
      <c r="K491" s="6">
        <v>42012.589583333334</v>
      </c>
      <c r="L491" s="9">
        <f t="shared" si="7"/>
        <v>1</v>
      </c>
      <c r="M491" s="8">
        <f ca="1">MIN(K491, TODAY()+1)-MAX(J491,I491)</f>
        <v>0.14236111110949423</v>
      </c>
    </row>
    <row r="492" spans="1:13">
      <c r="A492" s="4" t="s">
        <v>1094</v>
      </c>
      <c r="B492" s="3" t="s">
        <v>12</v>
      </c>
      <c r="C492" s="5" t="s">
        <v>31</v>
      </c>
      <c r="D492" s="5" t="s">
        <v>19</v>
      </c>
      <c r="E492" s="5" t="s">
        <v>32</v>
      </c>
      <c r="F492" s="3" t="s">
        <v>15</v>
      </c>
      <c r="G492" s="5" t="s">
        <v>1095</v>
      </c>
      <c r="H492" s="5" t="s">
        <v>32</v>
      </c>
      <c r="I492" s="6">
        <v>42012.406944444447</v>
      </c>
      <c r="J492" s="5"/>
      <c r="K492" s="6">
        <v>42013.431944444441</v>
      </c>
      <c r="L492" s="9">
        <f t="shared" si="7"/>
        <v>1</v>
      </c>
      <c r="M492" s="8">
        <f ca="1">MIN(K492, TODAY()+1)-MAX(J492,I492)</f>
        <v>1.0249999999941792</v>
      </c>
    </row>
    <row r="493" spans="1:13">
      <c r="A493" s="4" t="s">
        <v>1096</v>
      </c>
      <c r="B493" s="3" t="s">
        <v>12</v>
      </c>
      <c r="C493" s="5" t="s">
        <v>13</v>
      </c>
      <c r="D493" s="5" t="s">
        <v>26</v>
      </c>
      <c r="E493" s="5" t="s">
        <v>27</v>
      </c>
      <c r="F493" s="3" t="s">
        <v>15</v>
      </c>
      <c r="G493" s="5" t="s">
        <v>1097</v>
      </c>
      <c r="H493" s="5" t="s">
        <v>29</v>
      </c>
      <c r="I493" s="6">
        <v>42012.402083333334</v>
      </c>
      <c r="J493" s="5"/>
      <c r="K493" s="6">
        <v>42013.425694444442</v>
      </c>
      <c r="L493" s="9">
        <f t="shared" si="7"/>
        <v>1</v>
      </c>
      <c r="M493" s="8">
        <f ca="1">MIN(K493, TODAY()+1)-MAX(J493,I493)</f>
        <v>1.023611111108039</v>
      </c>
    </row>
    <row r="494" spans="1:13" ht="30">
      <c r="A494" s="4" t="s">
        <v>1098</v>
      </c>
      <c r="B494" s="3" t="s">
        <v>12</v>
      </c>
      <c r="C494" s="5" t="s">
        <v>44</v>
      </c>
      <c r="D494" s="5" t="s">
        <v>19</v>
      </c>
      <c r="E494" s="5" t="s">
        <v>45</v>
      </c>
      <c r="F494" s="3" t="s">
        <v>15</v>
      </c>
      <c r="G494" s="5" t="s">
        <v>1099</v>
      </c>
      <c r="H494" s="5" t="s">
        <v>77</v>
      </c>
      <c r="I494" s="6">
        <v>42012.387499999997</v>
      </c>
      <c r="J494" s="5"/>
      <c r="K494" s="6">
        <v>42017.461805555555</v>
      </c>
      <c r="L494" s="9">
        <f t="shared" si="7"/>
        <v>1</v>
      </c>
      <c r="M494" s="8">
        <f ca="1">MIN(K494, TODAY()+1)-MAX(J494,I494)</f>
        <v>5.0743055555576575</v>
      </c>
    </row>
    <row r="495" spans="1:13">
      <c r="A495" s="4" t="s">
        <v>1100</v>
      </c>
      <c r="B495" s="3" t="s">
        <v>12</v>
      </c>
      <c r="C495" s="5" t="s">
        <v>44</v>
      </c>
      <c r="D495" s="5" t="s">
        <v>19</v>
      </c>
      <c r="E495" s="5" t="s">
        <v>32</v>
      </c>
      <c r="F495" s="3" t="s">
        <v>15</v>
      </c>
      <c r="G495" s="5" t="s">
        <v>1101</v>
      </c>
      <c r="H495" s="5" t="s">
        <v>145</v>
      </c>
      <c r="I495" s="6">
        <v>42011.852777777778</v>
      </c>
      <c r="J495" s="7">
        <v>42065</v>
      </c>
      <c r="K495" s="6">
        <v>42067.285416666666</v>
      </c>
      <c r="L495" s="9">
        <f t="shared" si="7"/>
        <v>3</v>
      </c>
      <c r="M495" s="8">
        <f ca="1">MIN(K495, TODAY()+1)-MAX(J495,I495)</f>
        <v>2.2854166666656965</v>
      </c>
    </row>
    <row r="496" spans="1:13" ht="30">
      <c r="A496" s="4" t="s">
        <v>1102</v>
      </c>
      <c r="B496" s="3" t="s">
        <v>12</v>
      </c>
      <c r="C496" s="5" t="s">
        <v>13</v>
      </c>
      <c r="D496" s="5" t="s">
        <v>26</v>
      </c>
      <c r="E496" s="5" t="s">
        <v>27</v>
      </c>
      <c r="F496" s="3" t="s">
        <v>15</v>
      </c>
      <c r="G496" s="5" t="s">
        <v>1103</v>
      </c>
      <c r="H496" s="5" t="s">
        <v>29</v>
      </c>
      <c r="I496" s="6">
        <v>42011.777083333334</v>
      </c>
      <c r="J496" s="5"/>
      <c r="K496" s="6">
        <v>42017.436805555553</v>
      </c>
      <c r="L496" s="9">
        <f t="shared" si="7"/>
        <v>1</v>
      </c>
      <c r="M496" s="8">
        <f ca="1">MIN(K496, TODAY()+1)-MAX(J496,I496)</f>
        <v>5.6597222222189885</v>
      </c>
    </row>
    <row r="497" spans="1:13" ht="45">
      <c r="A497" s="4" t="s">
        <v>1104</v>
      </c>
      <c r="B497" s="3" t="s">
        <v>12</v>
      </c>
      <c r="C497" s="5" t="s">
        <v>31</v>
      </c>
      <c r="D497" s="5" t="s">
        <v>19</v>
      </c>
      <c r="E497" s="5" t="s">
        <v>20</v>
      </c>
      <c r="F497" s="3" t="s">
        <v>15</v>
      </c>
      <c r="G497" s="5" t="s">
        <v>1105</v>
      </c>
      <c r="H497" s="5" t="s">
        <v>482</v>
      </c>
      <c r="I497" s="6">
        <v>42011.73333333333</v>
      </c>
      <c r="J497" s="7">
        <v>42025</v>
      </c>
      <c r="K497" s="6">
        <v>42046.276388888888</v>
      </c>
      <c r="L497" s="9">
        <f t="shared" si="7"/>
        <v>2</v>
      </c>
      <c r="M497" s="8">
        <f ca="1">MIN(K497, TODAY()+1)-MAX(J497,I497)</f>
        <v>21.276388888887595</v>
      </c>
    </row>
    <row r="498" spans="1:13" ht="30">
      <c r="A498" s="4" t="s">
        <v>1106</v>
      </c>
      <c r="B498" s="3" t="s">
        <v>12</v>
      </c>
      <c r="C498" s="5" t="s">
        <v>31</v>
      </c>
      <c r="D498" s="5" t="s">
        <v>19</v>
      </c>
      <c r="E498" s="5" t="s">
        <v>32</v>
      </c>
      <c r="F498" s="3" t="s">
        <v>15</v>
      </c>
      <c r="G498" s="5" t="s">
        <v>1107</v>
      </c>
      <c r="H498" s="5" t="s">
        <v>90</v>
      </c>
      <c r="I498" s="6">
        <v>42011.684027777781</v>
      </c>
      <c r="J498" s="5"/>
      <c r="K498" s="6">
        <v>42019.486805555556</v>
      </c>
      <c r="L498" s="9">
        <f t="shared" si="7"/>
        <v>1</v>
      </c>
      <c r="M498" s="8">
        <f ca="1">MIN(K498, TODAY()+1)-MAX(J498,I498)</f>
        <v>7.8027777777751908</v>
      </c>
    </row>
    <row r="499" spans="1:13">
      <c r="A499" s="4" t="s">
        <v>1108</v>
      </c>
      <c r="B499" s="3" t="s">
        <v>12</v>
      </c>
      <c r="C499" s="5" t="s">
        <v>44</v>
      </c>
      <c r="D499" s="5" t="s">
        <v>19</v>
      </c>
      <c r="E499" s="5" t="s">
        <v>32</v>
      </c>
      <c r="F499" s="3" t="s">
        <v>15</v>
      </c>
      <c r="G499" s="5" t="s">
        <v>1109</v>
      </c>
      <c r="H499" s="5" t="s">
        <v>32</v>
      </c>
      <c r="I499" s="6">
        <v>42011.667361111111</v>
      </c>
      <c r="J499" s="5"/>
      <c r="K499" s="6">
        <v>42018.300694444442</v>
      </c>
      <c r="L499" s="9">
        <f t="shared" si="7"/>
        <v>1</v>
      </c>
      <c r="M499" s="8">
        <f ca="1">MIN(K499, TODAY()+1)-MAX(J499,I499)</f>
        <v>6.6333333333313931</v>
      </c>
    </row>
    <row r="500" spans="1:13">
      <c r="A500" s="4" t="s">
        <v>1110</v>
      </c>
      <c r="B500" s="3" t="s">
        <v>12</v>
      </c>
      <c r="C500" s="5" t="s">
        <v>13</v>
      </c>
      <c r="D500" s="5" t="s">
        <v>19</v>
      </c>
      <c r="E500" s="5" t="s">
        <v>32</v>
      </c>
      <c r="F500" s="3" t="s">
        <v>15</v>
      </c>
      <c r="G500" s="5" t="s">
        <v>1111</v>
      </c>
      <c r="H500" s="5" t="s">
        <v>90</v>
      </c>
      <c r="I500" s="6">
        <v>42011.62777777778</v>
      </c>
      <c r="J500" s="7">
        <v>42023</v>
      </c>
      <c r="K500" s="6">
        <v>42023.620833333334</v>
      </c>
      <c r="L500" s="9">
        <f t="shared" si="7"/>
        <v>1</v>
      </c>
      <c r="M500" s="8">
        <f ca="1">MIN(K500, TODAY()+1)-MAX(J500,I500)</f>
        <v>0.62083333333430346</v>
      </c>
    </row>
    <row r="501" spans="1:13">
      <c r="A501" s="4" t="s">
        <v>1112</v>
      </c>
      <c r="B501" s="3" t="s">
        <v>12</v>
      </c>
      <c r="C501" s="5" t="s">
        <v>13</v>
      </c>
      <c r="D501" s="5" t="s">
        <v>26</v>
      </c>
      <c r="E501" s="5" t="s">
        <v>27</v>
      </c>
      <c r="F501" s="3" t="s">
        <v>15</v>
      </c>
      <c r="G501" s="5" t="s">
        <v>1113</v>
      </c>
      <c r="H501" s="5" t="s">
        <v>29</v>
      </c>
      <c r="I501" s="6">
        <v>42011.61041666667</v>
      </c>
      <c r="J501" s="5"/>
      <c r="K501" s="6">
        <v>42012.449305555558</v>
      </c>
      <c r="L501" s="9">
        <f t="shared" si="7"/>
        <v>1</v>
      </c>
      <c r="M501" s="8">
        <f ca="1">MIN(K501, TODAY()+1)-MAX(J501,I501)</f>
        <v>0.83888888888759539</v>
      </c>
    </row>
    <row r="502" spans="1:13" ht="30">
      <c r="A502" s="4" t="s">
        <v>1114</v>
      </c>
      <c r="B502" s="3" t="s">
        <v>12</v>
      </c>
      <c r="C502" s="5" t="s">
        <v>13</v>
      </c>
      <c r="D502" s="5" t="s">
        <v>26</v>
      </c>
      <c r="E502" s="5" t="s">
        <v>170</v>
      </c>
      <c r="F502" s="3" t="s">
        <v>15</v>
      </c>
      <c r="G502" s="5" t="s">
        <v>1115</v>
      </c>
      <c r="H502" s="5" t="s">
        <v>172</v>
      </c>
      <c r="I502" s="6">
        <v>42011.586111111108</v>
      </c>
      <c r="J502" s="5"/>
      <c r="K502" s="6">
        <v>42017.474305555559</v>
      </c>
      <c r="L502" s="9">
        <f t="shared" si="7"/>
        <v>1</v>
      </c>
      <c r="M502" s="8">
        <f ca="1">MIN(K502, TODAY()+1)-MAX(J502,I502)</f>
        <v>5.8881944444510737</v>
      </c>
    </row>
    <row r="503" spans="1:13" ht="30">
      <c r="A503" s="4" t="s">
        <v>1116</v>
      </c>
      <c r="B503" s="3" t="s">
        <v>12</v>
      </c>
      <c r="C503" s="5" t="s">
        <v>44</v>
      </c>
      <c r="D503" s="5" t="s">
        <v>19</v>
      </c>
      <c r="E503" s="5" t="s">
        <v>45</v>
      </c>
      <c r="F503" s="3" t="s">
        <v>15</v>
      </c>
      <c r="G503" s="5" t="s">
        <v>1117</v>
      </c>
      <c r="H503" s="5" t="s">
        <v>45</v>
      </c>
      <c r="I503" s="6">
        <v>42011.574999999997</v>
      </c>
      <c r="J503" s="5"/>
      <c r="K503" s="6">
        <v>42012.506249999999</v>
      </c>
      <c r="L503" s="9">
        <f t="shared" si="7"/>
        <v>1</v>
      </c>
      <c r="M503" s="8">
        <f ca="1">MIN(K503, TODAY()+1)-MAX(J503,I503)</f>
        <v>0.93125000000145519</v>
      </c>
    </row>
    <row r="504" spans="1:13" ht="30">
      <c r="A504" s="4" t="s">
        <v>1118</v>
      </c>
      <c r="B504" s="3" t="s">
        <v>12</v>
      </c>
      <c r="C504" s="5" t="s">
        <v>13</v>
      </c>
      <c r="D504" s="5" t="s">
        <v>19</v>
      </c>
      <c r="E504" s="5" t="s">
        <v>32</v>
      </c>
      <c r="F504" s="3" t="s">
        <v>15</v>
      </c>
      <c r="G504" s="5" t="s">
        <v>1119</v>
      </c>
      <c r="H504" s="5" t="s">
        <v>32</v>
      </c>
      <c r="I504" s="6">
        <v>42011.532638888886</v>
      </c>
      <c r="J504" s="7">
        <v>42026</v>
      </c>
      <c r="K504" s="6">
        <v>42037.648611111108</v>
      </c>
      <c r="L504" s="9">
        <f t="shared" si="7"/>
        <v>2</v>
      </c>
      <c r="M504" s="8">
        <f ca="1">MIN(K504, TODAY()+1)-MAX(J504,I504)</f>
        <v>11.648611111108039</v>
      </c>
    </row>
    <row r="505" spans="1:13">
      <c r="A505" s="4" t="s">
        <v>1120</v>
      </c>
      <c r="B505" s="3" t="s">
        <v>12</v>
      </c>
      <c r="C505" s="5" t="s">
        <v>13</v>
      </c>
      <c r="D505" s="5" t="s">
        <v>26</v>
      </c>
      <c r="E505" s="5" t="s">
        <v>27</v>
      </c>
      <c r="F505" s="3" t="s">
        <v>15</v>
      </c>
      <c r="G505" s="5" t="s">
        <v>1121</v>
      </c>
      <c r="H505" s="5" t="s">
        <v>29</v>
      </c>
      <c r="I505" s="6">
        <v>42011.459027777775</v>
      </c>
      <c r="J505" s="5"/>
      <c r="K505" s="6">
        <v>42012.448611111111</v>
      </c>
      <c r="L505" s="9">
        <f t="shared" si="7"/>
        <v>1</v>
      </c>
      <c r="M505" s="8">
        <f ca="1">MIN(K505, TODAY()+1)-MAX(J505,I505)</f>
        <v>0.98958333333575865</v>
      </c>
    </row>
    <row r="506" spans="1:13">
      <c r="A506" s="4" t="s">
        <v>1122</v>
      </c>
      <c r="B506" s="3" t="s">
        <v>12</v>
      </c>
      <c r="C506" s="5" t="s">
        <v>13</v>
      </c>
      <c r="D506" s="5" t="s">
        <v>26</v>
      </c>
      <c r="E506" s="5" t="s">
        <v>27</v>
      </c>
      <c r="F506" s="3" t="s">
        <v>15</v>
      </c>
      <c r="G506" s="5" t="s">
        <v>1123</v>
      </c>
      <c r="H506" s="5" t="s">
        <v>29</v>
      </c>
      <c r="I506" s="6">
        <v>42011.447222222225</v>
      </c>
      <c r="J506" s="5"/>
      <c r="K506" s="6">
        <v>42012.377083333333</v>
      </c>
      <c r="L506" s="9">
        <f t="shared" si="7"/>
        <v>1</v>
      </c>
      <c r="M506" s="8">
        <f ca="1">MIN(K506, TODAY()+1)-MAX(J506,I506)</f>
        <v>0.92986111110803904</v>
      </c>
    </row>
    <row r="507" spans="1:13" ht="30">
      <c r="A507" s="4" t="s">
        <v>1124</v>
      </c>
      <c r="B507" s="3" t="s">
        <v>12</v>
      </c>
      <c r="C507" s="5" t="s">
        <v>13</v>
      </c>
      <c r="D507" s="5" t="s">
        <v>26</v>
      </c>
      <c r="E507" s="5" t="s">
        <v>170</v>
      </c>
      <c r="F507" s="3" t="s">
        <v>15</v>
      </c>
      <c r="G507" s="5" t="s">
        <v>1125</v>
      </c>
      <c r="H507" s="5" t="s">
        <v>172</v>
      </c>
      <c r="I507" s="6">
        <v>42011.438888888886</v>
      </c>
      <c r="J507" s="5"/>
      <c r="K507" s="6">
        <v>42012.648611111108</v>
      </c>
      <c r="L507" s="9">
        <f t="shared" si="7"/>
        <v>1</v>
      </c>
      <c r="M507" s="8">
        <f ca="1">MIN(K507, TODAY()+1)-MAX(J507,I507)</f>
        <v>1.2097222222218988</v>
      </c>
    </row>
    <row r="508" spans="1:13">
      <c r="A508" s="4" t="s">
        <v>1126</v>
      </c>
      <c r="B508" s="3" t="s">
        <v>12</v>
      </c>
      <c r="C508" s="5" t="s">
        <v>13</v>
      </c>
      <c r="D508" s="5" t="s">
        <v>26</v>
      </c>
      <c r="E508" s="5" t="s">
        <v>170</v>
      </c>
      <c r="F508" s="3" t="s">
        <v>15</v>
      </c>
      <c r="G508" s="5" t="s">
        <v>1127</v>
      </c>
      <c r="H508" s="5" t="s">
        <v>172</v>
      </c>
      <c r="I508" s="6">
        <v>42011.430555555555</v>
      </c>
      <c r="J508" s="5"/>
      <c r="K508" s="6">
        <v>42018.477083333331</v>
      </c>
      <c r="L508" s="9">
        <f t="shared" si="7"/>
        <v>1</v>
      </c>
      <c r="M508" s="8">
        <f ca="1">MIN(K508, TODAY()+1)-MAX(J508,I508)</f>
        <v>7.046527777776646</v>
      </c>
    </row>
    <row r="509" spans="1:13" ht="30">
      <c r="A509" s="4" t="s">
        <v>1128</v>
      </c>
      <c r="B509" s="3" t="s">
        <v>12</v>
      </c>
      <c r="C509" s="5" t="s">
        <v>61</v>
      </c>
      <c r="D509" s="5" t="s">
        <v>40</v>
      </c>
      <c r="E509" s="5" t="s">
        <v>40</v>
      </c>
      <c r="F509" s="3" t="s">
        <v>15</v>
      </c>
      <c r="G509" s="5" t="s">
        <v>1129</v>
      </c>
      <c r="H509" s="5" t="s">
        <v>19</v>
      </c>
      <c r="I509" s="6">
        <v>42011.422222222223</v>
      </c>
      <c r="J509" s="5"/>
      <c r="K509" s="6">
        <v>42012.626388888886</v>
      </c>
      <c r="L509" s="9">
        <f t="shared" si="7"/>
        <v>1</v>
      </c>
      <c r="M509" s="8">
        <f ca="1">MIN(K509, TODAY()+1)-MAX(J509,I509)</f>
        <v>1.2041666666627862</v>
      </c>
    </row>
    <row r="510" spans="1:13" ht="30">
      <c r="A510" s="4" t="s">
        <v>1130</v>
      </c>
      <c r="B510" s="3" t="s">
        <v>12</v>
      </c>
      <c r="C510" s="5" t="s">
        <v>13</v>
      </c>
      <c r="D510" s="5" t="s">
        <v>26</v>
      </c>
      <c r="E510" s="5" t="s">
        <v>170</v>
      </c>
      <c r="F510" s="3" t="s">
        <v>15</v>
      </c>
      <c r="G510" s="5" t="s">
        <v>1131</v>
      </c>
      <c r="H510" s="5" t="s">
        <v>172</v>
      </c>
      <c r="I510" s="6">
        <v>42011.416666666664</v>
      </c>
      <c r="J510" s="5"/>
      <c r="K510" s="6">
        <v>42012.649305555555</v>
      </c>
      <c r="L510" s="9">
        <f t="shared" si="7"/>
        <v>1</v>
      </c>
      <c r="M510" s="8">
        <f ca="1">MIN(K510, TODAY()+1)-MAX(J510,I510)</f>
        <v>1.2326388888905058</v>
      </c>
    </row>
    <row r="511" spans="1:13" ht="30">
      <c r="A511" s="4" t="s">
        <v>1132</v>
      </c>
      <c r="B511" s="3" t="s">
        <v>12</v>
      </c>
      <c r="C511" s="5" t="s">
        <v>31</v>
      </c>
      <c r="D511" s="5" t="s">
        <v>19</v>
      </c>
      <c r="E511" s="5" t="s">
        <v>45</v>
      </c>
      <c r="F511" s="3" t="s">
        <v>15</v>
      </c>
      <c r="G511" s="5" t="s">
        <v>1133</v>
      </c>
      <c r="H511" s="5" t="s">
        <v>45</v>
      </c>
      <c r="I511" s="6">
        <v>42011.412499999999</v>
      </c>
      <c r="J511" s="5"/>
      <c r="K511" s="6">
        <v>42025.574305555558</v>
      </c>
      <c r="L511" s="9">
        <f t="shared" si="7"/>
        <v>1</v>
      </c>
      <c r="M511" s="8">
        <f ca="1">MIN(K511, TODAY()+1)-MAX(J511,I511)</f>
        <v>14.161805555559113</v>
      </c>
    </row>
    <row r="512" spans="1:13" ht="30">
      <c r="A512" s="4" t="s">
        <v>1134</v>
      </c>
      <c r="B512" s="3" t="s">
        <v>12</v>
      </c>
      <c r="C512" s="5" t="s">
        <v>13</v>
      </c>
      <c r="D512" s="5" t="s">
        <v>19</v>
      </c>
      <c r="E512" s="5" t="s">
        <v>45</v>
      </c>
      <c r="F512" s="3" t="s">
        <v>15</v>
      </c>
      <c r="G512" s="5" t="s">
        <v>1135</v>
      </c>
      <c r="H512" s="5" t="s">
        <v>45</v>
      </c>
      <c r="I512" s="6">
        <v>42011.411111111112</v>
      </c>
      <c r="J512" s="5"/>
      <c r="K512" s="6">
        <v>42013.5</v>
      </c>
      <c r="L512" s="9">
        <f t="shared" si="7"/>
        <v>1</v>
      </c>
      <c r="M512" s="8">
        <f ca="1">MIN(K512, TODAY()+1)-MAX(J512,I512)</f>
        <v>2.0888888888875954</v>
      </c>
    </row>
    <row r="513" spans="1:13">
      <c r="A513" s="4" t="s">
        <v>1136</v>
      </c>
      <c r="B513" s="3" t="s">
        <v>12</v>
      </c>
      <c r="C513" s="5" t="s">
        <v>31</v>
      </c>
      <c r="D513" s="5" t="s">
        <v>19</v>
      </c>
      <c r="E513" s="5" t="s">
        <v>45</v>
      </c>
      <c r="F513" s="3" t="s">
        <v>15</v>
      </c>
      <c r="G513" s="5" t="s">
        <v>1137</v>
      </c>
      <c r="H513" s="5" t="s">
        <v>93</v>
      </c>
      <c r="I513" s="6">
        <v>42011.390277777777</v>
      </c>
      <c r="J513" s="5"/>
      <c r="K513" s="6">
        <v>42012.675694444442</v>
      </c>
      <c r="L513" s="9">
        <f t="shared" si="7"/>
        <v>1</v>
      </c>
      <c r="M513" s="8">
        <f ca="1">MIN(K513, TODAY()+1)-MAX(J513,I513)</f>
        <v>1.2854166666656965</v>
      </c>
    </row>
    <row r="514" spans="1:13" ht="30">
      <c r="A514" s="4" t="s">
        <v>1138</v>
      </c>
      <c r="B514" s="3" t="s">
        <v>12</v>
      </c>
      <c r="C514" s="5" t="s">
        <v>31</v>
      </c>
      <c r="D514" s="5" t="s">
        <v>19</v>
      </c>
      <c r="E514" s="5" t="s">
        <v>45</v>
      </c>
      <c r="F514" s="3" t="s">
        <v>15</v>
      </c>
      <c r="G514" s="5" t="s">
        <v>1139</v>
      </c>
      <c r="H514" s="5" t="s">
        <v>45</v>
      </c>
      <c r="I514" s="6">
        <v>42011.199305555558</v>
      </c>
      <c r="J514" s="5"/>
      <c r="K514" s="6">
        <v>42012.619444444441</v>
      </c>
      <c r="L514" s="9">
        <f t="shared" si="7"/>
        <v>1</v>
      </c>
      <c r="M514" s="8">
        <f ca="1">MIN(K514, TODAY()+1)-MAX(J514,I514)</f>
        <v>1.4201388888832298</v>
      </c>
    </row>
    <row r="515" spans="1:13" ht="30">
      <c r="A515" s="4" t="s">
        <v>1140</v>
      </c>
      <c r="B515" s="3" t="s">
        <v>12</v>
      </c>
      <c r="C515" s="5" t="s">
        <v>44</v>
      </c>
      <c r="D515" s="5" t="s">
        <v>19</v>
      </c>
      <c r="E515" s="5" t="s">
        <v>45</v>
      </c>
      <c r="F515" s="3" t="s">
        <v>15</v>
      </c>
      <c r="G515" s="5" t="s">
        <v>1141</v>
      </c>
      <c r="H515" s="5" t="s">
        <v>45</v>
      </c>
      <c r="I515" s="6">
        <v>42010.692361111112</v>
      </c>
      <c r="J515" s="5"/>
      <c r="K515" s="6">
        <v>42011.57708333333</v>
      </c>
      <c r="L515" s="9">
        <f t="shared" ref="L515:L578" si="8">MONTH(K515)</f>
        <v>1</v>
      </c>
      <c r="M515" s="8">
        <f ca="1">MIN(K515, TODAY()+1)-MAX(J515,I515)</f>
        <v>0.88472222221753327</v>
      </c>
    </row>
    <row r="516" spans="1:13">
      <c r="A516" s="4" t="s">
        <v>1142</v>
      </c>
      <c r="B516" s="3" t="s">
        <v>12</v>
      </c>
      <c r="C516" s="5" t="s">
        <v>31</v>
      </c>
      <c r="D516" s="5" t="s">
        <v>19</v>
      </c>
      <c r="E516" s="5" t="s">
        <v>57</v>
      </c>
      <c r="F516" s="3" t="s">
        <v>15</v>
      </c>
      <c r="G516" s="5" t="s">
        <v>1143</v>
      </c>
      <c r="H516" s="5" t="s">
        <v>367</v>
      </c>
      <c r="I516" s="6">
        <v>42010.667361111111</v>
      </c>
      <c r="J516" s="5"/>
      <c r="K516" s="6">
        <v>42023.613194444442</v>
      </c>
      <c r="L516" s="9">
        <f t="shared" si="8"/>
        <v>1</v>
      </c>
      <c r="M516" s="8">
        <f ca="1">MIN(K516, TODAY()+1)-MAX(J516,I516)</f>
        <v>12.945833333331393</v>
      </c>
    </row>
    <row r="517" spans="1:13" ht="30">
      <c r="A517" s="4" t="s">
        <v>1144</v>
      </c>
      <c r="B517" s="3" t="s">
        <v>12</v>
      </c>
      <c r="C517" s="5" t="s">
        <v>61</v>
      </c>
      <c r="D517" s="5" t="s">
        <v>19</v>
      </c>
      <c r="E517" s="5" t="s">
        <v>36</v>
      </c>
      <c r="F517" s="3" t="s">
        <v>15</v>
      </c>
      <c r="G517" s="5" t="s">
        <v>1145</v>
      </c>
      <c r="H517" s="5" t="s">
        <v>140</v>
      </c>
      <c r="I517" s="6">
        <v>42010.65625</v>
      </c>
      <c r="J517" s="5"/>
      <c r="K517" s="6">
        <v>42012.529861111114</v>
      </c>
      <c r="L517" s="9">
        <f t="shared" si="8"/>
        <v>1</v>
      </c>
      <c r="M517" s="8">
        <f ca="1">MIN(K517, TODAY()+1)-MAX(J517,I517)</f>
        <v>1.8736111111138598</v>
      </c>
    </row>
    <row r="518" spans="1:13">
      <c r="A518" s="4" t="s">
        <v>1146</v>
      </c>
      <c r="B518" s="3" t="s">
        <v>12</v>
      </c>
      <c r="C518" s="5" t="s">
        <v>31</v>
      </c>
      <c r="D518" s="5" t="s">
        <v>19</v>
      </c>
      <c r="E518" s="5" t="s">
        <v>32</v>
      </c>
      <c r="F518" s="3" t="s">
        <v>15</v>
      </c>
      <c r="G518" s="5" t="s">
        <v>1147</v>
      </c>
      <c r="H518" s="5" t="s">
        <v>1016</v>
      </c>
      <c r="I518" s="6">
        <v>42010.651388888888</v>
      </c>
      <c r="J518" s="5"/>
      <c r="K518" s="6">
        <v>42016.588194444441</v>
      </c>
      <c r="L518" s="9">
        <f t="shared" si="8"/>
        <v>1</v>
      </c>
      <c r="M518" s="8">
        <f ca="1">MIN(K518, TODAY()+1)-MAX(J518,I518)</f>
        <v>5.9368055555532919</v>
      </c>
    </row>
    <row r="519" spans="1:13" ht="30">
      <c r="A519" s="4" t="s">
        <v>1148</v>
      </c>
      <c r="B519" s="3" t="s">
        <v>12</v>
      </c>
      <c r="C519" s="5" t="s">
        <v>13</v>
      </c>
      <c r="D519" s="5" t="s">
        <v>53</v>
      </c>
      <c r="E519" s="5" t="s">
        <v>53</v>
      </c>
      <c r="F519" s="3" t="s">
        <v>15</v>
      </c>
      <c r="G519" s="5" t="s">
        <v>1149</v>
      </c>
      <c r="H519" s="5" t="s">
        <v>55</v>
      </c>
      <c r="I519" s="6">
        <v>42010.645833333336</v>
      </c>
      <c r="J519" s="5"/>
      <c r="K519" s="6">
        <v>42013.578472222223</v>
      </c>
      <c r="L519" s="9">
        <f t="shared" si="8"/>
        <v>1</v>
      </c>
      <c r="M519" s="8">
        <f ca="1">MIN(K519, TODAY()+1)-MAX(J519,I519)</f>
        <v>2.9326388888875954</v>
      </c>
    </row>
    <row r="520" spans="1:13">
      <c r="A520" s="4" t="s">
        <v>1150</v>
      </c>
      <c r="B520" s="3" t="s">
        <v>12</v>
      </c>
      <c r="C520" s="5" t="s">
        <v>13</v>
      </c>
      <c r="D520" s="5" t="s">
        <v>26</v>
      </c>
      <c r="E520" s="5" t="s">
        <v>27</v>
      </c>
      <c r="F520" s="3" t="s">
        <v>15</v>
      </c>
      <c r="G520" s="5" t="s">
        <v>1151</v>
      </c>
      <c r="H520" s="5" t="s">
        <v>29</v>
      </c>
      <c r="I520" s="6">
        <v>42010.633333333331</v>
      </c>
      <c r="J520" s="5"/>
      <c r="K520" s="6">
        <v>42013.428472222222</v>
      </c>
      <c r="L520" s="9">
        <f t="shared" si="8"/>
        <v>1</v>
      </c>
      <c r="M520" s="8">
        <f ca="1">MIN(K520, TODAY()+1)-MAX(J520,I520)</f>
        <v>2.7951388888905058</v>
      </c>
    </row>
    <row r="521" spans="1:13">
      <c r="A521" s="4" t="s">
        <v>1152</v>
      </c>
      <c r="B521" s="3" t="s">
        <v>12</v>
      </c>
      <c r="C521" s="5" t="s">
        <v>13</v>
      </c>
      <c r="D521" s="5" t="s">
        <v>26</v>
      </c>
      <c r="E521" s="5" t="s">
        <v>27</v>
      </c>
      <c r="F521" s="3" t="s">
        <v>15</v>
      </c>
      <c r="G521" s="5" t="s">
        <v>1153</v>
      </c>
      <c r="H521" s="5" t="s">
        <v>29</v>
      </c>
      <c r="I521" s="6">
        <v>42010.59375</v>
      </c>
      <c r="J521" s="5"/>
      <c r="K521" s="6">
        <v>42027.409722222219</v>
      </c>
      <c r="L521" s="9">
        <f t="shared" si="8"/>
        <v>1</v>
      </c>
      <c r="M521" s="8">
        <f ca="1">MIN(K521, TODAY()+1)-MAX(J521,I521)</f>
        <v>16.815972222218988</v>
      </c>
    </row>
    <row r="522" spans="1:13" ht="30">
      <c r="A522" s="4" t="s">
        <v>1154</v>
      </c>
      <c r="B522" s="3" t="s">
        <v>12</v>
      </c>
      <c r="C522" s="5" t="s">
        <v>61</v>
      </c>
      <c r="D522" s="5" t="s">
        <v>19</v>
      </c>
      <c r="E522" s="5" t="s">
        <v>57</v>
      </c>
      <c r="F522" s="3" t="s">
        <v>15</v>
      </c>
      <c r="G522" s="5" t="s">
        <v>1155</v>
      </c>
      <c r="H522" s="5" t="s">
        <v>367</v>
      </c>
      <c r="I522" s="6">
        <v>42010.584027777775</v>
      </c>
      <c r="J522" s="5"/>
      <c r="K522" s="6">
        <v>42023.496527777781</v>
      </c>
      <c r="L522" s="9">
        <f t="shared" si="8"/>
        <v>1</v>
      </c>
      <c r="M522" s="8">
        <f ca="1">MIN(K522, TODAY()+1)-MAX(J522,I522)</f>
        <v>12.912500000005821</v>
      </c>
    </row>
    <row r="523" spans="1:13">
      <c r="A523" s="4" t="s">
        <v>1156</v>
      </c>
      <c r="B523" s="3" t="s">
        <v>12</v>
      </c>
      <c r="C523" s="5" t="s">
        <v>13</v>
      </c>
      <c r="D523" s="5" t="s">
        <v>26</v>
      </c>
      <c r="E523" s="5" t="s">
        <v>27</v>
      </c>
      <c r="F523" s="3" t="s">
        <v>15</v>
      </c>
      <c r="G523" s="5" t="s">
        <v>1157</v>
      </c>
      <c r="H523" s="5" t="s">
        <v>29</v>
      </c>
      <c r="I523" s="6">
        <v>42010.550694444442</v>
      </c>
      <c r="J523" s="5"/>
      <c r="K523" s="6">
        <v>42011.655555555553</v>
      </c>
      <c r="L523" s="9">
        <f t="shared" si="8"/>
        <v>1</v>
      </c>
      <c r="M523" s="8">
        <f ca="1">MIN(K523, TODAY()+1)-MAX(J523,I523)</f>
        <v>1.1048611111109494</v>
      </c>
    </row>
    <row r="524" spans="1:13" ht="30">
      <c r="A524" s="4" t="s">
        <v>1158</v>
      </c>
      <c r="B524" s="3" t="s">
        <v>12</v>
      </c>
      <c r="C524" s="5" t="s">
        <v>13</v>
      </c>
      <c r="D524" s="5" t="s">
        <v>26</v>
      </c>
      <c r="E524" s="5" t="s">
        <v>170</v>
      </c>
      <c r="F524" s="3" t="s">
        <v>15</v>
      </c>
      <c r="G524" s="5" t="s">
        <v>1159</v>
      </c>
      <c r="H524" s="5" t="s">
        <v>172</v>
      </c>
      <c r="I524" s="6">
        <v>42010.545138888891</v>
      </c>
      <c r="J524" s="5"/>
      <c r="K524" s="6">
        <v>42011.605555555558</v>
      </c>
      <c r="L524" s="9">
        <f t="shared" si="8"/>
        <v>1</v>
      </c>
      <c r="M524" s="8">
        <f ca="1">MIN(K524, TODAY()+1)-MAX(J524,I524)</f>
        <v>1.0604166666671517</v>
      </c>
    </row>
    <row r="525" spans="1:13">
      <c r="A525" s="4" t="s">
        <v>1160</v>
      </c>
      <c r="B525" s="3" t="s">
        <v>12</v>
      </c>
      <c r="C525" s="5" t="s">
        <v>13</v>
      </c>
      <c r="D525" s="5" t="s">
        <v>26</v>
      </c>
      <c r="E525" s="5" t="s">
        <v>27</v>
      </c>
      <c r="F525" s="3" t="s">
        <v>15</v>
      </c>
      <c r="G525" s="5" t="s">
        <v>1161</v>
      </c>
      <c r="H525" s="5" t="s">
        <v>29</v>
      </c>
      <c r="I525" s="6">
        <v>42010.49722222222</v>
      </c>
      <c r="J525" s="5"/>
      <c r="K525" s="6">
        <v>42011.654861111114</v>
      </c>
      <c r="L525" s="9">
        <f t="shared" si="8"/>
        <v>1</v>
      </c>
      <c r="M525" s="8">
        <f ca="1">MIN(K525, TODAY()+1)-MAX(J525,I525)</f>
        <v>1.1576388888934162</v>
      </c>
    </row>
    <row r="526" spans="1:13" ht="30">
      <c r="A526" s="4" t="s">
        <v>1162</v>
      </c>
      <c r="B526" s="3" t="s">
        <v>12</v>
      </c>
      <c r="C526" s="5" t="s">
        <v>44</v>
      </c>
      <c r="D526" s="5" t="s">
        <v>19</v>
      </c>
      <c r="E526" s="5" t="s">
        <v>45</v>
      </c>
      <c r="F526" s="3" t="s">
        <v>15</v>
      </c>
      <c r="G526" s="5" t="s">
        <v>1163</v>
      </c>
      <c r="H526" s="5" t="s">
        <v>45</v>
      </c>
      <c r="I526" s="6">
        <v>42010.475694444445</v>
      </c>
      <c r="J526" s="5"/>
      <c r="K526" s="6">
        <v>42011.552083333336</v>
      </c>
      <c r="L526" s="9">
        <f t="shared" si="8"/>
        <v>1</v>
      </c>
      <c r="M526" s="8">
        <f ca="1">MIN(K526, TODAY()+1)-MAX(J526,I526)</f>
        <v>1.0763888888905058</v>
      </c>
    </row>
    <row r="527" spans="1:13" ht="30">
      <c r="A527" s="4" t="s">
        <v>1164</v>
      </c>
      <c r="B527" s="3" t="s">
        <v>12</v>
      </c>
      <c r="C527" s="5" t="s">
        <v>44</v>
      </c>
      <c r="D527" s="5" t="s">
        <v>19</v>
      </c>
      <c r="E527" s="5" t="s">
        <v>45</v>
      </c>
      <c r="F527" s="3" t="s">
        <v>15</v>
      </c>
      <c r="G527" s="5" t="s">
        <v>1165</v>
      </c>
      <c r="H527" s="5" t="s">
        <v>588</v>
      </c>
      <c r="I527" s="6">
        <v>42010.469444444447</v>
      </c>
      <c r="J527" s="5"/>
      <c r="K527" s="6">
        <v>42012.338194444441</v>
      </c>
      <c r="L527" s="9">
        <f t="shared" si="8"/>
        <v>1</v>
      </c>
      <c r="M527" s="8">
        <f ca="1">MIN(K527, TODAY()+1)-MAX(J527,I527)</f>
        <v>1.8687499999941792</v>
      </c>
    </row>
    <row r="528" spans="1:13" ht="30">
      <c r="A528" s="4" t="s">
        <v>1166</v>
      </c>
      <c r="B528" s="3" t="s">
        <v>12</v>
      </c>
      <c r="C528" s="5" t="s">
        <v>13</v>
      </c>
      <c r="D528" s="5" t="s">
        <v>53</v>
      </c>
      <c r="E528" s="5" t="s">
        <v>53</v>
      </c>
      <c r="F528" s="3" t="s">
        <v>15</v>
      </c>
      <c r="G528" s="5" t="s">
        <v>1167</v>
      </c>
      <c r="H528" s="5" t="s">
        <v>55</v>
      </c>
      <c r="I528" s="6">
        <v>42010.432638888888</v>
      </c>
      <c r="J528" s="5"/>
      <c r="K528" s="6">
        <v>42013.578472222223</v>
      </c>
      <c r="L528" s="9">
        <f t="shared" si="8"/>
        <v>1</v>
      </c>
      <c r="M528" s="8">
        <f ca="1">MIN(K528, TODAY()+1)-MAX(J528,I528)</f>
        <v>3.1458333333357587</v>
      </c>
    </row>
    <row r="529" spans="1:13">
      <c r="A529" s="4" t="s">
        <v>1168</v>
      </c>
      <c r="B529" s="3" t="s">
        <v>12</v>
      </c>
      <c r="C529" s="5" t="s">
        <v>31</v>
      </c>
      <c r="D529" s="5" t="s">
        <v>19</v>
      </c>
      <c r="E529" s="5" t="s">
        <v>32</v>
      </c>
      <c r="F529" s="3" t="s">
        <v>15</v>
      </c>
      <c r="G529" s="5" t="s">
        <v>1169</v>
      </c>
      <c r="H529" s="5" t="s">
        <v>241</v>
      </c>
      <c r="I529" s="6">
        <v>42010.397222222222</v>
      </c>
      <c r="J529" s="5"/>
      <c r="K529" s="6">
        <v>42011.568055555559</v>
      </c>
      <c r="L529" s="9">
        <f t="shared" si="8"/>
        <v>1</v>
      </c>
      <c r="M529" s="8">
        <f ca="1">MIN(K529, TODAY()+1)-MAX(J529,I529)</f>
        <v>1.1708333333372138</v>
      </c>
    </row>
    <row r="530" spans="1:13" ht="30">
      <c r="A530" s="4" t="s">
        <v>1170</v>
      </c>
      <c r="B530" s="3" t="s">
        <v>12</v>
      </c>
      <c r="C530" s="5" t="s">
        <v>31</v>
      </c>
      <c r="D530" s="5" t="s">
        <v>19</v>
      </c>
      <c r="E530" s="5" t="s">
        <v>285</v>
      </c>
      <c r="F530" s="3" t="s">
        <v>15</v>
      </c>
      <c r="G530" s="5" t="s">
        <v>1171</v>
      </c>
      <c r="H530" s="5" t="s">
        <v>1172</v>
      </c>
      <c r="I530" s="6">
        <v>42010.32708333333</v>
      </c>
      <c r="J530" s="7">
        <v>42024</v>
      </c>
      <c r="K530" s="6">
        <v>42033.571527777778</v>
      </c>
      <c r="L530" s="9">
        <f t="shared" si="8"/>
        <v>1</v>
      </c>
      <c r="M530" s="8">
        <f ca="1">MIN(K530, TODAY()+1)-MAX(J530,I530)</f>
        <v>9.5715277777781012</v>
      </c>
    </row>
    <row r="531" spans="1:13" ht="30">
      <c r="A531" s="4" t="s">
        <v>1173</v>
      </c>
      <c r="B531" s="3" t="s">
        <v>12</v>
      </c>
      <c r="C531" s="5" t="s">
        <v>31</v>
      </c>
      <c r="D531" s="5" t="s">
        <v>19</v>
      </c>
      <c r="E531" s="5" t="s">
        <v>32</v>
      </c>
      <c r="F531" s="3" t="s">
        <v>15</v>
      </c>
      <c r="G531" s="5" t="s">
        <v>1174</v>
      </c>
      <c r="H531" s="5" t="s">
        <v>34</v>
      </c>
      <c r="I531" s="6">
        <v>42010.193749999999</v>
      </c>
      <c r="J531" s="7">
        <v>42023</v>
      </c>
      <c r="K531" s="6">
        <v>42048.421527777777</v>
      </c>
      <c r="L531" s="9">
        <f t="shared" si="8"/>
        <v>2</v>
      </c>
      <c r="M531" s="8">
        <f ca="1">MIN(K531, TODAY()+1)-MAX(J531,I531)</f>
        <v>25.421527777776646</v>
      </c>
    </row>
    <row r="532" spans="1:13" ht="45">
      <c r="A532" s="4" t="s">
        <v>1175</v>
      </c>
      <c r="B532" s="3" t="s">
        <v>12</v>
      </c>
      <c r="C532" s="5" t="s">
        <v>61</v>
      </c>
      <c r="D532" s="5" t="s">
        <v>19</v>
      </c>
      <c r="E532" s="5" t="s">
        <v>32</v>
      </c>
      <c r="F532" s="3" t="s">
        <v>15</v>
      </c>
      <c r="G532" s="5" t="s">
        <v>1176</v>
      </c>
      <c r="H532" s="5" t="s">
        <v>34</v>
      </c>
      <c r="I532" s="6">
        <v>42009.938888888886</v>
      </c>
      <c r="J532" s="5"/>
      <c r="K532" s="6">
        <v>42013.732638888891</v>
      </c>
      <c r="L532" s="9">
        <f t="shared" si="8"/>
        <v>1</v>
      </c>
      <c r="M532" s="8">
        <f ca="1">MIN(K532, TODAY()+1)-MAX(J532,I532)</f>
        <v>3.7937500000043656</v>
      </c>
    </row>
    <row r="533" spans="1:13" ht="30">
      <c r="A533" s="4" t="s">
        <v>1177</v>
      </c>
      <c r="B533" s="3" t="s">
        <v>12</v>
      </c>
      <c r="C533" s="5" t="s">
        <v>31</v>
      </c>
      <c r="D533" s="5" t="s">
        <v>19</v>
      </c>
      <c r="E533" s="5" t="s">
        <v>285</v>
      </c>
      <c r="F533" s="3" t="s">
        <v>15</v>
      </c>
      <c r="G533" s="5" t="s">
        <v>1178</v>
      </c>
      <c r="H533" s="5" t="s">
        <v>198</v>
      </c>
      <c r="I533" s="6">
        <v>42009.718055555553</v>
      </c>
      <c r="J533" s="5"/>
      <c r="K533" s="6">
        <v>42037.708333333336</v>
      </c>
      <c r="L533" s="9">
        <f t="shared" si="8"/>
        <v>2</v>
      </c>
      <c r="M533" s="8">
        <f ca="1">MIN(K533, TODAY()+1)-MAX(J533,I533)</f>
        <v>27.990277777782467</v>
      </c>
    </row>
    <row r="534" spans="1:13" ht="30">
      <c r="A534" s="4" t="s">
        <v>1179</v>
      </c>
      <c r="B534" s="3" t="s">
        <v>12</v>
      </c>
      <c r="C534" s="5" t="s">
        <v>31</v>
      </c>
      <c r="D534" s="5" t="s">
        <v>19</v>
      </c>
      <c r="E534" s="5" t="s">
        <v>45</v>
      </c>
      <c r="F534" s="3" t="s">
        <v>15</v>
      </c>
      <c r="G534" s="5" t="s">
        <v>1180</v>
      </c>
      <c r="H534" s="5" t="s">
        <v>588</v>
      </c>
      <c r="I534" s="6">
        <v>42009.632638888892</v>
      </c>
      <c r="J534" s="5"/>
      <c r="K534" s="6">
        <v>42011.604861111111</v>
      </c>
      <c r="L534" s="9">
        <f t="shared" si="8"/>
        <v>1</v>
      </c>
      <c r="M534" s="8">
        <f ca="1">MIN(K534, TODAY()+1)-MAX(J534,I534)</f>
        <v>1.9722222222189885</v>
      </c>
    </row>
    <row r="535" spans="1:13">
      <c r="A535" s="4" t="s">
        <v>1181</v>
      </c>
      <c r="B535" s="3" t="s">
        <v>12</v>
      </c>
      <c r="C535" s="5" t="s">
        <v>13</v>
      </c>
      <c r="D535" s="5" t="s">
        <v>26</v>
      </c>
      <c r="E535" s="5" t="s">
        <v>27</v>
      </c>
      <c r="F535" s="3" t="s">
        <v>15</v>
      </c>
      <c r="G535" s="5" t="s">
        <v>1182</v>
      </c>
      <c r="H535" s="5" t="s">
        <v>29</v>
      </c>
      <c r="I535" s="6">
        <v>42009.607638888891</v>
      </c>
      <c r="J535" s="5"/>
      <c r="K535" s="6">
        <v>42010.55</v>
      </c>
      <c r="L535" s="9">
        <f t="shared" si="8"/>
        <v>1</v>
      </c>
      <c r="M535" s="8">
        <f ca="1">MIN(K535, TODAY()+1)-MAX(J535,I535)</f>
        <v>0.94236111111240461</v>
      </c>
    </row>
    <row r="536" spans="1:13" ht="30">
      <c r="A536" s="4" t="s">
        <v>1183</v>
      </c>
      <c r="B536" s="3" t="s">
        <v>12</v>
      </c>
      <c r="C536" s="5" t="s">
        <v>13</v>
      </c>
      <c r="D536" s="5" t="s">
        <v>26</v>
      </c>
      <c r="E536" s="5" t="s">
        <v>27</v>
      </c>
      <c r="F536" s="3" t="s">
        <v>15</v>
      </c>
      <c r="G536" s="5" t="s">
        <v>1184</v>
      </c>
      <c r="H536" s="5" t="s">
        <v>29</v>
      </c>
      <c r="I536" s="6">
        <v>42009.606249999997</v>
      </c>
      <c r="J536" s="5"/>
      <c r="K536" s="6">
        <v>42013.631249999999</v>
      </c>
      <c r="L536" s="9">
        <f t="shared" si="8"/>
        <v>1</v>
      </c>
      <c r="M536" s="8">
        <f ca="1">MIN(K536, TODAY()+1)-MAX(J536,I536)</f>
        <v>4.0250000000014552</v>
      </c>
    </row>
    <row r="537" spans="1:13">
      <c r="A537" s="4" t="s">
        <v>1185</v>
      </c>
      <c r="B537" s="3" t="s">
        <v>12</v>
      </c>
      <c r="C537" s="5" t="s">
        <v>13</v>
      </c>
      <c r="D537" s="5" t="s">
        <v>26</v>
      </c>
      <c r="E537" s="5" t="s">
        <v>27</v>
      </c>
      <c r="F537" s="3" t="s">
        <v>15</v>
      </c>
      <c r="G537" s="5" t="s">
        <v>1186</v>
      </c>
      <c r="H537" s="5" t="s">
        <v>29</v>
      </c>
      <c r="I537" s="6">
        <v>42009.559027777781</v>
      </c>
      <c r="J537" s="5"/>
      <c r="K537" s="6">
        <v>42011.656944444447</v>
      </c>
      <c r="L537" s="9">
        <f t="shared" si="8"/>
        <v>1</v>
      </c>
      <c r="M537" s="8">
        <f ca="1">MIN(K537, TODAY()+1)-MAX(J537,I537)</f>
        <v>2.0979166666656965</v>
      </c>
    </row>
    <row r="538" spans="1:13" ht="30">
      <c r="A538" s="4" t="s">
        <v>1187</v>
      </c>
      <c r="B538" s="3" t="s">
        <v>12</v>
      </c>
      <c r="C538" s="5" t="s">
        <v>13</v>
      </c>
      <c r="D538" s="5" t="s">
        <v>26</v>
      </c>
      <c r="E538" s="5" t="s">
        <v>27</v>
      </c>
      <c r="F538" s="3" t="s">
        <v>15</v>
      </c>
      <c r="G538" s="5" t="s">
        <v>1188</v>
      </c>
      <c r="H538" s="5" t="s">
        <v>29</v>
      </c>
      <c r="I538" s="6">
        <v>42009.484722222223</v>
      </c>
      <c r="J538" s="5"/>
      <c r="K538" s="6">
        <v>42011.489583333336</v>
      </c>
      <c r="L538" s="9">
        <f t="shared" si="8"/>
        <v>1</v>
      </c>
      <c r="M538" s="8">
        <f ca="1">MIN(K538, TODAY()+1)-MAX(J538,I538)</f>
        <v>2.0048611111124046</v>
      </c>
    </row>
    <row r="539" spans="1:13">
      <c r="A539" s="4" t="s">
        <v>1189</v>
      </c>
      <c r="B539" s="3" t="s">
        <v>12</v>
      </c>
      <c r="C539" s="5" t="s">
        <v>13</v>
      </c>
      <c r="D539" s="5" t="s">
        <v>26</v>
      </c>
      <c r="E539" s="5" t="s">
        <v>27</v>
      </c>
      <c r="F539" s="3" t="s">
        <v>15</v>
      </c>
      <c r="G539" s="5" t="s">
        <v>1190</v>
      </c>
      <c r="H539" s="5" t="s">
        <v>29</v>
      </c>
      <c r="I539" s="6">
        <v>42009.481944444444</v>
      </c>
      <c r="J539" s="5"/>
      <c r="K539" s="6">
        <v>42010.501388888886</v>
      </c>
      <c r="L539" s="9">
        <f t="shared" si="8"/>
        <v>1</v>
      </c>
      <c r="M539" s="8">
        <f ca="1">MIN(K539, TODAY()+1)-MAX(J539,I539)</f>
        <v>1.0194444444423425</v>
      </c>
    </row>
    <row r="540" spans="1:13" ht="30">
      <c r="A540" s="4" t="s">
        <v>1191</v>
      </c>
      <c r="B540" s="3" t="s">
        <v>12</v>
      </c>
      <c r="C540" s="5" t="s">
        <v>44</v>
      </c>
      <c r="D540" s="5" t="s">
        <v>19</v>
      </c>
      <c r="E540" s="5" t="s">
        <v>45</v>
      </c>
      <c r="F540" s="3" t="s">
        <v>15</v>
      </c>
      <c r="G540" s="5" t="s">
        <v>1192</v>
      </c>
      <c r="H540" s="5" t="s">
        <v>93</v>
      </c>
      <c r="I540" s="6">
        <v>42009.451388888891</v>
      </c>
      <c r="J540" s="5"/>
      <c r="K540" s="6">
        <v>42012.48541666667</v>
      </c>
      <c r="L540" s="9">
        <f t="shared" si="8"/>
        <v>1</v>
      </c>
      <c r="M540" s="8">
        <f ca="1">MIN(K540, TODAY()+1)-MAX(J540,I540)</f>
        <v>3.0340277777795563</v>
      </c>
    </row>
    <row r="541" spans="1:13" ht="30">
      <c r="A541" s="4" t="s">
        <v>1193</v>
      </c>
      <c r="B541" s="3" t="s">
        <v>12</v>
      </c>
      <c r="C541" s="5" t="s">
        <v>13</v>
      </c>
      <c r="D541" s="5" t="s">
        <v>26</v>
      </c>
      <c r="E541" s="5" t="s">
        <v>170</v>
      </c>
      <c r="F541" s="3" t="s">
        <v>15</v>
      </c>
      <c r="G541" s="5" t="s">
        <v>1194</v>
      </c>
      <c r="H541" s="5" t="s">
        <v>172</v>
      </c>
      <c r="I541" s="6">
        <v>42009.415972222225</v>
      </c>
      <c r="J541" s="5"/>
      <c r="K541" s="6">
        <v>42025.53125</v>
      </c>
      <c r="L541" s="9">
        <f t="shared" si="8"/>
        <v>1</v>
      </c>
      <c r="M541" s="8">
        <f ca="1">MIN(K541, TODAY()+1)-MAX(J541,I541)</f>
        <v>16.115277777775191</v>
      </c>
    </row>
    <row r="542" spans="1:13">
      <c r="A542" s="4" t="s">
        <v>1195</v>
      </c>
      <c r="B542" s="3" t="s">
        <v>12</v>
      </c>
      <c r="C542" s="5" t="s">
        <v>13</v>
      </c>
      <c r="D542" s="5" t="s">
        <v>26</v>
      </c>
      <c r="E542" s="5" t="s">
        <v>170</v>
      </c>
      <c r="F542" s="3" t="s">
        <v>15</v>
      </c>
      <c r="G542" s="5" t="s">
        <v>1196</v>
      </c>
      <c r="H542" s="5" t="s">
        <v>172</v>
      </c>
      <c r="I542" s="6">
        <v>42009.413888888892</v>
      </c>
      <c r="J542" s="5"/>
      <c r="K542" s="6">
        <v>42010.456944444442</v>
      </c>
      <c r="L542" s="9">
        <f t="shared" si="8"/>
        <v>1</v>
      </c>
      <c r="M542" s="8">
        <f ca="1">MIN(K542, TODAY()+1)-MAX(J542,I542)</f>
        <v>1.0430555555503815</v>
      </c>
    </row>
    <row r="543" spans="1:13" ht="45">
      <c r="A543" s="4" t="s">
        <v>1197</v>
      </c>
      <c r="B543" s="3" t="s">
        <v>12</v>
      </c>
      <c r="C543" s="5" t="s">
        <v>31</v>
      </c>
      <c r="D543" s="5" t="s">
        <v>26</v>
      </c>
      <c r="E543" s="5" t="s">
        <v>170</v>
      </c>
      <c r="F543" s="3" t="s">
        <v>15</v>
      </c>
      <c r="G543" s="5" t="s">
        <v>1198</v>
      </c>
      <c r="H543" s="5" t="s">
        <v>172</v>
      </c>
      <c r="I543" s="6">
        <v>42009.410416666666</v>
      </c>
      <c r="J543" s="5"/>
      <c r="K543" s="6">
        <v>42010.451388888891</v>
      </c>
      <c r="L543" s="9">
        <f t="shared" si="8"/>
        <v>1</v>
      </c>
      <c r="M543" s="8">
        <f ca="1">MIN(K543, TODAY()+1)-MAX(J543,I543)</f>
        <v>1.0409722222248092</v>
      </c>
    </row>
    <row r="544" spans="1:13" ht="30">
      <c r="A544" s="4" t="s">
        <v>1199</v>
      </c>
      <c r="B544" s="3" t="s">
        <v>12</v>
      </c>
      <c r="C544" s="5" t="s">
        <v>31</v>
      </c>
      <c r="D544" s="5" t="s">
        <v>26</v>
      </c>
      <c r="E544" s="5" t="s">
        <v>170</v>
      </c>
      <c r="F544" s="3" t="s">
        <v>15</v>
      </c>
      <c r="G544" s="5" t="s">
        <v>1200</v>
      </c>
      <c r="H544" s="5" t="s">
        <v>172</v>
      </c>
      <c r="I544" s="6">
        <v>42009.40347222222</v>
      </c>
      <c r="J544" s="5"/>
      <c r="K544" s="6">
        <v>42010.44027777778</v>
      </c>
      <c r="L544" s="9">
        <f t="shared" si="8"/>
        <v>1</v>
      </c>
      <c r="M544" s="8">
        <f ca="1">MIN(K544, TODAY()+1)-MAX(J544,I544)</f>
        <v>1.0368055555591127</v>
      </c>
    </row>
    <row r="545" spans="1:13">
      <c r="A545" s="4" t="s">
        <v>1201</v>
      </c>
      <c r="B545" s="3" t="s">
        <v>12</v>
      </c>
      <c r="C545" s="5" t="s">
        <v>13</v>
      </c>
      <c r="D545" s="5" t="s">
        <v>53</v>
      </c>
      <c r="E545" s="5" t="s">
        <v>53</v>
      </c>
      <c r="F545" s="3" t="s">
        <v>15</v>
      </c>
      <c r="G545" s="5" t="s">
        <v>1202</v>
      </c>
      <c r="H545" s="5" t="s">
        <v>55</v>
      </c>
      <c r="I545" s="6">
        <v>42009.394444444442</v>
      </c>
      <c r="J545" s="5"/>
      <c r="K545" s="6">
        <v>42016.604861111111</v>
      </c>
      <c r="L545" s="9">
        <f t="shared" si="8"/>
        <v>1</v>
      </c>
      <c r="M545" s="8">
        <f ca="1">MIN(K545, TODAY()+1)-MAX(J545,I545)</f>
        <v>7.2104166666686069</v>
      </c>
    </row>
    <row r="546" spans="1:13" ht="45">
      <c r="A546" s="4" t="s">
        <v>1203</v>
      </c>
      <c r="B546" s="3" t="s">
        <v>12</v>
      </c>
      <c r="C546" s="5" t="s">
        <v>31</v>
      </c>
      <c r="D546" s="5" t="s">
        <v>19</v>
      </c>
      <c r="E546" s="5" t="s">
        <v>45</v>
      </c>
      <c r="F546" s="3" t="s">
        <v>15</v>
      </c>
      <c r="G546" s="5" t="s">
        <v>1204</v>
      </c>
      <c r="H546" s="5" t="s">
        <v>709</v>
      </c>
      <c r="I546" s="6">
        <v>42009.345833333333</v>
      </c>
      <c r="J546" s="7">
        <v>42032</v>
      </c>
      <c r="K546" s="6">
        <v>42041.336805555555</v>
      </c>
      <c r="L546" s="9">
        <f t="shared" si="8"/>
        <v>2</v>
      </c>
      <c r="M546" s="8">
        <f ca="1">MIN(K546, TODAY()+1)-MAX(J546,I546)</f>
        <v>9.3368055555547471</v>
      </c>
    </row>
    <row r="547" spans="1:13" ht="30">
      <c r="A547" s="4" t="s">
        <v>1205</v>
      </c>
      <c r="B547" s="3" t="s">
        <v>12</v>
      </c>
      <c r="C547" s="5" t="s">
        <v>61</v>
      </c>
      <c r="D547" s="5" t="s">
        <v>19</v>
      </c>
      <c r="E547" s="5" t="s">
        <v>20</v>
      </c>
      <c r="F547" s="3" t="s">
        <v>15</v>
      </c>
      <c r="G547" s="5" t="s">
        <v>1206</v>
      </c>
      <c r="H547" s="5" t="s">
        <v>937</v>
      </c>
      <c r="I547" s="6">
        <v>42009.029166666667</v>
      </c>
      <c r="J547" s="5"/>
      <c r="K547" s="6">
        <v>42013.479166666664</v>
      </c>
      <c r="L547" s="9">
        <f t="shared" si="8"/>
        <v>1</v>
      </c>
      <c r="M547" s="8">
        <f ca="1">MIN(K547, TODAY()+1)-MAX(J547,I547)</f>
        <v>4.4499999999970896</v>
      </c>
    </row>
    <row r="548" spans="1:13" ht="45">
      <c r="A548" s="4" t="s">
        <v>1207</v>
      </c>
      <c r="B548" s="3" t="s">
        <v>12</v>
      </c>
      <c r="C548" s="5" t="s">
        <v>13</v>
      </c>
      <c r="D548" s="5" t="s">
        <v>19</v>
      </c>
      <c r="E548" s="5" t="s">
        <v>32</v>
      </c>
      <c r="F548" s="3" t="s">
        <v>15</v>
      </c>
      <c r="G548" s="5" t="s">
        <v>1208</v>
      </c>
      <c r="H548" s="5" t="s">
        <v>113</v>
      </c>
      <c r="I548" s="6">
        <v>42008.574305555558</v>
      </c>
      <c r="J548" s="7">
        <v>42066</v>
      </c>
      <c r="K548" s="6">
        <v>42067.538194444445</v>
      </c>
      <c r="L548" s="9">
        <f t="shared" si="8"/>
        <v>3</v>
      </c>
      <c r="M548" s="8">
        <f ca="1">MIN(K548, TODAY()+1)-MAX(J548,I548)</f>
        <v>1.5381944444452529</v>
      </c>
    </row>
    <row r="549" spans="1:13" ht="30">
      <c r="A549" s="4" t="s">
        <v>1209</v>
      </c>
      <c r="B549" s="3" t="s">
        <v>12</v>
      </c>
      <c r="C549" s="5" t="s">
        <v>31</v>
      </c>
      <c r="D549" s="5" t="s">
        <v>19</v>
      </c>
      <c r="E549" s="5" t="s">
        <v>32</v>
      </c>
      <c r="F549" s="3" t="s">
        <v>15</v>
      </c>
      <c r="G549" s="5" t="s">
        <v>1210</v>
      </c>
      <c r="H549" s="5" t="s">
        <v>32</v>
      </c>
      <c r="I549" s="6">
        <v>42006.768750000003</v>
      </c>
      <c r="J549" s="5"/>
      <c r="K549" s="6">
        <v>42013.531944444447</v>
      </c>
      <c r="L549" s="9">
        <f t="shared" si="8"/>
        <v>1</v>
      </c>
      <c r="M549" s="8">
        <f ca="1">MIN(K549, TODAY()+1)-MAX(J549,I549)</f>
        <v>6.7631944444437977</v>
      </c>
    </row>
    <row r="550" spans="1:13" ht="30">
      <c r="A550" s="4" t="s">
        <v>1211</v>
      </c>
      <c r="B550" s="3" t="s">
        <v>12</v>
      </c>
      <c r="C550" s="5" t="s">
        <v>61</v>
      </c>
      <c r="D550" s="5" t="s">
        <v>19</v>
      </c>
      <c r="E550" s="5" t="s">
        <v>20</v>
      </c>
      <c r="F550" s="3" t="s">
        <v>15</v>
      </c>
      <c r="G550" s="5" t="s">
        <v>1212</v>
      </c>
      <c r="H550" s="5" t="s">
        <v>709</v>
      </c>
      <c r="I550" s="6">
        <v>42006.42083333333</v>
      </c>
      <c r="J550" s="7">
        <v>42023</v>
      </c>
      <c r="K550" s="6">
        <v>42033.462500000001</v>
      </c>
      <c r="L550" s="9">
        <f t="shared" si="8"/>
        <v>1</v>
      </c>
      <c r="M550" s="8">
        <f ca="1">MIN(K550, TODAY()+1)-MAX(J550,I550)</f>
        <v>10.462500000001455</v>
      </c>
    </row>
    <row r="551" spans="1:13" ht="30">
      <c r="A551" s="4" t="s">
        <v>1213</v>
      </c>
      <c r="B551" s="3" t="s">
        <v>12</v>
      </c>
      <c r="C551" s="5" t="s">
        <v>44</v>
      </c>
      <c r="D551" s="5" t="s">
        <v>19</v>
      </c>
      <c r="E551" s="5" t="s">
        <v>45</v>
      </c>
      <c r="F551" s="3" t="s">
        <v>15</v>
      </c>
      <c r="G551" s="5" t="s">
        <v>1214</v>
      </c>
      <c r="H551" s="5" t="s">
        <v>45</v>
      </c>
      <c r="I551" s="6">
        <v>42004.613888888889</v>
      </c>
      <c r="J551" s="5"/>
      <c r="K551" s="6">
        <v>42006.572222222225</v>
      </c>
      <c r="L551" s="9">
        <f t="shared" si="8"/>
        <v>1</v>
      </c>
      <c r="M551" s="8">
        <f ca="1">MIN(K551, TODAY()+1)-MAX(J551,I551)</f>
        <v>1.9583333333357587</v>
      </c>
    </row>
    <row r="552" spans="1:13" ht="30">
      <c r="A552" s="4" t="s">
        <v>1215</v>
      </c>
      <c r="B552" s="3" t="s">
        <v>12</v>
      </c>
      <c r="C552" s="5" t="s">
        <v>31</v>
      </c>
      <c r="D552" s="5" t="s">
        <v>19</v>
      </c>
      <c r="E552" s="5" t="s">
        <v>32</v>
      </c>
      <c r="F552" s="3" t="s">
        <v>15</v>
      </c>
      <c r="G552" s="5" t="s">
        <v>1216</v>
      </c>
      <c r="H552" s="5" t="s">
        <v>241</v>
      </c>
      <c r="I552" s="6">
        <v>42004.54583333333</v>
      </c>
      <c r="J552" s="5"/>
      <c r="K552" s="6">
        <v>42010.288194444445</v>
      </c>
      <c r="L552" s="9">
        <f t="shared" si="8"/>
        <v>1</v>
      </c>
      <c r="M552" s="8">
        <f ca="1">MIN(K552, TODAY()+1)-MAX(J552,I552)</f>
        <v>5.742361111115315</v>
      </c>
    </row>
    <row r="553" spans="1:13" ht="45">
      <c r="A553" s="4" t="s">
        <v>1217</v>
      </c>
      <c r="B553" s="3" t="s">
        <v>12</v>
      </c>
      <c r="C553" s="5" t="s">
        <v>44</v>
      </c>
      <c r="D553" s="5" t="s">
        <v>19</v>
      </c>
      <c r="E553" s="5" t="s">
        <v>45</v>
      </c>
      <c r="F553" s="3" t="s">
        <v>15</v>
      </c>
      <c r="G553" s="5" t="s">
        <v>1218</v>
      </c>
      <c r="H553" s="5" t="s">
        <v>588</v>
      </c>
      <c r="I553" s="6">
        <v>42004.534722222219</v>
      </c>
      <c r="J553" s="5"/>
      <c r="K553" s="6">
        <v>42011.690972222219</v>
      </c>
      <c r="L553" s="9">
        <f t="shared" si="8"/>
        <v>1</v>
      </c>
      <c r="M553" s="8">
        <f ca="1">MIN(K553, TODAY()+1)-MAX(J553,I553)</f>
        <v>7.15625</v>
      </c>
    </row>
    <row r="554" spans="1:13" ht="30">
      <c r="A554" s="4" t="s">
        <v>1219</v>
      </c>
      <c r="B554" s="3" t="s">
        <v>12</v>
      </c>
      <c r="C554" s="5" t="s">
        <v>44</v>
      </c>
      <c r="D554" s="5" t="s">
        <v>19</v>
      </c>
      <c r="E554" s="5" t="s">
        <v>32</v>
      </c>
      <c r="F554" s="3" t="s">
        <v>15</v>
      </c>
      <c r="G554" s="5" t="s">
        <v>1220</v>
      </c>
      <c r="H554" s="5" t="s">
        <v>34</v>
      </c>
      <c r="I554" s="6">
        <v>42004.412499999999</v>
      </c>
      <c r="J554" s="7">
        <v>42033</v>
      </c>
      <c r="K554" s="6">
        <v>42094.438888888886</v>
      </c>
      <c r="L554" s="9">
        <f t="shared" si="8"/>
        <v>3</v>
      </c>
      <c r="M554" s="8">
        <f ca="1">MIN(K554, TODAY()+1)-MAX(J554,I554)</f>
        <v>61.43888888888614</v>
      </c>
    </row>
    <row r="555" spans="1:13" ht="30">
      <c r="A555" s="4" t="s">
        <v>1221</v>
      </c>
      <c r="B555" s="3" t="s">
        <v>12</v>
      </c>
      <c r="C555" s="5" t="s">
        <v>61</v>
      </c>
      <c r="D555" s="5" t="s">
        <v>19</v>
      </c>
      <c r="E555" s="5" t="s">
        <v>20</v>
      </c>
      <c r="F555" s="3" t="s">
        <v>15</v>
      </c>
      <c r="G555" s="5" t="s">
        <v>1222</v>
      </c>
      <c r="H555" s="5" t="s">
        <v>937</v>
      </c>
      <c r="I555" s="6">
        <v>42004.09652777778</v>
      </c>
      <c r="J555" s="5"/>
      <c r="K555" s="6">
        <v>42010.518750000003</v>
      </c>
      <c r="L555" s="9">
        <f t="shared" si="8"/>
        <v>1</v>
      </c>
      <c r="M555" s="8">
        <f ca="1">MIN(K555, TODAY()+1)-MAX(J555,I555)</f>
        <v>6.422222222223354</v>
      </c>
    </row>
    <row r="556" spans="1:13" ht="30">
      <c r="A556" s="4" t="s">
        <v>1223</v>
      </c>
      <c r="B556" s="3" t="s">
        <v>12</v>
      </c>
      <c r="C556" s="5" t="s">
        <v>31</v>
      </c>
      <c r="D556" s="5" t="s">
        <v>19</v>
      </c>
      <c r="E556" s="5" t="s">
        <v>32</v>
      </c>
      <c r="F556" s="3" t="s">
        <v>15</v>
      </c>
      <c r="G556" s="5" t="s">
        <v>1224</v>
      </c>
      <c r="H556" s="5" t="s">
        <v>241</v>
      </c>
      <c r="I556" s="6">
        <v>42003.077777777777</v>
      </c>
      <c r="J556" s="5"/>
      <c r="K556" s="6">
        <v>42011.548611111109</v>
      </c>
      <c r="L556" s="9">
        <f t="shared" si="8"/>
        <v>1</v>
      </c>
      <c r="M556" s="8">
        <f ca="1">MIN(K556, TODAY()+1)-MAX(J556,I556)</f>
        <v>8.4708333333328483</v>
      </c>
    </row>
    <row r="557" spans="1:13" ht="30">
      <c r="A557" s="4" t="s">
        <v>1225</v>
      </c>
      <c r="B557" s="3" t="s">
        <v>12</v>
      </c>
      <c r="C557" s="5" t="s">
        <v>13</v>
      </c>
      <c r="D557" s="5" t="s">
        <v>26</v>
      </c>
      <c r="E557" s="5" t="s">
        <v>27</v>
      </c>
      <c r="F557" s="3" t="s">
        <v>15</v>
      </c>
      <c r="G557" s="5" t="s">
        <v>1226</v>
      </c>
      <c r="H557" s="5" t="s">
        <v>246</v>
      </c>
      <c r="I557" s="6">
        <v>42002.567361111112</v>
      </c>
      <c r="J557" s="5"/>
      <c r="K557" s="6">
        <v>42009.533333333333</v>
      </c>
      <c r="L557" s="9">
        <f t="shared" si="8"/>
        <v>1</v>
      </c>
      <c r="M557" s="8">
        <f ca="1">MIN(K557, TODAY()+1)-MAX(J557,I557)</f>
        <v>6.9659722222204437</v>
      </c>
    </row>
    <row r="558" spans="1:13" ht="30">
      <c r="A558" s="4" t="s">
        <v>1227</v>
      </c>
      <c r="B558" s="3" t="s">
        <v>12</v>
      </c>
      <c r="C558" s="5" t="s">
        <v>13</v>
      </c>
      <c r="D558" s="5" t="s">
        <v>26</v>
      </c>
      <c r="E558" s="5" t="s">
        <v>27</v>
      </c>
      <c r="F558" s="3" t="s">
        <v>15</v>
      </c>
      <c r="G558" s="5" t="s">
        <v>1228</v>
      </c>
      <c r="H558" s="5" t="s">
        <v>246</v>
      </c>
      <c r="I558" s="6">
        <v>42002.539583333331</v>
      </c>
      <c r="J558" s="5"/>
      <c r="K558" s="6">
        <v>42009.5</v>
      </c>
      <c r="L558" s="9">
        <f t="shared" si="8"/>
        <v>1</v>
      </c>
      <c r="M558" s="8">
        <f ca="1">MIN(K558, TODAY()+1)-MAX(J558,I558)</f>
        <v>6.9604166666686069</v>
      </c>
    </row>
    <row r="559" spans="1:13">
      <c r="A559" s="4" t="s">
        <v>1229</v>
      </c>
      <c r="B559" s="3" t="s">
        <v>12</v>
      </c>
      <c r="C559" s="5" t="s">
        <v>44</v>
      </c>
      <c r="D559" s="5" t="s">
        <v>19</v>
      </c>
      <c r="E559" s="5" t="s">
        <v>45</v>
      </c>
      <c r="F559" s="3" t="s">
        <v>15</v>
      </c>
      <c r="G559" s="5" t="s">
        <v>1230</v>
      </c>
      <c r="H559" s="5" t="s">
        <v>45</v>
      </c>
      <c r="I559" s="6">
        <v>41999.70416666667</v>
      </c>
      <c r="J559" s="5"/>
      <c r="K559" s="6">
        <v>42027.543749999997</v>
      </c>
      <c r="L559" s="9">
        <f t="shared" si="8"/>
        <v>1</v>
      </c>
      <c r="M559" s="8">
        <f ca="1">MIN(K559, TODAY()+1)-MAX(J559,I559)</f>
        <v>27.839583333327028</v>
      </c>
    </row>
    <row r="560" spans="1:13" ht="45">
      <c r="A560" s="4" t="s">
        <v>1231</v>
      </c>
      <c r="B560" s="3" t="s">
        <v>12</v>
      </c>
      <c r="C560" s="5" t="s">
        <v>44</v>
      </c>
      <c r="D560" s="5" t="s">
        <v>19</v>
      </c>
      <c r="E560" s="5" t="s">
        <v>45</v>
      </c>
      <c r="F560" s="3" t="s">
        <v>15</v>
      </c>
      <c r="G560" s="5" t="s">
        <v>1232</v>
      </c>
      <c r="H560" s="5" t="s">
        <v>588</v>
      </c>
      <c r="I560" s="6">
        <v>41999.456250000003</v>
      </c>
      <c r="J560" s="5"/>
      <c r="K560" s="6">
        <v>42011.6</v>
      </c>
      <c r="L560" s="9">
        <f t="shared" si="8"/>
        <v>1</v>
      </c>
      <c r="M560" s="8">
        <f ca="1">MIN(K560, TODAY()+1)-MAX(J560,I560)</f>
        <v>12.143749999995634</v>
      </c>
    </row>
    <row r="561" spans="1:13" ht="30">
      <c r="A561" s="4" t="s">
        <v>1233</v>
      </c>
      <c r="B561" s="3" t="s">
        <v>12</v>
      </c>
      <c r="C561" s="5" t="s">
        <v>31</v>
      </c>
      <c r="D561" s="5" t="s">
        <v>19</v>
      </c>
      <c r="E561" s="5" t="s">
        <v>32</v>
      </c>
      <c r="F561" s="3" t="s">
        <v>15</v>
      </c>
      <c r="G561" s="5" t="s">
        <v>1234</v>
      </c>
      <c r="H561" s="5" t="s">
        <v>113</v>
      </c>
      <c r="I561" s="6">
        <v>41996.781944444447</v>
      </c>
      <c r="J561" s="5"/>
      <c r="K561" s="6">
        <v>42010.328472222223</v>
      </c>
      <c r="L561" s="9">
        <f t="shared" si="8"/>
        <v>1</v>
      </c>
      <c r="M561" s="8">
        <f ca="1">MIN(K561, TODAY()+1)-MAX(J561,I561)</f>
        <v>13.546527777776646</v>
      </c>
    </row>
    <row r="562" spans="1:13">
      <c r="A562" s="4" t="s">
        <v>1235</v>
      </c>
      <c r="B562" s="3" t="s">
        <v>12</v>
      </c>
      <c r="C562" s="5" t="s">
        <v>13</v>
      </c>
      <c r="D562" s="5" t="s">
        <v>26</v>
      </c>
      <c r="E562" s="5" t="s">
        <v>170</v>
      </c>
      <c r="F562" s="3" t="s">
        <v>15</v>
      </c>
      <c r="G562" s="5" t="s">
        <v>1236</v>
      </c>
      <c r="H562" s="5" t="s">
        <v>172</v>
      </c>
      <c r="I562" s="6">
        <v>41996.538888888892</v>
      </c>
      <c r="J562" s="5"/>
      <c r="K562" s="6">
        <v>42010.417361111111</v>
      </c>
      <c r="L562" s="9">
        <f t="shared" si="8"/>
        <v>1</v>
      </c>
      <c r="M562" s="8">
        <f ca="1">MIN(K562, TODAY()+1)-MAX(J562,I562)</f>
        <v>13.878472222218988</v>
      </c>
    </row>
    <row r="563" spans="1:13">
      <c r="A563" s="4" t="s">
        <v>1237</v>
      </c>
      <c r="B563" s="3" t="s">
        <v>12</v>
      </c>
      <c r="C563" s="5" t="s">
        <v>13</v>
      </c>
      <c r="D563" s="5" t="s">
        <v>26</v>
      </c>
      <c r="E563" s="5" t="s">
        <v>170</v>
      </c>
      <c r="F563" s="3" t="s">
        <v>15</v>
      </c>
      <c r="G563" s="5" t="s">
        <v>1238</v>
      </c>
      <c r="H563" s="5" t="s">
        <v>172</v>
      </c>
      <c r="I563" s="6">
        <v>41996.532638888886</v>
      </c>
      <c r="J563" s="5"/>
      <c r="K563" s="6">
        <v>42009.658333333333</v>
      </c>
      <c r="L563" s="9">
        <f t="shared" si="8"/>
        <v>1</v>
      </c>
      <c r="M563" s="8">
        <f ca="1">MIN(K563, TODAY()+1)-MAX(J563,I563)</f>
        <v>13.125694444446708</v>
      </c>
    </row>
    <row r="564" spans="1:13" ht="30">
      <c r="A564" s="4" t="s">
        <v>1239</v>
      </c>
      <c r="B564" s="3" t="s">
        <v>12</v>
      </c>
      <c r="C564" s="5" t="s">
        <v>13</v>
      </c>
      <c r="D564" s="5" t="s">
        <v>26</v>
      </c>
      <c r="E564" s="5" t="s">
        <v>170</v>
      </c>
      <c r="F564" s="3" t="s">
        <v>15</v>
      </c>
      <c r="G564" s="5" t="s">
        <v>1240</v>
      </c>
      <c r="H564" s="5" t="s">
        <v>172</v>
      </c>
      <c r="I564" s="6">
        <v>41996.529861111114</v>
      </c>
      <c r="J564" s="5"/>
      <c r="K564" s="6">
        <v>42012.464583333334</v>
      </c>
      <c r="L564" s="9">
        <f t="shared" si="8"/>
        <v>1</v>
      </c>
      <c r="M564" s="8">
        <f ca="1">MIN(K564, TODAY()+1)-MAX(J564,I564)</f>
        <v>15.934722222220444</v>
      </c>
    </row>
    <row r="565" spans="1:13">
      <c r="A565" s="4" t="s">
        <v>1241</v>
      </c>
      <c r="B565" s="3" t="s">
        <v>12</v>
      </c>
      <c r="C565" s="5" t="s">
        <v>13</v>
      </c>
      <c r="D565" s="5" t="s">
        <v>26</v>
      </c>
      <c r="E565" s="5" t="s">
        <v>170</v>
      </c>
      <c r="F565" s="3" t="s">
        <v>15</v>
      </c>
      <c r="G565" s="5" t="s">
        <v>1242</v>
      </c>
      <c r="H565" s="5" t="s">
        <v>172</v>
      </c>
      <c r="I565" s="6">
        <v>41996.524305555555</v>
      </c>
      <c r="J565" s="5"/>
      <c r="K565" s="6">
        <v>42009.5</v>
      </c>
      <c r="L565" s="9">
        <f t="shared" si="8"/>
        <v>1</v>
      </c>
      <c r="M565" s="8">
        <f ca="1">MIN(K565, TODAY()+1)-MAX(J565,I565)</f>
        <v>12.975694444445253</v>
      </c>
    </row>
    <row r="566" spans="1:13" ht="30">
      <c r="A566" s="4" t="s">
        <v>1243</v>
      </c>
      <c r="B566" s="3" t="s">
        <v>12</v>
      </c>
      <c r="C566" s="5" t="s">
        <v>13</v>
      </c>
      <c r="D566" s="5" t="s">
        <v>26</v>
      </c>
      <c r="E566" s="5" t="s">
        <v>170</v>
      </c>
      <c r="F566" s="3" t="s">
        <v>15</v>
      </c>
      <c r="G566" s="5" t="s">
        <v>1244</v>
      </c>
      <c r="H566" s="5" t="s">
        <v>172</v>
      </c>
      <c r="I566" s="6">
        <v>41996.520138888889</v>
      </c>
      <c r="J566" s="5"/>
      <c r="K566" s="6">
        <v>42009.656944444447</v>
      </c>
      <c r="L566" s="9">
        <f t="shared" si="8"/>
        <v>1</v>
      </c>
      <c r="M566" s="8">
        <f ca="1">MIN(K566, TODAY()+1)-MAX(J566,I566)</f>
        <v>13.136805555557657</v>
      </c>
    </row>
    <row r="567" spans="1:13" ht="30">
      <c r="A567" s="4" t="s">
        <v>1245</v>
      </c>
      <c r="B567" s="3" t="s">
        <v>12</v>
      </c>
      <c r="C567" s="5" t="s">
        <v>13</v>
      </c>
      <c r="D567" s="5" t="s">
        <v>26</v>
      </c>
      <c r="E567" s="5" t="s">
        <v>170</v>
      </c>
      <c r="F567" s="3" t="s">
        <v>15</v>
      </c>
      <c r="G567" s="5" t="s">
        <v>1246</v>
      </c>
      <c r="H567" s="5" t="s">
        <v>172</v>
      </c>
      <c r="I567" s="6">
        <v>41996.51666666667</v>
      </c>
      <c r="J567" s="5"/>
      <c r="K567" s="6">
        <v>42017.466666666667</v>
      </c>
      <c r="L567" s="9">
        <f t="shared" si="8"/>
        <v>1</v>
      </c>
      <c r="M567" s="8">
        <f ca="1">MIN(K567, TODAY()+1)-MAX(J567,I567)</f>
        <v>20.94999999999709</v>
      </c>
    </row>
    <row r="568" spans="1:13">
      <c r="A568" s="4" t="s">
        <v>1247</v>
      </c>
      <c r="B568" s="3" t="s">
        <v>12</v>
      </c>
      <c r="C568" s="5" t="s">
        <v>13</v>
      </c>
      <c r="D568" s="5" t="s">
        <v>26</v>
      </c>
      <c r="E568" s="5" t="s">
        <v>170</v>
      </c>
      <c r="F568" s="3" t="s">
        <v>15</v>
      </c>
      <c r="G568" s="5" t="s">
        <v>1248</v>
      </c>
      <c r="H568" s="5" t="s">
        <v>172</v>
      </c>
      <c r="I568" s="6">
        <v>41996.513194444444</v>
      </c>
      <c r="J568" s="5"/>
      <c r="K568" s="6">
        <v>42009.411111111112</v>
      </c>
      <c r="L568" s="9">
        <f t="shared" si="8"/>
        <v>1</v>
      </c>
      <c r="M568" s="8">
        <f ca="1">MIN(K568, TODAY()+1)-MAX(J568,I568)</f>
        <v>12.897916666668607</v>
      </c>
    </row>
    <row r="569" spans="1:13" ht="30">
      <c r="A569" s="4" t="s">
        <v>1249</v>
      </c>
      <c r="B569" s="3" t="s">
        <v>12</v>
      </c>
      <c r="C569" s="5" t="s">
        <v>61</v>
      </c>
      <c r="D569" s="5" t="s">
        <v>19</v>
      </c>
      <c r="E569" s="5" t="s">
        <v>32</v>
      </c>
      <c r="F569" s="3" t="s">
        <v>15</v>
      </c>
      <c r="G569" s="5" t="s">
        <v>1250</v>
      </c>
      <c r="H569" s="5" t="s">
        <v>241</v>
      </c>
      <c r="I569" s="6">
        <v>41995.87222222222</v>
      </c>
      <c r="J569" s="5"/>
      <c r="K569" s="6">
        <v>42010.547222222223</v>
      </c>
      <c r="L569" s="9">
        <f t="shared" si="8"/>
        <v>1</v>
      </c>
      <c r="M569" s="8">
        <f ca="1">MIN(K569, TODAY()+1)-MAX(J569,I569)</f>
        <v>14.67500000000291</v>
      </c>
    </row>
    <row r="570" spans="1:13" ht="30">
      <c r="A570" s="4" t="s">
        <v>1251</v>
      </c>
      <c r="B570" s="3" t="s">
        <v>12</v>
      </c>
      <c r="C570" s="5" t="s">
        <v>13</v>
      </c>
      <c r="D570" s="5" t="s">
        <v>19</v>
      </c>
      <c r="E570" s="5" t="s">
        <v>57</v>
      </c>
      <c r="F570" s="3" t="s">
        <v>15</v>
      </c>
      <c r="G570" s="5" t="s">
        <v>1252</v>
      </c>
      <c r="H570" s="5" t="s">
        <v>395</v>
      </c>
      <c r="I570" s="6">
        <v>41995.849305555559</v>
      </c>
      <c r="J570" s="5"/>
      <c r="K570" s="6">
        <v>42009.525694444441</v>
      </c>
      <c r="L570" s="9">
        <f t="shared" si="8"/>
        <v>1</v>
      </c>
      <c r="M570" s="8">
        <f ca="1">MIN(K570, TODAY()+1)-MAX(J570,I570)</f>
        <v>13.676388888881775</v>
      </c>
    </row>
    <row r="571" spans="1:13" ht="30">
      <c r="A571" s="4" t="s">
        <v>1253</v>
      </c>
      <c r="B571" s="3" t="s">
        <v>12</v>
      </c>
      <c r="C571" s="5" t="s">
        <v>31</v>
      </c>
      <c r="D571" s="5" t="s">
        <v>19</v>
      </c>
      <c r="E571" s="5" t="s">
        <v>32</v>
      </c>
      <c r="F571" s="3" t="s">
        <v>15</v>
      </c>
      <c r="G571" s="5" t="s">
        <v>1254</v>
      </c>
      <c r="H571" s="5" t="s">
        <v>241</v>
      </c>
      <c r="I571" s="6">
        <v>41995.781944444447</v>
      </c>
      <c r="J571" s="5"/>
      <c r="K571" s="6">
        <v>42010.586805555555</v>
      </c>
      <c r="L571" s="9">
        <f t="shared" si="8"/>
        <v>1</v>
      </c>
      <c r="M571" s="8">
        <f ca="1">MIN(K571, TODAY()+1)-MAX(J571,I571)</f>
        <v>14.804861111108039</v>
      </c>
    </row>
    <row r="572" spans="1:13" ht="30">
      <c r="A572" s="4" t="s">
        <v>1255</v>
      </c>
      <c r="B572" s="3" t="s">
        <v>12</v>
      </c>
      <c r="C572" s="5" t="s">
        <v>13</v>
      </c>
      <c r="D572" s="5" t="s">
        <v>26</v>
      </c>
      <c r="E572" s="5" t="s">
        <v>27</v>
      </c>
      <c r="F572" s="3" t="s">
        <v>15</v>
      </c>
      <c r="G572" s="5" t="s">
        <v>1256</v>
      </c>
      <c r="H572" s="5" t="s">
        <v>246</v>
      </c>
      <c r="I572" s="6">
        <v>41995.579861111109</v>
      </c>
      <c r="J572" s="5"/>
      <c r="K572" s="6">
        <v>42009.544444444444</v>
      </c>
      <c r="L572" s="9">
        <f t="shared" si="8"/>
        <v>1</v>
      </c>
      <c r="M572" s="8">
        <f ca="1">MIN(K572, TODAY()+1)-MAX(J572,I572)</f>
        <v>13.964583333334303</v>
      </c>
    </row>
    <row r="573" spans="1:13" ht="30">
      <c r="A573" s="4" t="s">
        <v>1257</v>
      </c>
      <c r="B573" s="3" t="s">
        <v>12</v>
      </c>
      <c r="C573" s="5" t="s">
        <v>13</v>
      </c>
      <c r="D573" s="5" t="s">
        <v>19</v>
      </c>
      <c r="E573" s="5" t="s">
        <v>20</v>
      </c>
      <c r="F573" s="3" t="s">
        <v>15</v>
      </c>
      <c r="G573" s="5" t="s">
        <v>1258</v>
      </c>
      <c r="H573" s="5" t="s">
        <v>937</v>
      </c>
      <c r="I573" s="6">
        <v>41995.445138888892</v>
      </c>
      <c r="J573" s="5"/>
      <c r="K573" s="6">
        <v>42018.350694444445</v>
      </c>
      <c r="L573" s="9">
        <f t="shared" si="8"/>
        <v>1</v>
      </c>
      <c r="M573" s="8">
        <f ca="1">MIN(K573, TODAY()+1)-MAX(J573,I573)</f>
        <v>22.905555555553292</v>
      </c>
    </row>
    <row r="574" spans="1:13">
      <c r="A574" s="4" t="s">
        <v>1259</v>
      </c>
      <c r="B574" s="3" t="s">
        <v>12</v>
      </c>
      <c r="C574" s="5" t="s">
        <v>13</v>
      </c>
      <c r="D574" s="5" t="s">
        <v>26</v>
      </c>
      <c r="E574" s="5" t="s">
        <v>170</v>
      </c>
      <c r="F574" s="3" t="s">
        <v>15</v>
      </c>
      <c r="G574" s="5" t="s">
        <v>1260</v>
      </c>
      <c r="H574" s="5" t="s">
        <v>259</v>
      </c>
      <c r="I574" s="6">
        <v>41995.429166666669</v>
      </c>
      <c r="J574" s="5"/>
      <c r="K574" s="6">
        <v>42010.388888888891</v>
      </c>
      <c r="L574" s="9">
        <f t="shared" si="8"/>
        <v>1</v>
      </c>
      <c r="M574" s="8">
        <f ca="1">MIN(K574, TODAY()+1)-MAX(J574,I574)</f>
        <v>14.959722222221899</v>
      </c>
    </row>
    <row r="575" spans="1:13">
      <c r="A575" s="4" t="s">
        <v>1261</v>
      </c>
      <c r="B575" s="3" t="s">
        <v>12</v>
      </c>
      <c r="C575" s="5" t="s">
        <v>13</v>
      </c>
      <c r="D575" s="5" t="s">
        <v>26</v>
      </c>
      <c r="E575" s="5" t="s">
        <v>170</v>
      </c>
      <c r="F575" s="3" t="s">
        <v>15</v>
      </c>
      <c r="G575" s="5" t="s">
        <v>1262</v>
      </c>
      <c r="H575" s="5" t="s">
        <v>259</v>
      </c>
      <c r="I575" s="6">
        <v>41995.427777777775</v>
      </c>
      <c r="J575" s="5"/>
      <c r="K575" s="6">
        <v>42010.388888888891</v>
      </c>
      <c r="L575" s="9">
        <f t="shared" si="8"/>
        <v>1</v>
      </c>
      <c r="M575" s="8">
        <f ca="1">MIN(K575, TODAY()+1)-MAX(J575,I575)</f>
        <v>14.961111111115315</v>
      </c>
    </row>
    <row r="576" spans="1:13" ht="45">
      <c r="A576" s="4" t="s">
        <v>1263</v>
      </c>
      <c r="B576" s="3" t="s">
        <v>12</v>
      </c>
      <c r="C576" s="5" t="s">
        <v>31</v>
      </c>
      <c r="D576" s="5" t="s">
        <v>19</v>
      </c>
      <c r="E576" s="5" t="s">
        <v>36</v>
      </c>
      <c r="F576" s="3" t="s">
        <v>15</v>
      </c>
      <c r="G576" s="5" t="s">
        <v>1264</v>
      </c>
      <c r="H576" s="5" t="s">
        <v>203</v>
      </c>
      <c r="I576" s="6">
        <v>41995.359722222223</v>
      </c>
      <c r="J576" s="5"/>
      <c r="K576" s="6">
        <v>42010.579861111109</v>
      </c>
      <c r="L576" s="9">
        <f t="shared" si="8"/>
        <v>1</v>
      </c>
      <c r="M576" s="8">
        <f ca="1">MIN(K576, TODAY()+1)-MAX(J576,I576)</f>
        <v>15.22013888888614</v>
      </c>
    </row>
    <row r="577" spans="1:13" ht="30">
      <c r="A577" s="4" t="s">
        <v>1265</v>
      </c>
      <c r="B577" s="3" t="s">
        <v>12</v>
      </c>
      <c r="C577" s="5" t="s">
        <v>61</v>
      </c>
      <c r="D577" s="5" t="s">
        <v>19</v>
      </c>
      <c r="E577" s="5" t="s">
        <v>32</v>
      </c>
      <c r="F577" s="3" t="s">
        <v>15</v>
      </c>
      <c r="G577" s="5" t="s">
        <v>1266</v>
      </c>
      <c r="H577" s="5" t="s">
        <v>90</v>
      </c>
      <c r="I577" s="6">
        <v>41992.746527777781</v>
      </c>
      <c r="J577" s="5"/>
      <c r="K577" s="6">
        <v>42006.561805555553</v>
      </c>
      <c r="L577" s="9">
        <f t="shared" si="8"/>
        <v>1</v>
      </c>
      <c r="M577" s="8">
        <f ca="1">MIN(K577, TODAY()+1)-MAX(J577,I577)</f>
        <v>13.81527777777228</v>
      </c>
    </row>
    <row r="578" spans="1:13" ht="30">
      <c r="A578" s="4" t="s">
        <v>1267</v>
      </c>
      <c r="B578" s="3" t="s">
        <v>12</v>
      </c>
      <c r="C578" s="5" t="s">
        <v>31</v>
      </c>
      <c r="D578" s="5" t="s">
        <v>40</v>
      </c>
      <c r="E578" s="5" t="s">
        <v>40</v>
      </c>
      <c r="F578" s="3" t="s">
        <v>15</v>
      </c>
      <c r="G578" s="5" t="s">
        <v>1268</v>
      </c>
      <c r="H578" s="5" t="s">
        <v>824</v>
      </c>
      <c r="I578" s="6">
        <v>41992.477083333331</v>
      </c>
      <c r="J578" s="5"/>
      <c r="K578" s="6">
        <v>42040.636805555558</v>
      </c>
      <c r="L578" s="9">
        <f t="shared" si="8"/>
        <v>2</v>
      </c>
      <c r="M578" s="8">
        <f ca="1">MIN(K578, TODAY()+1)-MAX(J578,I578)</f>
        <v>48.159722222226264</v>
      </c>
    </row>
    <row r="579" spans="1:13">
      <c r="A579" s="4" t="s">
        <v>1269</v>
      </c>
      <c r="B579" s="3" t="s">
        <v>12</v>
      </c>
      <c r="C579" s="5" t="s">
        <v>13</v>
      </c>
      <c r="D579" s="5" t="s">
        <v>26</v>
      </c>
      <c r="E579" s="5" t="s">
        <v>27</v>
      </c>
      <c r="F579" s="3" t="s">
        <v>15</v>
      </c>
      <c r="G579" s="5" t="s">
        <v>1270</v>
      </c>
      <c r="H579" s="5" t="s">
        <v>29</v>
      </c>
      <c r="I579" s="6">
        <v>41992.440972222219</v>
      </c>
      <c r="J579" s="5"/>
      <c r="K579" s="6">
        <v>42011.658333333333</v>
      </c>
      <c r="L579" s="9">
        <f t="shared" ref="L579:L642" si="9">MONTH(K579)</f>
        <v>1</v>
      </c>
      <c r="M579" s="8">
        <f ca="1">MIN(K579, TODAY()+1)-MAX(J579,I579)</f>
        <v>19.21736111111386</v>
      </c>
    </row>
    <row r="580" spans="1:13" ht="30">
      <c r="A580" s="4" t="s">
        <v>1271</v>
      </c>
      <c r="B580" s="3" t="s">
        <v>12</v>
      </c>
      <c r="C580" s="5" t="s">
        <v>31</v>
      </c>
      <c r="D580" s="5" t="s">
        <v>19</v>
      </c>
      <c r="E580" s="5" t="s">
        <v>36</v>
      </c>
      <c r="F580" s="3" t="s">
        <v>15</v>
      </c>
      <c r="G580" s="5" t="s">
        <v>1272</v>
      </c>
      <c r="H580" s="5" t="s">
        <v>87</v>
      </c>
      <c r="I580" s="6">
        <v>41991.7</v>
      </c>
      <c r="J580" s="5"/>
      <c r="K580" s="6">
        <v>42019.609722222223</v>
      </c>
      <c r="L580" s="9">
        <f t="shared" si="9"/>
        <v>1</v>
      </c>
      <c r="M580" s="8">
        <f ca="1">MIN(K580, TODAY()+1)-MAX(J580,I580)</f>
        <v>27.909722222226264</v>
      </c>
    </row>
    <row r="581" spans="1:13">
      <c r="A581" s="4" t="s">
        <v>1273</v>
      </c>
      <c r="B581" s="3" t="s">
        <v>12</v>
      </c>
      <c r="C581" s="5" t="s">
        <v>13</v>
      </c>
      <c r="D581" s="5" t="s">
        <v>26</v>
      </c>
      <c r="E581" s="5" t="s">
        <v>27</v>
      </c>
      <c r="F581" s="3" t="s">
        <v>15</v>
      </c>
      <c r="G581" s="5" t="s">
        <v>1274</v>
      </c>
      <c r="H581" s="5" t="s">
        <v>29</v>
      </c>
      <c r="I581" s="6">
        <v>41991.588194444441</v>
      </c>
      <c r="J581" s="5"/>
      <c r="K581" s="6">
        <v>42010.490277777775</v>
      </c>
      <c r="L581" s="9">
        <f t="shared" si="9"/>
        <v>1</v>
      </c>
      <c r="M581" s="8">
        <f ca="1">MIN(K581, TODAY()+1)-MAX(J581,I581)</f>
        <v>18.902083333334303</v>
      </c>
    </row>
    <row r="582" spans="1:13" ht="30">
      <c r="A582" s="4" t="s">
        <v>1275</v>
      </c>
      <c r="B582" s="3" t="s">
        <v>12</v>
      </c>
      <c r="C582" s="5" t="s">
        <v>13</v>
      </c>
      <c r="D582" s="5" t="s">
        <v>19</v>
      </c>
      <c r="E582" s="5" t="s">
        <v>20</v>
      </c>
      <c r="F582" s="3" t="s">
        <v>15</v>
      </c>
      <c r="G582" s="5" t="s">
        <v>1276</v>
      </c>
      <c r="H582" s="5" t="s">
        <v>937</v>
      </c>
      <c r="I582" s="6">
        <v>41990.759027777778</v>
      </c>
      <c r="J582" s="5"/>
      <c r="K582" s="6">
        <v>42011.601388888892</v>
      </c>
      <c r="L582" s="9">
        <f t="shared" si="9"/>
        <v>1</v>
      </c>
      <c r="M582" s="8">
        <f ca="1">MIN(K582, TODAY()+1)-MAX(J582,I582)</f>
        <v>20.84236111111386</v>
      </c>
    </row>
    <row r="583" spans="1:13" ht="30">
      <c r="A583" s="4" t="s">
        <v>1277</v>
      </c>
      <c r="B583" s="3" t="s">
        <v>12</v>
      </c>
      <c r="C583" s="5" t="s">
        <v>13</v>
      </c>
      <c r="D583" s="5" t="s">
        <v>26</v>
      </c>
      <c r="E583" s="5" t="s">
        <v>170</v>
      </c>
      <c r="F583" s="3" t="s">
        <v>15</v>
      </c>
      <c r="G583" s="5" t="s">
        <v>1278</v>
      </c>
      <c r="H583" s="5" t="s">
        <v>172</v>
      </c>
      <c r="I583" s="6">
        <v>41990.669444444444</v>
      </c>
      <c r="J583" s="5"/>
      <c r="K583" s="6">
        <v>42009.659722222219</v>
      </c>
      <c r="L583" s="9">
        <f t="shared" si="9"/>
        <v>1</v>
      </c>
      <c r="M583" s="8">
        <f ca="1">MIN(K583, TODAY()+1)-MAX(J583,I583)</f>
        <v>18.990277777775191</v>
      </c>
    </row>
    <row r="584" spans="1:13" ht="30">
      <c r="A584" s="4" t="s">
        <v>1279</v>
      </c>
      <c r="B584" s="3" t="s">
        <v>12</v>
      </c>
      <c r="C584" s="5" t="s">
        <v>13</v>
      </c>
      <c r="D584" s="5" t="s">
        <v>26</v>
      </c>
      <c r="E584" s="5" t="s">
        <v>170</v>
      </c>
      <c r="F584" s="3" t="s">
        <v>15</v>
      </c>
      <c r="G584" s="5" t="s">
        <v>1280</v>
      </c>
      <c r="H584" s="5" t="s">
        <v>172</v>
      </c>
      <c r="I584" s="6">
        <v>41990.668749999997</v>
      </c>
      <c r="J584" s="5"/>
      <c r="K584" s="6">
        <v>42009.460416666669</v>
      </c>
      <c r="L584" s="9">
        <f t="shared" si="9"/>
        <v>1</v>
      </c>
      <c r="M584" s="8">
        <f ca="1">MIN(K584, TODAY()+1)-MAX(J584,I584)</f>
        <v>18.791666666671517</v>
      </c>
    </row>
    <row r="585" spans="1:13" ht="30">
      <c r="A585" s="4" t="s">
        <v>1281</v>
      </c>
      <c r="B585" s="3" t="s">
        <v>12</v>
      </c>
      <c r="C585" s="5" t="s">
        <v>31</v>
      </c>
      <c r="D585" s="5" t="s">
        <v>19</v>
      </c>
      <c r="E585" s="5" t="s">
        <v>32</v>
      </c>
      <c r="F585" s="3" t="s">
        <v>15</v>
      </c>
      <c r="G585" s="5" t="s">
        <v>1282</v>
      </c>
      <c r="H585" s="5" t="s">
        <v>1005</v>
      </c>
      <c r="I585" s="6">
        <v>41990.667361111111</v>
      </c>
      <c r="J585" s="5"/>
      <c r="K585" s="6">
        <v>42011.414583333331</v>
      </c>
      <c r="L585" s="9">
        <f t="shared" si="9"/>
        <v>1</v>
      </c>
      <c r="M585" s="8">
        <f ca="1">MIN(K585, TODAY()+1)-MAX(J585,I585)</f>
        <v>20.747222222220444</v>
      </c>
    </row>
    <row r="586" spans="1:13" ht="30">
      <c r="A586" s="4" t="s">
        <v>1283</v>
      </c>
      <c r="B586" s="3" t="s">
        <v>12</v>
      </c>
      <c r="C586" s="5" t="s">
        <v>13</v>
      </c>
      <c r="D586" s="5" t="s">
        <v>26</v>
      </c>
      <c r="E586" s="5" t="s">
        <v>170</v>
      </c>
      <c r="F586" s="3" t="s">
        <v>15</v>
      </c>
      <c r="G586" s="5" t="s">
        <v>1284</v>
      </c>
      <c r="H586" s="5" t="s">
        <v>172</v>
      </c>
      <c r="I586" s="6">
        <v>41990.665277777778</v>
      </c>
      <c r="J586" s="5"/>
      <c r="K586" s="6">
        <v>42009.459722222222</v>
      </c>
      <c r="L586" s="9">
        <f t="shared" si="9"/>
        <v>1</v>
      </c>
      <c r="M586" s="8">
        <f ca="1">MIN(K586, TODAY()+1)-MAX(J586,I586)</f>
        <v>18.794444444443798</v>
      </c>
    </row>
    <row r="587" spans="1:13" ht="30">
      <c r="A587" s="4" t="s">
        <v>1285</v>
      </c>
      <c r="B587" s="3" t="s">
        <v>12</v>
      </c>
      <c r="C587" s="5" t="s">
        <v>13</v>
      </c>
      <c r="D587" s="5" t="s">
        <v>26</v>
      </c>
      <c r="E587" s="5" t="s">
        <v>170</v>
      </c>
      <c r="F587" s="3" t="s">
        <v>15</v>
      </c>
      <c r="G587" s="5" t="s">
        <v>1286</v>
      </c>
      <c r="H587" s="5" t="s">
        <v>172</v>
      </c>
      <c r="I587" s="6">
        <v>41990.665277777778</v>
      </c>
      <c r="J587" s="5"/>
      <c r="K587" s="6">
        <v>42010.418749999997</v>
      </c>
      <c r="L587" s="9">
        <f t="shared" si="9"/>
        <v>1</v>
      </c>
      <c r="M587" s="8">
        <f ca="1">MIN(K587, TODAY()+1)-MAX(J587,I587)</f>
        <v>19.753472222218988</v>
      </c>
    </row>
    <row r="588" spans="1:13" ht="30">
      <c r="A588" s="4" t="s">
        <v>1287</v>
      </c>
      <c r="B588" s="3" t="s">
        <v>12</v>
      </c>
      <c r="C588" s="5" t="s">
        <v>13</v>
      </c>
      <c r="D588" s="5" t="s">
        <v>26</v>
      </c>
      <c r="E588" s="5" t="s">
        <v>170</v>
      </c>
      <c r="F588" s="3" t="s">
        <v>15</v>
      </c>
      <c r="G588" s="5" t="s">
        <v>1288</v>
      </c>
      <c r="H588" s="5" t="s">
        <v>172</v>
      </c>
      <c r="I588" s="6">
        <v>41990.664583333331</v>
      </c>
      <c r="J588" s="5"/>
      <c r="K588" s="6">
        <v>42009.410416666666</v>
      </c>
      <c r="L588" s="9">
        <f t="shared" si="9"/>
        <v>1</v>
      </c>
      <c r="M588" s="8">
        <f ca="1">MIN(K588, TODAY()+1)-MAX(J588,I588)</f>
        <v>18.745833333334303</v>
      </c>
    </row>
    <row r="589" spans="1:13" ht="30">
      <c r="A589" s="4" t="s">
        <v>1289</v>
      </c>
      <c r="B589" s="3" t="s">
        <v>12</v>
      </c>
      <c r="C589" s="5" t="s">
        <v>61</v>
      </c>
      <c r="D589" s="5" t="s">
        <v>26</v>
      </c>
      <c r="E589" s="5" t="s">
        <v>27</v>
      </c>
      <c r="F589" s="3" t="s">
        <v>15</v>
      </c>
      <c r="G589" s="5" t="s">
        <v>1290</v>
      </c>
      <c r="H589" s="5" t="s">
        <v>29</v>
      </c>
      <c r="I589" s="6">
        <v>41990.658333333333</v>
      </c>
      <c r="J589" s="5"/>
      <c r="K589" s="6">
        <v>42013.525694444441</v>
      </c>
      <c r="L589" s="9">
        <f t="shared" si="9"/>
        <v>1</v>
      </c>
      <c r="M589" s="8">
        <f ca="1">MIN(K589, TODAY()+1)-MAX(J589,I589)</f>
        <v>22.867361111108039</v>
      </c>
    </row>
    <row r="590" spans="1:13" ht="30">
      <c r="A590" s="4" t="s">
        <v>1291</v>
      </c>
      <c r="B590" s="3" t="s">
        <v>12</v>
      </c>
      <c r="C590" s="5" t="s">
        <v>31</v>
      </c>
      <c r="D590" s="5" t="s">
        <v>26</v>
      </c>
      <c r="E590" s="5" t="s">
        <v>170</v>
      </c>
      <c r="F590" s="3" t="s">
        <v>15</v>
      </c>
      <c r="G590" s="5" t="s">
        <v>1292</v>
      </c>
      <c r="H590" s="5" t="s">
        <v>172</v>
      </c>
      <c r="I590" s="6">
        <v>41990.477777777778</v>
      </c>
      <c r="J590" s="5"/>
      <c r="K590" s="6">
        <v>42011.484722222223</v>
      </c>
      <c r="L590" s="9">
        <f t="shared" si="9"/>
        <v>1</v>
      </c>
      <c r="M590" s="8">
        <f ca="1">MIN(K590, TODAY()+1)-MAX(J590,I590)</f>
        <v>21.006944444445253</v>
      </c>
    </row>
    <row r="591" spans="1:13" ht="30">
      <c r="A591" s="4" t="s">
        <v>1293</v>
      </c>
      <c r="B591" s="3" t="s">
        <v>12</v>
      </c>
      <c r="C591" s="5" t="s">
        <v>61</v>
      </c>
      <c r="D591" s="5" t="s">
        <v>26</v>
      </c>
      <c r="E591" s="5" t="s">
        <v>170</v>
      </c>
      <c r="F591" s="3" t="s">
        <v>15</v>
      </c>
      <c r="G591" s="5" t="s">
        <v>1294</v>
      </c>
      <c r="H591" s="5" t="s">
        <v>172</v>
      </c>
      <c r="I591" s="6">
        <v>41990.476388888892</v>
      </c>
      <c r="J591" s="5"/>
      <c r="K591" s="6">
        <v>42009.459027777775</v>
      </c>
      <c r="L591" s="9">
        <f t="shared" si="9"/>
        <v>1</v>
      </c>
      <c r="M591" s="8">
        <f ca="1">MIN(K591, TODAY()+1)-MAX(J591,I591)</f>
        <v>18.98263888888323</v>
      </c>
    </row>
    <row r="592" spans="1:13" ht="30">
      <c r="A592" s="4" t="s">
        <v>1295</v>
      </c>
      <c r="B592" s="3" t="s">
        <v>12</v>
      </c>
      <c r="C592" s="5" t="s">
        <v>31</v>
      </c>
      <c r="D592" s="5" t="s">
        <v>26</v>
      </c>
      <c r="E592" s="5" t="s">
        <v>170</v>
      </c>
      <c r="F592" s="3" t="s">
        <v>15</v>
      </c>
      <c r="G592" s="5" t="s">
        <v>1296</v>
      </c>
      <c r="H592" s="5" t="s">
        <v>172</v>
      </c>
      <c r="I592" s="6">
        <v>41989.512499999997</v>
      </c>
      <c r="J592" s="5"/>
      <c r="K592" s="6">
        <v>42009.404861111114</v>
      </c>
      <c r="L592" s="9">
        <f t="shared" si="9"/>
        <v>1</v>
      </c>
      <c r="M592" s="8">
        <f ca="1">MIN(K592, TODAY()+1)-MAX(J592,I592)</f>
        <v>19.89236111111677</v>
      </c>
    </row>
    <row r="593" spans="1:13" ht="30">
      <c r="A593" s="4" t="s">
        <v>1297</v>
      </c>
      <c r="B593" s="3" t="s">
        <v>12</v>
      </c>
      <c r="C593" s="5" t="s">
        <v>31</v>
      </c>
      <c r="D593" s="5" t="s">
        <v>26</v>
      </c>
      <c r="E593" s="5" t="s">
        <v>170</v>
      </c>
      <c r="F593" s="3" t="s">
        <v>15</v>
      </c>
      <c r="G593" s="5" t="s">
        <v>1298</v>
      </c>
      <c r="H593" s="5" t="s">
        <v>172</v>
      </c>
      <c r="I593" s="6">
        <v>41989.509027777778</v>
      </c>
      <c r="J593" s="5"/>
      <c r="K593" s="6">
        <v>42009.459722222222</v>
      </c>
      <c r="L593" s="9">
        <f t="shared" si="9"/>
        <v>1</v>
      </c>
      <c r="M593" s="8">
        <f ca="1">MIN(K593, TODAY()+1)-MAX(J593,I593)</f>
        <v>19.950694444443798</v>
      </c>
    </row>
    <row r="594" spans="1:13" ht="30">
      <c r="A594" s="4" t="s">
        <v>1299</v>
      </c>
      <c r="B594" s="3" t="s">
        <v>12</v>
      </c>
      <c r="C594" s="5" t="s">
        <v>31</v>
      </c>
      <c r="D594" s="5" t="s">
        <v>26</v>
      </c>
      <c r="E594" s="5" t="s">
        <v>170</v>
      </c>
      <c r="F594" s="3" t="s">
        <v>15</v>
      </c>
      <c r="G594" s="5" t="s">
        <v>1300</v>
      </c>
      <c r="H594" s="5" t="s">
        <v>172</v>
      </c>
      <c r="I594" s="6">
        <v>41989.501388888886</v>
      </c>
      <c r="J594" s="5"/>
      <c r="K594" s="6">
        <v>42009.405555555553</v>
      </c>
      <c r="L594" s="9">
        <f t="shared" si="9"/>
        <v>1</v>
      </c>
      <c r="M594" s="8">
        <f ca="1">MIN(K594, TODAY()+1)-MAX(J594,I594)</f>
        <v>19.904166666667152</v>
      </c>
    </row>
    <row r="595" spans="1:13" ht="30">
      <c r="A595" s="4" t="s">
        <v>1301</v>
      </c>
      <c r="B595" s="3" t="s">
        <v>12</v>
      </c>
      <c r="C595" s="5" t="s">
        <v>61</v>
      </c>
      <c r="D595" s="5" t="s">
        <v>19</v>
      </c>
      <c r="E595" s="5" t="s">
        <v>20</v>
      </c>
      <c r="F595" s="3" t="s">
        <v>15</v>
      </c>
      <c r="G595" s="5" t="s">
        <v>1302</v>
      </c>
      <c r="H595" s="5" t="s">
        <v>482</v>
      </c>
      <c r="I595" s="6">
        <v>41985.580555555556</v>
      </c>
      <c r="J595" s="5"/>
      <c r="K595" s="6">
        <v>42020.395833333336</v>
      </c>
      <c r="L595" s="9">
        <f t="shared" si="9"/>
        <v>1</v>
      </c>
      <c r="M595" s="8">
        <f ca="1">MIN(K595, TODAY()+1)-MAX(J595,I595)</f>
        <v>34.815277777779556</v>
      </c>
    </row>
    <row r="596" spans="1:13" ht="30">
      <c r="A596" s="4" t="s">
        <v>1303</v>
      </c>
      <c r="B596" s="3" t="s">
        <v>12</v>
      </c>
      <c r="C596" s="5" t="s">
        <v>44</v>
      </c>
      <c r="D596" s="5" t="s">
        <v>26</v>
      </c>
      <c r="E596" s="5" t="s">
        <v>27</v>
      </c>
      <c r="F596" s="3" t="s">
        <v>15</v>
      </c>
      <c r="G596" s="5" t="s">
        <v>1304</v>
      </c>
      <c r="H596" s="5" t="s">
        <v>29</v>
      </c>
      <c r="I596" s="6">
        <v>41985.475694444445</v>
      </c>
      <c r="J596" s="5"/>
      <c r="K596" s="6">
        <v>42012.433333333334</v>
      </c>
      <c r="L596" s="9">
        <f t="shared" si="9"/>
        <v>1</v>
      </c>
      <c r="M596" s="8">
        <f ca="1">MIN(K596, TODAY()+1)-MAX(J596,I596)</f>
        <v>26.957638888889051</v>
      </c>
    </row>
    <row r="597" spans="1:13" ht="30">
      <c r="A597" s="4" t="s">
        <v>1305</v>
      </c>
      <c r="B597" s="3" t="s">
        <v>12</v>
      </c>
      <c r="C597" s="5" t="s">
        <v>31</v>
      </c>
      <c r="D597" s="5" t="s">
        <v>19</v>
      </c>
      <c r="E597" s="5" t="s">
        <v>36</v>
      </c>
      <c r="F597" s="3" t="s">
        <v>15</v>
      </c>
      <c r="G597" s="5" t="s">
        <v>1306</v>
      </c>
      <c r="H597" s="5" t="s">
        <v>140</v>
      </c>
      <c r="I597" s="6">
        <v>41984.781944444447</v>
      </c>
      <c r="J597" s="5"/>
      <c r="K597" s="6">
        <v>42031.648611111108</v>
      </c>
      <c r="L597" s="9">
        <f t="shared" si="9"/>
        <v>1</v>
      </c>
      <c r="M597" s="8">
        <f ca="1">MIN(K597, TODAY()+1)-MAX(J597,I597)</f>
        <v>46.866666666661331</v>
      </c>
    </row>
    <row r="598" spans="1:13" ht="30">
      <c r="A598" s="4" t="s">
        <v>1307</v>
      </c>
      <c r="B598" s="3" t="s">
        <v>12</v>
      </c>
      <c r="C598" s="5" t="s">
        <v>31</v>
      </c>
      <c r="D598" s="5" t="s">
        <v>19</v>
      </c>
      <c r="E598" s="5" t="s">
        <v>285</v>
      </c>
      <c r="F598" s="3" t="s">
        <v>15</v>
      </c>
      <c r="G598" s="5" t="s">
        <v>1308</v>
      </c>
      <c r="H598" s="5" t="s">
        <v>351</v>
      </c>
      <c r="I598" s="6">
        <v>41984.620833333334</v>
      </c>
      <c r="J598" s="5"/>
      <c r="K598" s="6">
        <v>42044.620138888888</v>
      </c>
      <c r="L598" s="9">
        <f t="shared" si="9"/>
        <v>2</v>
      </c>
      <c r="M598" s="8">
        <f ca="1">MIN(K598, TODAY()+1)-MAX(J598,I598)</f>
        <v>59.999305555553292</v>
      </c>
    </row>
    <row r="599" spans="1:13" ht="30">
      <c r="A599" s="4" t="s">
        <v>1309</v>
      </c>
      <c r="B599" s="3" t="s">
        <v>12</v>
      </c>
      <c r="C599" s="5" t="s">
        <v>31</v>
      </c>
      <c r="D599" s="5" t="s">
        <v>19</v>
      </c>
      <c r="E599" s="5" t="s">
        <v>36</v>
      </c>
      <c r="F599" s="3" t="s">
        <v>15</v>
      </c>
      <c r="G599" s="5" t="s">
        <v>1310</v>
      </c>
      <c r="H599" s="5" t="s">
        <v>38</v>
      </c>
      <c r="I599" s="6">
        <v>41984.618750000001</v>
      </c>
      <c r="J599" s="5"/>
      <c r="K599" s="6">
        <v>42044.490277777775</v>
      </c>
      <c r="L599" s="9">
        <f t="shared" si="9"/>
        <v>2</v>
      </c>
      <c r="M599" s="8">
        <f ca="1">MIN(K599, TODAY()+1)-MAX(J599,I599)</f>
        <v>59.871527777773736</v>
      </c>
    </row>
    <row r="600" spans="1:13" ht="30">
      <c r="A600" s="4" t="s">
        <v>1311</v>
      </c>
      <c r="B600" s="3" t="s">
        <v>12</v>
      </c>
      <c r="C600" s="5" t="s">
        <v>44</v>
      </c>
      <c r="D600" s="5" t="s">
        <v>19</v>
      </c>
      <c r="E600" s="5" t="s">
        <v>57</v>
      </c>
      <c r="F600" s="3" t="s">
        <v>15</v>
      </c>
      <c r="G600" s="5" t="s">
        <v>1312</v>
      </c>
      <c r="H600" s="5" t="s">
        <v>1313</v>
      </c>
      <c r="I600" s="6">
        <v>41984.563888888886</v>
      </c>
      <c r="J600" s="7">
        <v>42055</v>
      </c>
      <c r="K600" s="6">
        <v>42074.509027777778</v>
      </c>
      <c r="L600" s="9">
        <f t="shared" si="9"/>
        <v>3</v>
      </c>
      <c r="M600" s="8">
        <f ca="1">MIN(K600, TODAY()+1)-MAX(J600,I600)</f>
        <v>19.509027777778101</v>
      </c>
    </row>
    <row r="601" spans="1:13" ht="45">
      <c r="A601" s="4" t="s">
        <v>1314</v>
      </c>
      <c r="B601" s="3" t="s">
        <v>12</v>
      </c>
      <c r="C601" s="5" t="s">
        <v>13</v>
      </c>
      <c r="D601" s="5" t="s">
        <v>19</v>
      </c>
      <c r="E601" s="5" t="s">
        <v>20</v>
      </c>
      <c r="F601" s="3" t="s">
        <v>15</v>
      </c>
      <c r="G601" s="5" t="s">
        <v>1315</v>
      </c>
      <c r="H601" s="5" t="s">
        <v>191</v>
      </c>
      <c r="I601" s="6">
        <v>41982.926388888889</v>
      </c>
      <c r="J601" s="5"/>
      <c r="K601" s="6">
        <v>42013.478472222225</v>
      </c>
      <c r="L601" s="9">
        <f t="shared" si="9"/>
        <v>1</v>
      </c>
      <c r="M601" s="8">
        <f ca="1">MIN(K601, TODAY()+1)-MAX(J601,I601)</f>
        <v>30.552083333335759</v>
      </c>
    </row>
    <row r="602" spans="1:13" ht="30">
      <c r="A602" s="4" t="s">
        <v>1316</v>
      </c>
      <c r="B602" s="3" t="s">
        <v>12</v>
      </c>
      <c r="C602" s="5" t="s">
        <v>13</v>
      </c>
      <c r="D602" s="5" t="s">
        <v>19</v>
      </c>
      <c r="E602" s="5" t="s">
        <v>285</v>
      </c>
      <c r="F602" s="3" t="s">
        <v>15</v>
      </c>
      <c r="G602" s="5" t="s">
        <v>1317</v>
      </c>
      <c r="H602" s="5" t="s">
        <v>351</v>
      </c>
      <c r="I602" s="6">
        <v>41982.665972222225</v>
      </c>
      <c r="J602" s="5"/>
      <c r="K602" s="6">
        <v>42006.434027777781</v>
      </c>
      <c r="L602" s="9">
        <f t="shared" si="9"/>
        <v>1</v>
      </c>
      <c r="M602" s="8">
        <f ca="1">MIN(K602, TODAY()+1)-MAX(J602,I602)</f>
        <v>23.768055555556202</v>
      </c>
    </row>
    <row r="603" spans="1:13" ht="30">
      <c r="A603" s="4" t="s">
        <v>1318</v>
      </c>
      <c r="B603" s="3" t="s">
        <v>12</v>
      </c>
      <c r="C603" s="5" t="s">
        <v>31</v>
      </c>
      <c r="D603" s="5" t="s">
        <v>19</v>
      </c>
      <c r="E603" s="5" t="s">
        <v>45</v>
      </c>
      <c r="F603" s="3" t="s">
        <v>15</v>
      </c>
      <c r="G603" s="5" t="s">
        <v>1319</v>
      </c>
      <c r="H603" s="5" t="s">
        <v>588</v>
      </c>
      <c r="I603" s="6">
        <v>41982.622916666667</v>
      </c>
      <c r="J603" s="5"/>
      <c r="K603" s="6">
        <v>42012.505555555559</v>
      </c>
      <c r="L603" s="9">
        <f t="shared" si="9"/>
        <v>1</v>
      </c>
      <c r="M603" s="8">
        <f ca="1">MIN(K603, TODAY()+1)-MAX(J603,I603)</f>
        <v>29.882638888891961</v>
      </c>
    </row>
    <row r="604" spans="1:13" ht="30">
      <c r="A604" s="4" t="s">
        <v>1320</v>
      </c>
      <c r="B604" s="3" t="s">
        <v>12</v>
      </c>
      <c r="C604" s="5" t="s">
        <v>31</v>
      </c>
      <c r="D604" s="5" t="s">
        <v>19</v>
      </c>
      <c r="E604" s="5" t="s">
        <v>20</v>
      </c>
      <c r="F604" s="3" t="s">
        <v>15</v>
      </c>
      <c r="G604" s="5" t="s">
        <v>1321</v>
      </c>
      <c r="H604" s="5" t="s">
        <v>1322</v>
      </c>
      <c r="I604" s="6">
        <v>41982.611805555556</v>
      </c>
      <c r="J604" s="5"/>
      <c r="K604" s="6">
        <v>42037.45416666667</v>
      </c>
      <c r="L604" s="9">
        <f t="shared" si="9"/>
        <v>2</v>
      </c>
      <c r="M604" s="8">
        <f ca="1">MIN(K604, TODAY()+1)-MAX(J604,I604)</f>
        <v>54.84236111111386</v>
      </c>
    </row>
    <row r="605" spans="1:13" ht="30">
      <c r="A605" s="4" t="s">
        <v>1323</v>
      </c>
      <c r="B605" s="3" t="s">
        <v>12</v>
      </c>
      <c r="C605" s="5" t="s">
        <v>44</v>
      </c>
      <c r="D605" s="5" t="s">
        <v>19</v>
      </c>
      <c r="E605" s="5" t="s">
        <v>32</v>
      </c>
      <c r="F605" s="3" t="s">
        <v>15</v>
      </c>
      <c r="G605" s="5" t="s">
        <v>1324</v>
      </c>
      <c r="H605" s="5" t="s">
        <v>113</v>
      </c>
      <c r="I605" s="6">
        <v>41981.3</v>
      </c>
      <c r="J605" s="7">
        <v>42023</v>
      </c>
      <c r="K605" s="6">
        <v>42030.549305555556</v>
      </c>
      <c r="L605" s="9">
        <f t="shared" si="9"/>
        <v>1</v>
      </c>
      <c r="M605" s="8">
        <f ca="1">MIN(K605, TODAY()+1)-MAX(J605,I605)</f>
        <v>7.5493055555562023</v>
      </c>
    </row>
    <row r="606" spans="1:13" ht="30">
      <c r="A606" s="4" t="s">
        <v>1325</v>
      </c>
      <c r="B606" s="3" t="s">
        <v>12</v>
      </c>
      <c r="C606" s="5" t="s">
        <v>61</v>
      </c>
      <c r="D606" s="5" t="s">
        <v>19</v>
      </c>
      <c r="E606" s="5" t="s">
        <v>36</v>
      </c>
      <c r="F606" s="3" t="s">
        <v>15</v>
      </c>
      <c r="G606" s="5" t="s">
        <v>1326</v>
      </c>
      <c r="H606" s="5" t="s">
        <v>140</v>
      </c>
      <c r="I606" s="6">
        <v>41978.715277777781</v>
      </c>
      <c r="J606" s="5"/>
      <c r="K606" s="6">
        <v>42017.511805555558</v>
      </c>
      <c r="L606" s="9">
        <f t="shared" si="9"/>
        <v>1</v>
      </c>
      <c r="M606" s="8">
        <f ca="1">MIN(K606, TODAY()+1)-MAX(J606,I606)</f>
        <v>38.796527777776646</v>
      </c>
    </row>
    <row r="607" spans="1:13" ht="30">
      <c r="A607" s="4" t="s">
        <v>1327</v>
      </c>
      <c r="B607" s="3" t="s">
        <v>12</v>
      </c>
      <c r="C607" s="5" t="s">
        <v>13</v>
      </c>
      <c r="D607" s="5" t="s">
        <v>53</v>
      </c>
      <c r="E607" s="5" t="s">
        <v>53</v>
      </c>
      <c r="F607" s="3" t="s">
        <v>15</v>
      </c>
      <c r="G607" s="5" t="s">
        <v>1328</v>
      </c>
      <c r="H607" s="5" t="s">
        <v>55</v>
      </c>
      <c r="I607" s="6">
        <v>41978.688888888886</v>
      </c>
      <c r="J607" s="5"/>
      <c r="K607" s="6">
        <v>42024.459722222222</v>
      </c>
      <c r="L607" s="9">
        <f t="shared" si="9"/>
        <v>1</v>
      </c>
      <c r="M607" s="8">
        <f ca="1">MIN(K607, TODAY()+1)-MAX(J607,I607)</f>
        <v>45.770833333335759</v>
      </c>
    </row>
    <row r="608" spans="1:13" ht="30">
      <c r="A608" s="4" t="s">
        <v>1329</v>
      </c>
      <c r="B608" s="3" t="s">
        <v>12</v>
      </c>
      <c r="C608" s="5" t="s">
        <v>44</v>
      </c>
      <c r="D608" s="5" t="s">
        <v>19</v>
      </c>
      <c r="E608" s="5" t="s">
        <v>45</v>
      </c>
      <c r="F608" s="3" t="s">
        <v>15</v>
      </c>
      <c r="G608" s="5" t="s">
        <v>1330</v>
      </c>
      <c r="H608" s="5" t="s">
        <v>588</v>
      </c>
      <c r="I608" s="6">
        <v>41978.505555555559</v>
      </c>
      <c r="J608" s="7">
        <v>42022</v>
      </c>
      <c r="K608" s="6">
        <v>42054.664583333331</v>
      </c>
      <c r="L608" s="9">
        <f t="shared" si="9"/>
        <v>2</v>
      </c>
      <c r="M608" s="8">
        <f ca="1">MIN(K608, TODAY()+1)-MAX(J608,I608)</f>
        <v>32.664583333331393</v>
      </c>
    </row>
    <row r="609" spans="1:13" ht="30">
      <c r="A609" s="4" t="s">
        <v>1331</v>
      </c>
      <c r="B609" s="3" t="s">
        <v>12</v>
      </c>
      <c r="C609" s="5" t="s">
        <v>44</v>
      </c>
      <c r="D609" s="5" t="s">
        <v>19</v>
      </c>
      <c r="E609" s="5" t="s">
        <v>32</v>
      </c>
      <c r="F609" s="3" t="s">
        <v>15</v>
      </c>
      <c r="G609" s="5" t="s">
        <v>1332</v>
      </c>
      <c r="H609" s="5" t="s">
        <v>34</v>
      </c>
      <c r="I609" s="6">
        <v>41978.479166666664</v>
      </c>
      <c r="J609" s="7">
        <v>42023</v>
      </c>
      <c r="K609" s="6">
        <v>42034.59097222222</v>
      </c>
      <c r="L609" s="9">
        <f t="shared" si="9"/>
        <v>1</v>
      </c>
      <c r="M609" s="8">
        <f ca="1">MIN(K609, TODAY()+1)-MAX(J609,I609)</f>
        <v>11.590972222220444</v>
      </c>
    </row>
    <row r="610" spans="1:13" ht="30">
      <c r="A610" s="4" t="s">
        <v>1333</v>
      </c>
      <c r="B610" s="3" t="s">
        <v>12</v>
      </c>
      <c r="C610" s="5" t="s">
        <v>61</v>
      </c>
      <c r="D610" s="5" t="s">
        <v>14</v>
      </c>
      <c r="E610" s="5" t="s">
        <v>14</v>
      </c>
      <c r="F610" s="3" t="s">
        <v>15</v>
      </c>
      <c r="G610" s="5" t="s">
        <v>1334</v>
      </c>
      <c r="H610" s="5" t="s">
        <v>312</v>
      </c>
      <c r="I610" s="6">
        <v>41978.456944444442</v>
      </c>
      <c r="J610" s="5"/>
      <c r="K610" s="6">
        <v>42011.663888888892</v>
      </c>
      <c r="L610" s="9">
        <f t="shared" si="9"/>
        <v>1</v>
      </c>
      <c r="M610" s="8">
        <f ca="1">MIN(K610, TODAY()+1)-MAX(J610,I610)</f>
        <v>33.206944444449618</v>
      </c>
    </row>
    <row r="611" spans="1:13" ht="30">
      <c r="A611" s="4" t="s">
        <v>1335</v>
      </c>
      <c r="B611" s="3" t="s">
        <v>12</v>
      </c>
      <c r="C611" s="5" t="s">
        <v>44</v>
      </c>
      <c r="D611" s="5" t="s">
        <v>19</v>
      </c>
      <c r="E611" s="5" t="s">
        <v>285</v>
      </c>
      <c r="F611" s="3" t="s">
        <v>15</v>
      </c>
      <c r="G611" s="5" t="s">
        <v>1336</v>
      </c>
      <c r="H611" s="5" t="s">
        <v>1337</v>
      </c>
      <c r="I611" s="6">
        <v>41977.571527777778</v>
      </c>
      <c r="J611" s="5"/>
      <c r="K611" s="6">
        <v>42033.570833333331</v>
      </c>
      <c r="L611" s="9">
        <f t="shared" si="9"/>
        <v>1</v>
      </c>
      <c r="M611" s="8">
        <f ca="1">MIN(K611, TODAY()+1)-MAX(J611,I611)</f>
        <v>55.999305555553292</v>
      </c>
    </row>
    <row r="612" spans="1:13" ht="30">
      <c r="A612" s="4" t="s">
        <v>1338</v>
      </c>
      <c r="B612" s="3" t="s">
        <v>12</v>
      </c>
      <c r="C612" s="5" t="s">
        <v>44</v>
      </c>
      <c r="D612" s="5" t="s">
        <v>19</v>
      </c>
      <c r="E612" s="5" t="s">
        <v>285</v>
      </c>
      <c r="F612" s="3" t="s">
        <v>15</v>
      </c>
      <c r="G612" s="5" t="s">
        <v>1339</v>
      </c>
      <c r="H612" s="5" t="s">
        <v>1337</v>
      </c>
      <c r="I612" s="6">
        <v>41977.56527777778</v>
      </c>
      <c r="J612" s="5"/>
      <c r="K612" s="6">
        <v>42033.570833333331</v>
      </c>
      <c r="L612" s="9">
        <f t="shared" si="9"/>
        <v>1</v>
      </c>
      <c r="M612" s="8">
        <f ca="1">MIN(K612, TODAY()+1)-MAX(J612,I612)</f>
        <v>56.005555555551837</v>
      </c>
    </row>
    <row r="613" spans="1:13" ht="30">
      <c r="A613" s="4" t="s">
        <v>1340</v>
      </c>
      <c r="B613" s="3" t="s">
        <v>12</v>
      </c>
      <c r="C613" s="5" t="s">
        <v>44</v>
      </c>
      <c r="D613" s="5" t="s">
        <v>19</v>
      </c>
      <c r="E613" s="5" t="s">
        <v>285</v>
      </c>
      <c r="F613" s="3" t="s">
        <v>15</v>
      </c>
      <c r="G613" s="5" t="s">
        <v>1341</v>
      </c>
      <c r="H613" s="5" t="s">
        <v>1337</v>
      </c>
      <c r="I613" s="6">
        <v>41977.539583333331</v>
      </c>
      <c r="J613" s="5"/>
      <c r="K613" s="6">
        <v>42033.570833333331</v>
      </c>
      <c r="L613" s="9">
        <f t="shared" si="9"/>
        <v>1</v>
      </c>
      <c r="M613" s="8">
        <f ca="1">MIN(K613, TODAY()+1)-MAX(J613,I613)</f>
        <v>56.03125</v>
      </c>
    </row>
    <row r="614" spans="1:13" ht="30">
      <c r="A614" s="4" t="s">
        <v>1342</v>
      </c>
      <c r="B614" s="3" t="s">
        <v>12</v>
      </c>
      <c r="C614" s="5" t="s">
        <v>44</v>
      </c>
      <c r="D614" s="5" t="s">
        <v>19</v>
      </c>
      <c r="E614" s="5" t="s">
        <v>285</v>
      </c>
      <c r="F614" s="3" t="s">
        <v>15</v>
      </c>
      <c r="G614" s="5" t="s">
        <v>1343</v>
      </c>
      <c r="H614" s="5" t="s">
        <v>1337</v>
      </c>
      <c r="I614" s="6">
        <v>41977.538888888892</v>
      </c>
      <c r="J614" s="5"/>
      <c r="K614" s="6">
        <v>42033.570833333331</v>
      </c>
      <c r="L614" s="9">
        <f t="shared" si="9"/>
        <v>1</v>
      </c>
      <c r="M614" s="8">
        <f ca="1">MIN(K614, TODAY()+1)-MAX(J614,I614)</f>
        <v>56.031944444439432</v>
      </c>
    </row>
    <row r="615" spans="1:13" ht="30">
      <c r="A615" s="4" t="s">
        <v>1344</v>
      </c>
      <c r="B615" s="3" t="s">
        <v>12</v>
      </c>
      <c r="C615" s="5" t="s">
        <v>44</v>
      </c>
      <c r="D615" s="5" t="s">
        <v>19</v>
      </c>
      <c r="E615" s="5" t="s">
        <v>285</v>
      </c>
      <c r="F615" s="3" t="s">
        <v>15</v>
      </c>
      <c r="G615" s="5" t="s">
        <v>1345</v>
      </c>
      <c r="H615" s="5" t="s">
        <v>1337</v>
      </c>
      <c r="I615" s="6">
        <v>41977.476388888892</v>
      </c>
      <c r="J615" s="5"/>
      <c r="K615" s="6">
        <v>42033.570833333331</v>
      </c>
      <c r="L615" s="9">
        <f t="shared" si="9"/>
        <v>1</v>
      </c>
      <c r="M615" s="8">
        <f ca="1">MIN(K615, TODAY()+1)-MAX(J615,I615)</f>
        <v>56.094444444439432</v>
      </c>
    </row>
    <row r="616" spans="1:13" ht="30">
      <c r="A616" s="4" t="s">
        <v>1346</v>
      </c>
      <c r="B616" s="3" t="s">
        <v>12</v>
      </c>
      <c r="C616" s="5" t="s">
        <v>44</v>
      </c>
      <c r="D616" s="5" t="s">
        <v>19</v>
      </c>
      <c r="E616" s="5" t="s">
        <v>285</v>
      </c>
      <c r="F616" s="3" t="s">
        <v>15</v>
      </c>
      <c r="G616" s="5" t="s">
        <v>1347</v>
      </c>
      <c r="H616" s="5" t="s">
        <v>1337</v>
      </c>
      <c r="I616" s="6">
        <v>41977.474999999999</v>
      </c>
      <c r="J616" s="5"/>
      <c r="K616" s="6">
        <v>42033.570833333331</v>
      </c>
      <c r="L616" s="9">
        <f t="shared" si="9"/>
        <v>1</v>
      </c>
      <c r="M616" s="8">
        <f ca="1">MIN(K616, TODAY()+1)-MAX(J616,I616)</f>
        <v>56.095833333332848</v>
      </c>
    </row>
    <row r="617" spans="1:13" ht="30">
      <c r="A617" s="4" t="s">
        <v>1348</v>
      </c>
      <c r="B617" s="3" t="s">
        <v>12</v>
      </c>
      <c r="C617" s="5" t="s">
        <v>44</v>
      </c>
      <c r="D617" s="5" t="s">
        <v>19</v>
      </c>
      <c r="E617" s="5" t="s">
        <v>285</v>
      </c>
      <c r="F617" s="3" t="s">
        <v>15</v>
      </c>
      <c r="G617" s="5" t="s">
        <v>1349</v>
      </c>
      <c r="H617" s="5" t="s">
        <v>1337</v>
      </c>
      <c r="I617" s="6">
        <v>41977.465277777781</v>
      </c>
      <c r="J617" s="5"/>
      <c r="K617" s="6">
        <v>42033.570833333331</v>
      </c>
      <c r="L617" s="9">
        <f t="shared" si="9"/>
        <v>1</v>
      </c>
      <c r="M617" s="8">
        <f ca="1">MIN(K617, TODAY()+1)-MAX(J617,I617)</f>
        <v>56.105555555550382</v>
      </c>
    </row>
    <row r="618" spans="1:13" ht="30">
      <c r="A618" s="4" t="s">
        <v>1350</v>
      </c>
      <c r="B618" s="3" t="s">
        <v>12</v>
      </c>
      <c r="C618" s="5" t="s">
        <v>44</v>
      </c>
      <c r="D618" s="5" t="s">
        <v>19</v>
      </c>
      <c r="E618" s="5" t="s">
        <v>285</v>
      </c>
      <c r="F618" s="3" t="s">
        <v>15</v>
      </c>
      <c r="G618" s="5" t="s">
        <v>1351</v>
      </c>
      <c r="H618" s="5" t="s">
        <v>1337</v>
      </c>
      <c r="I618" s="6">
        <v>41977.460416666669</v>
      </c>
      <c r="J618" s="5"/>
      <c r="K618" s="6">
        <v>42033.570833333331</v>
      </c>
      <c r="L618" s="9">
        <f t="shared" si="9"/>
        <v>1</v>
      </c>
      <c r="M618" s="8">
        <f ca="1">MIN(K618, TODAY()+1)-MAX(J618,I618)</f>
        <v>56.110416666662786</v>
      </c>
    </row>
    <row r="619" spans="1:13" ht="30">
      <c r="A619" s="4" t="s">
        <v>1352</v>
      </c>
      <c r="B619" s="3" t="s">
        <v>12</v>
      </c>
      <c r="C619" s="5" t="s">
        <v>31</v>
      </c>
      <c r="D619" s="5" t="s">
        <v>19</v>
      </c>
      <c r="E619" s="5" t="s">
        <v>32</v>
      </c>
      <c r="F619" s="3" t="s">
        <v>15</v>
      </c>
      <c r="G619" s="5" t="s">
        <v>1353</v>
      </c>
      <c r="H619" s="5" t="s">
        <v>90</v>
      </c>
      <c r="I619" s="6">
        <v>41976.561111111114</v>
      </c>
      <c r="J619" s="5"/>
      <c r="K619" s="6">
        <v>42009.626388888886</v>
      </c>
      <c r="L619" s="9">
        <f t="shared" si="9"/>
        <v>1</v>
      </c>
      <c r="M619" s="8">
        <f ca="1">MIN(K619, TODAY()+1)-MAX(J619,I619)</f>
        <v>33.06527777777228</v>
      </c>
    </row>
    <row r="620" spans="1:13">
      <c r="A620" s="4" t="s">
        <v>1354</v>
      </c>
      <c r="B620" s="3" t="s">
        <v>12</v>
      </c>
      <c r="C620" s="5" t="s">
        <v>13</v>
      </c>
      <c r="D620" s="5" t="s">
        <v>19</v>
      </c>
      <c r="E620" s="5" t="s">
        <v>32</v>
      </c>
      <c r="F620" s="3" t="s">
        <v>15</v>
      </c>
      <c r="G620" s="5" t="s">
        <v>1355</v>
      </c>
      <c r="H620" s="5" t="s">
        <v>824</v>
      </c>
      <c r="I620" s="6">
        <v>41976.370833333334</v>
      </c>
      <c r="J620" s="5"/>
      <c r="K620" s="6">
        <v>42020.584722222222</v>
      </c>
      <c r="L620" s="9">
        <f t="shared" si="9"/>
        <v>1</v>
      </c>
      <c r="M620" s="8">
        <f ca="1">MIN(K620, TODAY()+1)-MAX(J620,I620)</f>
        <v>44.213888888887595</v>
      </c>
    </row>
    <row r="621" spans="1:13" ht="45">
      <c r="A621" s="4" t="s">
        <v>1356</v>
      </c>
      <c r="B621" s="3" t="s">
        <v>12</v>
      </c>
      <c r="C621" s="5" t="s">
        <v>44</v>
      </c>
      <c r="D621" s="5" t="s">
        <v>19</v>
      </c>
      <c r="E621" s="5" t="s">
        <v>32</v>
      </c>
      <c r="F621" s="3" t="s">
        <v>15</v>
      </c>
      <c r="G621" s="5" t="s">
        <v>1357</v>
      </c>
      <c r="H621" s="5" t="s">
        <v>241</v>
      </c>
      <c r="I621" s="6">
        <v>41976.296527777777</v>
      </c>
      <c r="J621" s="7">
        <v>42027</v>
      </c>
      <c r="K621" s="6">
        <v>42033.686805555553</v>
      </c>
      <c r="L621" s="9">
        <f t="shared" si="9"/>
        <v>1</v>
      </c>
      <c r="M621" s="8">
        <f ca="1">MIN(K621, TODAY()+1)-MAX(J621,I621)</f>
        <v>6.6868055555532919</v>
      </c>
    </row>
    <row r="622" spans="1:13">
      <c r="A622" s="4" t="s">
        <v>1358</v>
      </c>
      <c r="B622" s="3" t="s">
        <v>12</v>
      </c>
      <c r="C622" s="5" t="s">
        <v>44</v>
      </c>
      <c r="D622" s="5" t="s">
        <v>19</v>
      </c>
      <c r="E622" s="5" t="s">
        <v>32</v>
      </c>
      <c r="F622" s="3" t="s">
        <v>15</v>
      </c>
      <c r="G622" s="5" t="s">
        <v>1359</v>
      </c>
      <c r="H622" s="5" t="s">
        <v>145</v>
      </c>
      <c r="I622" s="6">
        <v>41975.685416666667</v>
      </c>
      <c r="J622" s="5"/>
      <c r="K622" s="6">
        <v>42023.635416666664</v>
      </c>
      <c r="L622" s="9">
        <f t="shared" si="9"/>
        <v>1</v>
      </c>
      <c r="M622" s="8">
        <f ca="1">MIN(K622, TODAY()+1)-MAX(J622,I622)</f>
        <v>47.94999999999709</v>
      </c>
    </row>
    <row r="623" spans="1:13">
      <c r="A623" s="4" t="s">
        <v>1360</v>
      </c>
      <c r="B623" s="3" t="s">
        <v>12</v>
      </c>
      <c r="C623" s="5" t="s">
        <v>13</v>
      </c>
      <c r="D623" s="5" t="s">
        <v>19</v>
      </c>
      <c r="E623" s="5" t="s">
        <v>20</v>
      </c>
      <c r="F623" s="3" t="s">
        <v>15</v>
      </c>
      <c r="G623" s="5" t="s">
        <v>1361</v>
      </c>
      <c r="H623" s="5" t="s">
        <v>1362</v>
      </c>
      <c r="I623" s="6">
        <v>41975.68472222222</v>
      </c>
      <c r="J623" s="5"/>
      <c r="K623" s="6">
        <v>42025.713888888888</v>
      </c>
      <c r="L623" s="9">
        <f t="shared" si="9"/>
        <v>1</v>
      </c>
      <c r="M623" s="8">
        <f ca="1">MIN(K623, TODAY()+1)-MAX(J623,I623)</f>
        <v>50.029166666667152</v>
      </c>
    </row>
    <row r="624" spans="1:13">
      <c r="A624" s="4" t="s">
        <v>1363</v>
      </c>
      <c r="B624" s="3" t="s">
        <v>12</v>
      </c>
      <c r="C624" s="5" t="s">
        <v>44</v>
      </c>
      <c r="D624" s="5" t="s">
        <v>19</v>
      </c>
      <c r="E624" s="5" t="s">
        <v>32</v>
      </c>
      <c r="F624" s="3" t="s">
        <v>15</v>
      </c>
      <c r="G624" s="5" t="s">
        <v>1364</v>
      </c>
      <c r="H624" s="5" t="s">
        <v>1016</v>
      </c>
      <c r="I624" s="6">
        <v>41975.684027777781</v>
      </c>
      <c r="J624" s="5"/>
      <c r="K624" s="6">
        <v>42023.727777777778</v>
      </c>
      <c r="L624" s="9">
        <f t="shared" si="9"/>
        <v>1</v>
      </c>
      <c r="M624" s="8">
        <f ca="1">MIN(K624, TODAY()+1)-MAX(J624,I624)</f>
        <v>48.04374999999709</v>
      </c>
    </row>
    <row r="625" spans="1:13" ht="30">
      <c r="A625" s="4" t="s">
        <v>1365</v>
      </c>
      <c r="B625" s="3" t="s">
        <v>12</v>
      </c>
      <c r="C625" s="5" t="s">
        <v>44</v>
      </c>
      <c r="D625" s="5" t="s">
        <v>19</v>
      </c>
      <c r="E625" s="5" t="s">
        <v>36</v>
      </c>
      <c r="F625" s="3" t="s">
        <v>15</v>
      </c>
      <c r="G625" s="5" t="s">
        <v>1366</v>
      </c>
      <c r="H625" s="5" t="s">
        <v>36</v>
      </c>
      <c r="I625" s="6">
        <v>41975.681944444441</v>
      </c>
      <c r="J625" s="5"/>
      <c r="K625" s="6">
        <v>42025.717361111114</v>
      </c>
      <c r="L625" s="9">
        <f t="shared" si="9"/>
        <v>1</v>
      </c>
      <c r="M625" s="8">
        <f ca="1">MIN(K625, TODAY()+1)-MAX(J625,I625)</f>
        <v>50.035416666672972</v>
      </c>
    </row>
    <row r="626" spans="1:13">
      <c r="A626" s="4" t="s">
        <v>1367</v>
      </c>
      <c r="B626" s="3" t="s">
        <v>12</v>
      </c>
      <c r="C626" s="5" t="s">
        <v>44</v>
      </c>
      <c r="D626" s="5" t="s">
        <v>19</v>
      </c>
      <c r="E626" s="5" t="s">
        <v>85</v>
      </c>
      <c r="F626" s="3" t="s">
        <v>15</v>
      </c>
      <c r="G626" s="5" t="s">
        <v>1368</v>
      </c>
      <c r="H626" s="5" t="s">
        <v>203</v>
      </c>
      <c r="I626" s="6">
        <v>41975.681250000001</v>
      </c>
      <c r="J626" s="7">
        <v>42090</v>
      </c>
      <c r="K626" s="6">
        <v>42090.69027777778</v>
      </c>
      <c r="L626" s="9">
        <f t="shared" si="9"/>
        <v>3</v>
      </c>
      <c r="M626" s="8">
        <f ca="1">MIN(K626, TODAY()+1)-MAX(J626,I626)</f>
        <v>0.69027777777955635</v>
      </c>
    </row>
    <row r="627" spans="1:13" ht="30">
      <c r="A627" s="4" t="s">
        <v>1369</v>
      </c>
      <c r="B627" s="3" t="s">
        <v>12</v>
      </c>
      <c r="C627" s="5" t="s">
        <v>44</v>
      </c>
      <c r="D627" s="5" t="s">
        <v>19</v>
      </c>
      <c r="E627" s="5" t="s">
        <v>57</v>
      </c>
      <c r="F627" s="3" t="s">
        <v>15</v>
      </c>
      <c r="G627" s="5" t="s">
        <v>1370</v>
      </c>
      <c r="H627" s="5" t="s">
        <v>1313</v>
      </c>
      <c r="I627" s="6">
        <v>41975.676388888889</v>
      </c>
      <c r="J627" s="5"/>
      <c r="K627" s="6">
        <v>42025.411805555559</v>
      </c>
      <c r="L627" s="9">
        <f t="shared" si="9"/>
        <v>1</v>
      </c>
      <c r="M627" s="8">
        <f ca="1">MIN(K627, TODAY()+1)-MAX(J627,I627)</f>
        <v>49.735416666670062</v>
      </c>
    </row>
    <row r="628" spans="1:13" ht="30">
      <c r="A628" s="4" t="s">
        <v>1371</v>
      </c>
      <c r="B628" s="3" t="s">
        <v>12</v>
      </c>
      <c r="C628" s="5" t="s">
        <v>44</v>
      </c>
      <c r="D628" s="5" t="s">
        <v>19</v>
      </c>
      <c r="E628" s="5" t="s">
        <v>32</v>
      </c>
      <c r="F628" s="3" t="s">
        <v>15</v>
      </c>
      <c r="G628" s="5" t="s">
        <v>1372</v>
      </c>
      <c r="H628" s="5" t="s">
        <v>63</v>
      </c>
      <c r="I628" s="6">
        <v>41975.674305555556</v>
      </c>
      <c r="J628" s="5"/>
      <c r="K628" s="6">
        <v>42023.633333333331</v>
      </c>
      <c r="L628" s="9">
        <f t="shared" si="9"/>
        <v>1</v>
      </c>
      <c r="M628" s="8">
        <f ca="1">MIN(K628, TODAY()+1)-MAX(J628,I628)</f>
        <v>47.959027777775191</v>
      </c>
    </row>
    <row r="629" spans="1:13">
      <c r="A629" s="4" t="s">
        <v>1373</v>
      </c>
      <c r="B629" s="3" t="s">
        <v>12</v>
      </c>
      <c r="C629" s="5" t="s">
        <v>44</v>
      </c>
      <c r="D629" s="5" t="s">
        <v>19</v>
      </c>
      <c r="E629" s="5" t="s">
        <v>32</v>
      </c>
      <c r="F629" s="3" t="s">
        <v>15</v>
      </c>
      <c r="G629" s="5" t="s">
        <v>1374</v>
      </c>
      <c r="H629" s="5" t="s">
        <v>63</v>
      </c>
      <c r="I629" s="6">
        <v>41975.673611111109</v>
      </c>
      <c r="J629" s="5"/>
      <c r="K629" s="6">
        <v>42023.633333333331</v>
      </c>
      <c r="L629" s="9">
        <f t="shared" si="9"/>
        <v>1</v>
      </c>
      <c r="M629" s="8">
        <f ca="1">MIN(K629, TODAY()+1)-MAX(J629,I629)</f>
        <v>47.959722222221899</v>
      </c>
    </row>
    <row r="630" spans="1:13">
      <c r="A630" s="4" t="s">
        <v>1375</v>
      </c>
      <c r="B630" s="3" t="s">
        <v>12</v>
      </c>
      <c r="C630" s="5" t="s">
        <v>13</v>
      </c>
      <c r="D630" s="5" t="s">
        <v>19</v>
      </c>
      <c r="E630" s="5" t="s">
        <v>57</v>
      </c>
      <c r="F630" s="3" t="s">
        <v>15</v>
      </c>
      <c r="G630" s="5" t="s">
        <v>1376</v>
      </c>
      <c r="H630" s="5" t="s">
        <v>367</v>
      </c>
      <c r="I630" s="6">
        <v>41975.67291666667</v>
      </c>
      <c r="J630" s="5"/>
      <c r="K630" s="6">
        <v>42025.558333333334</v>
      </c>
      <c r="L630" s="9">
        <f t="shared" si="9"/>
        <v>1</v>
      </c>
      <c r="M630" s="8">
        <f ca="1">MIN(K630, TODAY()+1)-MAX(J630,I630)</f>
        <v>49.885416666664241</v>
      </c>
    </row>
    <row r="631" spans="1:13">
      <c r="A631" s="4" t="s">
        <v>1377</v>
      </c>
      <c r="B631" s="3" t="s">
        <v>12</v>
      </c>
      <c r="C631" s="5" t="s">
        <v>44</v>
      </c>
      <c r="D631" s="5" t="s">
        <v>19</v>
      </c>
      <c r="E631" s="5" t="s">
        <v>57</v>
      </c>
      <c r="F631" s="3" t="s">
        <v>15</v>
      </c>
      <c r="G631" s="5" t="s">
        <v>1378</v>
      </c>
      <c r="H631" s="5" t="s">
        <v>367</v>
      </c>
      <c r="I631" s="6">
        <v>41975.672222222223</v>
      </c>
      <c r="J631" s="5"/>
      <c r="K631" s="6">
        <v>42027.434027777781</v>
      </c>
      <c r="L631" s="9">
        <f t="shared" si="9"/>
        <v>1</v>
      </c>
      <c r="M631" s="8">
        <f ca="1">MIN(K631, TODAY()+1)-MAX(J631,I631)</f>
        <v>51.761805555557657</v>
      </c>
    </row>
    <row r="632" spans="1:13">
      <c r="A632" s="4" t="s">
        <v>1379</v>
      </c>
      <c r="B632" s="3" t="s">
        <v>12</v>
      </c>
      <c r="C632" s="5" t="s">
        <v>44</v>
      </c>
      <c r="D632" s="5" t="s">
        <v>19</v>
      </c>
      <c r="E632" s="5" t="s">
        <v>57</v>
      </c>
      <c r="F632" s="3" t="s">
        <v>15</v>
      </c>
      <c r="G632" s="5" t="s">
        <v>1380</v>
      </c>
      <c r="H632" s="5" t="s">
        <v>367</v>
      </c>
      <c r="I632" s="6">
        <v>41975.67083333333</v>
      </c>
      <c r="J632" s="5"/>
      <c r="K632" s="6">
        <v>42023.633333333331</v>
      </c>
      <c r="L632" s="9">
        <f t="shared" si="9"/>
        <v>1</v>
      </c>
      <c r="M632" s="8">
        <f ca="1">MIN(K632, TODAY()+1)-MAX(J632,I632)</f>
        <v>47.962500000001455</v>
      </c>
    </row>
    <row r="633" spans="1:13" ht="30">
      <c r="A633" s="4" t="s">
        <v>1381</v>
      </c>
      <c r="B633" s="3" t="s">
        <v>12</v>
      </c>
      <c r="C633" s="5" t="s">
        <v>13</v>
      </c>
      <c r="D633" s="5" t="s">
        <v>53</v>
      </c>
      <c r="E633" s="5" t="s">
        <v>53</v>
      </c>
      <c r="F633" s="3" t="s">
        <v>15</v>
      </c>
      <c r="G633" s="5" t="s">
        <v>1382</v>
      </c>
      <c r="H633" s="5" t="s">
        <v>55</v>
      </c>
      <c r="I633" s="6">
        <v>41975.602777777778</v>
      </c>
      <c r="J633" s="5"/>
      <c r="K633" s="6">
        <v>42020.613888888889</v>
      </c>
      <c r="L633" s="9">
        <f t="shared" si="9"/>
        <v>1</v>
      </c>
      <c r="M633" s="8">
        <f ca="1">MIN(K633, TODAY()+1)-MAX(J633,I633)</f>
        <v>45.011111111110949</v>
      </c>
    </row>
    <row r="634" spans="1:13" ht="45">
      <c r="A634" s="4" t="s">
        <v>1383</v>
      </c>
      <c r="B634" s="3" t="s">
        <v>12</v>
      </c>
      <c r="C634" s="5" t="s">
        <v>31</v>
      </c>
      <c r="D634" s="5" t="s">
        <v>19</v>
      </c>
      <c r="E634" s="5" t="s">
        <v>20</v>
      </c>
      <c r="F634" s="3" t="s">
        <v>15</v>
      </c>
      <c r="G634" s="5" t="s">
        <v>1384</v>
      </c>
      <c r="H634" s="5" t="s">
        <v>100</v>
      </c>
      <c r="I634" s="6">
        <v>41974.763194444444</v>
      </c>
      <c r="J634" s="5"/>
      <c r="K634" s="6">
        <v>42030.698611111111</v>
      </c>
      <c r="L634" s="9">
        <f t="shared" si="9"/>
        <v>1</v>
      </c>
      <c r="M634" s="8">
        <f ca="1">MIN(K634, TODAY()+1)-MAX(J634,I634)</f>
        <v>55.935416666667152</v>
      </c>
    </row>
    <row r="635" spans="1:13" ht="30">
      <c r="A635" s="4" t="s">
        <v>1385</v>
      </c>
      <c r="B635" s="3" t="s">
        <v>12</v>
      </c>
      <c r="C635" s="5" t="s">
        <v>13</v>
      </c>
      <c r="D635" s="5" t="s">
        <v>26</v>
      </c>
      <c r="E635" s="5" t="s">
        <v>170</v>
      </c>
      <c r="F635" s="3" t="s">
        <v>15</v>
      </c>
      <c r="G635" s="5" t="s">
        <v>1386</v>
      </c>
      <c r="H635" s="5" t="s">
        <v>170</v>
      </c>
      <c r="I635" s="6">
        <v>41969.77847222222</v>
      </c>
      <c r="J635" s="5"/>
      <c r="K635" s="6">
        <v>42059.679861111108</v>
      </c>
      <c r="L635" s="9">
        <f t="shared" si="9"/>
        <v>2</v>
      </c>
      <c r="M635" s="8">
        <f ca="1">MIN(K635, TODAY()+1)-MAX(J635,I635)</f>
        <v>89.901388888887595</v>
      </c>
    </row>
    <row r="636" spans="1:13">
      <c r="A636" s="4" t="s">
        <v>1387</v>
      </c>
      <c r="B636" s="3" t="s">
        <v>12</v>
      </c>
      <c r="C636" s="5" t="s">
        <v>13</v>
      </c>
      <c r="D636" s="5" t="s">
        <v>19</v>
      </c>
      <c r="E636" s="5" t="s">
        <v>20</v>
      </c>
      <c r="F636" s="3" t="s">
        <v>15</v>
      </c>
      <c r="G636" s="5" t="s">
        <v>1388</v>
      </c>
      <c r="H636" s="5" t="s">
        <v>1389</v>
      </c>
      <c r="I636" s="6">
        <v>41968.462500000001</v>
      </c>
      <c r="J636" s="5"/>
      <c r="K636" s="6">
        <v>42039.525000000001</v>
      </c>
      <c r="L636" s="9">
        <f t="shared" si="9"/>
        <v>2</v>
      </c>
      <c r="M636" s="8">
        <f ca="1">MIN(K636, TODAY()+1)-MAX(J636,I636)</f>
        <v>71.0625</v>
      </c>
    </row>
    <row r="637" spans="1:13" ht="30">
      <c r="A637" s="4" t="s">
        <v>1390</v>
      </c>
      <c r="B637" s="3" t="s">
        <v>12</v>
      </c>
      <c r="C637" s="5" t="s">
        <v>13</v>
      </c>
      <c r="D637" s="5" t="s">
        <v>14</v>
      </c>
      <c r="E637" s="5" t="s">
        <v>14</v>
      </c>
      <c r="F637" s="3" t="s">
        <v>15</v>
      </c>
      <c r="G637" s="5" t="s">
        <v>1391</v>
      </c>
      <c r="H637" s="5" t="s">
        <v>1392</v>
      </c>
      <c r="I637" s="6">
        <v>41967.609722222223</v>
      </c>
      <c r="J637" s="5"/>
      <c r="K637" s="6">
        <v>42010.486805555556</v>
      </c>
      <c r="L637" s="9">
        <f t="shared" si="9"/>
        <v>1</v>
      </c>
      <c r="M637" s="8">
        <f ca="1">MIN(K637, TODAY()+1)-MAX(J637,I637)</f>
        <v>42.877083333332848</v>
      </c>
    </row>
    <row r="638" spans="1:13" ht="45">
      <c r="A638" s="4" t="s">
        <v>1393</v>
      </c>
      <c r="B638" s="3" t="s">
        <v>12</v>
      </c>
      <c r="C638" s="5" t="s">
        <v>44</v>
      </c>
      <c r="D638" s="5" t="s">
        <v>19</v>
      </c>
      <c r="E638" s="5" t="s">
        <v>32</v>
      </c>
      <c r="F638" s="3" t="s">
        <v>15</v>
      </c>
      <c r="G638" s="5" t="s">
        <v>1394</v>
      </c>
      <c r="H638" s="5" t="s">
        <v>34</v>
      </c>
      <c r="I638" s="6">
        <v>41964.634027777778</v>
      </c>
      <c r="J638" s="5"/>
      <c r="K638" s="6">
        <v>42011.42291666667</v>
      </c>
      <c r="L638" s="9">
        <f t="shared" si="9"/>
        <v>1</v>
      </c>
      <c r="M638" s="8">
        <f ca="1">MIN(K638, TODAY()+1)-MAX(J638,I638)</f>
        <v>46.788888888891961</v>
      </c>
    </row>
    <row r="639" spans="1:13" ht="45">
      <c r="A639" s="4" t="s">
        <v>1395</v>
      </c>
      <c r="B639" s="3" t="s">
        <v>12</v>
      </c>
      <c r="C639" s="5" t="s">
        <v>61</v>
      </c>
      <c r="D639" s="5" t="s">
        <v>19</v>
      </c>
      <c r="E639" s="5" t="s">
        <v>32</v>
      </c>
      <c r="F639" s="3" t="s">
        <v>15</v>
      </c>
      <c r="G639" s="5" t="s">
        <v>1396</v>
      </c>
      <c r="H639" s="5" t="s">
        <v>34</v>
      </c>
      <c r="I639" s="6">
        <v>41963.438194444447</v>
      </c>
      <c r="J639" s="5"/>
      <c r="K639" s="6">
        <v>42011.525694444441</v>
      </c>
      <c r="L639" s="9">
        <f t="shared" si="9"/>
        <v>1</v>
      </c>
      <c r="M639" s="8">
        <f ca="1">MIN(K639, TODAY()+1)-MAX(J639,I639)</f>
        <v>48.087499999994179</v>
      </c>
    </row>
    <row r="640" spans="1:13" ht="30">
      <c r="A640" s="4" t="s">
        <v>1397</v>
      </c>
      <c r="B640" s="3" t="s">
        <v>12</v>
      </c>
      <c r="C640" s="5" t="s">
        <v>31</v>
      </c>
      <c r="D640" s="5" t="s">
        <v>19</v>
      </c>
      <c r="E640" s="5" t="s">
        <v>20</v>
      </c>
      <c r="F640" s="3" t="s">
        <v>15</v>
      </c>
      <c r="G640" s="5" t="s">
        <v>1398</v>
      </c>
      <c r="H640" s="5" t="s">
        <v>1399</v>
      </c>
      <c r="I640" s="6">
        <v>41961.677777777775</v>
      </c>
      <c r="J640" s="5"/>
      <c r="K640" s="6">
        <v>42027.693749999999</v>
      </c>
      <c r="L640" s="9">
        <f t="shared" si="9"/>
        <v>1</v>
      </c>
      <c r="M640" s="8">
        <f ca="1">MIN(K640, TODAY()+1)-MAX(J640,I640)</f>
        <v>66.015972222223354</v>
      </c>
    </row>
    <row r="641" spans="1:13" ht="30">
      <c r="A641" s="4" t="s">
        <v>1400</v>
      </c>
      <c r="B641" s="3" t="s">
        <v>12</v>
      </c>
      <c r="C641" s="5" t="s">
        <v>61</v>
      </c>
      <c r="D641" s="5" t="s">
        <v>19</v>
      </c>
      <c r="E641" s="5" t="s">
        <v>20</v>
      </c>
      <c r="F641" s="3" t="s">
        <v>15</v>
      </c>
      <c r="G641" s="5" t="s">
        <v>1401</v>
      </c>
      <c r="H641" s="5" t="s">
        <v>100</v>
      </c>
      <c r="I641" s="6">
        <v>41961.647222222222</v>
      </c>
      <c r="J641" s="5"/>
      <c r="K641" s="6">
        <v>42020.451388888891</v>
      </c>
      <c r="L641" s="9">
        <f t="shared" si="9"/>
        <v>1</v>
      </c>
      <c r="M641" s="8">
        <f ca="1">MIN(K641, TODAY()+1)-MAX(J641,I641)</f>
        <v>58.804166666668607</v>
      </c>
    </row>
    <row r="642" spans="1:13" ht="30">
      <c r="A642" s="4" t="s">
        <v>1402</v>
      </c>
      <c r="B642" s="3" t="s">
        <v>12</v>
      </c>
      <c r="C642" s="5" t="s">
        <v>61</v>
      </c>
      <c r="D642" s="5" t="s">
        <v>19</v>
      </c>
      <c r="E642" s="5" t="s">
        <v>20</v>
      </c>
      <c r="F642" s="3" t="s">
        <v>15</v>
      </c>
      <c r="G642" s="5" t="s">
        <v>1403</v>
      </c>
      <c r="H642" s="5" t="s">
        <v>100</v>
      </c>
      <c r="I642" s="6">
        <v>41961.643750000003</v>
      </c>
      <c r="J642" s="5"/>
      <c r="K642" s="6">
        <v>42020.451388888891</v>
      </c>
      <c r="L642" s="9">
        <f t="shared" si="9"/>
        <v>1</v>
      </c>
      <c r="M642" s="8">
        <f ca="1">MIN(K642, TODAY()+1)-MAX(J642,I642)</f>
        <v>58.807638888887595</v>
      </c>
    </row>
    <row r="643" spans="1:13" ht="30">
      <c r="A643" s="4" t="s">
        <v>1404</v>
      </c>
      <c r="B643" s="3" t="s">
        <v>12</v>
      </c>
      <c r="C643" s="5" t="s">
        <v>61</v>
      </c>
      <c r="D643" s="5" t="s">
        <v>19</v>
      </c>
      <c r="E643" s="5" t="s">
        <v>20</v>
      </c>
      <c r="F643" s="3" t="s">
        <v>15</v>
      </c>
      <c r="G643" s="5" t="s">
        <v>1405</v>
      </c>
      <c r="H643" s="5" t="s">
        <v>482</v>
      </c>
      <c r="I643" s="6">
        <v>41961.578472222223</v>
      </c>
      <c r="J643" s="5"/>
      <c r="K643" s="6">
        <v>42013.628472222219</v>
      </c>
      <c r="L643" s="9">
        <f t="shared" ref="L643:L706" si="10">MONTH(K643)</f>
        <v>1</v>
      </c>
      <c r="M643" s="8">
        <f ca="1">MIN(K643, TODAY()+1)-MAX(J643,I643)</f>
        <v>52.049999999995634</v>
      </c>
    </row>
    <row r="644" spans="1:13">
      <c r="A644" s="4" t="s">
        <v>1406</v>
      </c>
      <c r="B644" s="3" t="s">
        <v>12</v>
      </c>
      <c r="C644" s="5" t="s">
        <v>31</v>
      </c>
      <c r="D644" s="5" t="s">
        <v>40</v>
      </c>
      <c r="E644" s="5" t="s">
        <v>40</v>
      </c>
      <c r="F644" s="3" t="s">
        <v>15</v>
      </c>
      <c r="G644" s="5" t="s">
        <v>1407</v>
      </c>
      <c r="H644" s="5" t="s">
        <v>19</v>
      </c>
      <c r="I644" s="6">
        <v>41961.555555555555</v>
      </c>
      <c r="J644" s="5"/>
      <c r="K644" s="6">
        <v>42012.392361111109</v>
      </c>
      <c r="L644" s="9">
        <f t="shared" si="10"/>
        <v>1</v>
      </c>
      <c r="M644" s="8">
        <f ca="1">MIN(K644, TODAY()+1)-MAX(J644,I644)</f>
        <v>50.836805555554747</v>
      </c>
    </row>
    <row r="645" spans="1:13" ht="30">
      <c r="A645" s="4" t="s">
        <v>1408</v>
      </c>
      <c r="B645" s="3" t="s">
        <v>12</v>
      </c>
      <c r="C645" s="5" t="s">
        <v>61</v>
      </c>
      <c r="D645" s="5" t="s">
        <v>40</v>
      </c>
      <c r="E645" s="5" t="s">
        <v>40</v>
      </c>
      <c r="F645" s="3" t="s">
        <v>15</v>
      </c>
      <c r="G645" s="5" t="s">
        <v>1409</v>
      </c>
      <c r="H645" s="5" t="s">
        <v>19</v>
      </c>
      <c r="I645" s="6">
        <v>41961.546527777777</v>
      </c>
      <c r="J645" s="5"/>
      <c r="K645" s="6">
        <v>42011.415972222225</v>
      </c>
      <c r="L645" s="9">
        <f t="shared" si="10"/>
        <v>1</v>
      </c>
      <c r="M645" s="8">
        <f ca="1">MIN(K645, TODAY()+1)-MAX(J645,I645)</f>
        <v>49.869444444448163</v>
      </c>
    </row>
    <row r="646" spans="1:13" ht="30">
      <c r="A646" s="4" t="s">
        <v>1410</v>
      </c>
      <c r="B646" s="3" t="s">
        <v>12</v>
      </c>
      <c r="C646" s="5" t="s">
        <v>44</v>
      </c>
      <c r="D646" s="5" t="s">
        <v>19</v>
      </c>
      <c r="E646" s="5" t="s">
        <v>32</v>
      </c>
      <c r="F646" s="3" t="s">
        <v>15</v>
      </c>
      <c r="G646" s="5" t="s">
        <v>1411</v>
      </c>
      <c r="H646" s="5" t="s">
        <v>145</v>
      </c>
      <c r="I646" s="6">
        <v>41961.545138888891</v>
      </c>
      <c r="J646" s="5"/>
      <c r="K646" s="6">
        <v>42017.536111111112</v>
      </c>
      <c r="L646" s="9">
        <f t="shared" si="10"/>
        <v>1</v>
      </c>
      <c r="M646" s="8">
        <f ca="1">MIN(K646, TODAY()+1)-MAX(J646,I646)</f>
        <v>55.990972222221899</v>
      </c>
    </row>
    <row r="647" spans="1:13" ht="30">
      <c r="A647" s="4" t="s">
        <v>1412</v>
      </c>
      <c r="B647" s="3" t="s">
        <v>12</v>
      </c>
      <c r="C647" s="5" t="s">
        <v>13</v>
      </c>
      <c r="D647" s="5" t="s">
        <v>26</v>
      </c>
      <c r="E647" s="5" t="s">
        <v>170</v>
      </c>
      <c r="F647" s="3" t="s">
        <v>15</v>
      </c>
      <c r="G647" s="5" t="s">
        <v>1413</v>
      </c>
      <c r="H647" s="5" t="s">
        <v>259</v>
      </c>
      <c r="I647" s="6">
        <v>41961.482638888891</v>
      </c>
      <c r="J647" s="5"/>
      <c r="K647" s="6">
        <v>42067.663194444445</v>
      </c>
      <c r="L647" s="9">
        <f t="shared" si="10"/>
        <v>3</v>
      </c>
      <c r="M647" s="8">
        <f ca="1">MIN(K647, TODAY()+1)-MAX(J647,I647)</f>
        <v>106.18055555555475</v>
      </c>
    </row>
    <row r="648" spans="1:13" ht="30">
      <c r="A648" s="4" t="s">
        <v>1414</v>
      </c>
      <c r="B648" s="3" t="s">
        <v>12</v>
      </c>
      <c r="C648" s="5" t="s">
        <v>31</v>
      </c>
      <c r="D648" s="5" t="s">
        <v>19</v>
      </c>
      <c r="E648" s="5" t="s">
        <v>36</v>
      </c>
      <c r="F648" s="3" t="s">
        <v>15</v>
      </c>
      <c r="G648" s="5" t="s">
        <v>1415</v>
      </c>
      <c r="H648" s="5" t="s">
        <v>503</v>
      </c>
      <c r="I648" s="6">
        <v>41960.679166666669</v>
      </c>
      <c r="J648" s="5"/>
      <c r="K648" s="6">
        <v>42017.544444444444</v>
      </c>
      <c r="L648" s="9">
        <f t="shared" si="10"/>
        <v>1</v>
      </c>
      <c r="M648" s="8">
        <f ca="1">MIN(K648, TODAY()+1)-MAX(J648,I648)</f>
        <v>56.865277777775191</v>
      </c>
    </row>
    <row r="649" spans="1:13">
      <c r="A649" s="4" t="s">
        <v>1416</v>
      </c>
      <c r="B649" s="3" t="s">
        <v>12</v>
      </c>
      <c r="C649" s="5" t="s">
        <v>61</v>
      </c>
      <c r="D649" s="5" t="s">
        <v>19</v>
      </c>
      <c r="E649" s="5" t="s">
        <v>32</v>
      </c>
      <c r="F649" s="3" t="s">
        <v>15</v>
      </c>
      <c r="G649" s="5" t="s">
        <v>1417</v>
      </c>
      <c r="H649" s="5" t="s">
        <v>241</v>
      </c>
      <c r="I649" s="6">
        <v>41960.53402777778</v>
      </c>
      <c r="J649" s="5"/>
      <c r="K649" s="6">
        <v>42013.448611111111</v>
      </c>
      <c r="L649" s="9">
        <f t="shared" si="10"/>
        <v>1</v>
      </c>
      <c r="M649" s="8">
        <f ca="1">MIN(K649, TODAY()+1)-MAX(J649,I649)</f>
        <v>52.914583333331393</v>
      </c>
    </row>
    <row r="650" spans="1:13" ht="30">
      <c r="A650" s="4" t="s">
        <v>1418</v>
      </c>
      <c r="B650" s="3" t="s">
        <v>12</v>
      </c>
      <c r="C650" s="5" t="s">
        <v>31</v>
      </c>
      <c r="D650" s="5" t="s">
        <v>19</v>
      </c>
      <c r="E650" s="5" t="s">
        <v>57</v>
      </c>
      <c r="F650" s="3" t="s">
        <v>15</v>
      </c>
      <c r="G650" s="5" t="s">
        <v>1419</v>
      </c>
      <c r="H650" s="5" t="s">
        <v>367</v>
      </c>
      <c r="I650" s="6">
        <v>41960.527083333334</v>
      </c>
      <c r="J650" s="7">
        <v>42025</v>
      </c>
      <c r="K650" s="6">
        <v>42030.897222222222</v>
      </c>
      <c r="L650" s="9">
        <f t="shared" si="10"/>
        <v>1</v>
      </c>
      <c r="M650" s="8">
        <f ca="1">MIN(K650, TODAY()+1)-MAX(J650,I650)</f>
        <v>5.8972222222218988</v>
      </c>
    </row>
    <row r="651" spans="1:13">
      <c r="A651" s="4" t="s">
        <v>1420</v>
      </c>
      <c r="B651" s="3" t="s">
        <v>12</v>
      </c>
      <c r="C651" s="5" t="s">
        <v>61</v>
      </c>
      <c r="D651" s="5" t="s">
        <v>19</v>
      </c>
      <c r="E651" s="5" t="s">
        <v>32</v>
      </c>
      <c r="F651" s="3" t="s">
        <v>15</v>
      </c>
      <c r="G651" s="5" t="s">
        <v>1421</v>
      </c>
      <c r="H651" s="5" t="s">
        <v>241</v>
      </c>
      <c r="I651" s="6">
        <v>41960.525000000001</v>
      </c>
      <c r="J651" s="5"/>
      <c r="K651" s="6">
        <v>42013.448611111111</v>
      </c>
      <c r="L651" s="9">
        <f t="shared" si="10"/>
        <v>1</v>
      </c>
      <c r="M651" s="8">
        <f ca="1">MIN(K651, TODAY()+1)-MAX(J651,I651)</f>
        <v>52.923611111109494</v>
      </c>
    </row>
    <row r="652" spans="1:13">
      <c r="A652" s="4" t="s">
        <v>1422</v>
      </c>
      <c r="B652" s="3" t="s">
        <v>12</v>
      </c>
      <c r="C652" s="5" t="s">
        <v>61</v>
      </c>
      <c r="D652" s="5" t="s">
        <v>19</v>
      </c>
      <c r="E652" s="5" t="s">
        <v>32</v>
      </c>
      <c r="F652" s="3" t="s">
        <v>15</v>
      </c>
      <c r="G652" s="5" t="s">
        <v>1423</v>
      </c>
      <c r="H652" s="5" t="s">
        <v>241</v>
      </c>
      <c r="I652" s="6">
        <v>41960.480555555558</v>
      </c>
      <c r="J652" s="5"/>
      <c r="K652" s="6">
        <v>42013.448611111111</v>
      </c>
      <c r="L652" s="9">
        <f t="shared" si="10"/>
        <v>1</v>
      </c>
      <c r="M652" s="8">
        <f ca="1">MIN(K652, TODAY()+1)-MAX(J652,I652)</f>
        <v>52.968055555553292</v>
      </c>
    </row>
    <row r="653" spans="1:13">
      <c r="A653" s="4" t="s">
        <v>1424</v>
      </c>
      <c r="B653" s="3" t="s">
        <v>12</v>
      </c>
      <c r="C653" s="5" t="s">
        <v>44</v>
      </c>
      <c r="D653" s="5" t="s">
        <v>19</v>
      </c>
      <c r="E653" s="5" t="s">
        <v>32</v>
      </c>
      <c r="F653" s="3" t="s">
        <v>15</v>
      </c>
      <c r="G653" s="5" t="s">
        <v>1425</v>
      </c>
      <c r="H653" s="5" t="s">
        <v>1016</v>
      </c>
      <c r="I653" s="6">
        <v>41960.473611111112</v>
      </c>
      <c r="J653" s="5"/>
      <c r="K653" s="6">
        <v>42011.561111111114</v>
      </c>
      <c r="L653" s="9">
        <f t="shared" si="10"/>
        <v>1</v>
      </c>
      <c r="M653" s="8">
        <f ca="1">MIN(K653, TODAY()+1)-MAX(J653,I653)</f>
        <v>51.087500000001455</v>
      </c>
    </row>
    <row r="654" spans="1:13" ht="45">
      <c r="A654" s="4" t="s">
        <v>1426</v>
      </c>
      <c r="B654" s="3" t="s">
        <v>12</v>
      </c>
      <c r="C654" s="5" t="s">
        <v>13</v>
      </c>
      <c r="D654" s="5" t="s">
        <v>19</v>
      </c>
      <c r="E654" s="5" t="s">
        <v>36</v>
      </c>
      <c r="F654" s="3" t="s">
        <v>15</v>
      </c>
      <c r="G654" s="5" t="s">
        <v>1427</v>
      </c>
      <c r="H654" s="5" t="s">
        <v>38</v>
      </c>
      <c r="I654" s="6">
        <v>41956.655555555553</v>
      </c>
      <c r="J654" s="5"/>
      <c r="K654" s="6">
        <v>42017.464583333334</v>
      </c>
      <c r="L654" s="9">
        <f t="shared" si="10"/>
        <v>1</v>
      </c>
      <c r="M654" s="8">
        <f ca="1">MIN(K654, TODAY()+1)-MAX(J654,I654)</f>
        <v>60.809027777781012</v>
      </c>
    </row>
    <row r="655" spans="1:13" ht="30">
      <c r="A655" s="4" t="s">
        <v>1428</v>
      </c>
      <c r="B655" s="3" t="s">
        <v>12</v>
      </c>
      <c r="C655" s="5" t="s">
        <v>31</v>
      </c>
      <c r="D655" s="5" t="s">
        <v>19</v>
      </c>
      <c r="E655" s="5" t="s">
        <v>36</v>
      </c>
      <c r="F655" s="3" t="s">
        <v>15</v>
      </c>
      <c r="G655" s="5" t="s">
        <v>1429</v>
      </c>
      <c r="H655" s="5" t="s">
        <v>140</v>
      </c>
      <c r="I655" s="6">
        <v>41953.35</v>
      </c>
      <c r="J655" s="7">
        <v>42023</v>
      </c>
      <c r="K655" s="6">
        <v>42039.3125</v>
      </c>
      <c r="L655" s="9">
        <f t="shared" si="10"/>
        <v>2</v>
      </c>
      <c r="M655" s="8">
        <f ca="1">MIN(K655, TODAY()+1)-MAX(J655,I655)</f>
        <v>16.3125</v>
      </c>
    </row>
    <row r="656" spans="1:13" ht="30">
      <c r="A656" s="4" t="s">
        <v>1430</v>
      </c>
      <c r="B656" s="3" t="s">
        <v>12</v>
      </c>
      <c r="C656" s="5" t="s">
        <v>61</v>
      </c>
      <c r="D656" s="5" t="s">
        <v>19</v>
      </c>
      <c r="E656" s="5" t="s">
        <v>32</v>
      </c>
      <c r="F656" s="3" t="s">
        <v>15</v>
      </c>
      <c r="G656" s="5" t="s">
        <v>1431</v>
      </c>
      <c r="H656" s="5" t="s">
        <v>32</v>
      </c>
      <c r="I656" s="6">
        <v>41950.776388888888</v>
      </c>
      <c r="J656" s="5"/>
      <c r="K656" s="6">
        <v>42033.649305555555</v>
      </c>
      <c r="L656" s="9">
        <f t="shared" si="10"/>
        <v>1</v>
      </c>
      <c r="M656" s="8">
        <f ca="1">MIN(K656, TODAY()+1)-MAX(J656,I656)</f>
        <v>82.872916666667152</v>
      </c>
    </row>
    <row r="657" spans="1:13" ht="30">
      <c r="A657" s="4" t="s">
        <v>1432</v>
      </c>
      <c r="B657" s="3" t="s">
        <v>12</v>
      </c>
      <c r="C657" s="5" t="s">
        <v>31</v>
      </c>
      <c r="D657" s="5" t="s">
        <v>19</v>
      </c>
      <c r="E657" s="5" t="s">
        <v>45</v>
      </c>
      <c r="F657" s="3" t="s">
        <v>15</v>
      </c>
      <c r="G657" s="5" t="s">
        <v>1433</v>
      </c>
      <c r="H657" s="5" t="s">
        <v>45</v>
      </c>
      <c r="I657" s="6">
        <v>41946.959027777775</v>
      </c>
      <c r="J657" s="7">
        <v>42032</v>
      </c>
      <c r="K657" s="6">
        <v>42039.935416666667</v>
      </c>
      <c r="L657" s="9">
        <f t="shared" si="10"/>
        <v>2</v>
      </c>
      <c r="M657" s="8">
        <f ca="1">MIN(K657, TODAY()+1)-MAX(J657,I657)</f>
        <v>7.9354166666671517</v>
      </c>
    </row>
    <row r="658" spans="1:13">
      <c r="A658" s="4" t="s">
        <v>1434</v>
      </c>
      <c r="B658" s="3" t="s">
        <v>12</v>
      </c>
      <c r="C658" s="5" t="s">
        <v>61</v>
      </c>
      <c r="D658" s="5" t="s">
        <v>19</v>
      </c>
      <c r="E658" s="5" t="s">
        <v>57</v>
      </c>
      <c r="F658" s="3" t="s">
        <v>15</v>
      </c>
      <c r="G658" s="5" t="s">
        <v>1435</v>
      </c>
      <c r="H658" s="5" t="s">
        <v>890</v>
      </c>
      <c r="I658" s="6">
        <v>41946.678472222222</v>
      </c>
      <c r="J658" s="5"/>
      <c r="K658" s="6">
        <v>42039.51458333333</v>
      </c>
      <c r="L658" s="9">
        <f t="shared" si="10"/>
        <v>2</v>
      </c>
      <c r="M658" s="8">
        <f ca="1">MIN(K658, TODAY()+1)-MAX(J658,I658)</f>
        <v>92.836111111108039</v>
      </c>
    </row>
    <row r="659" spans="1:13" ht="30">
      <c r="A659" s="4" t="s">
        <v>1436</v>
      </c>
      <c r="B659" s="3" t="s">
        <v>12</v>
      </c>
      <c r="C659" s="5" t="s">
        <v>13</v>
      </c>
      <c r="D659" s="5" t="s">
        <v>19</v>
      </c>
      <c r="E659" s="5" t="s">
        <v>57</v>
      </c>
      <c r="F659" s="3" t="s">
        <v>15</v>
      </c>
      <c r="G659" s="5" t="s">
        <v>1437</v>
      </c>
      <c r="H659" s="5" t="s">
        <v>890</v>
      </c>
      <c r="I659" s="6">
        <v>41943.468055555553</v>
      </c>
      <c r="J659" s="7">
        <v>42044</v>
      </c>
      <c r="K659" s="6">
        <v>42087.713194444441</v>
      </c>
      <c r="L659" s="9">
        <f t="shared" si="10"/>
        <v>3</v>
      </c>
      <c r="M659" s="8">
        <f ca="1">MIN(K659, TODAY()+1)-MAX(J659,I659)</f>
        <v>43.713194444440887</v>
      </c>
    </row>
    <row r="660" spans="1:13" ht="30">
      <c r="A660" s="4" t="s">
        <v>1438</v>
      </c>
      <c r="B660" s="3" t="s">
        <v>12</v>
      </c>
      <c r="C660" s="5" t="s">
        <v>13</v>
      </c>
      <c r="D660" s="5" t="s">
        <v>19</v>
      </c>
      <c r="E660" s="5" t="s">
        <v>20</v>
      </c>
      <c r="F660" s="3" t="s">
        <v>15</v>
      </c>
      <c r="G660" s="5" t="s">
        <v>1439</v>
      </c>
      <c r="H660" s="5" t="s">
        <v>191</v>
      </c>
      <c r="I660" s="6">
        <v>41942.381944444445</v>
      </c>
      <c r="J660" s="5"/>
      <c r="K660" s="6">
        <v>42013.479166666664</v>
      </c>
      <c r="L660" s="9">
        <f t="shared" si="10"/>
        <v>1</v>
      </c>
      <c r="M660" s="8">
        <f ca="1">MIN(K660, TODAY()+1)-MAX(J660,I660)</f>
        <v>71.097222222218988</v>
      </c>
    </row>
    <row r="661" spans="1:13" ht="30">
      <c r="A661" s="4" t="s">
        <v>1440</v>
      </c>
      <c r="B661" s="3" t="s">
        <v>12</v>
      </c>
      <c r="C661" s="5" t="s">
        <v>31</v>
      </c>
      <c r="D661" s="5" t="s">
        <v>19</v>
      </c>
      <c r="E661" s="5" t="s">
        <v>45</v>
      </c>
      <c r="F661" s="3" t="s">
        <v>15</v>
      </c>
      <c r="G661" s="5" t="s">
        <v>1441</v>
      </c>
      <c r="H661" s="5" t="s">
        <v>588</v>
      </c>
      <c r="I661" s="6">
        <v>41941.395833333336</v>
      </c>
      <c r="J661" s="7">
        <v>42043</v>
      </c>
      <c r="K661" s="6">
        <v>42054.62777777778</v>
      </c>
      <c r="L661" s="9">
        <f t="shared" si="10"/>
        <v>2</v>
      </c>
      <c r="M661" s="8">
        <f ca="1">MIN(K661, TODAY()+1)-MAX(J661,I661)</f>
        <v>11.627777777779556</v>
      </c>
    </row>
    <row r="662" spans="1:13">
      <c r="A662" s="4" t="s">
        <v>1442</v>
      </c>
      <c r="B662" s="3" t="s">
        <v>12</v>
      </c>
      <c r="C662" s="5" t="s">
        <v>31</v>
      </c>
      <c r="D662" s="5" t="s">
        <v>19</v>
      </c>
      <c r="E662" s="5" t="s">
        <v>57</v>
      </c>
      <c r="F662" s="3" t="s">
        <v>15</v>
      </c>
      <c r="G662" s="5" t="s">
        <v>1443</v>
      </c>
      <c r="H662" s="5" t="s">
        <v>800</v>
      </c>
      <c r="I662" s="6">
        <v>41940.740277777775</v>
      </c>
      <c r="J662" s="5"/>
      <c r="K662" s="6">
        <v>42018.676388888889</v>
      </c>
      <c r="L662" s="9">
        <f t="shared" si="10"/>
        <v>1</v>
      </c>
      <c r="M662" s="8">
        <f ca="1">MIN(K662, TODAY()+1)-MAX(J662,I662)</f>
        <v>77.93611111111386</v>
      </c>
    </row>
    <row r="663" spans="1:13" ht="30">
      <c r="A663" s="4" t="s">
        <v>1444</v>
      </c>
      <c r="B663" s="3" t="s">
        <v>12</v>
      </c>
      <c r="C663" s="5" t="s">
        <v>44</v>
      </c>
      <c r="D663" s="5" t="s">
        <v>19</v>
      </c>
      <c r="E663" s="5" t="s">
        <v>32</v>
      </c>
      <c r="F663" s="3" t="s">
        <v>15</v>
      </c>
      <c r="G663" s="5" t="s">
        <v>1445</v>
      </c>
      <c r="H663" s="5" t="s">
        <v>32</v>
      </c>
      <c r="I663" s="6">
        <v>41939.401388888888</v>
      </c>
      <c r="J663" s="5"/>
      <c r="K663" s="6">
        <v>42010.459722222222</v>
      </c>
      <c r="L663" s="9">
        <f t="shared" si="10"/>
        <v>1</v>
      </c>
      <c r="M663" s="8">
        <f ca="1">MIN(K663, TODAY()+1)-MAX(J663,I663)</f>
        <v>71.058333333334303</v>
      </c>
    </row>
    <row r="664" spans="1:13" ht="30">
      <c r="A664" s="4" t="s">
        <v>1446</v>
      </c>
      <c r="B664" s="3" t="s">
        <v>12</v>
      </c>
      <c r="C664" s="5" t="s">
        <v>31</v>
      </c>
      <c r="D664" s="5" t="s">
        <v>19</v>
      </c>
      <c r="E664" s="5" t="s">
        <v>57</v>
      </c>
      <c r="F664" s="3" t="s">
        <v>15</v>
      </c>
      <c r="G664" s="5" t="s">
        <v>1447</v>
      </c>
      <c r="H664" s="5" t="s">
        <v>367</v>
      </c>
      <c r="I664" s="6">
        <v>41936.835416666669</v>
      </c>
      <c r="J664" s="7">
        <v>42061</v>
      </c>
      <c r="K664" s="6">
        <v>42083.677777777775</v>
      </c>
      <c r="L664" s="9">
        <f t="shared" si="10"/>
        <v>3</v>
      </c>
      <c r="M664" s="8">
        <f ca="1">MIN(K664, TODAY()+1)-MAX(J664,I664)</f>
        <v>22.677777777775191</v>
      </c>
    </row>
    <row r="665" spans="1:13" ht="30">
      <c r="A665" s="4" t="s">
        <v>1448</v>
      </c>
      <c r="B665" s="3" t="s">
        <v>12</v>
      </c>
      <c r="C665" s="5" t="s">
        <v>44</v>
      </c>
      <c r="D665" s="5" t="s">
        <v>19</v>
      </c>
      <c r="E665" s="5" t="s">
        <v>45</v>
      </c>
      <c r="F665" s="3" t="s">
        <v>15</v>
      </c>
      <c r="G665" s="5" t="s">
        <v>1449</v>
      </c>
      <c r="H665" s="5" t="s">
        <v>166</v>
      </c>
      <c r="I665" s="6">
        <v>41936.65902777778</v>
      </c>
      <c r="J665" s="7">
        <v>42034</v>
      </c>
      <c r="K665" s="6">
        <v>42082.390972222223</v>
      </c>
      <c r="L665" s="9">
        <f t="shared" si="10"/>
        <v>3</v>
      </c>
      <c r="M665" s="8">
        <f ca="1">MIN(K665, TODAY()+1)-MAX(J665,I665)</f>
        <v>48.390972222223354</v>
      </c>
    </row>
    <row r="666" spans="1:13" ht="30">
      <c r="A666" s="4" t="s">
        <v>1450</v>
      </c>
      <c r="B666" s="3" t="s">
        <v>12</v>
      </c>
      <c r="C666" s="5" t="s">
        <v>61</v>
      </c>
      <c r="D666" s="5" t="s">
        <v>19</v>
      </c>
      <c r="E666" s="5" t="s">
        <v>36</v>
      </c>
      <c r="F666" s="3" t="s">
        <v>15</v>
      </c>
      <c r="G666" s="5" t="s">
        <v>1451</v>
      </c>
      <c r="H666" s="5" t="s">
        <v>140</v>
      </c>
      <c r="I666" s="6">
        <v>41935.888888888891</v>
      </c>
      <c r="J666" s="7">
        <v>42028</v>
      </c>
      <c r="K666" s="6">
        <v>42053.777083333334</v>
      </c>
      <c r="L666" s="9">
        <f t="shared" si="10"/>
        <v>2</v>
      </c>
      <c r="M666" s="8">
        <f ca="1">MIN(K666, TODAY()+1)-MAX(J666,I666)</f>
        <v>25.777083333334303</v>
      </c>
    </row>
    <row r="667" spans="1:13" ht="30">
      <c r="A667" s="4" t="s">
        <v>1452</v>
      </c>
      <c r="B667" s="3" t="s">
        <v>12</v>
      </c>
      <c r="C667" s="5" t="s">
        <v>61</v>
      </c>
      <c r="D667" s="5" t="s">
        <v>19</v>
      </c>
      <c r="E667" s="5" t="s">
        <v>36</v>
      </c>
      <c r="F667" s="3" t="s">
        <v>15</v>
      </c>
      <c r="G667" s="5" t="s">
        <v>1453</v>
      </c>
      <c r="H667" s="5" t="s">
        <v>503</v>
      </c>
      <c r="I667" s="6">
        <v>41935.527777777781</v>
      </c>
      <c r="J667" s="5"/>
      <c r="K667" s="6">
        <v>42017.577777777777</v>
      </c>
      <c r="L667" s="9">
        <f t="shared" si="10"/>
        <v>1</v>
      </c>
      <c r="M667" s="8">
        <f ca="1">MIN(K667, TODAY()+1)-MAX(J667,I667)</f>
        <v>82.049999999995634</v>
      </c>
    </row>
    <row r="668" spans="1:13" ht="30">
      <c r="A668" s="4" t="s">
        <v>1454</v>
      </c>
      <c r="B668" s="3" t="s">
        <v>12</v>
      </c>
      <c r="C668" s="5" t="s">
        <v>31</v>
      </c>
      <c r="D668" s="5" t="s">
        <v>19</v>
      </c>
      <c r="E668" s="5" t="s">
        <v>20</v>
      </c>
      <c r="F668" s="3" t="s">
        <v>15</v>
      </c>
      <c r="G668" s="5" t="s">
        <v>1455</v>
      </c>
      <c r="H668" s="5" t="s">
        <v>22</v>
      </c>
      <c r="I668" s="6">
        <v>41928.45208333333</v>
      </c>
      <c r="J668" s="7">
        <v>42055</v>
      </c>
      <c r="K668" s="6">
        <v>42061.598611111112</v>
      </c>
      <c r="L668" s="9">
        <f t="shared" si="10"/>
        <v>2</v>
      </c>
      <c r="M668" s="8">
        <f ca="1">MIN(K668, TODAY()+1)-MAX(J668,I668)</f>
        <v>6.5986111111124046</v>
      </c>
    </row>
    <row r="669" spans="1:13" ht="30">
      <c r="A669" s="4" t="s">
        <v>1456</v>
      </c>
      <c r="B669" s="3" t="s">
        <v>12</v>
      </c>
      <c r="C669" s="5" t="s">
        <v>31</v>
      </c>
      <c r="D669" s="5" t="s">
        <v>19</v>
      </c>
      <c r="E669" s="5" t="s">
        <v>20</v>
      </c>
      <c r="F669" s="3" t="s">
        <v>15</v>
      </c>
      <c r="G669" s="5" t="s">
        <v>1457</v>
      </c>
      <c r="H669" s="5" t="s">
        <v>22</v>
      </c>
      <c r="I669" s="6">
        <v>41921.646527777775</v>
      </c>
      <c r="J669" s="7">
        <v>42021</v>
      </c>
      <c r="K669" s="6">
        <v>42080.665972222225</v>
      </c>
      <c r="L669" s="9">
        <f t="shared" si="10"/>
        <v>3</v>
      </c>
      <c r="M669" s="8">
        <f ca="1">MIN(K669, TODAY()+1)-MAX(J669,I669)</f>
        <v>59.665972222224809</v>
      </c>
    </row>
    <row r="670" spans="1:13" ht="45">
      <c r="A670" s="4" t="s">
        <v>1458</v>
      </c>
      <c r="B670" s="3" t="s">
        <v>12</v>
      </c>
      <c r="C670" s="5" t="s">
        <v>44</v>
      </c>
      <c r="D670" s="5" t="s">
        <v>19</v>
      </c>
      <c r="E670" s="5" t="s">
        <v>20</v>
      </c>
      <c r="F670" s="3" t="s">
        <v>15</v>
      </c>
      <c r="G670" s="5" t="s">
        <v>1459</v>
      </c>
      <c r="H670" s="5" t="s">
        <v>163</v>
      </c>
      <c r="I670" s="6">
        <v>41919.969444444447</v>
      </c>
      <c r="J670" s="7">
        <v>42034</v>
      </c>
      <c r="K670" s="6">
        <v>42061.268750000003</v>
      </c>
      <c r="L670" s="9">
        <f t="shared" si="10"/>
        <v>2</v>
      </c>
      <c r="M670" s="8">
        <f ca="1">MIN(K670, TODAY()+1)-MAX(J670,I670)</f>
        <v>27.26875000000291</v>
      </c>
    </row>
    <row r="671" spans="1:13" ht="45">
      <c r="A671" s="4" t="s">
        <v>1460</v>
      </c>
      <c r="B671" s="3" t="s">
        <v>12</v>
      </c>
      <c r="C671" s="5" t="s">
        <v>31</v>
      </c>
      <c r="D671" s="5" t="s">
        <v>19</v>
      </c>
      <c r="E671" s="5" t="s">
        <v>45</v>
      </c>
      <c r="F671" s="3" t="s">
        <v>15</v>
      </c>
      <c r="G671" s="5" t="s">
        <v>1461</v>
      </c>
      <c r="H671" s="5" t="s">
        <v>166</v>
      </c>
      <c r="I671" s="6">
        <v>41919.834027777775</v>
      </c>
      <c r="J671" s="7">
        <v>42023</v>
      </c>
      <c r="K671" s="6">
        <v>42041.579861111109</v>
      </c>
      <c r="L671" s="9">
        <f t="shared" si="10"/>
        <v>2</v>
      </c>
      <c r="M671" s="8">
        <f ca="1">MIN(K671, TODAY()+1)-MAX(J671,I671)</f>
        <v>18.579861111109494</v>
      </c>
    </row>
    <row r="672" spans="1:13" ht="45">
      <c r="A672" s="4" t="s">
        <v>1462</v>
      </c>
      <c r="B672" s="3" t="s">
        <v>12</v>
      </c>
      <c r="C672" s="5" t="s">
        <v>31</v>
      </c>
      <c r="D672" s="5" t="s">
        <v>19</v>
      </c>
      <c r="E672" s="5" t="s">
        <v>36</v>
      </c>
      <c r="F672" s="3" t="s">
        <v>15</v>
      </c>
      <c r="G672" s="5" t="s">
        <v>1463</v>
      </c>
      <c r="H672" s="5" t="s">
        <v>1464</v>
      </c>
      <c r="I672" s="6">
        <v>41918.645138888889</v>
      </c>
      <c r="J672" s="5"/>
      <c r="K672" s="6">
        <v>42041.448611111111</v>
      </c>
      <c r="L672" s="9">
        <f t="shared" si="10"/>
        <v>2</v>
      </c>
      <c r="M672" s="8">
        <f ca="1">MIN(K672, TODAY()+1)-MAX(J672,I672)</f>
        <v>122.8034722222219</v>
      </c>
    </row>
    <row r="673" spans="1:13" ht="45">
      <c r="A673" s="4" t="s">
        <v>1465</v>
      </c>
      <c r="B673" s="3" t="s">
        <v>12</v>
      </c>
      <c r="C673" s="5" t="s">
        <v>31</v>
      </c>
      <c r="D673" s="5" t="s">
        <v>19</v>
      </c>
      <c r="E673" s="5" t="s">
        <v>32</v>
      </c>
      <c r="F673" s="3" t="s">
        <v>15</v>
      </c>
      <c r="G673" s="5" t="s">
        <v>1466</v>
      </c>
      <c r="H673" s="5" t="s">
        <v>461</v>
      </c>
      <c r="I673" s="6">
        <v>41915.938888888886</v>
      </c>
      <c r="J673" s="5"/>
      <c r="K673" s="6">
        <v>42010.607638888891</v>
      </c>
      <c r="L673" s="9">
        <f t="shared" si="10"/>
        <v>1</v>
      </c>
      <c r="M673" s="8">
        <f ca="1">MIN(K673, TODAY()+1)-MAX(J673,I673)</f>
        <v>94.668750000004366</v>
      </c>
    </row>
    <row r="674" spans="1:13" ht="60">
      <c r="A674" s="4" t="s">
        <v>1467</v>
      </c>
      <c r="B674" s="3" t="s">
        <v>12</v>
      </c>
      <c r="C674" s="5" t="s">
        <v>31</v>
      </c>
      <c r="D674" s="5" t="s">
        <v>19</v>
      </c>
      <c r="E674" s="5" t="s">
        <v>57</v>
      </c>
      <c r="F674" s="3" t="s">
        <v>15</v>
      </c>
      <c r="G674" s="5" t="s">
        <v>1468</v>
      </c>
      <c r="H674" s="5" t="s">
        <v>890</v>
      </c>
      <c r="I674" s="6">
        <v>41915.897222222222</v>
      </c>
      <c r="J674" s="5"/>
      <c r="K674" s="6">
        <v>42079.708333333336</v>
      </c>
      <c r="L674" s="9">
        <f t="shared" si="10"/>
        <v>3</v>
      </c>
      <c r="M674" s="8">
        <f ca="1">MIN(K674, TODAY()+1)-MAX(J674,I674)</f>
        <v>163.81111111111386</v>
      </c>
    </row>
    <row r="675" spans="1:13" ht="45">
      <c r="A675" s="4" t="s">
        <v>1469</v>
      </c>
      <c r="B675" s="3" t="s">
        <v>12</v>
      </c>
      <c r="C675" s="5" t="s">
        <v>31</v>
      </c>
      <c r="D675" s="5" t="s">
        <v>19</v>
      </c>
      <c r="E675" s="5" t="s">
        <v>36</v>
      </c>
      <c r="F675" s="3" t="s">
        <v>15</v>
      </c>
      <c r="G675" s="5" t="s">
        <v>1470</v>
      </c>
      <c r="H675" s="5" t="s">
        <v>140</v>
      </c>
      <c r="I675" s="6">
        <v>41915.854166666664</v>
      </c>
      <c r="J675" s="7">
        <v>42023</v>
      </c>
      <c r="K675" s="6">
        <v>42038.734027777777</v>
      </c>
      <c r="L675" s="9">
        <f t="shared" si="10"/>
        <v>2</v>
      </c>
      <c r="M675" s="8">
        <f ca="1">MIN(K675, TODAY()+1)-MAX(J675,I675)</f>
        <v>15.734027777776646</v>
      </c>
    </row>
    <row r="676" spans="1:13" ht="30">
      <c r="A676" s="4" t="s">
        <v>1471</v>
      </c>
      <c r="B676" s="3" t="s">
        <v>12</v>
      </c>
      <c r="C676" s="5" t="s">
        <v>31</v>
      </c>
      <c r="D676" s="5" t="s">
        <v>40</v>
      </c>
      <c r="E676" s="5" t="s">
        <v>32</v>
      </c>
      <c r="F676" s="3" t="s">
        <v>15</v>
      </c>
      <c r="G676" s="5" t="s">
        <v>1472</v>
      </c>
      <c r="H676" s="5" t="s">
        <v>19</v>
      </c>
      <c r="I676" s="6">
        <v>41915.81527777778</v>
      </c>
      <c r="J676" s="5"/>
      <c r="K676" s="6">
        <v>42012.392361111109</v>
      </c>
      <c r="L676" s="9">
        <f t="shared" si="10"/>
        <v>1</v>
      </c>
      <c r="M676" s="8">
        <f ca="1">MIN(K676, TODAY()+1)-MAX(J676,I676)</f>
        <v>96.577083333329938</v>
      </c>
    </row>
    <row r="677" spans="1:13" ht="30">
      <c r="A677" s="4" t="s">
        <v>1473</v>
      </c>
      <c r="B677" s="3" t="s">
        <v>12</v>
      </c>
      <c r="C677" s="5" t="s">
        <v>31</v>
      </c>
      <c r="D677" s="5" t="s">
        <v>19</v>
      </c>
      <c r="E677" s="5" t="s">
        <v>36</v>
      </c>
      <c r="F677" s="3" t="s">
        <v>15</v>
      </c>
      <c r="G677" s="5" t="s">
        <v>1474</v>
      </c>
      <c r="H677" s="5" t="s">
        <v>87</v>
      </c>
      <c r="I677" s="6">
        <v>41913.454861111109</v>
      </c>
      <c r="J677" s="5"/>
      <c r="K677" s="6">
        <v>42040.506249999999</v>
      </c>
      <c r="L677" s="9">
        <f t="shared" si="10"/>
        <v>2</v>
      </c>
      <c r="M677" s="8">
        <f ca="1">MIN(K677, TODAY()+1)-MAX(J677,I677)</f>
        <v>127.05138888888905</v>
      </c>
    </row>
    <row r="678" spans="1:13" ht="30">
      <c r="A678" s="4" t="s">
        <v>1475</v>
      </c>
      <c r="B678" s="3" t="s">
        <v>12</v>
      </c>
      <c r="C678" s="5" t="s">
        <v>61</v>
      </c>
      <c r="D678" s="5" t="s">
        <v>19</v>
      </c>
      <c r="E678" s="5" t="s">
        <v>45</v>
      </c>
      <c r="F678" s="3" t="s">
        <v>15</v>
      </c>
      <c r="G678" s="5" t="s">
        <v>1476</v>
      </c>
      <c r="H678" s="5" t="s">
        <v>166</v>
      </c>
      <c r="I678" s="6">
        <v>41907.489583333336</v>
      </c>
      <c r="J678" s="7">
        <v>42024</v>
      </c>
      <c r="K678" s="6">
        <v>42046.275694444441</v>
      </c>
      <c r="L678" s="9">
        <f t="shared" si="10"/>
        <v>2</v>
      </c>
      <c r="M678" s="8">
        <f ca="1">MIN(K678, TODAY()+1)-MAX(J678,I678)</f>
        <v>22.275694444440887</v>
      </c>
    </row>
    <row r="679" spans="1:13">
      <c r="A679" s="4" t="s">
        <v>1477</v>
      </c>
      <c r="B679" s="3" t="s">
        <v>12</v>
      </c>
      <c r="C679" s="5" t="s">
        <v>13</v>
      </c>
      <c r="D679" s="5" t="s">
        <v>53</v>
      </c>
      <c r="E679" s="5" t="s">
        <v>53</v>
      </c>
      <c r="F679" s="3" t="s">
        <v>15</v>
      </c>
      <c r="G679" s="5" t="s">
        <v>1478</v>
      </c>
      <c r="H679" s="5" t="s">
        <v>55</v>
      </c>
      <c r="I679" s="6">
        <v>41906.559027777781</v>
      </c>
      <c r="J679" s="5"/>
      <c r="K679" s="6">
        <v>42047.505555555559</v>
      </c>
      <c r="L679" s="9">
        <f t="shared" si="10"/>
        <v>2</v>
      </c>
      <c r="M679" s="8">
        <f ca="1">MIN(K679, TODAY()+1)-MAX(J679,I679)</f>
        <v>140.9465277777781</v>
      </c>
    </row>
    <row r="680" spans="1:13" ht="45">
      <c r="A680" s="4" t="s">
        <v>1479</v>
      </c>
      <c r="B680" s="3" t="s">
        <v>12</v>
      </c>
      <c r="C680" s="5" t="s">
        <v>44</v>
      </c>
      <c r="D680" s="5" t="s">
        <v>19</v>
      </c>
      <c r="E680" s="5" t="s">
        <v>32</v>
      </c>
      <c r="F680" s="3" t="s">
        <v>15</v>
      </c>
      <c r="G680" s="5" t="s">
        <v>1480</v>
      </c>
      <c r="H680" s="5" t="s">
        <v>63</v>
      </c>
      <c r="I680" s="6">
        <v>41901.408333333333</v>
      </c>
      <c r="J680" s="7">
        <v>42054</v>
      </c>
      <c r="K680" s="6">
        <v>42059.265972222223</v>
      </c>
      <c r="L680" s="9">
        <f t="shared" si="10"/>
        <v>2</v>
      </c>
      <c r="M680" s="8">
        <f ca="1">MIN(K680, TODAY()+1)-MAX(J680,I680)</f>
        <v>5.265972222223354</v>
      </c>
    </row>
    <row r="681" spans="1:13" ht="30">
      <c r="A681" s="4" t="s">
        <v>1481</v>
      </c>
      <c r="B681" s="3" t="s">
        <v>12</v>
      </c>
      <c r="C681" s="5" t="s">
        <v>44</v>
      </c>
      <c r="D681" s="5" t="s">
        <v>19</v>
      </c>
      <c r="E681" s="5" t="s">
        <v>45</v>
      </c>
      <c r="F681" s="3" t="s">
        <v>15</v>
      </c>
      <c r="G681" s="5" t="s">
        <v>1482</v>
      </c>
      <c r="H681" s="5" t="s">
        <v>93</v>
      </c>
      <c r="I681" s="6">
        <v>41899.388888888891</v>
      </c>
      <c r="J681" s="5"/>
      <c r="K681" s="6">
        <v>42054.676388888889</v>
      </c>
      <c r="L681" s="9">
        <f t="shared" si="10"/>
        <v>2</v>
      </c>
      <c r="M681" s="8">
        <f ca="1">MIN(K681, TODAY()+1)-MAX(J681,I681)</f>
        <v>155.28749999999854</v>
      </c>
    </row>
    <row r="682" spans="1:13" ht="30">
      <c r="A682" s="4" t="s">
        <v>1483</v>
      </c>
      <c r="B682" s="3" t="s">
        <v>12</v>
      </c>
      <c r="C682" s="5" t="s">
        <v>44</v>
      </c>
      <c r="D682" s="5" t="s">
        <v>19</v>
      </c>
      <c r="E682" s="5" t="s">
        <v>32</v>
      </c>
      <c r="F682" s="3" t="s">
        <v>15</v>
      </c>
      <c r="G682" s="5" t="s">
        <v>1484</v>
      </c>
      <c r="H682" s="5" t="s">
        <v>241</v>
      </c>
      <c r="I682" s="6">
        <v>41897.706944444442</v>
      </c>
      <c r="J682" s="7">
        <v>42053</v>
      </c>
      <c r="K682" s="6">
        <v>42054.458333333336</v>
      </c>
      <c r="L682" s="9">
        <f t="shared" si="10"/>
        <v>2</v>
      </c>
      <c r="M682" s="8">
        <f ca="1">MIN(K682, TODAY()+1)-MAX(J682,I682)</f>
        <v>1.4583333333357587</v>
      </c>
    </row>
    <row r="683" spans="1:13" ht="30">
      <c r="A683" s="4" t="s">
        <v>1485</v>
      </c>
      <c r="B683" s="3" t="s">
        <v>12</v>
      </c>
      <c r="C683" s="5" t="s">
        <v>31</v>
      </c>
      <c r="D683" s="5" t="s">
        <v>19</v>
      </c>
      <c r="E683" s="5" t="s">
        <v>57</v>
      </c>
      <c r="F683" s="3" t="s">
        <v>15</v>
      </c>
      <c r="G683" s="5" t="s">
        <v>1486</v>
      </c>
      <c r="H683" s="5" t="s">
        <v>1487</v>
      </c>
      <c r="I683" s="6">
        <v>41897.680555555555</v>
      </c>
      <c r="J683" s="7">
        <v>42032</v>
      </c>
      <c r="K683" s="6">
        <v>42053.46597222222</v>
      </c>
      <c r="L683" s="9">
        <f t="shared" si="10"/>
        <v>2</v>
      </c>
      <c r="M683" s="8">
        <f ca="1">MIN(K683, TODAY()+1)-MAX(J683,I683)</f>
        <v>21.465972222220444</v>
      </c>
    </row>
    <row r="684" spans="1:13" ht="30">
      <c r="A684" s="4" t="s">
        <v>1488</v>
      </c>
      <c r="B684" s="3" t="s">
        <v>12</v>
      </c>
      <c r="C684" s="5" t="s">
        <v>44</v>
      </c>
      <c r="D684" s="5" t="s">
        <v>19</v>
      </c>
      <c r="E684" s="5" t="s">
        <v>32</v>
      </c>
      <c r="F684" s="3" t="s">
        <v>15</v>
      </c>
      <c r="G684" s="5" t="s">
        <v>1489</v>
      </c>
      <c r="H684" s="5" t="s">
        <v>32</v>
      </c>
      <c r="I684" s="6">
        <v>41897.560416666667</v>
      </c>
      <c r="J684" s="7">
        <v>42074</v>
      </c>
      <c r="K684" s="6">
        <v>42076.292361111111</v>
      </c>
      <c r="L684" s="9">
        <f t="shared" si="10"/>
        <v>3</v>
      </c>
      <c r="M684" s="8">
        <f ca="1">MIN(K684, TODAY()+1)-MAX(J684,I684)</f>
        <v>2.2923611111109494</v>
      </c>
    </row>
    <row r="685" spans="1:13" ht="30">
      <c r="A685" s="4" t="s">
        <v>1490</v>
      </c>
      <c r="B685" s="3" t="s">
        <v>12</v>
      </c>
      <c r="C685" s="5" t="s">
        <v>13</v>
      </c>
      <c r="D685" s="5" t="s">
        <v>19</v>
      </c>
      <c r="E685" s="5" t="s">
        <v>57</v>
      </c>
      <c r="F685" s="3" t="s">
        <v>15</v>
      </c>
      <c r="G685" s="5" t="s">
        <v>1491</v>
      </c>
      <c r="H685" s="5" t="s">
        <v>1492</v>
      </c>
      <c r="I685" s="6">
        <v>41897.452777777777</v>
      </c>
      <c r="J685" s="5"/>
      <c r="K685" s="6">
        <v>42006.433333333334</v>
      </c>
      <c r="L685" s="9">
        <f t="shared" si="10"/>
        <v>1</v>
      </c>
      <c r="M685" s="8">
        <f ca="1">MIN(K685, TODAY()+1)-MAX(J685,I685)</f>
        <v>108.98055555555766</v>
      </c>
    </row>
    <row r="686" spans="1:13" ht="30">
      <c r="A686" s="4" t="s">
        <v>1493</v>
      </c>
      <c r="B686" s="3" t="s">
        <v>12</v>
      </c>
      <c r="C686" s="5" t="s">
        <v>44</v>
      </c>
      <c r="D686" s="5" t="s">
        <v>19</v>
      </c>
      <c r="E686" s="5" t="s">
        <v>45</v>
      </c>
      <c r="F686" s="3" t="s">
        <v>15</v>
      </c>
      <c r="G686" s="5" t="s">
        <v>1494</v>
      </c>
      <c r="H686" s="5" t="s">
        <v>588</v>
      </c>
      <c r="I686" s="6">
        <v>41893.579861111109</v>
      </c>
      <c r="J686" s="5"/>
      <c r="K686" s="6">
        <v>42020.444444444445</v>
      </c>
      <c r="L686" s="9">
        <f t="shared" si="10"/>
        <v>1</v>
      </c>
      <c r="M686" s="8">
        <f ca="1">MIN(K686, TODAY()+1)-MAX(J686,I686)</f>
        <v>126.86458333333576</v>
      </c>
    </row>
    <row r="687" spans="1:13" ht="30">
      <c r="A687" s="4" t="s">
        <v>1495</v>
      </c>
      <c r="B687" s="3" t="s">
        <v>12</v>
      </c>
      <c r="C687" s="5" t="s">
        <v>31</v>
      </c>
      <c r="D687" s="5" t="s">
        <v>19</v>
      </c>
      <c r="E687" s="5" t="s">
        <v>32</v>
      </c>
      <c r="F687" s="3" t="s">
        <v>15</v>
      </c>
      <c r="G687" s="5" t="s">
        <v>1496</v>
      </c>
      <c r="H687" s="5" t="s">
        <v>1016</v>
      </c>
      <c r="I687" s="6">
        <v>41892.459722222222</v>
      </c>
      <c r="J687" s="5"/>
      <c r="K687" s="6">
        <v>42011.544444444444</v>
      </c>
      <c r="L687" s="9">
        <f t="shared" si="10"/>
        <v>1</v>
      </c>
      <c r="M687" s="8">
        <f ca="1">MIN(K687, TODAY()+1)-MAX(J687,I687)</f>
        <v>119.0847222222219</v>
      </c>
    </row>
    <row r="688" spans="1:13" ht="45">
      <c r="A688" s="4" t="s">
        <v>1497</v>
      </c>
      <c r="B688" s="3" t="s">
        <v>12</v>
      </c>
      <c r="C688" s="5" t="s">
        <v>61</v>
      </c>
      <c r="D688" s="5" t="s">
        <v>19</v>
      </c>
      <c r="E688" s="5" t="s">
        <v>32</v>
      </c>
      <c r="F688" s="3" t="s">
        <v>15</v>
      </c>
      <c r="G688" s="5" t="s">
        <v>1498</v>
      </c>
      <c r="H688" s="5" t="s">
        <v>74</v>
      </c>
      <c r="I688" s="6">
        <v>41892.43472222222</v>
      </c>
      <c r="J688" s="5"/>
      <c r="K688" s="6">
        <v>42011.54583333333</v>
      </c>
      <c r="L688" s="9">
        <f t="shared" si="10"/>
        <v>1</v>
      </c>
      <c r="M688" s="8">
        <f ca="1">MIN(K688, TODAY()+1)-MAX(J688,I688)</f>
        <v>119.11111111110949</v>
      </c>
    </row>
    <row r="689" spans="1:13">
      <c r="A689" s="4" t="s">
        <v>1499</v>
      </c>
      <c r="B689" s="3" t="s">
        <v>12</v>
      </c>
      <c r="C689" s="5" t="s">
        <v>13</v>
      </c>
      <c r="D689" s="5" t="s">
        <v>53</v>
      </c>
      <c r="E689" s="5" t="s">
        <v>53</v>
      </c>
      <c r="F689" s="3" t="s">
        <v>15</v>
      </c>
      <c r="G689" s="5" t="s">
        <v>1500</v>
      </c>
      <c r="H689" s="5" t="s">
        <v>55</v>
      </c>
      <c r="I689" s="6">
        <v>41887.609722222223</v>
      </c>
      <c r="J689" s="5"/>
      <c r="K689" s="6">
        <v>42088.511805555558</v>
      </c>
      <c r="L689" s="9">
        <f t="shared" si="10"/>
        <v>3</v>
      </c>
      <c r="M689" s="8">
        <f ca="1">MIN(K689, TODAY()+1)-MAX(J689,I689)</f>
        <v>200.9020833333343</v>
      </c>
    </row>
    <row r="690" spans="1:13" ht="45">
      <c r="A690" s="4" t="s">
        <v>1501</v>
      </c>
      <c r="B690" s="3" t="s">
        <v>12</v>
      </c>
      <c r="C690" s="5" t="s">
        <v>44</v>
      </c>
      <c r="D690" s="5" t="s">
        <v>19</v>
      </c>
      <c r="E690" s="5" t="s">
        <v>45</v>
      </c>
      <c r="F690" s="3" t="s">
        <v>15</v>
      </c>
      <c r="G690" s="5" t="s">
        <v>1502</v>
      </c>
      <c r="H690" s="5" t="s">
        <v>47</v>
      </c>
      <c r="I690" s="6">
        <v>41886.892361111109</v>
      </c>
      <c r="J690" s="7">
        <v>42076</v>
      </c>
      <c r="K690" s="6">
        <v>42093.575694444444</v>
      </c>
      <c r="L690" s="9">
        <f t="shared" si="10"/>
        <v>3</v>
      </c>
      <c r="M690" s="8">
        <f ca="1">MIN(K690, TODAY()+1)-MAX(J690,I690)</f>
        <v>17.575694444443798</v>
      </c>
    </row>
    <row r="691" spans="1:13" ht="30">
      <c r="A691" s="4" t="s">
        <v>1503</v>
      </c>
      <c r="B691" s="3" t="s">
        <v>12</v>
      </c>
      <c r="C691" s="5" t="s">
        <v>13</v>
      </c>
      <c r="D691" s="5" t="s">
        <v>53</v>
      </c>
      <c r="E691" s="5" t="s">
        <v>53</v>
      </c>
      <c r="F691" s="3" t="s">
        <v>15</v>
      </c>
      <c r="G691" s="5" t="s">
        <v>1504</v>
      </c>
      <c r="H691" s="5" t="s">
        <v>55</v>
      </c>
      <c r="I691" s="6">
        <v>41885.574305555558</v>
      </c>
      <c r="J691" s="5"/>
      <c r="K691" s="6">
        <v>42055.520833333336</v>
      </c>
      <c r="L691" s="9">
        <f t="shared" si="10"/>
        <v>2</v>
      </c>
      <c r="M691" s="8">
        <f ca="1">MIN(K691, TODAY()+1)-MAX(J691,I691)</f>
        <v>169.9465277777781</v>
      </c>
    </row>
    <row r="692" spans="1:13" ht="30">
      <c r="A692" s="4" t="s">
        <v>1505</v>
      </c>
      <c r="B692" s="3" t="s">
        <v>12</v>
      </c>
      <c r="C692" s="5" t="s">
        <v>31</v>
      </c>
      <c r="D692" s="5" t="s">
        <v>19</v>
      </c>
      <c r="E692" s="5" t="s">
        <v>32</v>
      </c>
      <c r="F692" s="3" t="s">
        <v>15</v>
      </c>
      <c r="G692" s="5" t="s">
        <v>1506</v>
      </c>
      <c r="H692" s="5" t="s">
        <v>74</v>
      </c>
      <c r="I692" s="6">
        <v>41885.561111111114</v>
      </c>
      <c r="J692" s="5"/>
      <c r="K692" s="6">
        <v>42011.65</v>
      </c>
      <c r="L692" s="9">
        <f t="shared" si="10"/>
        <v>1</v>
      </c>
      <c r="M692" s="8">
        <f ca="1">MIN(K692, TODAY()+1)-MAX(J692,I692)</f>
        <v>126.0888888888876</v>
      </c>
    </row>
    <row r="693" spans="1:13" ht="45">
      <c r="A693" s="4" t="s">
        <v>1507</v>
      </c>
      <c r="B693" s="3" t="s">
        <v>12</v>
      </c>
      <c r="C693" s="5" t="s">
        <v>31</v>
      </c>
      <c r="D693" s="5" t="s">
        <v>19</v>
      </c>
      <c r="E693" s="5" t="s">
        <v>32</v>
      </c>
      <c r="F693" s="3" t="s">
        <v>15</v>
      </c>
      <c r="G693" s="5" t="s">
        <v>1508</v>
      </c>
      <c r="H693" s="5" t="s">
        <v>90</v>
      </c>
      <c r="I693" s="6">
        <v>41880.536111111112</v>
      </c>
      <c r="J693" s="5"/>
      <c r="K693" s="6">
        <v>42014.307638888888</v>
      </c>
      <c r="L693" s="9">
        <f t="shared" si="10"/>
        <v>1</v>
      </c>
      <c r="M693" s="8">
        <f ca="1">MIN(K693, TODAY()+1)-MAX(J693,I693)</f>
        <v>133.77152777777519</v>
      </c>
    </row>
    <row r="694" spans="1:13" ht="30">
      <c r="A694" s="4" t="s">
        <v>1509</v>
      </c>
      <c r="B694" s="3" t="s">
        <v>12</v>
      </c>
      <c r="C694" s="5" t="s">
        <v>31</v>
      </c>
      <c r="D694" s="5" t="s">
        <v>19</v>
      </c>
      <c r="E694" s="5" t="s">
        <v>45</v>
      </c>
      <c r="F694" s="3" t="s">
        <v>15</v>
      </c>
      <c r="G694" s="5" t="s">
        <v>1510</v>
      </c>
      <c r="H694" s="5" t="s">
        <v>588</v>
      </c>
      <c r="I694" s="6">
        <v>41872.738194444442</v>
      </c>
      <c r="J694" s="5"/>
      <c r="K694" s="6">
        <v>42026.438194444447</v>
      </c>
      <c r="L694" s="9">
        <f t="shared" si="10"/>
        <v>1</v>
      </c>
      <c r="M694" s="8">
        <f ca="1">MIN(K694, TODAY()+1)-MAX(J694,I694)</f>
        <v>153.70000000000437</v>
      </c>
    </row>
    <row r="695" spans="1:13" ht="30">
      <c r="A695" s="4" t="s">
        <v>1511</v>
      </c>
      <c r="B695" s="3" t="s">
        <v>12</v>
      </c>
      <c r="C695" s="5" t="s">
        <v>31</v>
      </c>
      <c r="D695" s="5" t="s">
        <v>19</v>
      </c>
      <c r="E695" s="5" t="s">
        <v>57</v>
      </c>
      <c r="F695" s="3" t="s">
        <v>15</v>
      </c>
      <c r="G695" s="5" t="s">
        <v>1512</v>
      </c>
      <c r="H695" s="5" t="s">
        <v>622</v>
      </c>
      <c r="I695" s="6">
        <v>41872.711805555555</v>
      </c>
      <c r="J695" s="5"/>
      <c r="K695" s="6">
        <v>42010.616666666669</v>
      </c>
      <c r="L695" s="9">
        <f t="shared" si="10"/>
        <v>1</v>
      </c>
      <c r="M695" s="8">
        <f ca="1">MIN(K695, TODAY()+1)-MAX(J695,I695)</f>
        <v>137.90486111111386</v>
      </c>
    </row>
    <row r="696" spans="1:13" ht="30">
      <c r="A696" s="4" t="s">
        <v>1513</v>
      </c>
      <c r="B696" s="3" t="s">
        <v>12</v>
      </c>
      <c r="C696" s="5" t="s">
        <v>44</v>
      </c>
      <c r="D696" s="5" t="s">
        <v>19</v>
      </c>
      <c r="E696" s="5" t="s">
        <v>32</v>
      </c>
      <c r="F696" s="3" t="s">
        <v>15</v>
      </c>
      <c r="G696" s="5" t="s">
        <v>1514</v>
      </c>
      <c r="H696" s="5" t="s">
        <v>1515</v>
      </c>
      <c r="I696" s="6">
        <v>41870.46875</v>
      </c>
      <c r="J696" s="7">
        <v>42040</v>
      </c>
      <c r="K696" s="6">
        <v>42048.405555555553</v>
      </c>
      <c r="L696" s="9">
        <f t="shared" si="10"/>
        <v>2</v>
      </c>
      <c r="M696" s="8">
        <f ca="1">MIN(K696, TODAY()+1)-MAX(J696,I696)</f>
        <v>8.4055555555532919</v>
      </c>
    </row>
    <row r="697" spans="1:13" ht="30">
      <c r="A697" s="4" t="s">
        <v>1516</v>
      </c>
      <c r="B697" s="3" t="s">
        <v>12</v>
      </c>
      <c r="C697" s="5" t="s">
        <v>31</v>
      </c>
      <c r="D697" s="5" t="s">
        <v>40</v>
      </c>
      <c r="E697" s="5" t="s">
        <v>20</v>
      </c>
      <c r="F697" s="3" t="s">
        <v>15</v>
      </c>
      <c r="G697" s="5" t="s">
        <v>1517</v>
      </c>
      <c r="H697" s="5" t="s">
        <v>42</v>
      </c>
      <c r="I697" s="6">
        <v>41865.584027777775</v>
      </c>
      <c r="J697" s="7">
        <v>42027</v>
      </c>
      <c r="K697" s="6">
        <v>42069.443749999999</v>
      </c>
      <c r="L697" s="9">
        <f t="shared" si="10"/>
        <v>3</v>
      </c>
      <c r="M697" s="8">
        <f ca="1">MIN(K697, TODAY()+1)-MAX(J697,I697)</f>
        <v>42.443749999998545</v>
      </c>
    </row>
    <row r="698" spans="1:13" ht="30">
      <c r="A698" s="4" t="s">
        <v>1518</v>
      </c>
      <c r="B698" s="3" t="s">
        <v>12</v>
      </c>
      <c r="C698" s="5" t="s">
        <v>31</v>
      </c>
      <c r="D698" s="5" t="s">
        <v>19</v>
      </c>
      <c r="E698" s="5" t="s">
        <v>32</v>
      </c>
      <c r="F698" s="3" t="s">
        <v>15</v>
      </c>
      <c r="G698" s="5" t="s">
        <v>1519</v>
      </c>
      <c r="H698" s="5" t="s">
        <v>34</v>
      </c>
      <c r="I698" s="6">
        <v>41864.611805555556</v>
      </c>
      <c r="J698" s="5"/>
      <c r="K698" s="6">
        <v>42011.527777777781</v>
      </c>
      <c r="L698" s="9">
        <f t="shared" si="10"/>
        <v>1</v>
      </c>
      <c r="M698" s="8">
        <f ca="1">MIN(K698, TODAY()+1)-MAX(J698,I698)</f>
        <v>146.91597222222481</v>
      </c>
    </row>
    <row r="699" spans="1:13" ht="30">
      <c r="A699" s="4" t="s">
        <v>1520</v>
      </c>
      <c r="B699" s="3" t="s">
        <v>12</v>
      </c>
      <c r="C699" s="5" t="s">
        <v>44</v>
      </c>
      <c r="D699" s="5" t="s">
        <v>19</v>
      </c>
      <c r="E699" s="5" t="s">
        <v>45</v>
      </c>
      <c r="F699" s="3" t="s">
        <v>15</v>
      </c>
      <c r="G699" s="5" t="s">
        <v>1521</v>
      </c>
      <c r="H699" s="5" t="s">
        <v>166</v>
      </c>
      <c r="I699" s="6">
        <v>41862.557638888888</v>
      </c>
      <c r="J699" s="7">
        <v>42033</v>
      </c>
      <c r="K699" s="6">
        <v>42044.630555555559</v>
      </c>
      <c r="L699" s="9">
        <f t="shared" si="10"/>
        <v>2</v>
      </c>
      <c r="M699" s="8">
        <f ca="1">MIN(K699, TODAY()+1)-MAX(J699,I699)</f>
        <v>11.630555555559113</v>
      </c>
    </row>
    <row r="700" spans="1:13" ht="30">
      <c r="A700" s="4" t="s">
        <v>1522</v>
      </c>
      <c r="B700" s="3" t="s">
        <v>12</v>
      </c>
      <c r="C700" s="5" t="s">
        <v>44</v>
      </c>
      <c r="D700" s="5" t="s">
        <v>19</v>
      </c>
      <c r="E700" s="5" t="s">
        <v>32</v>
      </c>
      <c r="F700" s="3" t="s">
        <v>15</v>
      </c>
      <c r="G700" s="5" t="s">
        <v>1523</v>
      </c>
      <c r="H700" s="5" t="s">
        <v>113</v>
      </c>
      <c r="I700" s="6">
        <v>41857.643055555556</v>
      </c>
      <c r="J700" s="7">
        <v>42044</v>
      </c>
      <c r="K700" s="6">
        <v>42047.53125</v>
      </c>
      <c r="L700" s="9">
        <f t="shared" si="10"/>
        <v>2</v>
      </c>
      <c r="M700" s="8">
        <f ca="1">MIN(K700, TODAY()+1)-MAX(J700,I700)</f>
        <v>3.53125</v>
      </c>
    </row>
    <row r="701" spans="1:13" ht="45">
      <c r="A701" s="4" t="s">
        <v>1524</v>
      </c>
      <c r="B701" s="3" t="s">
        <v>12</v>
      </c>
      <c r="C701" s="5" t="s">
        <v>44</v>
      </c>
      <c r="D701" s="5" t="s">
        <v>19</v>
      </c>
      <c r="E701" s="5" t="s">
        <v>32</v>
      </c>
      <c r="F701" s="3" t="s">
        <v>15</v>
      </c>
      <c r="G701" s="5" t="s">
        <v>1525</v>
      </c>
      <c r="H701" s="5" t="s">
        <v>113</v>
      </c>
      <c r="I701" s="6">
        <v>41856.532638888886</v>
      </c>
      <c r="J701" s="7">
        <v>42089</v>
      </c>
      <c r="K701" s="6">
        <v>42093.635416666664</v>
      </c>
      <c r="L701" s="9">
        <f t="shared" si="10"/>
        <v>3</v>
      </c>
      <c r="M701" s="8">
        <f ca="1">MIN(K701, TODAY()+1)-MAX(J701,I701)</f>
        <v>4.6354166666642413</v>
      </c>
    </row>
    <row r="702" spans="1:13">
      <c r="A702" s="4" t="s">
        <v>1526</v>
      </c>
      <c r="B702" s="3" t="s">
        <v>12</v>
      </c>
      <c r="C702" s="5" t="s">
        <v>31</v>
      </c>
      <c r="D702" s="5" t="s">
        <v>19</v>
      </c>
      <c r="E702" s="5" t="s">
        <v>57</v>
      </c>
      <c r="F702" s="3" t="s">
        <v>15</v>
      </c>
      <c r="G702" s="5" t="s">
        <v>1527</v>
      </c>
      <c r="H702" s="5" t="s">
        <v>131</v>
      </c>
      <c r="I702" s="6">
        <v>41855.69027777778</v>
      </c>
      <c r="J702" s="5"/>
      <c r="K702" s="6">
        <v>42026.538888888892</v>
      </c>
      <c r="L702" s="9">
        <f t="shared" si="10"/>
        <v>1</v>
      </c>
      <c r="M702" s="8">
        <f ca="1">MIN(K702, TODAY()+1)-MAX(J702,I702)</f>
        <v>170.8486111111124</v>
      </c>
    </row>
    <row r="703" spans="1:13" ht="30">
      <c r="A703" s="4" t="s">
        <v>1528</v>
      </c>
      <c r="B703" s="3" t="s">
        <v>12</v>
      </c>
      <c r="C703" s="5" t="s">
        <v>61</v>
      </c>
      <c r="D703" s="5" t="s">
        <v>19</v>
      </c>
      <c r="E703" s="5" t="s">
        <v>20</v>
      </c>
      <c r="F703" s="3" t="s">
        <v>15</v>
      </c>
      <c r="G703" s="5" t="s">
        <v>1529</v>
      </c>
      <c r="H703" s="5" t="s">
        <v>458</v>
      </c>
      <c r="I703" s="6">
        <v>41852.445138888892</v>
      </c>
      <c r="J703" s="7">
        <v>42024</v>
      </c>
      <c r="K703" s="6">
        <v>42030.566666666666</v>
      </c>
      <c r="L703" s="9">
        <f t="shared" si="10"/>
        <v>1</v>
      </c>
      <c r="M703" s="8">
        <f ca="1">MIN(K703, TODAY()+1)-MAX(J703,I703)</f>
        <v>6.5666666666656965</v>
      </c>
    </row>
    <row r="704" spans="1:13" ht="45">
      <c r="A704" s="4" t="s">
        <v>1530</v>
      </c>
      <c r="B704" s="3" t="s">
        <v>12</v>
      </c>
      <c r="C704" s="5" t="s">
        <v>44</v>
      </c>
      <c r="D704" s="5" t="s">
        <v>19</v>
      </c>
      <c r="E704" s="5" t="s">
        <v>57</v>
      </c>
      <c r="F704" s="3" t="s">
        <v>15</v>
      </c>
      <c r="G704" s="5" t="s">
        <v>1531</v>
      </c>
      <c r="H704" s="5" t="s">
        <v>131</v>
      </c>
      <c r="I704" s="6">
        <v>41845.86041666667</v>
      </c>
      <c r="J704" s="7">
        <v>42045</v>
      </c>
      <c r="K704" s="6">
        <v>42079.708333333336</v>
      </c>
      <c r="L704" s="9">
        <f t="shared" si="10"/>
        <v>3</v>
      </c>
      <c r="M704" s="8">
        <f ca="1">MIN(K704, TODAY()+1)-MAX(J704,I704)</f>
        <v>34.708333333335759</v>
      </c>
    </row>
    <row r="705" spans="1:13" ht="30">
      <c r="A705" s="4" t="s">
        <v>1532</v>
      </c>
      <c r="B705" s="3" t="s">
        <v>12</v>
      </c>
      <c r="C705" s="5" t="s">
        <v>44</v>
      </c>
      <c r="D705" s="5" t="s">
        <v>19</v>
      </c>
      <c r="E705" s="5" t="s">
        <v>45</v>
      </c>
      <c r="F705" s="3" t="s">
        <v>15</v>
      </c>
      <c r="G705" s="5" t="s">
        <v>1533</v>
      </c>
      <c r="H705" s="5" t="s">
        <v>45</v>
      </c>
      <c r="I705" s="6">
        <v>41844.800000000003</v>
      </c>
      <c r="J705" s="7">
        <v>42038</v>
      </c>
      <c r="K705" s="6">
        <v>42041.496527777781</v>
      </c>
      <c r="L705" s="9">
        <f t="shared" si="10"/>
        <v>2</v>
      </c>
      <c r="M705" s="8">
        <f ca="1">MIN(K705, TODAY()+1)-MAX(J705,I705)</f>
        <v>3.4965277777810115</v>
      </c>
    </row>
    <row r="706" spans="1:13" ht="30">
      <c r="A706" s="4" t="s">
        <v>1534</v>
      </c>
      <c r="B706" s="3" t="s">
        <v>12</v>
      </c>
      <c r="C706" s="5" t="s">
        <v>44</v>
      </c>
      <c r="D706" s="5" t="s">
        <v>19</v>
      </c>
      <c r="E706" s="5" t="s">
        <v>32</v>
      </c>
      <c r="F706" s="3" t="s">
        <v>15</v>
      </c>
      <c r="G706" s="5" t="s">
        <v>1535</v>
      </c>
      <c r="H706" s="5" t="s">
        <v>145</v>
      </c>
      <c r="I706" s="6">
        <v>41836.719444444447</v>
      </c>
      <c r="J706" s="5"/>
      <c r="K706" s="6">
        <v>42013.448611111111</v>
      </c>
      <c r="L706" s="9">
        <f t="shared" si="10"/>
        <v>1</v>
      </c>
      <c r="M706" s="8">
        <f ca="1">MIN(K706, TODAY()+1)-MAX(J706,I706)</f>
        <v>176.72916666666424</v>
      </c>
    </row>
    <row r="707" spans="1:13" ht="30">
      <c r="A707" s="4" t="s">
        <v>1536</v>
      </c>
      <c r="B707" s="3" t="s">
        <v>12</v>
      </c>
      <c r="C707" s="5" t="s">
        <v>31</v>
      </c>
      <c r="D707" s="5" t="s">
        <v>19</v>
      </c>
      <c r="E707" s="5" t="s">
        <v>45</v>
      </c>
      <c r="F707" s="3" t="s">
        <v>15</v>
      </c>
      <c r="G707" s="5" t="s">
        <v>1537</v>
      </c>
      <c r="H707" s="5" t="s">
        <v>317</v>
      </c>
      <c r="I707" s="6">
        <v>41830.673611111109</v>
      </c>
      <c r="J707" s="5"/>
      <c r="K707" s="6">
        <v>42013.699305555558</v>
      </c>
      <c r="L707" s="9">
        <f t="shared" ref="L707:L770" si="11">MONTH(K707)</f>
        <v>1</v>
      </c>
      <c r="M707" s="8">
        <f ca="1">MIN(K707, TODAY()+1)-MAX(J707,I707)</f>
        <v>183.02569444444816</v>
      </c>
    </row>
    <row r="708" spans="1:13">
      <c r="A708" s="4" t="s">
        <v>1538</v>
      </c>
      <c r="B708" s="3" t="s">
        <v>12</v>
      </c>
      <c r="C708" s="5" t="s">
        <v>13</v>
      </c>
      <c r="D708" s="5" t="s">
        <v>19</v>
      </c>
      <c r="E708" s="5" t="s">
        <v>20</v>
      </c>
      <c r="F708" s="3" t="s">
        <v>15</v>
      </c>
      <c r="G708" s="5" t="s">
        <v>1539</v>
      </c>
      <c r="H708" s="5" t="s">
        <v>937</v>
      </c>
      <c r="I708" s="6">
        <v>41829.63958333333</v>
      </c>
      <c r="J708" s="5"/>
      <c r="K708" s="6">
        <v>42026.433333333334</v>
      </c>
      <c r="L708" s="9">
        <f t="shared" si="11"/>
        <v>1</v>
      </c>
      <c r="M708" s="8">
        <f ca="1">MIN(K708, TODAY()+1)-MAX(J708,I708)</f>
        <v>196.79375000000437</v>
      </c>
    </row>
    <row r="709" spans="1:13">
      <c r="A709" s="4" t="s">
        <v>1540</v>
      </c>
      <c r="B709" s="3" t="s">
        <v>12</v>
      </c>
      <c r="C709" s="5" t="s">
        <v>13</v>
      </c>
      <c r="D709" s="5" t="s">
        <v>19</v>
      </c>
      <c r="E709" s="5" t="s">
        <v>20</v>
      </c>
      <c r="F709" s="3" t="s">
        <v>15</v>
      </c>
      <c r="G709" s="5" t="s">
        <v>1541</v>
      </c>
      <c r="H709" s="5" t="s">
        <v>937</v>
      </c>
      <c r="I709" s="6">
        <v>41829.593055555553</v>
      </c>
      <c r="J709" s="5"/>
      <c r="K709" s="6">
        <v>42026.433333333334</v>
      </c>
      <c r="L709" s="9">
        <f t="shared" si="11"/>
        <v>1</v>
      </c>
      <c r="M709" s="8">
        <f ca="1">MIN(K709, TODAY()+1)-MAX(J709,I709)</f>
        <v>196.84027777778101</v>
      </c>
    </row>
    <row r="710" spans="1:13" ht="30">
      <c r="A710" s="4" t="s">
        <v>1542</v>
      </c>
      <c r="B710" s="3" t="s">
        <v>12</v>
      </c>
      <c r="C710" s="5" t="s">
        <v>31</v>
      </c>
      <c r="D710" s="5" t="s">
        <v>19</v>
      </c>
      <c r="E710" s="5" t="s">
        <v>20</v>
      </c>
      <c r="F710" s="3" t="s">
        <v>15</v>
      </c>
      <c r="G710" s="5" t="s">
        <v>1543</v>
      </c>
      <c r="H710" s="5" t="s">
        <v>937</v>
      </c>
      <c r="I710" s="6">
        <v>41829.455555555556</v>
      </c>
      <c r="J710" s="5"/>
      <c r="K710" s="6">
        <v>42026.433333333334</v>
      </c>
      <c r="L710" s="9">
        <f t="shared" si="11"/>
        <v>1</v>
      </c>
      <c r="M710" s="8">
        <f ca="1">MIN(K710, TODAY()+1)-MAX(J710,I710)</f>
        <v>196.9777777777781</v>
      </c>
    </row>
    <row r="711" spans="1:13">
      <c r="A711" s="4" t="s">
        <v>1544</v>
      </c>
      <c r="B711" s="3" t="s">
        <v>12</v>
      </c>
      <c r="C711" s="5" t="s">
        <v>31</v>
      </c>
      <c r="D711" s="5" t="s">
        <v>19</v>
      </c>
      <c r="E711" s="5" t="s">
        <v>32</v>
      </c>
      <c r="F711" s="3" t="s">
        <v>15</v>
      </c>
      <c r="G711" s="5" t="s">
        <v>1545</v>
      </c>
      <c r="H711" s="5" t="s">
        <v>74</v>
      </c>
      <c r="I711" s="6">
        <v>41828.459722222222</v>
      </c>
      <c r="J711" s="5"/>
      <c r="K711" s="6">
        <v>42019.474305555559</v>
      </c>
      <c r="L711" s="9">
        <f t="shared" si="11"/>
        <v>1</v>
      </c>
      <c r="M711" s="8">
        <f ca="1">MIN(K711, TODAY()+1)-MAX(J711,I711)</f>
        <v>191.01458333333721</v>
      </c>
    </row>
    <row r="712" spans="1:13" ht="30">
      <c r="A712" s="4" t="s">
        <v>1546</v>
      </c>
      <c r="B712" s="3" t="s">
        <v>12</v>
      </c>
      <c r="C712" s="5" t="s">
        <v>44</v>
      </c>
      <c r="D712" s="5" t="s">
        <v>19</v>
      </c>
      <c r="E712" s="5" t="s">
        <v>45</v>
      </c>
      <c r="F712" s="3" t="s">
        <v>15</v>
      </c>
      <c r="G712" s="5" t="s">
        <v>1547</v>
      </c>
      <c r="H712" s="5" t="s">
        <v>709</v>
      </c>
      <c r="I712" s="6">
        <v>41823.634027777778</v>
      </c>
      <c r="J712" s="7">
        <v>42060</v>
      </c>
      <c r="K712" s="6">
        <v>42074.686805555553</v>
      </c>
      <c r="L712" s="9">
        <f t="shared" si="11"/>
        <v>3</v>
      </c>
      <c r="M712" s="8">
        <f ca="1">MIN(K712, TODAY()+1)-MAX(J712,I712)</f>
        <v>14.686805555553292</v>
      </c>
    </row>
    <row r="713" spans="1:13" ht="30">
      <c r="A713" s="4" t="s">
        <v>1548</v>
      </c>
      <c r="B713" s="3" t="s">
        <v>12</v>
      </c>
      <c r="C713" s="5" t="s">
        <v>44</v>
      </c>
      <c r="D713" s="5" t="s">
        <v>19</v>
      </c>
      <c r="E713" s="5" t="s">
        <v>45</v>
      </c>
      <c r="F713" s="3" t="s">
        <v>15</v>
      </c>
      <c r="G713" s="5" t="s">
        <v>1549</v>
      </c>
      <c r="H713" s="5" t="s">
        <v>166</v>
      </c>
      <c r="I713" s="6">
        <v>41821.677083333336</v>
      </c>
      <c r="J713" s="7">
        <v>42090</v>
      </c>
      <c r="K713" s="6">
        <v>42093.575694444444</v>
      </c>
      <c r="L713" s="9">
        <f t="shared" si="11"/>
        <v>3</v>
      </c>
      <c r="M713" s="8">
        <f ca="1">MIN(K713, TODAY()+1)-MAX(J713,I713)</f>
        <v>3.5756944444437977</v>
      </c>
    </row>
    <row r="714" spans="1:13" ht="30">
      <c r="A714" s="4" t="s">
        <v>1550</v>
      </c>
      <c r="B714" s="3" t="s">
        <v>12</v>
      </c>
      <c r="C714" s="5" t="s">
        <v>13</v>
      </c>
      <c r="D714" s="5" t="s">
        <v>19</v>
      </c>
      <c r="E714" s="5" t="s">
        <v>32</v>
      </c>
      <c r="F714" s="3" t="s">
        <v>15</v>
      </c>
      <c r="G714" s="5" t="s">
        <v>1551</v>
      </c>
      <c r="H714" s="5" t="s">
        <v>1552</v>
      </c>
      <c r="I714" s="6">
        <v>41820.640277777777</v>
      </c>
      <c r="J714" s="7">
        <v>42062</v>
      </c>
      <c r="K714" s="6">
        <v>42067.365277777775</v>
      </c>
      <c r="L714" s="9">
        <f t="shared" si="11"/>
        <v>3</v>
      </c>
      <c r="M714" s="8">
        <f ca="1">MIN(K714, TODAY()+1)-MAX(J714,I714)</f>
        <v>5.3652777777751908</v>
      </c>
    </row>
    <row r="715" spans="1:13" ht="30">
      <c r="A715" s="4" t="s">
        <v>1553</v>
      </c>
      <c r="B715" s="3" t="s">
        <v>12</v>
      </c>
      <c r="C715" s="5" t="s">
        <v>13</v>
      </c>
      <c r="D715" s="5" t="s">
        <v>19</v>
      </c>
      <c r="E715" s="5" t="s">
        <v>36</v>
      </c>
      <c r="F715" s="3" t="s">
        <v>15</v>
      </c>
      <c r="G715" s="5" t="s">
        <v>1554</v>
      </c>
      <c r="H715" s="5" t="s">
        <v>503</v>
      </c>
      <c r="I715" s="6">
        <v>41814.70416666667</v>
      </c>
      <c r="J715" s="5"/>
      <c r="K715" s="6">
        <v>42046.561111111114</v>
      </c>
      <c r="L715" s="9">
        <f t="shared" si="11"/>
        <v>2</v>
      </c>
      <c r="M715" s="8">
        <f ca="1">MIN(K715, TODAY()+1)-MAX(J715,I715)</f>
        <v>231.8569444444438</v>
      </c>
    </row>
    <row r="716" spans="1:13" ht="45">
      <c r="A716" s="4" t="s">
        <v>1555</v>
      </c>
      <c r="B716" s="3" t="s">
        <v>12</v>
      </c>
      <c r="C716" s="5" t="s">
        <v>44</v>
      </c>
      <c r="D716" s="5" t="s">
        <v>19</v>
      </c>
      <c r="E716" s="5" t="s">
        <v>32</v>
      </c>
      <c r="F716" s="3" t="s">
        <v>15</v>
      </c>
      <c r="G716" s="5" t="s">
        <v>1556</v>
      </c>
      <c r="H716" s="5" t="s">
        <v>1557</v>
      </c>
      <c r="I716" s="6">
        <v>41809.796527777777</v>
      </c>
      <c r="J716" s="7">
        <v>42075</v>
      </c>
      <c r="K716" s="6">
        <v>42081.602777777778</v>
      </c>
      <c r="L716" s="9">
        <f t="shared" si="11"/>
        <v>3</v>
      </c>
      <c r="M716" s="8">
        <f ca="1">MIN(K716, TODAY()+1)-MAX(J716,I716)</f>
        <v>6.6027777777781012</v>
      </c>
    </row>
    <row r="717" spans="1:13" ht="45">
      <c r="A717" s="4" t="s">
        <v>1558</v>
      </c>
      <c r="B717" s="3" t="s">
        <v>12</v>
      </c>
      <c r="C717" s="5" t="s">
        <v>44</v>
      </c>
      <c r="D717" s="5" t="s">
        <v>19</v>
      </c>
      <c r="E717" s="5" t="s">
        <v>20</v>
      </c>
      <c r="F717" s="3" t="s">
        <v>15</v>
      </c>
      <c r="G717" s="5" t="s">
        <v>1559</v>
      </c>
      <c r="H717" s="5" t="s">
        <v>100</v>
      </c>
      <c r="I717" s="6">
        <v>41803.856249999997</v>
      </c>
      <c r="J717" s="5"/>
      <c r="K717" s="6">
        <v>42010.503472222219</v>
      </c>
      <c r="L717" s="9">
        <f t="shared" si="11"/>
        <v>1</v>
      </c>
      <c r="M717" s="8">
        <f ca="1">MIN(K717, TODAY()+1)-MAX(J717,I717)</f>
        <v>206.6472222222219</v>
      </c>
    </row>
    <row r="718" spans="1:13" ht="30">
      <c r="A718" s="4" t="s">
        <v>1560</v>
      </c>
      <c r="B718" s="3" t="s">
        <v>12</v>
      </c>
      <c r="C718" s="5" t="s">
        <v>44</v>
      </c>
      <c r="D718" s="5" t="s">
        <v>19</v>
      </c>
      <c r="E718" s="5" t="s">
        <v>32</v>
      </c>
      <c r="F718" s="3" t="s">
        <v>15</v>
      </c>
      <c r="G718" s="5" t="s">
        <v>1561</v>
      </c>
      <c r="H718" s="5" t="s">
        <v>1562</v>
      </c>
      <c r="I718" s="6">
        <v>41780.790972222225</v>
      </c>
      <c r="J718" s="5"/>
      <c r="K718" s="6">
        <v>42025.574999999997</v>
      </c>
      <c r="L718" s="9">
        <f t="shared" si="11"/>
        <v>1</v>
      </c>
      <c r="M718" s="8">
        <f ca="1">MIN(K718, TODAY()+1)-MAX(J718,I718)</f>
        <v>244.78402777777228</v>
      </c>
    </row>
    <row r="719" spans="1:13" ht="30">
      <c r="A719" s="4" t="s">
        <v>1563</v>
      </c>
      <c r="B719" s="3" t="s">
        <v>12</v>
      </c>
      <c r="C719" s="5" t="s">
        <v>44</v>
      </c>
      <c r="D719" s="5" t="s">
        <v>19</v>
      </c>
      <c r="E719" s="5" t="s">
        <v>45</v>
      </c>
      <c r="F719" s="3" t="s">
        <v>15</v>
      </c>
      <c r="G719" s="5" t="s">
        <v>1564</v>
      </c>
      <c r="H719" s="5" t="s">
        <v>588</v>
      </c>
      <c r="I719" s="6">
        <v>41775.473611111112</v>
      </c>
      <c r="J719" s="7">
        <v>42030</v>
      </c>
      <c r="K719" s="6">
        <v>42041.657638888886</v>
      </c>
      <c r="L719" s="9">
        <f t="shared" si="11"/>
        <v>2</v>
      </c>
      <c r="M719" s="8">
        <f ca="1">MIN(K719, TODAY()+1)-MAX(J719,I719)</f>
        <v>11.65763888888614</v>
      </c>
    </row>
    <row r="720" spans="1:13" ht="45">
      <c r="A720" s="4" t="s">
        <v>1565</v>
      </c>
      <c r="B720" s="3" t="s">
        <v>12</v>
      </c>
      <c r="C720" s="5" t="s">
        <v>31</v>
      </c>
      <c r="D720" s="5" t="s">
        <v>19</v>
      </c>
      <c r="E720" s="5" t="s">
        <v>45</v>
      </c>
      <c r="F720" s="3" t="s">
        <v>15</v>
      </c>
      <c r="G720" s="5" t="s">
        <v>1566</v>
      </c>
      <c r="H720" s="5" t="s">
        <v>93</v>
      </c>
      <c r="I720" s="6">
        <v>41775.413888888892</v>
      </c>
      <c r="J720" s="5"/>
      <c r="K720" s="6">
        <v>42009.444444444445</v>
      </c>
      <c r="L720" s="9">
        <f t="shared" si="11"/>
        <v>1</v>
      </c>
      <c r="M720" s="8">
        <f ca="1">MIN(K720, TODAY()+1)-MAX(J720,I720)</f>
        <v>234.03055555555329</v>
      </c>
    </row>
    <row r="721" spans="1:13" ht="30">
      <c r="A721" s="4" t="s">
        <v>1567</v>
      </c>
      <c r="B721" s="3" t="s">
        <v>12</v>
      </c>
      <c r="C721" s="5" t="s">
        <v>44</v>
      </c>
      <c r="D721" s="5" t="s">
        <v>19</v>
      </c>
      <c r="E721" s="5" t="s">
        <v>45</v>
      </c>
      <c r="F721" s="3" t="s">
        <v>15</v>
      </c>
      <c r="G721" s="5" t="s">
        <v>1568</v>
      </c>
      <c r="H721" s="5" t="s">
        <v>588</v>
      </c>
      <c r="I721" s="6">
        <v>41775.394444444442</v>
      </c>
      <c r="J721" s="7">
        <v>42027</v>
      </c>
      <c r="K721" s="6">
        <v>42030.589583333334</v>
      </c>
      <c r="L721" s="9">
        <f t="shared" si="11"/>
        <v>1</v>
      </c>
      <c r="M721" s="8">
        <f ca="1">MIN(K721, TODAY()+1)-MAX(J721,I721)</f>
        <v>3.5895833333343035</v>
      </c>
    </row>
    <row r="722" spans="1:13">
      <c r="A722" s="4" t="s">
        <v>1569</v>
      </c>
      <c r="B722" s="3" t="s">
        <v>12</v>
      </c>
      <c r="C722" s="5" t="s">
        <v>31</v>
      </c>
      <c r="D722" s="5" t="s">
        <v>19</v>
      </c>
      <c r="E722" s="5" t="s">
        <v>32</v>
      </c>
      <c r="F722" s="3" t="s">
        <v>15</v>
      </c>
      <c r="G722" s="5" t="s">
        <v>1570</v>
      </c>
      <c r="H722" s="5" t="s">
        <v>90</v>
      </c>
      <c r="I722" s="6">
        <v>41772.750694444447</v>
      </c>
      <c r="J722" s="7">
        <v>42023</v>
      </c>
      <c r="K722" s="6">
        <v>42073.747916666667</v>
      </c>
      <c r="L722" s="9">
        <f t="shared" si="11"/>
        <v>3</v>
      </c>
      <c r="M722" s="8">
        <f ca="1">MIN(K722, TODAY()+1)-MAX(J722,I722)</f>
        <v>50.747916666667152</v>
      </c>
    </row>
    <row r="723" spans="1:13" ht="30">
      <c r="A723" s="4" t="s">
        <v>1571</v>
      </c>
      <c r="B723" s="3" t="s">
        <v>12</v>
      </c>
      <c r="C723" s="5" t="s">
        <v>44</v>
      </c>
      <c r="D723" s="5" t="s">
        <v>19</v>
      </c>
      <c r="E723" s="5" t="s">
        <v>45</v>
      </c>
      <c r="F723" s="3" t="s">
        <v>15</v>
      </c>
      <c r="G723" s="5" t="s">
        <v>1572</v>
      </c>
      <c r="H723" s="5" t="s">
        <v>709</v>
      </c>
      <c r="I723" s="6">
        <v>41772.381944444445</v>
      </c>
      <c r="J723" s="7">
        <v>42065</v>
      </c>
      <c r="K723" s="6">
        <v>42087.674305555556</v>
      </c>
      <c r="L723" s="9">
        <f t="shared" si="11"/>
        <v>3</v>
      </c>
      <c r="M723" s="8">
        <f ca="1">MIN(K723, TODAY()+1)-MAX(J723,I723)</f>
        <v>22.674305555556202</v>
      </c>
    </row>
    <row r="724" spans="1:13" ht="30">
      <c r="A724" s="4" t="s">
        <v>1573</v>
      </c>
      <c r="B724" s="3" t="s">
        <v>12</v>
      </c>
      <c r="C724" s="5" t="s">
        <v>31</v>
      </c>
      <c r="D724" s="5" t="s">
        <v>19</v>
      </c>
      <c r="E724" s="5" t="s">
        <v>20</v>
      </c>
      <c r="F724" s="3" t="s">
        <v>15</v>
      </c>
      <c r="G724" s="5" t="s">
        <v>1574</v>
      </c>
      <c r="H724" s="5" t="s">
        <v>937</v>
      </c>
      <c r="I724" s="6">
        <v>41767.467361111114</v>
      </c>
      <c r="J724" s="5"/>
      <c r="K724" s="6">
        <v>42026.433333333334</v>
      </c>
      <c r="L724" s="9">
        <f t="shared" si="11"/>
        <v>1</v>
      </c>
      <c r="M724" s="8">
        <f ca="1">MIN(K724, TODAY()+1)-MAX(J724,I724)</f>
        <v>258.96597222222044</v>
      </c>
    </row>
    <row r="725" spans="1:13" ht="30">
      <c r="A725" s="4" t="s">
        <v>1575</v>
      </c>
      <c r="B725" s="3" t="s">
        <v>12</v>
      </c>
      <c r="C725" s="5" t="s">
        <v>31</v>
      </c>
      <c r="D725" s="5" t="s">
        <v>19</v>
      </c>
      <c r="E725" s="5" t="s">
        <v>45</v>
      </c>
      <c r="F725" s="3" t="s">
        <v>15</v>
      </c>
      <c r="G725" s="5" t="s">
        <v>1576</v>
      </c>
      <c r="H725" s="5" t="s">
        <v>410</v>
      </c>
      <c r="I725" s="6">
        <v>41761.658333333333</v>
      </c>
      <c r="J725" s="5"/>
      <c r="K725" s="6">
        <v>42054.664583333331</v>
      </c>
      <c r="L725" s="9">
        <f t="shared" si="11"/>
        <v>2</v>
      </c>
      <c r="M725" s="8">
        <f ca="1">MIN(K725, TODAY()+1)-MAX(J725,I725)</f>
        <v>293.00624999999854</v>
      </c>
    </row>
    <row r="726" spans="1:13" ht="30">
      <c r="A726" s="4" t="s">
        <v>1577</v>
      </c>
      <c r="B726" s="3" t="s">
        <v>12</v>
      </c>
      <c r="C726" s="5" t="s">
        <v>13</v>
      </c>
      <c r="D726" s="5" t="s">
        <v>19</v>
      </c>
      <c r="E726" s="5" t="s">
        <v>20</v>
      </c>
      <c r="F726" s="3" t="s">
        <v>15</v>
      </c>
      <c r="G726" s="5" t="s">
        <v>1578</v>
      </c>
      <c r="H726" s="5" t="s">
        <v>166</v>
      </c>
      <c r="I726" s="6">
        <v>41761.631944444445</v>
      </c>
      <c r="J726" s="7">
        <v>42090</v>
      </c>
      <c r="K726" s="6">
        <v>42090.540277777778</v>
      </c>
      <c r="L726" s="9">
        <f t="shared" si="11"/>
        <v>3</v>
      </c>
      <c r="M726" s="8">
        <f ca="1">MIN(K726, TODAY()+1)-MAX(J726,I726)</f>
        <v>0.54027777777810115</v>
      </c>
    </row>
    <row r="727" spans="1:13" ht="30">
      <c r="A727" s="4" t="s">
        <v>1579</v>
      </c>
      <c r="B727" s="3" t="s">
        <v>12</v>
      </c>
      <c r="C727" s="5" t="s">
        <v>44</v>
      </c>
      <c r="D727" s="5" t="s">
        <v>19</v>
      </c>
      <c r="E727" s="5" t="s">
        <v>32</v>
      </c>
      <c r="F727" s="3" t="s">
        <v>15</v>
      </c>
      <c r="G727" s="5" t="s">
        <v>1580</v>
      </c>
      <c r="H727" s="5" t="s">
        <v>241</v>
      </c>
      <c r="I727" s="6">
        <v>41761.601388888892</v>
      </c>
      <c r="J727" s="5"/>
      <c r="K727" s="6">
        <v>42013.431944444441</v>
      </c>
      <c r="L727" s="9">
        <f t="shared" si="11"/>
        <v>1</v>
      </c>
      <c r="M727" s="8">
        <f ca="1">MIN(K727, TODAY()+1)-MAX(J727,I727)</f>
        <v>251.83055555554893</v>
      </c>
    </row>
    <row r="728" spans="1:13" ht="30">
      <c r="A728" s="4" t="s">
        <v>1581</v>
      </c>
      <c r="B728" s="3" t="s">
        <v>12</v>
      </c>
      <c r="C728" s="5" t="s">
        <v>31</v>
      </c>
      <c r="D728" s="5" t="s">
        <v>19</v>
      </c>
      <c r="E728" s="5" t="s">
        <v>32</v>
      </c>
      <c r="F728" s="3" t="s">
        <v>15</v>
      </c>
      <c r="G728" s="5" t="s">
        <v>1582</v>
      </c>
      <c r="H728" s="5" t="s">
        <v>241</v>
      </c>
      <c r="I728" s="6">
        <v>41760.407638888886</v>
      </c>
      <c r="J728" s="5"/>
      <c r="K728" s="6">
        <v>42013.448611111111</v>
      </c>
      <c r="L728" s="9">
        <f t="shared" si="11"/>
        <v>1</v>
      </c>
      <c r="M728" s="8">
        <f ca="1">MIN(K728, TODAY()+1)-MAX(J728,I728)</f>
        <v>253.04097222222481</v>
      </c>
    </row>
    <row r="729" spans="1:13" ht="30">
      <c r="A729" s="4" t="s">
        <v>1583</v>
      </c>
      <c r="B729" s="3" t="s">
        <v>12</v>
      </c>
      <c r="C729" s="5" t="s">
        <v>31</v>
      </c>
      <c r="D729" s="5" t="s">
        <v>19</v>
      </c>
      <c r="E729" s="5" t="s">
        <v>32</v>
      </c>
      <c r="F729" s="3" t="s">
        <v>15</v>
      </c>
      <c r="G729" s="5" t="s">
        <v>1584</v>
      </c>
      <c r="H729" s="5" t="s">
        <v>241</v>
      </c>
      <c r="I729" s="6">
        <v>41760.404861111114</v>
      </c>
      <c r="J729" s="5"/>
      <c r="K729" s="6">
        <v>42013.448611111111</v>
      </c>
      <c r="L729" s="9">
        <f t="shared" si="11"/>
        <v>1</v>
      </c>
      <c r="M729" s="8">
        <f ca="1">MIN(K729, TODAY()+1)-MAX(J729,I729)</f>
        <v>253.04374999999709</v>
      </c>
    </row>
    <row r="730" spans="1:13" ht="45">
      <c r="A730" s="4" t="s">
        <v>1585</v>
      </c>
      <c r="B730" s="3" t="s">
        <v>12</v>
      </c>
      <c r="C730" s="5" t="s">
        <v>31</v>
      </c>
      <c r="D730" s="5" t="s">
        <v>19</v>
      </c>
      <c r="E730" s="5" t="s">
        <v>20</v>
      </c>
      <c r="F730" s="3" t="s">
        <v>15</v>
      </c>
      <c r="G730" s="5" t="s">
        <v>1586</v>
      </c>
      <c r="H730" s="5" t="s">
        <v>458</v>
      </c>
      <c r="I730" s="6">
        <v>41754.68472222222</v>
      </c>
      <c r="J730" s="7">
        <v>42024</v>
      </c>
      <c r="K730" s="6">
        <v>42044.574305555558</v>
      </c>
      <c r="L730" s="9">
        <f t="shared" si="11"/>
        <v>2</v>
      </c>
      <c r="M730" s="8">
        <f ca="1">MIN(K730, TODAY()+1)-MAX(J730,I730)</f>
        <v>20.574305555557657</v>
      </c>
    </row>
    <row r="731" spans="1:13" ht="30">
      <c r="A731" s="4" t="s">
        <v>1587</v>
      </c>
      <c r="B731" s="3" t="s">
        <v>12</v>
      </c>
      <c r="C731" s="5" t="s">
        <v>31</v>
      </c>
      <c r="D731" s="5" t="s">
        <v>19</v>
      </c>
      <c r="E731" s="5" t="s">
        <v>32</v>
      </c>
      <c r="F731" s="3" t="s">
        <v>15</v>
      </c>
      <c r="G731" s="5" t="s">
        <v>1588</v>
      </c>
      <c r="H731" s="5" t="s">
        <v>90</v>
      </c>
      <c r="I731" s="6">
        <v>41753.698611111111</v>
      </c>
      <c r="J731" s="7">
        <v>42030</v>
      </c>
      <c r="K731" s="6">
        <v>42055.430555555555</v>
      </c>
      <c r="L731" s="9">
        <f t="shared" si="11"/>
        <v>2</v>
      </c>
      <c r="M731" s="8">
        <f ca="1">MIN(K731, TODAY()+1)-MAX(J731,I731)</f>
        <v>25.430555555554747</v>
      </c>
    </row>
    <row r="732" spans="1:13" ht="30">
      <c r="A732" s="4" t="s">
        <v>1589</v>
      </c>
      <c r="B732" s="3" t="s">
        <v>12</v>
      </c>
      <c r="C732" s="5" t="s">
        <v>44</v>
      </c>
      <c r="D732" s="5" t="s">
        <v>19</v>
      </c>
      <c r="E732" s="5" t="s">
        <v>45</v>
      </c>
      <c r="F732" s="3" t="s">
        <v>15</v>
      </c>
      <c r="G732" s="5" t="s">
        <v>1590</v>
      </c>
      <c r="H732" s="5" t="s">
        <v>417</v>
      </c>
      <c r="I732" s="6">
        <v>41745.537499999999</v>
      </c>
      <c r="J732" s="7">
        <v>42057</v>
      </c>
      <c r="K732" s="6">
        <v>42061.625</v>
      </c>
      <c r="L732" s="9">
        <f t="shared" si="11"/>
        <v>2</v>
      </c>
      <c r="M732" s="8">
        <f ca="1">MIN(K732, TODAY()+1)-MAX(J732,I732)</f>
        <v>4.625</v>
      </c>
    </row>
    <row r="733" spans="1:13" ht="30">
      <c r="A733" s="4" t="s">
        <v>1591</v>
      </c>
      <c r="B733" s="3" t="s">
        <v>12</v>
      </c>
      <c r="C733" s="5" t="s">
        <v>44</v>
      </c>
      <c r="D733" s="5" t="s">
        <v>19</v>
      </c>
      <c r="E733" s="5" t="s">
        <v>32</v>
      </c>
      <c r="F733" s="3" t="s">
        <v>15</v>
      </c>
      <c r="G733" s="5" t="s">
        <v>1592</v>
      </c>
      <c r="H733" s="5" t="s">
        <v>1515</v>
      </c>
      <c r="I733" s="6">
        <v>41744.549305555556</v>
      </c>
      <c r="J733" s="7">
        <v>42033</v>
      </c>
      <c r="K733" s="6">
        <v>42037.274305555555</v>
      </c>
      <c r="L733" s="9">
        <f t="shared" si="11"/>
        <v>2</v>
      </c>
      <c r="M733" s="8">
        <f ca="1">MIN(K733, TODAY()+1)-MAX(J733,I733)</f>
        <v>4.2743055555547471</v>
      </c>
    </row>
    <row r="734" spans="1:13">
      <c r="A734" s="4" t="s">
        <v>1593</v>
      </c>
      <c r="B734" s="3" t="s">
        <v>12</v>
      </c>
      <c r="C734" s="5" t="s">
        <v>31</v>
      </c>
      <c r="D734" s="5" t="s">
        <v>19</v>
      </c>
      <c r="E734" s="5" t="s">
        <v>20</v>
      </c>
      <c r="F734" s="3" t="s">
        <v>15</v>
      </c>
      <c r="G734" s="5" t="s">
        <v>1594</v>
      </c>
      <c r="H734" s="5" t="s">
        <v>482</v>
      </c>
      <c r="I734" s="6">
        <v>41744.416666666664</v>
      </c>
      <c r="J734" s="5"/>
      <c r="K734" s="6">
        <v>42032.559027777781</v>
      </c>
      <c r="L734" s="9">
        <f t="shared" si="11"/>
        <v>1</v>
      </c>
      <c r="M734" s="8">
        <f ca="1">MIN(K734, TODAY()+1)-MAX(J734,I734)</f>
        <v>288.14236111111677</v>
      </c>
    </row>
    <row r="735" spans="1:13" ht="30">
      <c r="A735" s="4" t="s">
        <v>1595</v>
      </c>
      <c r="B735" s="3" t="s">
        <v>12</v>
      </c>
      <c r="C735" s="5" t="s">
        <v>44</v>
      </c>
      <c r="D735" s="5" t="s">
        <v>19</v>
      </c>
      <c r="E735" s="5" t="s">
        <v>32</v>
      </c>
      <c r="F735" s="3" t="s">
        <v>15</v>
      </c>
      <c r="G735" s="5" t="s">
        <v>1596</v>
      </c>
      <c r="H735" s="5" t="s">
        <v>1515</v>
      </c>
      <c r="I735" s="6">
        <v>41732.894444444442</v>
      </c>
      <c r="J735" s="7">
        <v>42053</v>
      </c>
      <c r="K735" s="6">
        <v>42054.573611111111</v>
      </c>
      <c r="L735" s="9">
        <f t="shared" si="11"/>
        <v>2</v>
      </c>
      <c r="M735" s="8">
        <f ca="1">MIN(K735, TODAY()+1)-MAX(J735,I735)</f>
        <v>1.5736111111109494</v>
      </c>
    </row>
    <row r="736" spans="1:13" ht="30">
      <c r="A736" s="4" t="s">
        <v>1597</v>
      </c>
      <c r="B736" s="3" t="s">
        <v>12</v>
      </c>
      <c r="C736" s="5" t="s">
        <v>44</v>
      </c>
      <c r="D736" s="5" t="s">
        <v>19</v>
      </c>
      <c r="E736" s="5" t="s">
        <v>32</v>
      </c>
      <c r="F736" s="3" t="s">
        <v>15</v>
      </c>
      <c r="G736" s="5" t="s">
        <v>1598</v>
      </c>
      <c r="H736" s="5" t="s">
        <v>1552</v>
      </c>
      <c r="I736" s="6">
        <v>41730.835416666669</v>
      </c>
      <c r="J736" s="7">
        <v>42023</v>
      </c>
      <c r="K736" s="6">
        <v>42032.711111111108</v>
      </c>
      <c r="L736" s="9">
        <f t="shared" si="11"/>
        <v>1</v>
      </c>
      <c r="M736" s="8">
        <f ca="1">MIN(K736, TODAY()+1)-MAX(J736,I736)</f>
        <v>9.711111111108039</v>
      </c>
    </row>
    <row r="737" spans="1:13" ht="45">
      <c r="A737" s="4" t="s">
        <v>1599</v>
      </c>
      <c r="B737" s="3" t="s">
        <v>12</v>
      </c>
      <c r="C737" s="5" t="s">
        <v>44</v>
      </c>
      <c r="D737" s="5" t="s">
        <v>19</v>
      </c>
      <c r="E737" s="5" t="s">
        <v>32</v>
      </c>
      <c r="F737" s="3" t="s">
        <v>15</v>
      </c>
      <c r="G737" s="5" t="s">
        <v>1600</v>
      </c>
      <c r="H737" s="5" t="s">
        <v>90</v>
      </c>
      <c r="I737" s="6">
        <v>41719.636805555558</v>
      </c>
      <c r="J737" s="7">
        <v>42073</v>
      </c>
      <c r="K737" s="6">
        <v>42079.630555555559</v>
      </c>
      <c r="L737" s="9">
        <f t="shared" si="11"/>
        <v>3</v>
      </c>
      <c r="M737" s="8">
        <f ca="1">MIN(K737, TODAY()+1)-MAX(J737,I737)</f>
        <v>6.6305555555591127</v>
      </c>
    </row>
    <row r="738" spans="1:13" ht="30">
      <c r="A738" s="4" t="s">
        <v>1601</v>
      </c>
      <c r="B738" s="3" t="s">
        <v>12</v>
      </c>
      <c r="C738" s="5" t="s">
        <v>44</v>
      </c>
      <c r="D738" s="5" t="s">
        <v>19</v>
      </c>
      <c r="E738" s="5" t="s">
        <v>57</v>
      </c>
      <c r="F738" s="3" t="s">
        <v>15</v>
      </c>
      <c r="G738" s="5" t="s">
        <v>1602</v>
      </c>
      <c r="H738" s="5" t="s">
        <v>131</v>
      </c>
      <c r="I738" s="6">
        <v>41668.134027777778</v>
      </c>
      <c r="J738" s="7">
        <v>42038</v>
      </c>
      <c r="K738" s="6">
        <v>42075.640277777777</v>
      </c>
      <c r="L738" s="9">
        <f t="shared" si="11"/>
        <v>3</v>
      </c>
      <c r="M738" s="8">
        <f ca="1">MIN(K738, TODAY()+1)-MAX(J738,I738)</f>
        <v>37.640277777776646</v>
      </c>
    </row>
    <row r="739" spans="1:13" ht="30">
      <c r="A739" s="4" t="s">
        <v>1603</v>
      </c>
      <c r="B739" s="3" t="s">
        <v>12</v>
      </c>
      <c r="C739" s="5" t="s">
        <v>44</v>
      </c>
      <c r="D739" s="5" t="s">
        <v>19</v>
      </c>
      <c r="E739" s="5" t="s">
        <v>45</v>
      </c>
      <c r="F739" s="3" t="s">
        <v>15</v>
      </c>
      <c r="G739" s="5" t="s">
        <v>1604</v>
      </c>
      <c r="H739" s="5" t="s">
        <v>166</v>
      </c>
      <c r="I739" s="6">
        <v>41654.979861111111</v>
      </c>
      <c r="J739" s="7">
        <v>42025</v>
      </c>
      <c r="K739" s="6">
        <v>42065.430555555555</v>
      </c>
      <c r="L739" s="9">
        <f t="shared" si="11"/>
        <v>3</v>
      </c>
      <c r="M739" s="8">
        <f ca="1">MIN(K739, TODAY()+1)-MAX(J739,I739)</f>
        <v>40.430555555554747</v>
      </c>
    </row>
    <row r="740" spans="1:13" ht="30">
      <c r="A740" s="4" t="s">
        <v>1605</v>
      </c>
      <c r="B740" s="3" t="s">
        <v>12</v>
      </c>
      <c r="C740" s="5" t="s">
        <v>31</v>
      </c>
      <c r="D740" s="5" t="s">
        <v>19</v>
      </c>
      <c r="E740" s="5" t="s">
        <v>20</v>
      </c>
      <c r="F740" s="3" t="s">
        <v>15</v>
      </c>
      <c r="G740" s="5" t="s">
        <v>1606</v>
      </c>
      <c r="H740" s="5" t="s">
        <v>482</v>
      </c>
      <c r="I740" s="6">
        <v>41654.611805555556</v>
      </c>
      <c r="J740" s="7">
        <v>42086</v>
      </c>
      <c r="K740" s="6">
        <v>42087.428472222222</v>
      </c>
      <c r="L740" s="9">
        <f t="shared" si="11"/>
        <v>3</v>
      </c>
      <c r="M740" s="8">
        <f ca="1">MIN(K740, TODAY()+1)-MAX(J740,I740)</f>
        <v>1.4284722222218988</v>
      </c>
    </row>
    <row r="741" spans="1:13">
      <c r="A741" s="4" t="s">
        <v>1607</v>
      </c>
      <c r="B741" s="3" t="s">
        <v>12</v>
      </c>
      <c r="C741" s="5" t="s">
        <v>61</v>
      </c>
      <c r="D741" s="5" t="s">
        <v>19</v>
      </c>
      <c r="E741" s="5" t="s">
        <v>45</v>
      </c>
      <c r="F741" s="3" t="s">
        <v>15</v>
      </c>
      <c r="G741" s="5" t="s">
        <v>1608</v>
      </c>
      <c r="H741" s="5" t="s">
        <v>93</v>
      </c>
      <c r="I741" s="6">
        <v>41635.626388888886</v>
      </c>
      <c r="J741" s="7">
        <v>42045</v>
      </c>
      <c r="K741" s="6">
        <v>42047.633333333331</v>
      </c>
      <c r="L741" s="9">
        <f t="shared" si="11"/>
        <v>2</v>
      </c>
      <c r="M741" s="8">
        <f ca="1">MIN(K741, TODAY()+1)-MAX(J741,I741)</f>
        <v>2.6333333333313931</v>
      </c>
    </row>
    <row r="742" spans="1:13" ht="30">
      <c r="A742" s="4" t="s">
        <v>1609</v>
      </c>
      <c r="B742" s="3" t="s">
        <v>12</v>
      </c>
      <c r="C742" s="5" t="s">
        <v>31</v>
      </c>
      <c r="D742" s="5" t="s">
        <v>19</v>
      </c>
      <c r="E742" s="5" t="s">
        <v>45</v>
      </c>
      <c r="F742" s="3" t="s">
        <v>15</v>
      </c>
      <c r="G742" s="5" t="s">
        <v>1610</v>
      </c>
      <c r="H742" s="5" t="s">
        <v>709</v>
      </c>
      <c r="I742" s="6">
        <v>41625.626388888886</v>
      </c>
      <c r="J742" s="7">
        <v>42038</v>
      </c>
      <c r="K742" s="6">
        <v>42041.332638888889</v>
      </c>
      <c r="L742" s="9">
        <f t="shared" si="11"/>
        <v>2</v>
      </c>
      <c r="M742" s="8">
        <f ca="1">MIN(K742, TODAY()+1)-MAX(J742,I742)</f>
        <v>3.3326388888890506</v>
      </c>
    </row>
    <row r="743" spans="1:13" ht="45">
      <c r="A743" s="4" t="s">
        <v>1611</v>
      </c>
      <c r="B743" s="3" t="s">
        <v>12</v>
      </c>
      <c r="C743" s="5" t="s">
        <v>44</v>
      </c>
      <c r="D743" s="5" t="s">
        <v>19</v>
      </c>
      <c r="E743" s="5" t="s">
        <v>45</v>
      </c>
      <c r="F743" s="3" t="s">
        <v>15</v>
      </c>
      <c r="G743" s="5" t="s">
        <v>1612</v>
      </c>
      <c r="H743" s="5" t="s">
        <v>166</v>
      </c>
      <c r="I743" s="6">
        <v>41611.906944444447</v>
      </c>
      <c r="J743" s="7">
        <v>42079</v>
      </c>
      <c r="K743" s="6">
        <v>42093.686805555553</v>
      </c>
      <c r="L743" s="9">
        <f t="shared" si="11"/>
        <v>3</v>
      </c>
      <c r="M743" s="8">
        <f ca="1">MIN(K743, TODAY()+1)-MAX(J743,I743)</f>
        <v>14.686805555553292</v>
      </c>
    </row>
    <row r="744" spans="1:13" ht="30">
      <c r="A744" s="4" t="s">
        <v>1613</v>
      </c>
      <c r="B744" s="3" t="s">
        <v>12</v>
      </c>
      <c r="C744" s="5" t="s">
        <v>61</v>
      </c>
      <c r="D744" s="5" t="s">
        <v>19</v>
      </c>
      <c r="E744" s="5" t="s">
        <v>45</v>
      </c>
      <c r="F744" s="3" t="s">
        <v>15</v>
      </c>
      <c r="G744" s="5" t="s">
        <v>1614</v>
      </c>
      <c r="H744" s="5" t="s">
        <v>317</v>
      </c>
      <c r="I744" s="6">
        <v>41570.463194444441</v>
      </c>
      <c r="J744" s="5"/>
      <c r="K744" s="6">
        <v>42018.560416666667</v>
      </c>
      <c r="L744" s="9">
        <f t="shared" si="11"/>
        <v>1</v>
      </c>
      <c r="M744" s="8">
        <f ca="1">MIN(K744, TODAY()+1)-MAX(J744,I744)</f>
        <v>448.09722222222626</v>
      </c>
    </row>
    <row r="745" spans="1:13" ht="30">
      <c r="A745" s="4" t="s">
        <v>1615</v>
      </c>
      <c r="B745" s="3" t="s">
        <v>12</v>
      </c>
      <c r="C745" s="5" t="s">
        <v>44</v>
      </c>
      <c r="D745" s="5" t="s">
        <v>19</v>
      </c>
      <c r="E745" s="5" t="s">
        <v>32</v>
      </c>
      <c r="F745" s="3" t="s">
        <v>15</v>
      </c>
      <c r="G745" s="5" t="s">
        <v>1616</v>
      </c>
      <c r="H745" s="5" t="s">
        <v>63</v>
      </c>
      <c r="I745" s="6">
        <v>41568.584722222222</v>
      </c>
      <c r="J745" s="7">
        <v>42027</v>
      </c>
      <c r="K745" s="6">
        <v>42032.549305555556</v>
      </c>
      <c r="L745" s="9">
        <f t="shared" si="11"/>
        <v>1</v>
      </c>
      <c r="M745" s="8">
        <f ca="1">MIN(K745, TODAY()+1)-MAX(J745,I745)</f>
        <v>5.5493055555562023</v>
      </c>
    </row>
    <row r="746" spans="1:13" ht="30">
      <c r="A746" s="4" t="s">
        <v>1617</v>
      </c>
      <c r="B746" s="3" t="s">
        <v>12</v>
      </c>
      <c r="C746" s="5" t="s">
        <v>31</v>
      </c>
      <c r="D746" s="5" t="s">
        <v>19</v>
      </c>
      <c r="E746" s="5" t="s">
        <v>20</v>
      </c>
      <c r="F746" s="3" t="s">
        <v>15</v>
      </c>
      <c r="G746" s="5" t="s">
        <v>1618</v>
      </c>
      <c r="H746" s="5" t="s">
        <v>191</v>
      </c>
      <c r="I746" s="6">
        <v>41558.671527777777</v>
      </c>
      <c r="J746" s="7">
        <v>42040</v>
      </c>
      <c r="K746" s="6">
        <v>42065.584027777775</v>
      </c>
      <c r="L746" s="9">
        <f t="shared" si="11"/>
        <v>3</v>
      </c>
      <c r="M746" s="8">
        <f ca="1">MIN(K746, TODAY()+1)-MAX(J746,I746)</f>
        <v>25.584027777775191</v>
      </c>
    </row>
    <row r="747" spans="1:13" ht="30">
      <c r="A747" s="4" t="s">
        <v>1619</v>
      </c>
      <c r="B747" s="3" t="s">
        <v>12</v>
      </c>
      <c r="C747" s="5" t="s">
        <v>31</v>
      </c>
      <c r="D747" s="5" t="s">
        <v>19</v>
      </c>
      <c r="E747" s="5" t="s">
        <v>45</v>
      </c>
      <c r="F747" s="3" t="s">
        <v>15</v>
      </c>
      <c r="G747" s="5" t="s">
        <v>1620</v>
      </c>
      <c r="H747" s="5" t="s">
        <v>45</v>
      </c>
      <c r="I747" s="6">
        <v>41556.615972222222</v>
      </c>
      <c r="J747" s="5"/>
      <c r="K747" s="6">
        <v>42017.597222222219</v>
      </c>
      <c r="L747" s="9">
        <f t="shared" si="11"/>
        <v>1</v>
      </c>
      <c r="M747" s="8">
        <f ca="1">MIN(K747, TODAY()+1)-MAX(J747,I747)</f>
        <v>460.98124999999709</v>
      </c>
    </row>
    <row r="748" spans="1:13" ht="30">
      <c r="A748" s="4" t="s">
        <v>1621</v>
      </c>
      <c r="B748" s="3" t="s">
        <v>12</v>
      </c>
      <c r="C748" s="5" t="s">
        <v>44</v>
      </c>
      <c r="D748" s="5" t="s">
        <v>19</v>
      </c>
      <c r="E748" s="5" t="s">
        <v>45</v>
      </c>
      <c r="F748" s="3" t="s">
        <v>15</v>
      </c>
      <c r="G748" s="5" t="s">
        <v>1622</v>
      </c>
      <c r="H748" s="5" t="s">
        <v>45</v>
      </c>
      <c r="I748" s="6">
        <v>41544.552083333336</v>
      </c>
      <c r="J748" s="7">
        <v>42090</v>
      </c>
      <c r="K748" s="6">
        <v>42093.630555555559</v>
      </c>
      <c r="L748" s="9">
        <f t="shared" si="11"/>
        <v>3</v>
      </c>
      <c r="M748" s="8">
        <f ca="1">MIN(K748, TODAY()+1)-MAX(J748,I748)</f>
        <v>3.6305555555591127</v>
      </c>
    </row>
    <row r="749" spans="1:13" ht="30">
      <c r="A749" s="4" t="s">
        <v>1623</v>
      </c>
      <c r="B749" s="3" t="s">
        <v>12</v>
      </c>
      <c r="C749" s="5" t="s">
        <v>44</v>
      </c>
      <c r="D749" s="5" t="s">
        <v>19</v>
      </c>
      <c r="E749" s="5" t="s">
        <v>20</v>
      </c>
      <c r="F749" s="3" t="s">
        <v>15</v>
      </c>
      <c r="G749" s="5" t="s">
        <v>1624</v>
      </c>
      <c r="H749" s="5" t="s">
        <v>458</v>
      </c>
      <c r="I749" s="6">
        <v>41527.417361111111</v>
      </c>
      <c r="J749" s="7">
        <v>42032</v>
      </c>
      <c r="K749" s="6">
        <v>42074.327777777777</v>
      </c>
      <c r="L749" s="9">
        <f t="shared" si="11"/>
        <v>3</v>
      </c>
      <c r="M749" s="8">
        <f ca="1">MIN(K749, TODAY()+1)-MAX(J749,I749)</f>
        <v>42.327777777776646</v>
      </c>
    </row>
    <row r="750" spans="1:13" ht="30">
      <c r="A750" s="4" t="s">
        <v>1625</v>
      </c>
      <c r="B750" s="3" t="s">
        <v>12</v>
      </c>
      <c r="C750" s="5" t="s">
        <v>61</v>
      </c>
      <c r="D750" s="5" t="s">
        <v>19</v>
      </c>
      <c r="E750" s="5" t="s">
        <v>20</v>
      </c>
      <c r="F750" s="3" t="s">
        <v>15</v>
      </c>
      <c r="G750" s="5" t="s">
        <v>1626</v>
      </c>
      <c r="H750" s="5" t="s">
        <v>191</v>
      </c>
      <c r="I750" s="6">
        <v>41520.646527777775</v>
      </c>
      <c r="J750" s="5"/>
      <c r="K750" s="6">
        <v>42058.622916666667</v>
      </c>
      <c r="L750" s="9">
        <f t="shared" si="11"/>
        <v>2</v>
      </c>
      <c r="M750" s="8">
        <f ca="1">MIN(K750, TODAY()+1)-MAX(J750,I750)</f>
        <v>537.97638888889196</v>
      </c>
    </row>
    <row r="751" spans="1:13">
      <c r="A751" s="4" t="s">
        <v>1627</v>
      </c>
      <c r="B751" s="3" t="s">
        <v>12</v>
      </c>
      <c r="C751" s="5" t="s">
        <v>31</v>
      </c>
      <c r="D751" s="5" t="s">
        <v>19</v>
      </c>
      <c r="E751" s="5" t="s">
        <v>45</v>
      </c>
      <c r="F751" s="3" t="s">
        <v>15</v>
      </c>
      <c r="G751" s="5" t="s">
        <v>1628</v>
      </c>
      <c r="H751" s="5" t="s">
        <v>93</v>
      </c>
      <c r="I751" s="6">
        <v>41509.498611111114</v>
      </c>
      <c r="J751" s="5"/>
      <c r="K751" s="6">
        <v>42020.620138888888</v>
      </c>
      <c r="L751" s="9">
        <f t="shared" si="11"/>
        <v>1</v>
      </c>
      <c r="M751" s="8">
        <f ca="1">MIN(K751, TODAY()+1)-MAX(J751,I751)</f>
        <v>511.12152777777374</v>
      </c>
    </row>
    <row r="752" spans="1:13" ht="30">
      <c r="A752" s="4" t="s">
        <v>1629</v>
      </c>
      <c r="B752" s="3" t="s">
        <v>12</v>
      </c>
      <c r="C752" s="5" t="s">
        <v>44</v>
      </c>
      <c r="D752" s="5" t="s">
        <v>19</v>
      </c>
      <c r="E752" s="5" t="s">
        <v>45</v>
      </c>
      <c r="F752" s="3" t="s">
        <v>15</v>
      </c>
      <c r="G752" s="5" t="s">
        <v>1630</v>
      </c>
      <c r="H752" s="5" t="s">
        <v>166</v>
      </c>
      <c r="I752" s="6">
        <v>41508.537499999999</v>
      </c>
      <c r="J752" s="7">
        <v>42047</v>
      </c>
      <c r="K752" s="6">
        <v>42061.838888888888</v>
      </c>
      <c r="L752" s="9">
        <f t="shared" si="11"/>
        <v>2</v>
      </c>
      <c r="M752" s="8">
        <f ca="1">MIN(K752, TODAY()+1)-MAX(J752,I752)</f>
        <v>14.838888888887595</v>
      </c>
    </row>
    <row r="753" spans="1:13" ht="30">
      <c r="A753" s="4" t="s">
        <v>1631</v>
      </c>
      <c r="B753" s="3" t="s">
        <v>12</v>
      </c>
      <c r="C753" s="5" t="s">
        <v>31</v>
      </c>
      <c r="D753" s="5" t="s">
        <v>19</v>
      </c>
      <c r="E753" s="5" t="s">
        <v>45</v>
      </c>
      <c r="F753" s="3" t="s">
        <v>15</v>
      </c>
      <c r="G753" s="5" t="s">
        <v>1632</v>
      </c>
      <c r="H753" s="5" t="s">
        <v>93</v>
      </c>
      <c r="I753" s="6">
        <v>41488.772916666669</v>
      </c>
      <c r="J753" s="7">
        <v>42040</v>
      </c>
      <c r="K753" s="6">
        <v>42054.506944444445</v>
      </c>
      <c r="L753" s="9">
        <f t="shared" si="11"/>
        <v>2</v>
      </c>
      <c r="M753" s="8">
        <f ca="1">MIN(K753, TODAY()+1)-MAX(J753,I753)</f>
        <v>14.506944444445253</v>
      </c>
    </row>
    <row r="754" spans="1:13" ht="30">
      <c r="A754" s="4" t="s">
        <v>1633</v>
      </c>
      <c r="B754" s="3" t="s">
        <v>12</v>
      </c>
      <c r="C754" s="5" t="s">
        <v>44</v>
      </c>
      <c r="D754" s="5" t="s">
        <v>19</v>
      </c>
      <c r="E754" s="5" t="s">
        <v>32</v>
      </c>
      <c r="F754" s="3" t="s">
        <v>15</v>
      </c>
      <c r="G754" s="5" t="s">
        <v>1634</v>
      </c>
      <c r="H754" s="5" t="s">
        <v>113</v>
      </c>
      <c r="I754" s="6">
        <v>41487.714583333334</v>
      </c>
      <c r="J754" s="7">
        <v>42073</v>
      </c>
      <c r="K754" s="6">
        <v>42075.4375</v>
      </c>
      <c r="L754" s="9">
        <f t="shared" si="11"/>
        <v>3</v>
      </c>
      <c r="M754" s="8">
        <f ca="1">MIN(K754, TODAY()+1)-MAX(J754,I754)</f>
        <v>2.4375</v>
      </c>
    </row>
    <row r="755" spans="1:13">
      <c r="A755" s="4" t="s">
        <v>1635</v>
      </c>
      <c r="B755" s="3" t="s">
        <v>12</v>
      </c>
      <c r="C755" s="5" t="s">
        <v>13</v>
      </c>
      <c r="D755" s="5" t="s">
        <v>19</v>
      </c>
      <c r="E755" s="5" t="s">
        <v>20</v>
      </c>
      <c r="F755" s="3" t="s">
        <v>15</v>
      </c>
      <c r="G755" s="5" t="s">
        <v>1636</v>
      </c>
      <c r="H755" s="5" t="s">
        <v>166</v>
      </c>
      <c r="I755" s="6">
        <v>41477.638194444444</v>
      </c>
      <c r="J755" s="7">
        <v>42090</v>
      </c>
      <c r="K755" s="6">
        <v>42090.685416666667</v>
      </c>
      <c r="L755" s="9">
        <f t="shared" si="11"/>
        <v>3</v>
      </c>
      <c r="M755" s="8">
        <f ca="1">MIN(K755, TODAY()+1)-MAX(J755,I755)</f>
        <v>0.68541666666715173</v>
      </c>
    </row>
    <row r="756" spans="1:13">
      <c r="A756" s="4" t="s">
        <v>1637</v>
      </c>
      <c r="B756" s="3" t="s">
        <v>12</v>
      </c>
      <c r="C756" s="5" t="s">
        <v>13</v>
      </c>
      <c r="D756" s="5" t="s">
        <v>19</v>
      </c>
      <c r="E756" s="5" t="s">
        <v>20</v>
      </c>
      <c r="F756" s="3" t="s">
        <v>15</v>
      </c>
      <c r="G756" s="5" t="s">
        <v>1638</v>
      </c>
      <c r="H756" s="5" t="s">
        <v>166</v>
      </c>
      <c r="I756" s="6">
        <v>41477.635416666664</v>
      </c>
      <c r="J756" s="7">
        <v>42090</v>
      </c>
      <c r="K756" s="6">
        <v>42090.6875</v>
      </c>
      <c r="L756" s="9">
        <f t="shared" si="11"/>
        <v>3</v>
      </c>
      <c r="M756" s="8">
        <f ca="1">MIN(K756, TODAY()+1)-MAX(J756,I756)</f>
        <v>0.6875</v>
      </c>
    </row>
    <row r="757" spans="1:13" ht="30">
      <c r="A757" s="4" t="s">
        <v>1639</v>
      </c>
      <c r="B757" s="3" t="s">
        <v>12</v>
      </c>
      <c r="C757" s="5" t="s">
        <v>31</v>
      </c>
      <c r="D757" s="5" t="s">
        <v>19</v>
      </c>
      <c r="E757" s="5" t="s">
        <v>32</v>
      </c>
      <c r="F757" s="3" t="s">
        <v>15</v>
      </c>
      <c r="G757" s="5" t="s">
        <v>1640</v>
      </c>
      <c r="H757" s="5" t="s">
        <v>1557</v>
      </c>
      <c r="I757" s="6">
        <v>41472.679166666669</v>
      </c>
      <c r="J757" s="7">
        <v>42034</v>
      </c>
      <c r="K757" s="6">
        <v>42089.439583333333</v>
      </c>
      <c r="L757" s="9">
        <f t="shared" si="11"/>
        <v>3</v>
      </c>
      <c r="M757" s="8">
        <f ca="1">MIN(K757, TODAY()+1)-MAX(J757,I757)</f>
        <v>55.439583333332848</v>
      </c>
    </row>
    <row r="758" spans="1:13" ht="30">
      <c r="A758" s="4" t="s">
        <v>1641</v>
      </c>
      <c r="B758" s="3" t="s">
        <v>12</v>
      </c>
      <c r="C758" s="5" t="s">
        <v>31</v>
      </c>
      <c r="D758" s="5" t="s">
        <v>19</v>
      </c>
      <c r="E758" s="5" t="s">
        <v>45</v>
      </c>
      <c r="F758" s="3" t="s">
        <v>15</v>
      </c>
      <c r="G758" s="5" t="s">
        <v>1642</v>
      </c>
      <c r="H758" s="5" t="s">
        <v>166</v>
      </c>
      <c r="I758" s="6">
        <v>41445.57708333333</v>
      </c>
      <c r="J758" s="7">
        <v>42037</v>
      </c>
      <c r="K758" s="6">
        <v>42041.605555555558</v>
      </c>
      <c r="L758" s="9">
        <f t="shared" si="11"/>
        <v>2</v>
      </c>
      <c r="M758" s="8">
        <f ca="1">MIN(K758, TODAY()+1)-MAX(J758,I758)</f>
        <v>4.6055555555576575</v>
      </c>
    </row>
    <row r="759" spans="1:13" ht="30">
      <c r="A759" s="4" t="s">
        <v>1643</v>
      </c>
      <c r="B759" s="3" t="s">
        <v>12</v>
      </c>
      <c r="C759" s="5" t="s">
        <v>44</v>
      </c>
      <c r="D759" s="5" t="s">
        <v>19</v>
      </c>
      <c r="E759" s="5" t="s">
        <v>20</v>
      </c>
      <c r="F759" s="3" t="s">
        <v>15</v>
      </c>
      <c r="G759" s="5" t="s">
        <v>1644</v>
      </c>
      <c r="H759" s="5" t="s">
        <v>937</v>
      </c>
      <c r="I759" s="6">
        <v>41417.331250000003</v>
      </c>
      <c r="J759" s="7">
        <v>42023</v>
      </c>
      <c r="K759" s="6">
        <v>42074.32708333333</v>
      </c>
      <c r="L759" s="9">
        <f t="shared" si="11"/>
        <v>3</v>
      </c>
      <c r="M759" s="8">
        <f ca="1">MIN(K759, TODAY()+1)-MAX(J759,I759)</f>
        <v>51.327083333329938</v>
      </c>
    </row>
    <row r="760" spans="1:13" ht="30">
      <c r="A760" s="4" t="s">
        <v>1645</v>
      </c>
      <c r="B760" s="3" t="s">
        <v>12</v>
      </c>
      <c r="C760" s="5" t="s">
        <v>44</v>
      </c>
      <c r="D760" s="5" t="s">
        <v>19</v>
      </c>
      <c r="E760" s="5" t="s">
        <v>85</v>
      </c>
      <c r="F760" s="3" t="s">
        <v>15</v>
      </c>
      <c r="G760" s="5" t="s">
        <v>1646</v>
      </c>
      <c r="H760" s="5" t="s">
        <v>131</v>
      </c>
      <c r="I760" s="6">
        <v>41395.523611111108</v>
      </c>
      <c r="J760" s="7">
        <v>42075</v>
      </c>
      <c r="K760" s="6">
        <v>42075.445833333331</v>
      </c>
      <c r="L760" s="9">
        <f t="shared" si="11"/>
        <v>3</v>
      </c>
      <c r="M760" s="8">
        <f ca="1">MIN(K760, TODAY()+1)-MAX(J760,I760)</f>
        <v>0.44583333333139308</v>
      </c>
    </row>
    <row r="761" spans="1:13" ht="30">
      <c r="A761" s="4" t="s">
        <v>1647</v>
      </c>
      <c r="B761" s="3" t="s">
        <v>12</v>
      </c>
      <c r="C761" s="5" t="s">
        <v>44</v>
      </c>
      <c r="D761" s="5" t="s">
        <v>19</v>
      </c>
      <c r="E761" s="5" t="s">
        <v>45</v>
      </c>
      <c r="F761" s="3" t="s">
        <v>15</v>
      </c>
      <c r="G761" s="5" t="s">
        <v>1648</v>
      </c>
      <c r="H761" s="5" t="s">
        <v>166</v>
      </c>
      <c r="I761" s="6">
        <v>41390.489583333336</v>
      </c>
      <c r="J761" s="7">
        <v>42053</v>
      </c>
      <c r="K761" s="6">
        <v>42054.664583333331</v>
      </c>
      <c r="L761" s="9">
        <f t="shared" si="11"/>
        <v>2</v>
      </c>
      <c r="M761" s="8">
        <f ca="1">MIN(K761, TODAY()+1)-MAX(J761,I761)</f>
        <v>1.6645833333313931</v>
      </c>
    </row>
    <row r="762" spans="1:13">
      <c r="A762" s="4" t="s">
        <v>1649</v>
      </c>
      <c r="B762" s="3" t="s">
        <v>12</v>
      </c>
      <c r="C762" s="5" t="s">
        <v>44</v>
      </c>
      <c r="D762" s="5" t="s">
        <v>19</v>
      </c>
      <c r="E762" s="5" t="s">
        <v>85</v>
      </c>
      <c r="F762" s="3" t="s">
        <v>15</v>
      </c>
      <c r="G762" s="5" t="s">
        <v>1650</v>
      </c>
      <c r="H762" s="5" t="s">
        <v>140</v>
      </c>
      <c r="I762" s="6">
        <v>41384.018055555556</v>
      </c>
      <c r="J762" s="5"/>
      <c r="K762" s="6">
        <v>42068.65625</v>
      </c>
      <c r="L762" s="9">
        <f t="shared" si="11"/>
        <v>3</v>
      </c>
      <c r="M762" s="8">
        <f ca="1">MIN(K762, TODAY()+1)-MAX(J762,I762)</f>
        <v>684.6381944444438</v>
      </c>
    </row>
    <row r="763" spans="1:13" ht="30">
      <c r="A763" s="4" t="s">
        <v>1651</v>
      </c>
      <c r="B763" s="3" t="s">
        <v>12</v>
      </c>
      <c r="C763" s="5" t="s">
        <v>31</v>
      </c>
      <c r="D763" s="5" t="s">
        <v>19</v>
      </c>
      <c r="E763" s="5" t="s">
        <v>20</v>
      </c>
      <c r="F763" s="3" t="s">
        <v>15</v>
      </c>
      <c r="G763" s="5" t="s">
        <v>1652</v>
      </c>
      <c r="H763" s="5" t="s">
        <v>1362</v>
      </c>
      <c r="I763" s="6">
        <v>41381.617361111108</v>
      </c>
      <c r="J763" s="7">
        <v>42062</v>
      </c>
      <c r="K763" s="6">
        <v>42068.392361111109</v>
      </c>
      <c r="L763" s="9">
        <f t="shared" si="11"/>
        <v>3</v>
      </c>
      <c r="M763" s="8">
        <f ca="1">MIN(K763, TODAY()+1)-MAX(J763,I763)</f>
        <v>6.3923611111094942</v>
      </c>
    </row>
    <row r="764" spans="1:13" ht="30">
      <c r="A764" s="4" t="s">
        <v>1653</v>
      </c>
      <c r="B764" s="3" t="s">
        <v>12</v>
      </c>
      <c r="C764" s="5" t="s">
        <v>31</v>
      </c>
      <c r="D764" s="5" t="s">
        <v>19</v>
      </c>
      <c r="E764" s="5" t="s">
        <v>20</v>
      </c>
      <c r="F764" s="3" t="s">
        <v>15</v>
      </c>
      <c r="G764" s="5" t="s">
        <v>1654</v>
      </c>
      <c r="H764" s="5" t="s">
        <v>458</v>
      </c>
      <c r="I764" s="6">
        <v>41380.611111111109</v>
      </c>
      <c r="J764" s="7">
        <v>42024</v>
      </c>
      <c r="K764" s="6">
        <v>42039.48333333333</v>
      </c>
      <c r="L764" s="9">
        <f t="shared" si="11"/>
        <v>2</v>
      </c>
      <c r="M764" s="8">
        <f ca="1">MIN(K764, TODAY()+1)-MAX(J764,I764)</f>
        <v>15.483333333329938</v>
      </c>
    </row>
    <row r="765" spans="1:13" ht="45">
      <c r="A765" s="4" t="s">
        <v>1655</v>
      </c>
      <c r="B765" s="3" t="s">
        <v>12</v>
      </c>
      <c r="C765" s="5" t="s">
        <v>44</v>
      </c>
      <c r="D765" s="5" t="s">
        <v>19</v>
      </c>
      <c r="E765" s="5" t="s">
        <v>45</v>
      </c>
      <c r="F765" s="3" t="s">
        <v>15</v>
      </c>
      <c r="G765" s="5" t="s">
        <v>1656</v>
      </c>
      <c r="H765" s="5" t="s">
        <v>166</v>
      </c>
      <c r="I765" s="6">
        <v>41369.386805555558</v>
      </c>
      <c r="J765" s="7">
        <v>42057</v>
      </c>
      <c r="K765" s="6">
        <v>42075.567361111112</v>
      </c>
      <c r="L765" s="9">
        <f t="shared" si="11"/>
        <v>3</v>
      </c>
      <c r="M765" s="8">
        <f ca="1">MIN(K765, TODAY()+1)-MAX(J765,I765)</f>
        <v>18.567361111112405</v>
      </c>
    </row>
    <row r="766" spans="1:13" ht="30">
      <c r="A766" s="4" t="s">
        <v>1657</v>
      </c>
      <c r="B766" s="3" t="s">
        <v>12</v>
      </c>
      <c r="C766" s="5" t="s">
        <v>44</v>
      </c>
      <c r="D766" s="5" t="s">
        <v>19</v>
      </c>
      <c r="E766" s="5" t="s">
        <v>32</v>
      </c>
      <c r="F766" s="3" t="s">
        <v>15</v>
      </c>
      <c r="G766" s="5" t="s">
        <v>1658</v>
      </c>
      <c r="H766" s="5" t="s">
        <v>1552</v>
      </c>
      <c r="I766" s="6">
        <v>41352.667361111111</v>
      </c>
      <c r="J766" s="7">
        <v>42066</v>
      </c>
      <c r="K766" s="6">
        <v>42067.365972222222</v>
      </c>
      <c r="L766" s="9">
        <f t="shared" si="11"/>
        <v>3</v>
      </c>
      <c r="M766" s="8">
        <f ca="1">MIN(K766, TODAY()+1)-MAX(J766,I766)</f>
        <v>1.3659722222218988</v>
      </c>
    </row>
    <row r="767" spans="1:13">
      <c r="A767" s="4" t="s">
        <v>1659</v>
      </c>
      <c r="B767" s="3" t="s">
        <v>12</v>
      </c>
      <c r="C767" s="5" t="s">
        <v>44</v>
      </c>
      <c r="D767" s="5" t="s">
        <v>19</v>
      </c>
      <c r="E767" s="5" t="s">
        <v>45</v>
      </c>
      <c r="F767" s="3" t="s">
        <v>15</v>
      </c>
      <c r="G767" s="5" t="s">
        <v>1660</v>
      </c>
      <c r="H767" s="5" t="s">
        <v>417</v>
      </c>
      <c r="I767" s="6">
        <v>41332.497916666667</v>
      </c>
      <c r="J767" s="7">
        <v>42051</v>
      </c>
      <c r="K767" s="6">
        <v>42054.368055555555</v>
      </c>
      <c r="L767" s="9">
        <f t="shared" si="11"/>
        <v>2</v>
      </c>
      <c r="M767" s="8">
        <f ca="1">MIN(K767, TODAY()+1)-MAX(J767,I767)</f>
        <v>3.3680555555547471</v>
      </c>
    </row>
    <row r="768" spans="1:13" ht="30">
      <c r="A768" s="4" t="s">
        <v>1661</v>
      </c>
      <c r="B768" s="3" t="s">
        <v>12</v>
      </c>
      <c r="C768" s="5" t="s">
        <v>44</v>
      </c>
      <c r="D768" s="5" t="s">
        <v>19</v>
      </c>
      <c r="E768" s="5" t="s">
        <v>32</v>
      </c>
      <c r="F768" s="3" t="s">
        <v>15</v>
      </c>
      <c r="G768" s="5" t="s">
        <v>1662</v>
      </c>
      <c r="H768" s="5" t="s">
        <v>90</v>
      </c>
      <c r="I768" s="6">
        <v>41316.670138888891</v>
      </c>
      <c r="J768" s="7">
        <v>42059</v>
      </c>
      <c r="K768" s="6">
        <v>42065.484722222223</v>
      </c>
      <c r="L768" s="9">
        <f t="shared" si="11"/>
        <v>3</v>
      </c>
      <c r="M768" s="8">
        <f ca="1">MIN(K768, TODAY()+1)-MAX(J768,I768)</f>
        <v>6.484722222223354</v>
      </c>
    </row>
    <row r="769" spans="1:13" ht="30">
      <c r="A769" s="4" t="s">
        <v>1663</v>
      </c>
      <c r="B769" s="3" t="s">
        <v>12</v>
      </c>
      <c r="C769" s="5" t="s">
        <v>61</v>
      </c>
      <c r="D769" s="5" t="s">
        <v>19</v>
      </c>
      <c r="E769" s="5" t="s">
        <v>36</v>
      </c>
      <c r="F769" s="3" t="s">
        <v>15</v>
      </c>
      <c r="G769" s="5" t="s">
        <v>1664</v>
      </c>
      <c r="H769" s="5" t="s">
        <v>36</v>
      </c>
      <c r="I769" s="6">
        <v>41312.717361111114</v>
      </c>
      <c r="J769" s="7">
        <v>42033</v>
      </c>
      <c r="K769" s="6">
        <v>42086.630555555559</v>
      </c>
      <c r="L769" s="9">
        <f t="shared" si="11"/>
        <v>3</v>
      </c>
      <c r="M769" s="8">
        <f ca="1">MIN(K769, TODAY()+1)-MAX(J769,I769)</f>
        <v>53.630555555559113</v>
      </c>
    </row>
    <row r="770" spans="1:13" ht="30">
      <c r="A770" s="4" t="s">
        <v>1665</v>
      </c>
      <c r="B770" s="3" t="s">
        <v>12</v>
      </c>
      <c r="C770" s="5" t="s">
        <v>31</v>
      </c>
      <c r="D770" s="5" t="s">
        <v>19</v>
      </c>
      <c r="E770" s="5" t="s">
        <v>85</v>
      </c>
      <c r="F770" s="3" t="s">
        <v>15</v>
      </c>
      <c r="G770" s="5" t="s">
        <v>1666</v>
      </c>
      <c r="H770" s="5" t="s">
        <v>140</v>
      </c>
      <c r="I770" s="6">
        <v>41310.474305555559</v>
      </c>
      <c r="J770" s="7">
        <v>42069</v>
      </c>
      <c r="K770" s="6">
        <v>42094.717361111114</v>
      </c>
      <c r="L770" s="9">
        <f t="shared" si="11"/>
        <v>3</v>
      </c>
      <c r="M770" s="8">
        <f ca="1">MIN(K770, TODAY()+1)-MAX(J770,I770)</f>
        <v>25.71736111111386</v>
      </c>
    </row>
    <row r="771" spans="1:13" ht="30">
      <c r="A771" s="4" t="s">
        <v>1667</v>
      </c>
      <c r="B771" s="3" t="s">
        <v>12</v>
      </c>
      <c r="C771" s="5" t="s">
        <v>44</v>
      </c>
      <c r="D771" s="5" t="s">
        <v>19</v>
      </c>
      <c r="E771" s="5" t="s">
        <v>45</v>
      </c>
      <c r="F771" s="3" t="s">
        <v>15</v>
      </c>
      <c r="G771" s="5" t="s">
        <v>1668</v>
      </c>
      <c r="H771" s="5" t="s">
        <v>709</v>
      </c>
      <c r="I771" s="6">
        <v>41303.752083333333</v>
      </c>
      <c r="J771" s="7">
        <v>42026</v>
      </c>
      <c r="K771" s="6">
        <v>42068.898611111108</v>
      </c>
      <c r="L771" s="9">
        <f t="shared" ref="L771:L782" si="12">MONTH(K771)</f>
        <v>3</v>
      </c>
      <c r="M771" s="8">
        <f ca="1">MIN(K771, TODAY()+1)-MAX(J771,I771)</f>
        <v>42.898611111108039</v>
      </c>
    </row>
    <row r="772" spans="1:13" ht="30">
      <c r="A772" s="4" t="s">
        <v>1669</v>
      </c>
      <c r="B772" s="3" t="s">
        <v>12</v>
      </c>
      <c r="C772" s="5" t="s">
        <v>31</v>
      </c>
      <c r="D772" s="5" t="s">
        <v>19</v>
      </c>
      <c r="E772" s="5" t="s">
        <v>20</v>
      </c>
      <c r="F772" s="3" t="s">
        <v>15</v>
      </c>
      <c r="G772" s="5" t="s">
        <v>1670</v>
      </c>
      <c r="H772" s="5" t="s">
        <v>709</v>
      </c>
      <c r="I772" s="6">
        <v>41300.388194444444</v>
      </c>
      <c r="J772" s="7">
        <v>42026</v>
      </c>
      <c r="K772" s="6">
        <v>42040.636805555558</v>
      </c>
      <c r="L772" s="9">
        <f t="shared" si="12"/>
        <v>2</v>
      </c>
      <c r="M772" s="8">
        <f ca="1">MIN(K772, TODAY()+1)-MAX(J772,I772)</f>
        <v>14.636805555557657</v>
      </c>
    </row>
    <row r="773" spans="1:13" ht="30">
      <c r="A773" s="4" t="s">
        <v>1671</v>
      </c>
      <c r="B773" s="3" t="s">
        <v>12</v>
      </c>
      <c r="C773" s="5" t="s">
        <v>44</v>
      </c>
      <c r="D773" s="5" t="s">
        <v>19</v>
      </c>
      <c r="E773" s="5" t="s">
        <v>32</v>
      </c>
      <c r="F773" s="3" t="s">
        <v>15</v>
      </c>
      <c r="G773" s="5" t="s">
        <v>1672</v>
      </c>
      <c r="H773" s="5" t="s">
        <v>1515</v>
      </c>
      <c r="I773" s="6">
        <v>41297.567361111112</v>
      </c>
      <c r="J773" s="7">
        <v>42068</v>
      </c>
      <c r="K773" s="6">
        <v>42069.495138888888</v>
      </c>
      <c r="L773" s="9">
        <f t="shared" si="12"/>
        <v>3</v>
      </c>
      <c r="M773" s="8">
        <f ca="1">MIN(K773, TODAY()+1)-MAX(J773,I773)</f>
        <v>1.4951388888875954</v>
      </c>
    </row>
    <row r="774" spans="1:13" ht="30">
      <c r="A774" s="4" t="s">
        <v>1673</v>
      </c>
      <c r="B774" s="3" t="s">
        <v>12</v>
      </c>
      <c r="C774" s="5" t="s">
        <v>31</v>
      </c>
      <c r="D774" s="5" t="s">
        <v>19</v>
      </c>
      <c r="E774" s="5" t="s">
        <v>57</v>
      </c>
      <c r="F774" s="3" t="s">
        <v>15</v>
      </c>
      <c r="G774" s="5" t="s">
        <v>1674</v>
      </c>
      <c r="H774" s="5" t="s">
        <v>367</v>
      </c>
      <c r="I774" s="6">
        <v>41292.445833333331</v>
      </c>
      <c r="J774" s="5"/>
      <c r="K774" s="6">
        <v>42038.647916666669</v>
      </c>
      <c r="L774" s="9">
        <f t="shared" si="12"/>
        <v>2</v>
      </c>
      <c r="M774" s="8">
        <f ca="1">MIN(K774, TODAY()+1)-MAX(J774,I774)</f>
        <v>746.20208333333721</v>
      </c>
    </row>
    <row r="775" spans="1:13" ht="30">
      <c r="A775" s="4" t="s">
        <v>1675</v>
      </c>
      <c r="B775" s="3" t="s">
        <v>12</v>
      </c>
      <c r="C775" s="5" t="s">
        <v>31</v>
      </c>
      <c r="D775" s="5" t="s">
        <v>19</v>
      </c>
      <c r="E775" s="5" t="s">
        <v>32</v>
      </c>
      <c r="F775" s="3" t="s">
        <v>15</v>
      </c>
      <c r="G775" s="5" t="s">
        <v>1676</v>
      </c>
      <c r="H775" s="5" t="s">
        <v>34</v>
      </c>
      <c r="I775" s="6">
        <v>41247.675694444442</v>
      </c>
      <c r="J775" s="5"/>
      <c r="K775" s="6">
        <v>42012.632638888892</v>
      </c>
      <c r="L775" s="9">
        <f t="shared" si="12"/>
        <v>1</v>
      </c>
      <c r="M775" s="8">
        <f ca="1">MIN(K775, TODAY()+1)-MAX(J775,I775)</f>
        <v>764.95694444444962</v>
      </c>
    </row>
    <row r="776" spans="1:13" ht="45">
      <c r="A776" s="4" t="s">
        <v>1677</v>
      </c>
      <c r="B776" s="3" t="s">
        <v>12</v>
      </c>
      <c r="C776" s="5" t="s">
        <v>13</v>
      </c>
      <c r="D776" s="5" t="s">
        <v>19</v>
      </c>
      <c r="E776" s="5" t="s">
        <v>32</v>
      </c>
      <c r="F776" s="3" t="s">
        <v>15</v>
      </c>
      <c r="G776" s="5" t="s">
        <v>1678</v>
      </c>
      <c r="H776" s="5" t="s">
        <v>1557</v>
      </c>
      <c r="I776" s="6">
        <v>40932.005555555559</v>
      </c>
      <c r="J776" s="7">
        <v>42090</v>
      </c>
      <c r="K776" s="6">
        <v>42093.566666666666</v>
      </c>
      <c r="L776" s="9">
        <f t="shared" si="12"/>
        <v>3</v>
      </c>
      <c r="M776" s="8">
        <f ca="1">MIN(K776, TODAY()+1)-MAX(J776,I776)</f>
        <v>3.5666666666656965</v>
      </c>
    </row>
    <row r="777" spans="1:13" ht="30">
      <c r="A777" s="4" t="s">
        <v>1679</v>
      </c>
      <c r="B777" s="3" t="s">
        <v>12</v>
      </c>
      <c r="C777" s="5" t="s">
        <v>44</v>
      </c>
      <c r="D777" s="5" t="s">
        <v>19</v>
      </c>
      <c r="E777" s="5" t="s">
        <v>32</v>
      </c>
      <c r="F777" s="3" t="s">
        <v>15</v>
      </c>
      <c r="G777" s="5" t="s">
        <v>1680</v>
      </c>
      <c r="H777" s="5" t="s">
        <v>90</v>
      </c>
      <c r="I777" s="6">
        <v>40931.002083333333</v>
      </c>
      <c r="J777" s="7">
        <v>42060</v>
      </c>
      <c r="K777" s="6">
        <v>42061.344444444447</v>
      </c>
      <c r="L777" s="9">
        <f t="shared" si="12"/>
        <v>2</v>
      </c>
      <c r="M777" s="8">
        <f ca="1">MIN(K777, TODAY()+1)-MAX(J777,I777)</f>
        <v>1.3444444444467081</v>
      </c>
    </row>
    <row r="778" spans="1:13" ht="30">
      <c r="A778" s="4" t="s">
        <v>1681</v>
      </c>
      <c r="B778" s="3" t="s">
        <v>12</v>
      </c>
      <c r="C778" s="5" t="s">
        <v>31</v>
      </c>
      <c r="D778" s="5" t="s">
        <v>19</v>
      </c>
      <c r="E778" s="5" t="s">
        <v>45</v>
      </c>
      <c r="F778" s="3" t="s">
        <v>15</v>
      </c>
      <c r="G778" s="5" t="s">
        <v>1682</v>
      </c>
      <c r="H778" s="5" t="s">
        <v>588</v>
      </c>
      <c r="I778" s="6">
        <v>40928.004166666666</v>
      </c>
      <c r="J778" s="5"/>
      <c r="K778" s="6">
        <v>42058.573611111111</v>
      </c>
      <c r="L778" s="9">
        <f t="shared" si="12"/>
        <v>2</v>
      </c>
      <c r="M778" s="8">
        <f ca="1">MIN(K778, TODAY()+1)-MAX(J778,I778)</f>
        <v>1130.5694444444453</v>
      </c>
    </row>
    <row r="779" spans="1:13" ht="45">
      <c r="A779" s="4" t="s">
        <v>1683</v>
      </c>
      <c r="B779" s="3" t="s">
        <v>12</v>
      </c>
      <c r="C779" s="5" t="s">
        <v>31</v>
      </c>
      <c r="D779" s="5" t="s">
        <v>19</v>
      </c>
      <c r="E779" s="5" t="s">
        <v>20</v>
      </c>
      <c r="F779" s="3" t="s">
        <v>15</v>
      </c>
      <c r="G779" s="5" t="s">
        <v>1684</v>
      </c>
      <c r="H779" s="5" t="s">
        <v>163</v>
      </c>
      <c r="I779" s="6">
        <v>40925.006249999999</v>
      </c>
      <c r="J779" s="7">
        <v>42061</v>
      </c>
      <c r="K779" s="6">
        <v>42075.452777777777</v>
      </c>
      <c r="L779" s="9">
        <f t="shared" si="12"/>
        <v>3</v>
      </c>
      <c r="M779" s="8">
        <f ca="1">MIN(K779, TODAY()+1)-MAX(J779,I779)</f>
        <v>14.452777777776646</v>
      </c>
    </row>
    <row r="780" spans="1:13" ht="45">
      <c r="A780" s="4" t="s">
        <v>1685</v>
      </c>
      <c r="B780" s="3" t="s">
        <v>12</v>
      </c>
      <c r="C780" s="5" t="s">
        <v>61</v>
      </c>
      <c r="D780" s="5" t="s">
        <v>19</v>
      </c>
      <c r="E780" s="5" t="s">
        <v>32</v>
      </c>
      <c r="F780" s="3" t="s">
        <v>15</v>
      </c>
      <c r="G780" s="5" t="s">
        <v>1686</v>
      </c>
      <c r="H780" s="5" t="s">
        <v>63</v>
      </c>
      <c r="I780" s="6">
        <v>40924.003472222219</v>
      </c>
      <c r="J780" s="7">
        <v>42027</v>
      </c>
      <c r="K780" s="6">
        <v>42030.490972222222</v>
      </c>
      <c r="L780" s="9">
        <f t="shared" si="12"/>
        <v>1</v>
      </c>
      <c r="M780" s="8">
        <f ca="1">MIN(K780, TODAY()+1)-MAX(J780,I780)</f>
        <v>3.4909722222218988</v>
      </c>
    </row>
    <row r="781" spans="1:13" ht="30">
      <c r="A781" s="4" t="s">
        <v>1687</v>
      </c>
      <c r="B781" s="3" t="s">
        <v>12</v>
      </c>
      <c r="C781" s="5" t="s">
        <v>44</v>
      </c>
      <c r="D781" s="5" t="s">
        <v>19</v>
      </c>
      <c r="E781" s="5" t="s">
        <v>32</v>
      </c>
      <c r="F781" s="3" t="s">
        <v>15</v>
      </c>
      <c r="G781" s="5" t="s">
        <v>1688</v>
      </c>
      <c r="H781" s="5" t="s">
        <v>1515</v>
      </c>
      <c r="I781" s="6">
        <v>40916.007638888892</v>
      </c>
      <c r="J781" s="7">
        <v>42023</v>
      </c>
      <c r="K781" s="6">
        <v>42025.524305555555</v>
      </c>
      <c r="L781" s="9">
        <f t="shared" si="12"/>
        <v>1</v>
      </c>
      <c r="M781" s="8">
        <f ca="1">MIN(K781, TODAY()+1)-MAX(J781,I781)</f>
        <v>2.5243055555547471</v>
      </c>
    </row>
    <row r="782" spans="1:13" ht="30">
      <c r="A782" s="4" t="s">
        <v>1689</v>
      </c>
      <c r="B782" s="3" t="s">
        <v>12</v>
      </c>
      <c r="C782" s="5" t="s">
        <v>31</v>
      </c>
      <c r="D782" s="5" t="s">
        <v>40</v>
      </c>
      <c r="E782" s="5" t="s">
        <v>40</v>
      </c>
      <c r="F782" s="3" t="s">
        <v>15</v>
      </c>
      <c r="G782" s="5" t="s">
        <v>1690</v>
      </c>
      <c r="H782" s="5" t="s">
        <v>1691</v>
      </c>
      <c r="I782" s="6">
        <v>40912.006944444445</v>
      </c>
      <c r="J782" s="5"/>
      <c r="K782" s="6">
        <v>42017.527083333334</v>
      </c>
      <c r="L782" s="9">
        <f t="shared" si="12"/>
        <v>1</v>
      </c>
      <c r="M782" s="8">
        <f ca="1">MIN(K782, TODAY()+1)-MAX(J782,I782)</f>
        <v>1105.5201388888891</v>
      </c>
    </row>
  </sheetData>
  <hyperlinks>
    <hyperlink ref="A2" r:id="rId1"/>
    <hyperlink ref="A3" r:id="rId2"/>
    <hyperlink ref="A4" r:id="rId3"/>
    <hyperlink ref="A5" r:id="rId4"/>
    <hyperlink ref="A6" r:id="rId5"/>
    <hyperlink ref="A7" r:id="rId6"/>
    <hyperlink ref="A8" r:id="rId7"/>
    <hyperlink ref="A9" r:id="rId8"/>
    <hyperlink ref="A10" r:id="rId9"/>
    <hyperlink ref="A11" r:id="rId10"/>
    <hyperlink ref="A12" r:id="rId11"/>
    <hyperlink ref="A13" r:id="rId12"/>
    <hyperlink ref="A14" r:id="rId13"/>
    <hyperlink ref="A15" r:id="rId14"/>
    <hyperlink ref="A16" r:id="rId15"/>
    <hyperlink ref="A17" r:id="rId16"/>
    <hyperlink ref="A18" r:id="rId17"/>
    <hyperlink ref="A19" r:id="rId18"/>
    <hyperlink ref="A20" r:id="rId19"/>
    <hyperlink ref="A21" r:id="rId20"/>
    <hyperlink ref="A22" r:id="rId21"/>
    <hyperlink ref="A23" r:id="rId22"/>
    <hyperlink ref="A24" r:id="rId23"/>
    <hyperlink ref="A25" r:id="rId24"/>
    <hyperlink ref="A26" r:id="rId25"/>
    <hyperlink ref="A27" r:id="rId26"/>
    <hyperlink ref="A28" r:id="rId27"/>
    <hyperlink ref="A29" r:id="rId28"/>
    <hyperlink ref="A30" r:id="rId29"/>
    <hyperlink ref="A31" r:id="rId30"/>
    <hyperlink ref="A32" r:id="rId31"/>
    <hyperlink ref="A33" r:id="rId32"/>
    <hyperlink ref="A34" r:id="rId33"/>
    <hyperlink ref="A35" r:id="rId34"/>
    <hyperlink ref="A36" r:id="rId35"/>
    <hyperlink ref="A37" r:id="rId36"/>
    <hyperlink ref="A38" r:id="rId37"/>
    <hyperlink ref="A39" r:id="rId38"/>
    <hyperlink ref="A40" r:id="rId39"/>
    <hyperlink ref="A41" r:id="rId40"/>
    <hyperlink ref="A42" r:id="rId41"/>
    <hyperlink ref="A43" r:id="rId42"/>
    <hyperlink ref="A44" r:id="rId43"/>
    <hyperlink ref="A45" r:id="rId44"/>
    <hyperlink ref="A46" r:id="rId45"/>
    <hyperlink ref="A47" r:id="rId46"/>
    <hyperlink ref="A48" r:id="rId47"/>
    <hyperlink ref="A49" r:id="rId48"/>
    <hyperlink ref="A50" r:id="rId49"/>
    <hyperlink ref="A51" r:id="rId50"/>
    <hyperlink ref="A52" r:id="rId51"/>
    <hyperlink ref="A53" r:id="rId52"/>
    <hyperlink ref="A54" r:id="rId53"/>
    <hyperlink ref="A55" r:id="rId54"/>
    <hyperlink ref="A56" r:id="rId55"/>
    <hyperlink ref="A57" r:id="rId56"/>
    <hyperlink ref="A58" r:id="rId57"/>
    <hyperlink ref="A59" r:id="rId58"/>
    <hyperlink ref="A60" r:id="rId59"/>
    <hyperlink ref="A61" r:id="rId60"/>
    <hyperlink ref="A62" r:id="rId61"/>
    <hyperlink ref="A63" r:id="rId62"/>
    <hyperlink ref="A64" r:id="rId63"/>
    <hyperlink ref="A65" r:id="rId64"/>
    <hyperlink ref="A66" r:id="rId65"/>
    <hyperlink ref="A67" r:id="rId66"/>
    <hyperlink ref="A68" r:id="rId67"/>
    <hyperlink ref="A69" r:id="rId68"/>
    <hyperlink ref="A70" r:id="rId69"/>
    <hyperlink ref="A71" r:id="rId70"/>
    <hyperlink ref="A72" r:id="rId71"/>
    <hyperlink ref="A73" r:id="rId72"/>
    <hyperlink ref="A74" r:id="rId73"/>
    <hyperlink ref="A75" r:id="rId74"/>
    <hyperlink ref="A76" r:id="rId75"/>
    <hyperlink ref="A77" r:id="rId76"/>
    <hyperlink ref="A78" r:id="rId77"/>
    <hyperlink ref="A79" r:id="rId78"/>
    <hyperlink ref="A80" r:id="rId79"/>
    <hyperlink ref="A81" r:id="rId80"/>
    <hyperlink ref="A82" r:id="rId81"/>
    <hyperlink ref="A83" r:id="rId82"/>
    <hyperlink ref="A84" r:id="rId83"/>
    <hyperlink ref="A85" r:id="rId84"/>
    <hyperlink ref="A86" r:id="rId85"/>
    <hyperlink ref="A87" r:id="rId86"/>
    <hyperlink ref="A88" r:id="rId87"/>
    <hyperlink ref="A89" r:id="rId88"/>
    <hyperlink ref="A90" r:id="rId89"/>
    <hyperlink ref="A91" r:id="rId90"/>
    <hyperlink ref="A92" r:id="rId91"/>
    <hyperlink ref="A93" r:id="rId92"/>
    <hyperlink ref="A94" r:id="rId93"/>
    <hyperlink ref="A95" r:id="rId94"/>
    <hyperlink ref="A96" r:id="rId95"/>
    <hyperlink ref="A97" r:id="rId96"/>
    <hyperlink ref="A98" r:id="rId97"/>
    <hyperlink ref="A99" r:id="rId98"/>
    <hyperlink ref="A100" r:id="rId99"/>
    <hyperlink ref="A101" r:id="rId100"/>
    <hyperlink ref="A102" r:id="rId101"/>
    <hyperlink ref="A103" r:id="rId102"/>
    <hyperlink ref="A104" r:id="rId103"/>
    <hyperlink ref="A105" r:id="rId104"/>
    <hyperlink ref="A106" r:id="rId105"/>
    <hyperlink ref="A107" r:id="rId106"/>
    <hyperlink ref="A108" r:id="rId107"/>
    <hyperlink ref="A109" r:id="rId108"/>
    <hyperlink ref="A110" r:id="rId109"/>
    <hyperlink ref="A111" r:id="rId110"/>
    <hyperlink ref="A112" r:id="rId111"/>
    <hyperlink ref="A113" r:id="rId112"/>
    <hyperlink ref="A114" r:id="rId113"/>
    <hyperlink ref="A115" r:id="rId114"/>
    <hyperlink ref="A116" r:id="rId115"/>
    <hyperlink ref="A117" r:id="rId116"/>
    <hyperlink ref="A118" r:id="rId117"/>
    <hyperlink ref="A119" r:id="rId118"/>
    <hyperlink ref="A120" r:id="rId119"/>
    <hyperlink ref="A121" r:id="rId120"/>
    <hyperlink ref="A122" r:id="rId121"/>
    <hyperlink ref="A123" r:id="rId122"/>
    <hyperlink ref="A124" r:id="rId123"/>
    <hyperlink ref="A125" r:id="rId124"/>
    <hyperlink ref="A126" r:id="rId125"/>
    <hyperlink ref="A127" r:id="rId126"/>
    <hyperlink ref="A128" r:id="rId127"/>
    <hyperlink ref="A129" r:id="rId128"/>
    <hyperlink ref="A130" r:id="rId129"/>
    <hyperlink ref="A131" r:id="rId130"/>
    <hyperlink ref="A132" r:id="rId131"/>
    <hyperlink ref="A133" r:id="rId132"/>
    <hyperlink ref="A134" r:id="rId133"/>
    <hyperlink ref="A135" r:id="rId134"/>
    <hyperlink ref="A136" r:id="rId135"/>
    <hyperlink ref="A137" r:id="rId136"/>
    <hyperlink ref="A138" r:id="rId137"/>
    <hyperlink ref="A139" r:id="rId138"/>
    <hyperlink ref="A140" r:id="rId139"/>
    <hyperlink ref="A141" r:id="rId140"/>
    <hyperlink ref="A142" r:id="rId141"/>
    <hyperlink ref="A143" r:id="rId142"/>
    <hyperlink ref="A144" r:id="rId143"/>
    <hyperlink ref="A145" r:id="rId144"/>
    <hyperlink ref="A146" r:id="rId145"/>
    <hyperlink ref="A147" r:id="rId146"/>
    <hyperlink ref="A148" r:id="rId147"/>
    <hyperlink ref="A149" r:id="rId148"/>
    <hyperlink ref="A150" r:id="rId149"/>
    <hyperlink ref="A151" r:id="rId150"/>
    <hyperlink ref="A152" r:id="rId151"/>
    <hyperlink ref="A153" r:id="rId152"/>
    <hyperlink ref="A154" r:id="rId153"/>
    <hyperlink ref="A155" r:id="rId154"/>
    <hyperlink ref="A156" r:id="rId155"/>
    <hyperlink ref="A157" r:id="rId156"/>
    <hyperlink ref="A158" r:id="rId157"/>
    <hyperlink ref="A159" r:id="rId158"/>
    <hyperlink ref="A160" r:id="rId159"/>
    <hyperlink ref="A161" r:id="rId160"/>
    <hyperlink ref="A162" r:id="rId161"/>
    <hyperlink ref="A163" r:id="rId162"/>
    <hyperlink ref="A164" r:id="rId163"/>
    <hyperlink ref="A165" r:id="rId164"/>
    <hyperlink ref="A166" r:id="rId165"/>
    <hyperlink ref="A167" r:id="rId166"/>
    <hyperlink ref="A168" r:id="rId167"/>
    <hyperlink ref="A169" r:id="rId168"/>
    <hyperlink ref="A170" r:id="rId169"/>
    <hyperlink ref="A171" r:id="rId170"/>
    <hyperlink ref="A172" r:id="rId171"/>
    <hyperlink ref="A173" r:id="rId172"/>
    <hyperlink ref="A174" r:id="rId173"/>
    <hyperlink ref="A175" r:id="rId174"/>
    <hyperlink ref="A176" r:id="rId175"/>
    <hyperlink ref="A177" r:id="rId176"/>
    <hyperlink ref="A178" r:id="rId177"/>
    <hyperlink ref="A179" r:id="rId178"/>
    <hyperlink ref="A180" r:id="rId179"/>
    <hyperlink ref="A181" r:id="rId180"/>
    <hyperlink ref="A182" r:id="rId181"/>
    <hyperlink ref="A183" r:id="rId182"/>
    <hyperlink ref="A184" r:id="rId183"/>
    <hyperlink ref="A185" r:id="rId184"/>
    <hyperlink ref="A186" r:id="rId185"/>
    <hyperlink ref="A187" r:id="rId186"/>
    <hyperlink ref="A188" r:id="rId187"/>
    <hyperlink ref="A189" r:id="rId188"/>
    <hyperlink ref="A190" r:id="rId189"/>
    <hyperlink ref="A191" r:id="rId190"/>
    <hyperlink ref="A192" r:id="rId191"/>
    <hyperlink ref="A193" r:id="rId192"/>
    <hyperlink ref="A194" r:id="rId193"/>
    <hyperlink ref="A195" r:id="rId194"/>
    <hyperlink ref="A196" r:id="rId195"/>
    <hyperlink ref="A197" r:id="rId196"/>
    <hyperlink ref="A198" r:id="rId197"/>
    <hyperlink ref="A199" r:id="rId198"/>
    <hyperlink ref="A200" r:id="rId199"/>
    <hyperlink ref="A201" r:id="rId200"/>
    <hyperlink ref="A202" r:id="rId201"/>
    <hyperlink ref="A203" r:id="rId202"/>
    <hyperlink ref="A204" r:id="rId203"/>
    <hyperlink ref="A205" r:id="rId204"/>
    <hyperlink ref="A206" r:id="rId205"/>
    <hyperlink ref="A207" r:id="rId206"/>
    <hyperlink ref="A208" r:id="rId207"/>
    <hyperlink ref="A209" r:id="rId208"/>
    <hyperlink ref="A210" r:id="rId209"/>
    <hyperlink ref="A211" r:id="rId210"/>
    <hyperlink ref="A212" r:id="rId211"/>
    <hyperlink ref="A213" r:id="rId212"/>
    <hyperlink ref="A214" r:id="rId213"/>
    <hyperlink ref="A215" r:id="rId214"/>
    <hyperlink ref="A216" r:id="rId215"/>
    <hyperlink ref="A217" r:id="rId216"/>
    <hyperlink ref="A218" r:id="rId217"/>
    <hyperlink ref="A219" r:id="rId218"/>
    <hyperlink ref="A220" r:id="rId219"/>
    <hyperlink ref="A221" r:id="rId220"/>
    <hyperlink ref="A222" r:id="rId221"/>
    <hyperlink ref="A223" r:id="rId222"/>
    <hyperlink ref="A224" r:id="rId223"/>
    <hyperlink ref="A225" r:id="rId224"/>
    <hyperlink ref="A226" r:id="rId225"/>
    <hyperlink ref="A227" r:id="rId226"/>
    <hyperlink ref="A228" r:id="rId227"/>
    <hyperlink ref="A229" r:id="rId228"/>
    <hyperlink ref="A230" r:id="rId229"/>
    <hyperlink ref="A231" r:id="rId230"/>
    <hyperlink ref="A232" r:id="rId231"/>
    <hyperlink ref="A233" r:id="rId232"/>
    <hyperlink ref="A234" r:id="rId233"/>
    <hyperlink ref="A235" r:id="rId234"/>
    <hyperlink ref="A236" r:id="rId235"/>
    <hyperlink ref="A237" r:id="rId236"/>
    <hyperlink ref="A238" r:id="rId237"/>
    <hyperlink ref="A239" r:id="rId238"/>
    <hyperlink ref="A240" r:id="rId239"/>
    <hyperlink ref="A241" r:id="rId240"/>
    <hyperlink ref="A242" r:id="rId241"/>
    <hyperlink ref="A243" r:id="rId242"/>
    <hyperlink ref="A244" r:id="rId243"/>
    <hyperlink ref="A245" r:id="rId244"/>
    <hyperlink ref="A246" r:id="rId245"/>
    <hyperlink ref="A247" r:id="rId246"/>
    <hyperlink ref="A248" r:id="rId247"/>
    <hyperlink ref="A249" r:id="rId248"/>
    <hyperlink ref="A250" r:id="rId249"/>
    <hyperlink ref="A251" r:id="rId250"/>
    <hyperlink ref="A252" r:id="rId251"/>
    <hyperlink ref="A253" r:id="rId252"/>
    <hyperlink ref="A254" r:id="rId253"/>
    <hyperlink ref="A255" r:id="rId254"/>
    <hyperlink ref="A256" r:id="rId255"/>
    <hyperlink ref="A257" r:id="rId256"/>
    <hyperlink ref="A258" r:id="rId257"/>
    <hyperlink ref="A259" r:id="rId258"/>
    <hyperlink ref="A260" r:id="rId259"/>
    <hyperlink ref="A261" r:id="rId260"/>
    <hyperlink ref="A262" r:id="rId261"/>
    <hyperlink ref="A263" r:id="rId262"/>
    <hyperlink ref="A264" r:id="rId263"/>
    <hyperlink ref="A265" r:id="rId264"/>
    <hyperlink ref="A266" r:id="rId265"/>
    <hyperlink ref="A267" r:id="rId266"/>
    <hyperlink ref="A268" r:id="rId267"/>
    <hyperlink ref="A269" r:id="rId268"/>
    <hyperlink ref="A270" r:id="rId269"/>
    <hyperlink ref="A271" r:id="rId270"/>
    <hyperlink ref="A272" r:id="rId271"/>
    <hyperlink ref="A273" r:id="rId272"/>
    <hyperlink ref="A274" r:id="rId273"/>
    <hyperlink ref="A275" r:id="rId274"/>
    <hyperlink ref="A276" r:id="rId275"/>
    <hyperlink ref="A277" r:id="rId276"/>
    <hyperlink ref="A278" r:id="rId277"/>
    <hyperlink ref="A279" r:id="rId278"/>
    <hyperlink ref="A280" r:id="rId279"/>
    <hyperlink ref="A281" r:id="rId280"/>
    <hyperlink ref="A282" r:id="rId281"/>
    <hyperlink ref="A283" r:id="rId282"/>
    <hyperlink ref="A284" r:id="rId283"/>
    <hyperlink ref="A285" r:id="rId284"/>
    <hyperlink ref="A286" r:id="rId285"/>
    <hyperlink ref="A287" r:id="rId286"/>
    <hyperlink ref="A288" r:id="rId287"/>
    <hyperlink ref="A289" r:id="rId288"/>
    <hyperlink ref="A290" r:id="rId289"/>
    <hyperlink ref="A291" r:id="rId290"/>
    <hyperlink ref="A292" r:id="rId291"/>
    <hyperlink ref="A293" r:id="rId292"/>
    <hyperlink ref="A294" r:id="rId293"/>
    <hyperlink ref="A295" r:id="rId294"/>
    <hyperlink ref="A296" r:id="rId295"/>
    <hyperlink ref="A297" r:id="rId296"/>
    <hyperlink ref="A298" r:id="rId297"/>
    <hyperlink ref="A299" r:id="rId298"/>
    <hyperlink ref="A300" r:id="rId299"/>
    <hyperlink ref="A301" r:id="rId300"/>
    <hyperlink ref="A302" r:id="rId301"/>
    <hyperlink ref="A303" r:id="rId302"/>
    <hyperlink ref="A304" r:id="rId303"/>
    <hyperlink ref="A305" r:id="rId304"/>
    <hyperlink ref="A306" r:id="rId305"/>
    <hyperlink ref="A307" r:id="rId306"/>
    <hyperlink ref="A308" r:id="rId307"/>
    <hyperlink ref="A309" r:id="rId308"/>
    <hyperlink ref="A310" r:id="rId309"/>
    <hyperlink ref="A311" r:id="rId310"/>
    <hyperlink ref="A312" r:id="rId311"/>
    <hyperlink ref="A313" r:id="rId312"/>
    <hyperlink ref="A314" r:id="rId313"/>
    <hyperlink ref="A315" r:id="rId314"/>
    <hyperlink ref="A316" r:id="rId315"/>
    <hyperlink ref="A317" r:id="rId316"/>
    <hyperlink ref="A318" r:id="rId317"/>
    <hyperlink ref="A319" r:id="rId318"/>
    <hyperlink ref="A320" r:id="rId319"/>
    <hyperlink ref="A321" r:id="rId320"/>
    <hyperlink ref="A322" r:id="rId321"/>
    <hyperlink ref="A323" r:id="rId322"/>
    <hyperlink ref="A324" r:id="rId323"/>
    <hyperlink ref="A325" r:id="rId324"/>
    <hyperlink ref="A326" r:id="rId325"/>
    <hyperlink ref="A327" r:id="rId326"/>
    <hyperlink ref="A328" r:id="rId327"/>
    <hyperlink ref="A329" r:id="rId328"/>
    <hyperlink ref="A330" r:id="rId329"/>
    <hyperlink ref="A331" r:id="rId330"/>
    <hyperlink ref="A332" r:id="rId331"/>
    <hyperlink ref="A333" r:id="rId332"/>
    <hyperlink ref="A334" r:id="rId333"/>
    <hyperlink ref="A335" r:id="rId334"/>
    <hyperlink ref="A336" r:id="rId335"/>
    <hyperlink ref="A337" r:id="rId336"/>
    <hyperlink ref="A338" r:id="rId337"/>
    <hyperlink ref="A339" r:id="rId338"/>
    <hyperlink ref="A340" r:id="rId339"/>
    <hyperlink ref="A341" r:id="rId340"/>
    <hyperlink ref="A342" r:id="rId341"/>
    <hyperlink ref="A343" r:id="rId342"/>
    <hyperlink ref="A344" r:id="rId343"/>
    <hyperlink ref="A345" r:id="rId344"/>
    <hyperlink ref="A346" r:id="rId345"/>
    <hyperlink ref="A347" r:id="rId346"/>
    <hyperlink ref="A348" r:id="rId347"/>
    <hyperlink ref="A349" r:id="rId348"/>
    <hyperlink ref="A350" r:id="rId349"/>
    <hyperlink ref="A351" r:id="rId350"/>
    <hyperlink ref="A352" r:id="rId351"/>
    <hyperlink ref="A353" r:id="rId352"/>
    <hyperlink ref="A354" r:id="rId353"/>
    <hyperlink ref="A355" r:id="rId354"/>
    <hyperlink ref="A356" r:id="rId355"/>
    <hyperlink ref="A357" r:id="rId356"/>
    <hyperlink ref="A358" r:id="rId357"/>
    <hyperlink ref="A359" r:id="rId358"/>
    <hyperlink ref="A360" r:id="rId359"/>
    <hyperlink ref="A361" r:id="rId360"/>
    <hyperlink ref="A362" r:id="rId361"/>
    <hyperlink ref="A363" r:id="rId362"/>
    <hyperlink ref="A364" r:id="rId363"/>
    <hyperlink ref="A365" r:id="rId364"/>
    <hyperlink ref="A366" r:id="rId365"/>
    <hyperlink ref="A367" r:id="rId366"/>
    <hyperlink ref="A368" r:id="rId367"/>
    <hyperlink ref="A369" r:id="rId368"/>
    <hyperlink ref="A370" r:id="rId369"/>
    <hyperlink ref="A371" r:id="rId370"/>
    <hyperlink ref="A372" r:id="rId371"/>
    <hyperlink ref="A373" r:id="rId372"/>
    <hyperlink ref="A374" r:id="rId373"/>
    <hyperlink ref="A375" r:id="rId374"/>
    <hyperlink ref="A376" r:id="rId375"/>
    <hyperlink ref="A377" r:id="rId376"/>
    <hyperlink ref="A378" r:id="rId377"/>
    <hyperlink ref="A379" r:id="rId378"/>
    <hyperlink ref="A380" r:id="rId379"/>
    <hyperlink ref="A381" r:id="rId380"/>
    <hyperlink ref="A382" r:id="rId381"/>
    <hyperlink ref="A383" r:id="rId382"/>
    <hyperlink ref="A384" r:id="rId383"/>
    <hyperlink ref="A385" r:id="rId384"/>
    <hyperlink ref="A386" r:id="rId385"/>
    <hyperlink ref="A387" r:id="rId386"/>
    <hyperlink ref="A388" r:id="rId387"/>
    <hyperlink ref="A389" r:id="rId388"/>
    <hyperlink ref="A390" r:id="rId389"/>
    <hyperlink ref="A391" r:id="rId390"/>
    <hyperlink ref="A392" r:id="rId391"/>
    <hyperlink ref="A393" r:id="rId392"/>
    <hyperlink ref="A394" r:id="rId393"/>
    <hyperlink ref="A395" r:id="rId394"/>
    <hyperlink ref="A396" r:id="rId395"/>
    <hyperlink ref="A397" r:id="rId396"/>
    <hyperlink ref="A398" r:id="rId397"/>
    <hyperlink ref="A399" r:id="rId398"/>
    <hyperlink ref="A400" r:id="rId399"/>
    <hyperlink ref="A401" r:id="rId400"/>
    <hyperlink ref="A402" r:id="rId401"/>
    <hyperlink ref="A403" r:id="rId402"/>
    <hyperlink ref="A404" r:id="rId403"/>
    <hyperlink ref="A405" r:id="rId404"/>
    <hyperlink ref="A406" r:id="rId405"/>
    <hyperlink ref="A407" r:id="rId406"/>
    <hyperlink ref="A408" r:id="rId407"/>
    <hyperlink ref="A409" r:id="rId408"/>
    <hyperlink ref="A410" r:id="rId409"/>
    <hyperlink ref="A411" r:id="rId410"/>
    <hyperlink ref="A412" r:id="rId411"/>
    <hyperlink ref="A413" r:id="rId412"/>
    <hyperlink ref="A414" r:id="rId413"/>
    <hyperlink ref="A415" r:id="rId414"/>
    <hyperlink ref="A416" r:id="rId415"/>
    <hyperlink ref="A417" r:id="rId416"/>
    <hyperlink ref="A418" r:id="rId417"/>
    <hyperlink ref="A419" r:id="rId418"/>
    <hyperlink ref="A420" r:id="rId419"/>
    <hyperlink ref="A421" r:id="rId420"/>
    <hyperlink ref="A422" r:id="rId421"/>
    <hyperlink ref="A423" r:id="rId422"/>
    <hyperlink ref="A424" r:id="rId423"/>
    <hyperlink ref="A425" r:id="rId424"/>
    <hyperlink ref="A426" r:id="rId425"/>
    <hyperlink ref="A427" r:id="rId426"/>
    <hyperlink ref="A428" r:id="rId427"/>
    <hyperlink ref="A429" r:id="rId428"/>
    <hyperlink ref="A430" r:id="rId429"/>
    <hyperlink ref="A431" r:id="rId430"/>
    <hyperlink ref="A432" r:id="rId431"/>
    <hyperlink ref="A433" r:id="rId432"/>
    <hyperlink ref="A434" r:id="rId433"/>
    <hyperlink ref="A435" r:id="rId434"/>
    <hyperlink ref="A436" r:id="rId435"/>
    <hyperlink ref="A437" r:id="rId436"/>
    <hyperlink ref="A438" r:id="rId437"/>
    <hyperlink ref="A439" r:id="rId438"/>
    <hyperlink ref="A440" r:id="rId439"/>
    <hyperlink ref="A441" r:id="rId440"/>
    <hyperlink ref="A442" r:id="rId441"/>
    <hyperlink ref="A443" r:id="rId442"/>
    <hyperlink ref="A444" r:id="rId443"/>
    <hyperlink ref="A445" r:id="rId444"/>
    <hyperlink ref="A446" r:id="rId445"/>
    <hyperlink ref="A447" r:id="rId446"/>
    <hyperlink ref="A448" r:id="rId447"/>
    <hyperlink ref="A449" r:id="rId448"/>
    <hyperlink ref="A450" r:id="rId449"/>
    <hyperlink ref="A451" r:id="rId450"/>
    <hyperlink ref="A452" r:id="rId451"/>
    <hyperlink ref="A453" r:id="rId452"/>
    <hyperlink ref="A454" r:id="rId453"/>
    <hyperlink ref="A455" r:id="rId454"/>
    <hyperlink ref="A456" r:id="rId455"/>
    <hyperlink ref="A457" r:id="rId456"/>
    <hyperlink ref="A458" r:id="rId457"/>
    <hyperlink ref="A459" r:id="rId458"/>
    <hyperlink ref="A460" r:id="rId459"/>
    <hyperlink ref="A461" r:id="rId460"/>
    <hyperlink ref="A462" r:id="rId461"/>
    <hyperlink ref="A463" r:id="rId462"/>
    <hyperlink ref="A464" r:id="rId463"/>
    <hyperlink ref="A465" r:id="rId464"/>
    <hyperlink ref="A466" r:id="rId465"/>
    <hyperlink ref="A467" r:id="rId466"/>
    <hyperlink ref="A468" r:id="rId467"/>
    <hyperlink ref="A469" r:id="rId468"/>
    <hyperlink ref="A470" r:id="rId469"/>
    <hyperlink ref="A471" r:id="rId470"/>
    <hyperlink ref="A472" r:id="rId471"/>
    <hyperlink ref="A473" r:id="rId472"/>
    <hyperlink ref="A474" r:id="rId473"/>
    <hyperlink ref="A475" r:id="rId474"/>
    <hyperlink ref="A476" r:id="rId475"/>
    <hyperlink ref="A477" r:id="rId476"/>
    <hyperlink ref="A478" r:id="rId477"/>
    <hyperlink ref="A479" r:id="rId478"/>
    <hyperlink ref="A480" r:id="rId479"/>
    <hyperlink ref="A481" r:id="rId480"/>
    <hyperlink ref="A482" r:id="rId481"/>
    <hyperlink ref="A483" r:id="rId482"/>
    <hyperlink ref="A484" r:id="rId483"/>
    <hyperlink ref="A485" r:id="rId484"/>
    <hyperlink ref="A486" r:id="rId485"/>
    <hyperlink ref="A487" r:id="rId486"/>
    <hyperlink ref="A488" r:id="rId487"/>
    <hyperlink ref="A489" r:id="rId488"/>
    <hyperlink ref="A490" r:id="rId489"/>
    <hyperlink ref="A491" r:id="rId490"/>
    <hyperlink ref="A492" r:id="rId491"/>
    <hyperlink ref="A493" r:id="rId492"/>
    <hyperlink ref="A494" r:id="rId493"/>
    <hyperlink ref="A495" r:id="rId494"/>
    <hyperlink ref="A496" r:id="rId495"/>
    <hyperlink ref="A497" r:id="rId496"/>
    <hyperlink ref="A498" r:id="rId497"/>
    <hyperlink ref="A499" r:id="rId498"/>
    <hyperlink ref="A500" r:id="rId499"/>
    <hyperlink ref="A501" r:id="rId500"/>
    <hyperlink ref="A502" r:id="rId501"/>
    <hyperlink ref="A503" r:id="rId502"/>
    <hyperlink ref="A504" r:id="rId503"/>
    <hyperlink ref="A505" r:id="rId504"/>
    <hyperlink ref="A506" r:id="rId505"/>
    <hyperlink ref="A507" r:id="rId506"/>
    <hyperlink ref="A508" r:id="rId507"/>
    <hyperlink ref="A509" r:id="rId508"/>
    <hyperlink ref="A510" r:id="rId509"/>
    <hyperlink ref="A511" r:id="rId510"/>
    <hyperlink ref="A512" r:id="rId511"/>
    <hyperlink ref="A513" r:id="rId512"/>
    <hyperlink ref="A514" r:id="rId513"/>
    <hyperlink ref="A515" r:id="rId514"/>
    <hyperlink ref="A516" r:id="rId515"/>
    <hyperlink ref="A517" r:id="rId516"/>
    <hyperlink ref="A518" r:id="rId517"/>
    <hyperlink ref="A519" r:id="rId518"/>
    <hyperlink ref="A520" r:id="rId519"/>
    <hyperlink ref="A521" r:id="rId520"/>
    <hyperlink ref="A522" r:id="rId521"/>
    <hyperlink ref="A523" r:id="rId522"/>
    <hyperlink ref="A524" r:id="rId523"/>
    <hyperlink ref="A525" r:id="rId524"/>
    <hyperlink ref="A526" r:id="rId525"/>
    <hyperlink ref="A527" r:id="rId526"/>
    <hyperlink ref="A528" r:id="rId527"/>
    <hyperlink ref="A529" r:id="rId528"/>
    <hyperlink ref="A530" r:id="rId529"/>
    <hyperlink ref="A531" r:id="rId530"/>
    <hyperlink ref="A532" r:id="rId531"/>
    <hyperlink ref="A533" r:id="rId532"/>
    <hyperlink ref="A534" r:id="rId533"/>
    <hyperlink ref="A535" r:id="rId534"/>
    <hyperlink ref="A536" r:id="rId535"/>
    <hyperlink ref="A537" r:id="rId536"/>
    <hyperlink ref="A538" r:id="rId537"/>
    <hyperlink ref="A539" r:id="rId538"/>
    <hyperlink ref="A540" r:id="rId539"/>
    <hyperlink ref="A541" r:id="rId540"/>
    <hyperlink ref="A542" r:id="rId541"/>
    <hyperlink ref="A543" r:id="rId542"/>
    <hyperlink ref="A544" r:id="rId543"/>
    <hyperlink ref="A545" r:id="rId544"/>
    <hyperlink ref="A546" r:id="rId545"/>
    <hyperlink ref="A547" r:id="rId546"/>
    <hyperlink ref="A548" r:id="rId547"/>
    <hyperlink ref="A549" r:id="rId548"/>
    <hyperlink ref="A550" r:id="rId549"/>
    <hyperlink ref="A551" r:id="rId550"/>
    <hyperlink ref="A552" r:id="rId551"/>
    <hyperlink ref="A553" r:id="rId552"/>
    <hyperlink ref="A554" r:id="rId553"/>
    <hyperlink ref="A555" r:id="rId554"/>
    <hyperlink ref="A556" r:id="rId555"/>
    <hyperlink ref="A557" r:id="rId556"/>
    <hyperlink ref="A558" r:id="rId557"/>
    <hyperlink ref="A559" r:id="rId558"/>
    <hyperlink ref="A560" r:id="rId559"/>
    <hyperlink ref="A561" r:id="rId560"/>
    <hyperlink ref="A562" r:id="rId561"/>
    <hyperlink ref="A563" r:id="rId562"/>
    <hyperlink ref="A564" r:id="rId563"/>
    <hyperlink ref="A565" r:id="rId564"/>
    <hyperlink ref="A566" r:id="rId565"/>
    <hyperlink ref="A567" r:id="rId566"/>
    <hyperlink ref="A568" r:id="rId567"/>
    <hyperlink ref="A569" r:id="rId568"/>
    <hyperlink ref="A570" r:id="rId569"/>
    <hyperlink ref="A571" r:id="rId570"/>
    <hyperlink ref="A572" r:id="rId571"/>
    <hyperlink ref="A573" r:id="rId572"/>
    <hyperlink ref="A574" r:id="rId573"/>
    <hyperlink ref="A575" r:id="rId574"/>
    <hyperlink ref="A576" r:id="rId575"/>
    <hyperlink ref="A577" r:id="rId576"/>
    <hyperlink ref="A578" r:id="rId577"/>
    <hyperlink ref="A579" r:id="rId578"/>
    <hyperlink ref="A580" r:id="rId579"/>
    <hyperlink ref="A581" r:id="rId580"/>
    <hyperlink ref="A582" r:id="rId581"/>
    <hyperlink ref="A583" r:id="rId582"/>
    <hyperlink ref="A584" r:id="rId583"/>
    <hyperlink ref="A585" r:id="rId584"/>
    <hyperlink ref="A586" r:id="rId585"/>
    <hyperlink ref="A587" r:id="rId586"/>
    <hyperlink ref="A588" r:id="rId587"/>
    <hyperlink ref="A589" r:id="rId588"/>
    <hyperlink ref="A590" r:id="rId589"/>
    <hyperlink ref="A591" r:id="rId590"/>
    <hyperlink ref="A592" r:id="rId591"/>
    <hyperlink ref="A593" r:id="rId592"/>
    <hyperlink ref="A594" r:id="rId593"/>
    <hyperlink ref="A595" r:id="rId594"/>
    <hyperlink ref="A596" r:id="rId595"/>
    <hyperlink ref="A597" r:id="rId596"/>
    <hyperlink ref="A598" r:id="rId597"/>
    <hyperlink ref="A599" r:id="rId598"/>
    <hyperlink ref="A600" r:id="rId599"/>
    <hyperlink ref="A601" r:id="rId600"/>
    <hyperlink ref="A602" r:id="rId601"/>
    <hyperlink ref="A603" r:id="rId602"/>
    <hyperlink ref="A604" r:id="rId603"/>
    <hyperlink ref="A605" r:id="rId604"/>
    <hyperlink ref="A606" r:id="rId605"/>
    <hyperlink ref="A607" r:id="rId606"/>
    <hyperlink ref="A608" r:id="rId607"/>
    <hyperlink ref="A609" r:id="rId608"/>
    <hyperlink ref="A610" r:id="rId609"/>
    <hyperlink ref="A611" r:id="rId610"/>
    <hyperlink ref="A612" r:id="rId611"/>
    <hyperlink ref="A613" r:id="rId612"/>
    <hyperlink ref="A614" r:id="rId613"/>
    <hyperlink ref="A615" r:id="rId614"/>
    <hyperlink ref="A616" r:id="rId615"/>
    <hyperlink ref="A617" r:id="rId616"/>
    <hyperlink ref="A618" r:id="rId617"/>
    <hyperlink ref="A619" r:id="rId618"/>
    <hyperlink ref="A620" r:id="rId619"/>
    <hyperlink ref="A621" r:id="rId620"/>
    <hyperlink ref="A622" r:id="rId621"/>
    <hyperlink ref="A623" r:id="rId622"/>
    <hyperlink ref="A624" r:id="rId623"/>
    <hyperlink ref="A625" r:id="rId624"/>
    <hyperlink ref="A626" r:id="rId625"/>
    <hyperlink ref="A627" r:id="rId626"/>
    <hyperlink ref="A628" r:id="rId627"/>
    <hyperlink ref="A629" r:id="rId628"/>
    <hyperlink ref="A630" r:id="rId629"/>
    <hyperlink ref="A631" r:id="rId630"/>
    <hyperlink ref="A632" r:id="rId631"/>
    <hyperlink ref="A633" r:id="rId632"/>
    <hyperlink ref="A634" r:id="rId633"/>
    <hyperlink ref="A635" r:id="rId634"/>
    <hyperlink ref="A636" r:id="rId635"/>
    <hyperlink ref="A637" r:id="rId636"/>
    <hyperlink ref="A638" r:id="rId637"/>
    <hyperlink ref="A639" r:id="rId638"/>
    <hyperlink ref="A640" r:id="rId639"/>
    <hyperlink ref="A641" r:id="rId640"/>
    <hyperlink ref="A642" r:id="rId641"/>
    <hyperlink ref="A643" r:id="rId642"/>
    <hyperlink ref="A644" r:id="rId643"/>
    <hyperlink ref="A645" r:id="rId644"/>
    <hyperlink ref="A646" r:id="rId645"/>
    <hyperlink ref="A647" r:id="rId646"/>
    <hyperlink ref="A648" r:id="rId647"/>
    <hyperlink ref="A649" r:id="rId648"/>
    <hyperlink ref="A650" r:id="rId649"/>
    <hyperlink ref="A651" r:id="rId650"/>
    <hyperlink ref="A652" r:id="rId651"/>
    <hyperlink ref="A653" r:id="rId652"/>
    <hyperlink ref="A654" r:id="rId653"/>
    <hyperlink ref="A655" r:id="rId654"/>
    <hyperlink ref="A656" r:id="rId655"/>
    <hyperlink ref="A657" r:id="rId656"/>
    <hyperlink ref="A658" r:id="rId657"/>
    <hyperlink ref="A659" r:id="rId658"/>
    <hyperlink ref="A660" r:id="rId659"/>
    <hyperlink ref="A661" r:id="rId660"/>
    <hyperlink ref="A662" r:id="rId661"/>
    <hyperlink ref="A663" r:id="rId662"/>
    <hyperlink ref="A664" r:id="rId663"/>
    <hyperlink ref="A665" r:id="rId664"/>
    <hyperlink ref="A666" r:id="rId665"/>
    <hyperlink ref="A667" r:id="rId666"/>
    <hyperlink ref="A668" r:id="rId667"/>
    <hyperlink ref="A669" r:id="rId668"/>
    <hyperlink ref="A670" r:id="rId669"/>
    <hyperlink ref="A671" r:id="rId670"/>
    <hyperlink ref="A672" r:id="rId671"/>
    <hyperlink ref="A673" r:id="rId672"/>
    <hyperlink ref="A674" r:id="rId673"/>
    <hyperlink ref="A675" r:id="rId674"/>
    <hyperlink ref="A676" r:id="rId675"/>
    <hyperlink ref="A677" r:id="rId676"/>
    <hyperlink ref="A678" r:id="rId677"/>
    <hyperlink ref="A679" r:id="rId678"/>
    <hyperlink ref="A680" r:id="rId679"/>
    <hyperlink ref="A681" r:id="rId680"/>
    <hyperlink ref="A682" r:id="rId681"/>
    <hyperlink ref="A683" r:id="rId682"/>
    <hyperlink ref="A684" r:id="rId683"/>
    <hyperlink ref="A685" r:id="rId684"/>
    <hyperlink ref="A686" r:id="rId685"/>
    <hyperlink ref="A687" r:id="rId686"/>
    <hyperlink ref="A688" r:id="rId687"/>
    <hyperlink ref="A689" r:id="rId688"/>
    <hyperlink ref="A690" r:id="rId689"/>
    <hyperlink ref="A691" r:id="rId690"/>
    <hyperlink ref="A692" r:id="rId691"/>
    <hyperlink ref="A693" r:id="rId692"/>
    <hyperlink ref="A694" r:id="rId693"/>
    <hyperlink ref="A695" r:id="rId694"/>
    <hyperlink ref="A696" r:id="rId695"/>
    <hyperlink ref="A697" r:id="rId696"/>
    <hyperlink ref="A698" r:id="rId697"/>
    <hyperlink ref="A699" r:id="rId698"/>
    <hyperlink ref="A700" r:id="rId699"/>
    <hyperlink ref="A701" r:id="rId700"/>
    <hyperlink ref="A702" r:id="rId701"/>
    <hyperlink ref="A703" r:id="rId702"/>
    <hyperlink ref="A704" r:id="rId703"/>
    <hyperlink ref="A705" r:id="rId704"/>
    <hyperlink ref="A706" r:id="rId705"/>
    <hyperlink ref="A707" r:id="rId706"/>
    <hyperlink ref="A708" r:id="rId707"/>
    <hyperlink ref="A709" r:id="rId708"/>
    <hyperlink ref="A710" r:id="rId709"/>
    <hyperlink ref="A711" r:id="rId710"/>
    <hyperlink ref="A712" r:id="rId711"/>
    <hyperlink ref="A713" r:id="rId712"/>
    <hyperlink ref="A714" r:id="rId713"/>
    <hyperlink ref="A715" r:id="rId714"/>
    <hyperlink ref="A716" r:id="rId715"/>
    <hyperlink ref="A717" r:id="rId716"/>
    <hyperlink ref="A718" r:id="rId717"/>
    <hyperlink ref="A719" r:id="rId718"/>
    <hyperlink ref="A720" r:id="rId719"/>
    <hyperlink ref="A721" r:id="rId720"/>
    <hyperlink ref="A722" r:id="rId721"/>
    <hyperlink ref="A723" r:id="rId722"/>
    <hyperlink ref="A724" r:id="rId723"/>
    <hyperlink ref="A725" r:id="rId724"/>
    <hyperlink ref="A726" r:id="rId725"/>
    <hyperlink ref="A727" r:id="rId726"/>
    <hyperlink ref="A728" r:id="rId727"/>
    <hyperlink ref="A729" r:id="rId728"/>
    <hyperlink ref="A730" r:id="rId729"/>
    <hyperlink ref="A731" r:id="rId730"/>
    <hyperlink ref="A732" r:id="rId731"/>
    <hyperlink ref="A733" r:id="rId732"/>
    <hyperlink ref="A734" r:id="rId733"/>
    <hyperlink ref="A735" r:id="rId734"/>
    <hyperlink ref="A736" r:id="rId735"/>
    <hyperlink ref="A737" r:id="rId736"/>
    <hyperlink ref="A738" r:id="rId737"/>
    <hyperlink ref="A739" r:id="rId738"/>
    <hyperlink ref="A740" r:id="rId739"/>
    <hyperlink ref="A741" r:id="rId740"/>
    <hyperlink ref="A742" r:id="rId741"/>
    <hyperlink ref="A743" r:id="rId742"/>
    <hyperlink ref="A744" r:id="rId743"/>
    <hyperlink ref="A745" r:id="rId744"/>
    <hyperlink ref="A746" r:id="rId745"/>
    <hyperlink ref="A747" r:id="rId746"/>
    <hyperlink ref="A748" r:id="rId747"/>
    <hyperlink ref="A749" r:id="rId748"/>
    <hyperlink ref="A750" r:id="rId749"/>
    <hyperlink ref="A751" r:id="rId750"/>
    <hyperlink ref="A752" r:id="rId751"/>
    <hyperlink ref="A753" r:id="rId752"/>
    <hyperlink ref="A754" r:id="rId753"/>
    <hyperlink ref="A755" r:id="rId754"/>
    <hyperlink ref="A756" r:id="rId755"/>
    <hyperlink ref="A757" r:id="rId756"/>
    <hyperlink ref="A758" r:id="rId757"/>
    <hyperlink ref="A759" r:id="rId758"/>
    <hyperlink ref="A760" r:id="rId759"/>
    <hyperlink ref="A761" r:id="rId760"/>
    <hyperlink ref="A762" r:id="rId761"/>
    <hyperlink ref="A763" r:id="rId762"/>
    <hyperlink ref="A764" r:id="rId763"/>
    <hyperlink ref="A765" r:id="rId764"/>
    <hyperlink ref="A766" r:id="rId765"/>
    <hyperlink ref="A767" r:id="rId766"/>
    <hyperlink ref="A768" r:id="rId767"/>
    <hyperlink ref="A769" r:id="rId768"/>
    <hyperlink ref="A770" r:id="rId769"/>
    <hyperlink ref="A771" r:id="rId770"/>
    <hyperlink ref="A772" r:id="rId771"/>
    <hyperlink ref="A773" r:id="rId772"/>
    <hyperlink ref="A774" r:id="rId773"/>
    <hyperlink ref="A775" r:id="rId774"/>
    <hyperlink ref="A776" r:id="rId775"/>
    <hyperlink ref="A777" r:id="rId776"/>
    <hyperlink ref="A778" r:id="rId777"/>
    <hyperlink ref="A779" r:id="rId778"/>
    <hyperlink ref="A780" r:id="rId779"/>
    <hyperlink ref="A781" r:id="rId780"/>
    <hyperlink ref="A782" r:id="rId781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tabSelected="1" workbookViewId="0">
      <selection activeCell="H2" sqref="H2:L22"/>
    </sheetView>
  </sheetViews>
  <sheetFormatPr baseColWidth="10" defaultRowHeight="15" x14ac:dyDescent="0"/>
  <cols>
    <col min="1" max="1" width="25" bestFit="1" customWidth="1"/>
  </cols>
  <sheetData>
    <row r="1" spans="1:6">
      <c r="A1" t="s">
        <v>1694</v>
      </c>
    </row>
    <row r="2" spans="1:6">
      <c r="A2">
        <v>2015</v>
      </c>
      <c r="B2">
        <v>1</v>
      </c>
      <c r="C2">
        <v>2</v>
      </c>
      <c r="D2">
        <v>3</v>
      </c>
    </row>
    <row r="3" spans="1:6">
      <c r="A3" t="s">
        <v>4</v>
      </c>
      <c r="B3" t="s">
        <v>1695</v>
      </c>
      <c r="C3" t="s">
        <v>1696</v>
      </c>
      <c r="D3" t="s">
        <v>1697</v>
      </c>
      <c r="F3" t="s">
        <v>1701</v>
      </c>
    </row>
    <row r="4" spans="1:6" ht="16">
      <c r="A4" s="10" t="s">
        <v>32</v>
      </c>
      <c r="B4">
        <f ca="1">AVERAGEIFS(general_report!$M:$M,general_report!$E:$E,$A4,general_report!$L:$L,B$2)</f>
        <v>59.533768656715615</v>
      </c>
      <c r="C4">
        <f ca="1">AVERAGEIFS(general_report!$M:$M,general_report!$E:$E,$A4,general_report!$L:$L,C$2)</f>
        <v>6.8403025793652761</v>
      </c>
      <c r="D4">
        <f ca="1">AVERAGEIFS(general_report!$M:$M,general_report!$E:$E,$A4,general_report!$L:$L,D$2)</f>
        <v>9.5225182149365306</v>
      </c>
      <c r="F4">
        <f ca="1">AVERAGEIFS(general_report!$M:$M,general_report!$E:$E,$A4)</f>
        <v>26.916810084540923</v>
      </c>
    </row>
    <row r="5" spans="1:6" ht="16">
      <c r="A5" s="10" t="s">
        <v>27</v>
      </c>
      <c r="B5">
        <f ca="1">AVERAGEIFS(general_report!$M:$M,general_report!$E:$E,$A5,general_report!$L:$L,B$2)</f>
        <v>4.977343749999636</v>
      </c>
      <c r="C5">
        <f ca="1">AVERAGEIFS(general_report!$M:$M,general_report!$E:$E,$A5,general_report!$L:$L,C$2)</f>
        <v>2.8003267973844608</v>
      </c>
      <c r="D5">
        <f ca="1">AVERAGEIFS(general_report!$M:$M,general_report!$E:$E,$A5,general_report!$L:$L,D$2)</f>
        <v>8.0110460069442979</v>
      </c>
      <c r="F5">
        <f ca="1">AVERAGEIFS(general_report!$M:$M,general_report!$E:$E,$A5)</f>
        <v>5.6522784019970649</v>
      </c>
    </row>
    <row r="6" spans="1:6" ht="16">
      <c r="A6" s="10" t="s">
        <v>45</v>
      </c>
      <c r="B6">
        <f ca="1">AVERAGEIFS(general_report!$M:$M,general_report!$E:$E,$A6,general_report!$L:$L,B$2)</f>
        <v>89.528555555555215</v>
      </c>
      <c r="C6">
        <f ca="1">AVERAGEIFS(general_report!$M:$M,general_report!$E:$E,$A6,general_report!$L:$L,C$2)</f>
        <v>50.487215099714099</v>
      </c>
      <c r="D6">
        <f ca="1">AVERAGEIFS(general_report!$M:$M,general_report!$E:$E,$A6,general_report!$L:$L,D$2)</f>
        <v>13.515357142856894</v>
      </c>
      <c r="F6">
        <f ca="1">AVERAGEIFS(general_report!$M:$M,general_report!$E:$E,$A6)</f>
        <v>47.275280583613345</v>
      </c>
    </row>
    <row r="7" spans="1:6" ht="16">
      <c r="A7" s="10" t="s">
        <v>53</v>
      </c>
      <c r="B7">
        <f ca="1">AVERAGEIFS(general_report!$M:$M,general_report!$E:$E,$A7,general_report!$L:$L,B$2)</f>
        <v>11.490845959596548</v>
      </c>
      <c r="C7">
        <f ca="1">AVERAGEIFS(general_report!$M:$M,general_report!$E:$E,$A7,general_report!$L:$L,C$2)</f>
        <v>46.774228395060668</v>
      </c>
      <c r="D7">
        <f ca="1">AVERAGEIFS(general_report!$M:$M,general_report!$E:$E,$A7,general_report!$L:$L,D$2)</f>
        <v>43.049382716049472</v>
      </c>
      <c r="F7">
        <f ca="1">AVERAGEIFS(general_report!$M:$M,general_report!$E:$E,$A7)</f>
        <v>32.234889846743215</v>
      </c>
    </row>
    <row r="8" spans="1:6" ht="16">
      <c r="A8" s="10" t="s">
        <v>1042</v>
      </c>
      <c r="B8" t="e">
        <f>AVERAGEIFS(general_report!$M:$M,general_report!$E:$E,$A8,general_report!$L:$L,B$2)</f>
        <v>#DIV/0!</v>
      </c>
      <c r="C8">
        <f ca="1">AVERAGEIFS(general_report!$M:$M,general_report!$E:$E,$A8,general_report!$L:$L,C$2)</f>
        <v>30.038194444445253</v>
      </c>
      <c r="D8" t="e">
        <f>AVERAGEIFS(general_report!$M:$M,general_report!$E:$E,$A8,general_report!$L:$L,D$2)</f>
        <v>#DIV/0!</v>
      </c>
      <c r="F8">
        <f ca="1">AVERAGEIFS(general_report!$M:$M,general_report!$E:$E,$A8)</f>
        <v>30.038194444445253</v>
      </c>
    </row>
    <row r="9" spans="1:6" ht="16">
      <c r="A9" s="10" t="s">
        <v>20</v>
      </c>
      <c r="B9">
        <f ca="1">AVERAGEIFS(general_report!$M:$M,general_report!$E:$E,$A9,general_report!$L:$L,B$2)</f>
        <v>66.308261494253856</v>
      </c>
      <c r="C9">
        <f ca="1">AVERAGEIFS(general_report!$M:$M,general_report!$E:$E,$A9,general_report!$L:$L,C$2)</f>
        <v>32.806920498085169</v>
      </c>
      <c r="D9">
        <f ca="1">AVERAGEIFS(general_report!$M:$M,general_report!$E:$E,$A9,general_report!$L:$L,D$2)</f>
        <v>17.624406828703741</v>
      </c>
      <c r="F9">
        <f ca="1">AVERAGEIFS(general_report!$M:$M,general_report!$E:$E,$A9)</f>
        <v>35.097281184486903</v>
      </c>
    </row>
    <row r="10" spans="1:6" ht="16">
      <c r="A10" s="10" t="s">
        <v>57</v>
      </c>
      <c r="B10">
        <f ca="1">AVERAGEIFS(general_report!$M:$M,general_report!$E:$E,$A10,general_report!$L:$L,B$2)</f>
        <v>48.541362847222899</v>
      </c>
      <c r="C10">
        <f ca="1">AVERAGEIFS(general_report!$M:$M,general_report!$E:$E,$A10,general_report!$L:$L,C$2)</f>
        <v>77.72887731481508</v>
      </c>
      <c r="D10">
        <f ca="1">AVERAGEIFS(general_report!$M:$M,general_report!$E:$E,$A10,general_report!$L:$L,D$2)</f>
        <v>32.447526041665242</v>
      </c>
      <c r="F10">
        <f ca="1">AVERAGEIFS(general_report!$M:$M,general_report!$E:$E,$A10)</f>
        <v>50.649289772727073</v>
      </c>
    </row>
    <row r="11" spans="1:6" ht="16">
      <c r="A11" s="10" t="s">
        <v>36</v>
      </c>
      <c r="B11">
        <f ca="1">AVERAGEIFS(general_report!$M:$M,general_report!$E:$E,$A11,general_report!$L:$L,B$2)</f>
        <v>38.116944444444378</v>
      </c>
      <c r="C11">
        <f ca="1">AVERAGEIFS(general_report!$M:$M,general_report!$E:$E,$A11,general_report!$L:$L,C$2)</f>
        <v>30.324500000000118</v>
      </c>
      <c r="D11">
        <f ca="1">AVERAGEIFS(general_report!$M:$M,general_report!$E:$E,$A11,general_report!$L:$L,D$2)</f>
        <v>20.224431818182481</v>
      </c>
      <c r="F11">
        <f ca="1">AVERAGEIFS(general_report!$M:$M,general_report!$E:$E,$A11)</f>
        <v>29.603275966183784</v>
      </c>
    </row>
    <row r="12" spans="1:6" ht="16">
      <c r="A12" s="10" t="s">
        <v>170</v>
      </c>
      <c r="B12">
        <f ca="1">AVERAGEIFS(general_report!$M:$M,general_report!$E:$E,$A12,general_report!$L:$L,B$2)</f>
        <v>9.1034118357488101</v>
      </c>
      <c r="C12">
        <f ca="1">AVERAGEIFS(general_report!$M:$M,general_report!$E:$E,$A12,general_report!$L:$L,C$2)</f>
        <v>15.428145424835641</v>
      </c>
      <c r="D12">
        <f ca="1">AVERAGEIFS(general_report!$M:$M,general_report!$E:$E,$A12,general_report!$L:$L,D$2)</f>
        <v>21.105000000000292</v>
      </c>
      <c r="F12">
        <f ca="1">AVERAGEIFS(general_report!$M:$M,general_report!$E:$E,$A12)</f>
        <v>12.220348173515809</v>
      </c>
    </row>
    <row r="13" spans="1:6" ht="16">
      <c r="A13" s="10" t="s">
        <v>1698</v>
      </c>
      <c r="B13">
        <f ca="1">AVERAGEIFS(general_report!$M:$M,general_report!$E:$E,"",general_report!$L:$L,B$2)</f>
        <v>2.0715277777781012</v>
      </c>
      <c r="C13">
        <f ca="1">AVERAGEIFS(general_report!$M:$M,general_report!$E:$E,"",general_report!$L:$L,C$2)</f>
        <v>7.4143518518503697</v>
      </c>
      <c r="D13" t="e">
        <f>AVERAGEIFS(general_report!$M:$M,general_report!$E:$E,"",general_report!$L:$L,D$2)</f>
        <v>#DIV/0!</v>
      </c>
      <c r="F13">
        <f ca="1">AVERAGEIFS(general_report!$M:$M,general_report!$E:$E,"")</f>
        <v>6.6510912698400455</v>
      </c>
    </row>
    <row r="14" spans="1:6" ht="16">
      <c r="A14" s="10" t="s">
        <v>1699</v>
      </c>
      <c r="B14" t="e">
        <f>AVERAGEIFS(general_report!$M:$M,general_report!$E:$E,$A14,general_report!$L:$L,B$2)</f>
        <v>#DIV/0!</v>
      </c>
      <c r="C14" t="e">
        <f>AVERAGEIFS(general_report!$M:$M,general_report!$E:$E,$A14,general_report!$L:$L,C$2)</f>
        <v>#DIV/0!</v>
      </c>
      <c r="D14" t="e">
        <f>AVERAGEIFS(general_report!$M:$M,general_report!$E:$E,$A14,general_report!$L:$L,D$2)</f>
        <v>#DIV/0!</v>
      </c>
      <c r="F14" t="e">
        <f>AVERAGEIFS(general_report!$M:$M,general_report!$E:$E,$A14)</f>
        <v>#DIV/0!</v>
      </c>
    </row>
    <row r="15" spans="1:6" ht="16">
      <c r="A15" s="10" t="s">
        <v>93</v>
      </c>
      <c r="B15" t="e">
        <f>AVERAGEIFS(general_report!$M:$M,general_report!$E:$E,$A15,general_report!$L:$L,B$2)</f>
        <v>#DIV/0!</v>
      </c>
      <c r="C15" t="e">
        <f>AVERAGEIFS(general_report!$M:$M,general_report!$E:$E,$A15,general_report!$L:$L,C$2)</f>
        <v>#DIV/0!</v>
      </c>
      <c r="D15" t="e">
        <f>AVERAGEIFS(general_report!$M:$M,general_report!$E:$E,$A15,general_report!$L:$L,D$2)</f>
        <v>#DIV/0!</v>
      </c>
      <c r="F15" t="e">
        <f>AVERAGEIFS(general_report!$M:$M,general_report!$E:$E,$A15)</f>
        <v>#DIV/0!</v>
      </c>
    </row>
    <row r="16" spans="1:6" ht="16">
      <c r="A16" s="10" t="s">
        <v>40</v>
      </c>
      <c r="B16">
        <f ca="1">AVERAGEIFS(general_report!$M:$M,general_report!$E:$E,$A16,general_report!$L:$L,B$2)</f>
        <v>172.93442460317496</v>
      </c>
      <c r="C16">
        <f ca="1">AVERAGEIFS(general_report!$M:$M,general_report!$E:$E,$A16,general_report!$L:$L,C$2)</f>
        <v>9.7914930555552928</v>
      </c>
      <c r="D16">
        <f ca="1">AVERAGEIFS(general_report!$M:$M,general_report!$E:$E,$A16,general_report!$L:$L,D$2)</f>
        <v>9.4654706790125704</v>
      </c>
      <c r="F16">
        <f ca="1">AVERAGEIFS(general_report!$M:$M,general_report!$E:$E,$A16)</f>
        <v>44.219739057239195</v>
      </c>
    </row>
    <row r="17" spans="1:6" ht="16">
      <c r="A17" s="10" t="s">
        <v>85</v>
      </c>
      <c r="B17" t="e">
        <f>AVERAGEIFS(general_report!$M:$M,general_report!$E:$E,$A17,general_report!$L:$L,B$2)</f>
        <v>#DIV/0!</v>
      </c>
      <c r="C17">
        <f ca="1">AVERAGEIFS(general_report!$M:$M,general_report!$E:$E,$A17,general_report!$L:$L,C$2)</f>
        <v>21.722743055555839</v>
      </c>
      <c r="D17">
        <f ca="1">AVERAGEIFS(general_report!$M:$M,general_report!$E:$E,$A17,general_report!$L:$L,D$2)</f>
        <v>36.850431034482959</v>
      </c>
      <c r="F17">
        <f ca="1">AVERAGEIFS(general_report!$M:$M,general_report!$E:$E,$A17)</f>
        <v>35.016771885522097</v>
      </c>
    </row>
    <row r="18" spans="1:6" ht="16">
      <c r="A18" s="10" t="s">
        <v>14</v>
      </c>
      <c r="B18">
        <f ca="1">AVERAGEIFS(general_report!$M:$M,general_report!$E:$E,$A18,general_report!$L:$L,B$2)</f>
        <v>25.403009259260823</v>
      </c>
      <c r="C18">
        <f ca="1">AVERAGEIFS(general_report!$M:$M,general_report!$E:$E,$A18,general_report!$L:$L,C$2)</f>
        <v>6.1472222222255368</v>
      </c>
      <c r="D18">
        <f ca="1">AVERAGEIFS(general_report!$M:$M,general_report!$E:$E,$A18,general_report!$L:$L,D$2)</f>
        <v>11.714374999999563</v>
      </c>
      <c r="F18">
        <f ca="1">AVERAGEIFS(general_report!$M:$M,general_report!$E:$E,$A18)</f>
        <v>13.709814814815278</v>
      </c>
    </row>
    <row r="19" spans="1:6" ht="16">
      <c r="A19" s="10" t="s">
        <v>285</v>
      </c>
      <c r="B19">
        <f ca="1">AVERAGEIFS(general_report!$M:$M,general_report!$E:$E,$A19,general_report!$L:$L,B$2)</f>
        <v>40.247685185183705</v>
      </c>
      <c r="C19">
        <f ca="1">AVERAGEIFS(general_report!$M:$M,general_report!$E:$E,$A19,general_report!$L:$L,C$2)</f>
        <v>29.225694444443796</v>
      </c>
      <c r="D19">
        <f ca="1">AVERAGEIFS(general_report!$M:$M,general_report!$E:$E,$A19,general_report!$L:$L,D$2)</f>
        <v>12.585416666665697</v>
      </c>
      <c r="F19">
        <f ca="1">AVERAGEIFS(general_report!$M:$M,general_report!$E:$E,$A19)</f>
        <v>31.455808080806904</v>
      </c>
    </row>
    <row r="20" spans="1:6" ht="16">
      <c r="A20" s="10" t="s">
        <v>1700</v>
      </c>
      <c r="B20" t="e">
        <f>AVERAGEIFS(general_report!$M:$M,general_report!$E:$E,$A20,general_report!$L:$L,B$2)</f>
        <v>#DIV/0!</v>
      </c>
      <c r="C20" t="e">
        <f>AVERAGEIFS(general_report!$M:$M,general_report!$E:$E,$A20,general_report!$L:$L,C$2)</f>
        <v>#DIV/0!</v>
      </c>
      <c r="D20" t="e">
        <f>AVERAGEIFS(general_report!$M:$M,general_report!$E:$E,$A20,general_report!$L:$L,D$2)</f>
        <v>#DIV/0!</v>
      </c>
      <c r="F20" t="e">
        <f>AVERAGEIFS(general_report!$M:$M,general_report!$E:$E,$A20)</f>
        <v>#DIV/0!</v>
      </c>
    </row>
    <row r="22" spans="1:6" ht="16">
      <c r="A22" s="10" t="s">
        <v>1701</v>
      </c>
      <c r="B22">
        <f ca="1">AVERAGEIFS(general_report!$M:$M,general_report!$L:$L,B$2)</f>
        <v>44.283861319184197</v>
      </c>
      <c r="C22">
        <f ca="1">AVERAGEIFS(general_report!$M:$M,general_report!$L:$L,C$2)</f>
        <v>26.62321859903361</v>
      </c>
      <c r="D22">
        <f ca="1">AVERAGEIFS(general_report!$M:$M,general_report!$L:$L,D$2)</f>
        <v>17.307998337245678</v>
      </c>
      <c r="F22" s="11">
        <f ca="1">AVERAGE(general_report!M:M)</f>
        <v>29.273499075259519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general_report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Brad Humphrey</cp:lastModifiedBy>
  <dcterms:created xsi:type="dcterms:W3CDTF">2016-03-28T23:58:39Z</dcterms:created>
  <dcterms:modified xsi:type="dcterms:W3CDTF">2016-03-31T22:26:43Z</dcterms:modified>
</cp:coreProperties>
</file>