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theme/themeOverride1.xml" ContentType="application/vnd.openxmlformats-officedocument.themeOverride+xml"/>
  <Override PartName="/xl/charts/chart17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bo\Materarbeit\MasterThesis-WilliamBombardelliDaSilva\misc\performance-evaluation\"/>
    </mc:Choice>
  </mc:AlternateContent>
  <bookViews>
    <workbookView xWindow="0" yWindow="0" windowWidth="16380" windowHeight="8190" tabRatio="990" activeTab="2"/>
  </bookViews>
  <sheets>
    <sheet name="Run01" sheetId="1" r:id="rId1"/>
    <sheet name="Run02" sheetId="2" r:id="rId2"/>
    <sheet name="Run03" sheetId="4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60" i="4" l="1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O70" i="4" s="1"/>
  <c r="F131" i="4"/>
  <c r="O69" i="4" s="1"/>
  <c r="F130" i="4"/>
  <c r="O68" i="4" s="1"/>
  <c r="F129" i="4"/>
  <c r="M67" i="4" s="1"/>
  <c r="F128" i="4"/>
  <c r="F127" i="4"/>
  <c r="N66" i="4" s="1"/>
  <c r="F126" i="4"/>
  <c r="F125" i="4"/>
  <c r="O65" i="4" s="1"/>
  <c r="F124" i="4"/>
  <c r="F123" i="4"/>
  <c r="O64" i="4" s="1"/>
  <c r="F122" i="4"/>
  <c r="F121" i="4"/>
  <c r="M63" i="4" s="1"/>
  <c r="F120" i="4"/>
  <c r="F119" i="4"/>
  <c r="O62" i="4" s="1"/>
  <c r="F118" i="4"/>
  <c r="F117" i="4"/>
  <c r="O61" i="4" s="1"/>
  <c r="F116" i="4"/>
  <c r="F115" i="4"/>
  <c r="M60" i="4" s="1"/>
  <c r="F114" i="4"/>
  <c r="F113" i="4"/>
  <c r="M59" i="4" s="1"/>
  <c r="F112" i="4"/>
  <c r="F111" i="4"/>
  <c r="N58" i="4" s="1"/>
  <c r="F110" i="4"/>
  <c r="F109" i="4"/>
  <c r="O57" i="4" s="1"/>
  <c r="F108" i="4"/>
  <c r="F107" i="4"/>
  <c r="O56" i="4" s="1"/>
  <c r="F106" i="4"/>
  <c r="F105" i="4"/>
  <c r="M55" i="4" s="1"/>
  <c r="F104" i="4"/>
  <c r="F103" i="4"/>
  <c r="M54" i="4" s="1"/>
  <c r="F102" i="4"/>
  <c r="F101" i="4"/>
  <c r="O53" i="4" s="1"/>
  <c r="F100" i="4"/>
  <c r="F99" i="4"/>
  <c r="N52" i="4" s="1"/>
  <c r="F98" i="4"/>
  <c r="F97" i="4"/>
  <c r="M51" i="4" s="1"/>
  <c r="F96" i="4"/>
  <c r="F95" i="4"/>
  <c r="O50" i="4" s="1"/>
  <c r="F94" i="4"/>
  <c r="F93" i="4"/>
  <c r="O49" i="4" s="1"/>
  <c r="F92" i="4"/>
  <c r="F91" i="4"/>
  <c r="O48" i="4" s="1"/>
  <c r="F90" i="4"/>
  <c r="F89" i="4"/>
  <c r="M47" i="4" s="1"/>
  <c r="F88" i="4"/>
  <c r="F87" i="4"/>
  <c r="M46" i="4" s="1"/>
  <c r="F86" i="4"/>
  <c r="F85" i="4"/>
  <c r="O45" i="4" s="1"/>
  <c r="F84" i="4"/>
  <c r="F83" i="4"/>
  <c r="N44" i="4" s="1"/>
  <c r="F82" i="4"/>
  <c r="F81" i="4"/>
  <c r="M43" i="4" s="1"/>
  <c r="F80" i="4"/>
  <c r="F79" i="4"/>
  <c r="O42" i="4" s="1"/>
  <c r="F78" i="4"/>
  <c r="F77" i="4"/>
  <c r="O41" i="4" s="1"/>
  <c r="F76" i="4"/>
  <c r="F75" i="4"/>
  <c r="O40" i="4" s="1"/>
  <c r="P40" i="4" s="1"/>
  <c r="F74" i="4"/>
  <c r="F73" i="4"/>
  <c r="M39" i="4" s="1"/>
  <c r="F72" i="4"/>
  <c r="F71" i="4"/>
  <c r="N38" i="4" s="1"/>
  <c r="M70" i="4"/>
  <c r="F70" i="4"/>
  <c r="F69" i="4"/>
  <c r="N68" i="4"/>
  <c r="F68" i="4"/>
  <c r="F67" i="4"/>
  <c r="O66" i="4"/>
  <c r="F66" i="4"/>
  <c r="F65" i="4"/>
  <c r="F64" i="4"/>
  <c r="M34" i="4" s="1"/>
  <c r="F63" i="4"/>
  <c r="M62" i="4"/>
  <c r="F62" i="4"/>
  <c r="F61" i="4"/>
  <c r="O33" i="4" s="1"/>
  <c r="F60" i="4"/>
  <c r="F59" i="4"/>
  <c r="O58" i="4"/>
  <c r="F58" i="4"/>
  <c r="F57" i="4"/>
  <c r="F56" i="4"/>
  <c r="N55" i="4"/>
  <c r="F55" i="4"/>
  <c r="N54" i="4"/>
  <c r="F54" i="4"/>
  <c r="F53" i="4"/>
  <c r="F52" i="4"/>
  <c r="F51" i="4"/>
  <c r="F50" i="4"/>
  <c r="N27" i="4" s="1"/>
  <c r="F49" i="4"/>
  <c r="M48" i="4"/>
  <c r="F48" i="4"/>
  <c r="F47" i="4"/>
  <c r="N26" i="4" s="1"/>
  <c r="F46" i="4"/>
  <c r="F45" i="4"/>
  <c r="O44" i="4"/>
  <c r="F44" i="4"/>
  <c r="F43" i="4"/>
  <c r="O24" i="4" s="1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O17" i="4" s="1"/>
  <c r="F28" i="4"/>
  <c r="F27" i="4"/>
  <c r="M16" i="4" s="1"/>
  <c r="F26" i="4"/>
  <c r="F25" i="4"/>
  <c r="F24" i="4"/>
  <c r="N14" i="4" s="1"/>
  <c r="F23" i="4"/>
  <c r="M22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M4" i="4" s="1"/>
  <c r="F3" i="4"/>
  <c r="F2" i="4"/>
  <c r="F1" i="4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O69" i="2" s="1"/>
  <c r="F130" i="2"/>
  <c r="F129" i="2"/>
  <c r="F128" i="2"/>
  <c r="F127" i="2"/>
  <c r="N66" i="2" s="1"/>
  <c r="F126" i="2"/>
  <c r="F125" i="2"/>
  <c r="F124" i="2"/>
  <c r="F123" i="2"/>
  <c r="N64" i="2" s="1"/>
  <c r="F122" i="2"/>
  <c r="F121" i="2"/>
  <c r="F120" i="2"/>
  <c r="F119" i="2"/>
  <c r="N62" i="2" s="1"/>
  <c r="F118" i="2"/>
  <c r="F117" i="2"/>
  <c r="F116" i="2"/>
  <c r="F115" i="2"/>
  <c r="N60" i="2" s="1"/>
  <c r="F114" i="2"/>
  <c r="F113" i="2"/>
  <c r="F112" i="2"/>
  <c r="F111" i="2"/>
  <c r="N58" i="2" s="1"/>
  <c r="F110" i="2"/>
  <c r="F109" i="2"/>
  <c r="F108" i="2"/>
  <c r="F107" i="2"/>
  <c r="N56" i="2" s="1"/>
  <c r="F106" i="2"/>
  <c r="F105" i="2"/>
  <c r="F104" i="2"/>
  <c r="F103" i="2"/>
  <c r="N54" i="2" s="1"/>
  <c r="F102" i="2"/>
  <c r="F101" i="2"/>
  <c r="F100" i="2"/>
  <c r="F99" i="2"/>
  <c r="N52" i="2" s="1"/>
  <c r="F98" i="2"/>
  <c r="F97" i="2"/>
  <c r="F96" i="2"/>
  <c r="F95" i="2"/>
  <c r="N50" i="2" s="1"/>
  <c r="F94" i="2"/>
  <c r="F93" i="2"/>
  <c r="F92" i="2"/>
  <c r="F91" i="2"/>
  <c r="N48" i="2" s="1"/>
  <c r="F90" i="2"/>
  <c r="F89" i="2"/>
  <c r="F88" i="2"/>
  <c r="F87" i="2"/>
  <c r="N46" i="2" s="1"/>
  <c r="F86" i="2"/>
  <c r="F85" i="2"/>
  <c r="F84" i="2"/>
  <c r="F83" i="2"/>
  <c r="N44" i="2" s="1"/>
  <c r="F82" i="2"/>
  <c r="F81" i="2"/>
  <c r="F80" i="2"/>
  <c r="F79" i="2"/>
  <c r="N42" i="2" s="1"/>
  <c r="F78" i="2"/>
  <c r="F77" i="2"/>
  <c r="F76" i="2"/>
  <c r="F75" i="2"/>
  <c r="N40" i="2" s="1"/>
  <c r="F74" i="2"/>
  <c r="F73" i="2"/>
  <c r="F72" i="2"/>
  <c r="F71" i="2"/>
  <c r="N38" i="2" s="1"/>
  <c r="O70" i="2"/>
  <c r="P70" i="2" s="1"/>
  <c r="N70" i="2"/>
  <c r="M70" i="2"/>
  <c r="F70" i="2"/>
  <c r="P69" i="2"/>
  <c r="M69" i="2"/>
  <c r="F69" i="2"/>
  <c r="O68" i="2"/>
  <c r="F68" i="2"/>
  <c r="F67" i="2"/>
  <c r="M66" i="2"/>
  <c r="F66" i="2"/>
  <c r="F65" i="2"/>
  <c r="O64" i="2"/>
  <c r="P64" i="2" s="1"/>
  <c r="M64" i="2"/>
  <c r="F64" i="2"/>
  <c r="F63" i="2"/>
  <c r="M62" i="2"/>
  <c r="F62" i="2"/>
  <c r="F61" i="2"/>
  <c r="O60" i="2"/>
  <c r="P60" i="2" s="1"/>
  <c r="M60" i="2"/>
  <c r="F60" i="2"/>
  <c r="F59" i="2"/>
  <c r="M58" i="2"/>
  <c r="F58" i="2"/>
  <c r="F57" i="2"/>
  <c r="O56" i="2"/>
  <c r="P56" i="2" s="1"/>
  <c r="M56" i="2"/>
  <c r="F56" i="2"/>
  <c r="F55" i="2"/>
  <c r="M54" i="2"/>
  <c r="F54" i="2"/>
  <c r="F53" i="2"/>
  <c r="O52" i="2"/>
  <c r="P52" i="2" s="1"/>
  <c r="M52" i="2"/>
  <c r="F52" i="2"/>
  <c r="F51" i="2"/>
  <c r="M50" i="2"/>
  <c r="F50" i="2"/>
  <c r="F49" i="2"/>
  <c r="O48" i="2"/>
  <c r="P48" i="2" s="1"/>
  <c r="M48" i="2"/>
  <c r="F48" i="2"/>
  <c r="F47" i="2"/>
  <c r="M46" i="2"/>
  <c r="F46" i="2"/>
  <c r="F45" i="2"/>
  <c r="O44" i="2"/>
  <c r="P44" i="2" s="1"/>
  <c r="M44" i="2"/>
  <c r="F44" i="2"/>
  <c r="F43" i="2"/>
  <c r="M42" i="2"/>
  <c r="F42" i="2"/>
  <c r="F41" i="2"/>
  <c r="O40" i="2"/>
  <c r="P40" i="2" s="1"/>
  <c r="M40" i="2"/>
  <c r="F40" i="2"/>
  <c r="F39" i="2"/>
  <c r="M38" i="2"/>
  <c r="F38" i="2"/>
  <c r="F37" i="2"/>
  <c r="O36" i="2"/>
  <c r="P36" i="2" s="1"/>
  <c r="F36" i="2"/>
  <c r="F35" i="2"/>
  <c r="F34" i="2"/>
  <c r="F33" i="2"/>
  <c r="O32" i="2"/>
  <c r="F32" i="2"/>
  <c r="F31" i="2"/>
  <c r="F30" i="2"/>
  <c r="F29" i="2"/>
  <c r="O28" i="2"/>
  <c r="F28" i="2"/>
  <c r="F27" i="2"/>
  <c r="F26" i="2"/>
  <c r="F25" i="2"/>
  <c r="O24" i="2"/>
  <c r="P24" i="2" s="1"/>
  <c r="F24" i="2"/>
  <c r="F23" i="2"/>
  <c r="F22" i="2"/>
  <c r="F21" i="2"/>
  <c r="O20" i="2"/>
  <c r="F20" i="2"/>
  <c r="F19" i="2"/>
  <c r="F18" i="2"/>
  <c r="F17" i="2"/>
  <c r="O16" i="2"/>
  <c r="F16" i="2"/>
  <c r="F15" i="2"/>
  <c r="F14" i="2"/>
  <c r="F13" i="2"/>
  <c r="O12" i="2"/>
  <c r="F12" i="2"/>
  <c r="F11" i="2"/>
  <c r="F10" i="2"/>
  <c r="F9" i="2"/>
  <c r="O8" i="2"/>
  <c r="F8" i="2"/>
  <c r="F7" i="2"/>
  <c r="F6" i="2"/>
  <c r="F5" i="2"/>
  <c r="O4" i="2"/>
  <c r="F4" i="2"/>
  <c r="F3" i="2"/>
  <c r="F2" i="2"/>
  <c r="F1" i="2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M67" i="1" s="1"/>
  <c r="F128" i="1"/>
  <c r="F127" i="1"/>
  <c r="F126" i="1"/>
  <c r="N65" i="1" s="1"/>
  <c r="F125" i="1"/>
  <c r="F124" i="1"/>
  <c r="F123" i="1"/>
  <c r="F122" i="1"/>
  <c r="O63" i="1" s="1"/>
  <c r="F121" i="1"/>
  <c r="F120" i="1"/>
  <c r="F119" i="1"/>
  <c r="F118" i="1"/>
  <c r="N61" i="1" s="1"/>
  <c r="F117" i="1"/>
  <c r="F116" i="1"/>
  <c r="F115" i="1"/>
  <c r="F114" i="1"/>
  <c r="O59" i="1" s="1"/>
  <c r="F113" i="1"/>
  <c r="F112" i="1"/>
  <c r="F111" i="1"/>
  <c r="F110" i="1"/>
  <c r="N57" i="1" s="1"/>
  <c r="F109" i="1"/>
  <c r="F108" i="1"/>
  <c r="F107" i="1"/>
  <c r="F106" i="1"/>
  <c r="O55" i="1" s="1"/>
  <c r="F105" i="1"/>
  <c r="F104" i="1"/>
  <c r="F103" i="1"/>
  <c r="F102" i="1"/>
  <c r="N53" i="1" s="1"/>
  <c r="F101" i="1"/>
  <c r="F100" i="1"/>
  <c r="F99" i="1"/>
  <c r="F98" i="1"/>
  <c r="O51" i="1" s="1"/>
  <c r="F97" i="1"/>
  <c r="F96" i="1"/>
  <c r="F95" i="1"/>
  <c r="M50" i="1" s="1"/>
  <c r="F94" i="1"/>
  <c r="F93" i="1"/>
  <c r="F92" i="1"/>
  <c r="F91" i="1"/>
  <c r="F90" i="1"/>
  <c r="O47" i="1" s="1"/>
  <c r="F89" i="1"/>
  <c r="F88" i="1"/>
  <c r="F87" i="1"/>
  <c r="M46" i="1" s="1"/>
  <c r="F86" i="1"/>
  <c r="F85" i="1"/>
  <c r="F84" i="1"/>
  <c r="F83" i="1"/>
  <c r="F82" i="1"/>
  <c r="O43" i="1" s="1"/>
  <c r="F81" i="1"/>
  <c r="F80" i="1"/>
  <c r="F79" i="1"/>
  <c r="M42" i="1" s="1"/>
  <c r="F78" i="1"/>
  <c r="F77" i="1"/>
  <c r="F76" i="1"/>
  <c r="F75" i="1"/>
  <c r="F74" i="1"/>
  <c r="O39" i="1" s="1"/>
  <c r="F73" i="1"/>
  <c r="F72" i="1"/>
  <c r="F71" i="1"/>
  <c r="M38" i="1" s="1"/>
  <c r="P70" i="1"/>
  <c r="O70" i="1"/>
  <c r="N70" i="1"/>
  <c r="M70" i="1"/>
  <c r="F70" i="1"/>
  <c r="M69" i="1"/>
  <c r="F69" i="1"/>
  <c r="M68" i="1"/>
  <c r="F68" i="1"/>
  <c r="O67" i="1"/>
  <c r="P67" i="1" s="1"/>
  <c r="N67" i="1"/>
  <c r="F67" i="1"/>
  <c r="M66" i="1"/>
  <c r="F66" i="1"/>
  <c r="M35" i="1" s="1"/>
  <c r="M65" i="1"/>
  <c r="F65" i="1"/>
  <c r="M64" i="1"/>
  <c r="F64" i="1"/>
  <c r="N63" i="1"/>
  <c r="F63" i="1"/>
  <c r="M34" i="1" s="1"/>
  <c r="M62" i="1"/>
  <c r="F62" i="1"/>
  <c r="M33" i="1" s="1"/>
  <c r="M61" i="1"/>
  <c r="F61" i="1"/>
  <c r="M60" i="1"/>
  <c r="F60" i="1"/>
  <c r="N59" i="1"/>
  <c r="F59" i="1"/>
  <c r="O32" i="1" s="1"/>
  <c r="M58" i="1"/>
  <c r="F58" i="1"/>
  <c r="M31" i="1" s="1"/>
  <c r="M57" i="1"/>
  <c r="F57" i="1"/>
  <c r="M56" i="1"/>
  <c r="F56" i="1"/>
  <c r="N55" i="1"/>
  <c r="F55" i="1"/>
  <c r="M30" i="1" s="1"/>
  <c r="M54" i="1"/>
  <c r="F54" i="1"/>
  <c r="M29" i="1" s="1"/>
  <c r="M53" i="1"/>
  <c r="F53" i="1"/>
  <c r="M52" i="1"/>
  <c r="F52" i="1"/>
  <c r="O28" i="1" s="1"/>
  <c r="N51" i="1"/>
  <c r="M51" i="1"/>
  <c r="F51" i="1"/>
  <c r="O50" i="1"/>
  <c r="P50" i="1" s="1"/>
  <c r="N50" i="1"/>
  <c r="F50" i="1"/>
  <c r="O49" i="1"/>
  <c r="F49" i="1"/>
  <c r="M27" i="1" s="1"/>
  <c r="M48" i="1"/>
  <c r="F48" i="1"/>
  <c r="M26" i="1" s="1"/>
  <c r="N47" i="1"/>
  <c r="M47" i="1"/>
  <c r="F47" i="1"/>
  <c r="O46" i="1"/>
  <c r="P46" i="1" s="1"/>
  <c r="N46" i="1"/>
  <c r="F46" i="1"/>
  <c r="O45" i="1"/>
  <c r="F45" i="1"/>
  <c r="N25" i="1" s="1"/>
  <c r="M44" i="1"/>
  <c r="F44" i="1"/>
  <c r="O24" i="1" s="1"/>
  <c r="P24" i="1" s="1"/>
  <c r="N43" i="1"/>
  <c r="M43" i="1"/>
  <c r="F43" i="1"/>
  <c r="O42" i="1"/>
  <c r="P42" i="1" s="1"/>
  <c r="N42" i="1"/>
  <c r="F42" i="1"/>
  <c r="O41" i="1"/>
  <c r="P41" i="1" s="1"/>
  <c r="F41" i="1"/>
  <c r="N23" i="1" s="1"/>
  <c r="M40" i="1"/>
  <c r="F40" i="1"/>
  <c r="M22" i="1" s="1"/>
  <c r="N39" i="1"/>
  <c r="M39" i="1"/>
  <c r="F39" i="1"/>
  <c r="O38" i="1"/>
  <c r="P38" i="1" s="1"/>
  <c r="N38" i="1"/>
  <c r="F38" i="1"/>
  <c r="F37" i="1"/>
  <c r="N21" i="1" s="1"/>
  <c r="M36" i="1"/>
  <c r="F36" i="1"/>
  <c r="O20" i="1" s="1"/>
  <c r="P20" i="1" s="1"/>
  <c r="N35" i="1"/>
  <c r="F35" i="1"/>
  <c r="O34" i="1"/>
  <c r="P34" i="1" s="1"/>
  <c r="N34" i="1"/>
  <c r="F34" i="1"/>
  <c r="O33" i="1"/>
  <c r="F33" i="1"/>
  <c r="P32" i="1"/>
  <c r="N32" i="1"/>
  <c r="M32" i="1"/>
  <c r="F32" i="1"/>
  <c r="O31" i="1"/>
  <c r="N31" i="1"/>
  <c r="F31" i="1"/>
  <c r="O30" i="1"/>
  <c r="P30" i="1" s="1"/>
  <c r="N30" i="1"/>
  <c r="F30" i="1"/>
  <c r="O29" i="1"/>
  <c r="F29" i="1"/>
  <c r="N28" i="1"/>
  <c r="F28" i="1"/>
  <c r="N27" i="1"/>
  <c r="F27" i="1"/>
  <c r="O26" i="1"/>
  <c r="P26" i="1" s="1"/>
  <c r="F26" i="1"/>
  <c r="O25" i="1"/>
  <c r="P25" i="1" s="1"/>
  <c r="F25" i="1"/>
  <c r="O15" i="1" s="1"/>
  <c r="P15" i="1" s="1"/>
  <c r="M24" i="1"/>
  <c r="F24" i="1"/>
  <c r="M14" i="1" s="1"/>
  <c r="M23" i="1"/>
  <c r="F23" i="1"/>
  <c r="O22" i="1"/>
  <c r="P22" i="1" s="1"/>
  <c r="N22" i="1"/>
  <c r="F22" i="1"/>
  <c r="O21" i="1"/>
  <c r="F21" i="1"/>
  <c r="N13" i="1" s="1"/>
  <c r="M20" i="1"/>
  <c r="F20" i="1"/>
  <c r="O12" i="1" s="1"/>
  <c r="O19" i="1"/>
  <c r="P19" i="1" s="1"/>
  <c r="N19" i="1"/>
  <c r="M19" i="1"/>
  <c r="F19" i="1"/>
  <c r="O18" i="1"/>
  <c r="P18" i="1" s="1"/>
  <c r="N18" i="1"/>
  <c r="M18" i="1"/>
  <c r="F18" i="1"/>
  <c r="O17" i="1"/>
  <c r="P17" i="1" s="1"/>
  <c r="N17" i="1"/>
  <c r="M17" i="1"/>
  <c r="F17" i="1"/>
  <c r="O11" i="1" s="1"/>
  <c r="P11" i="1" s="1"/>
  <c r="P16" i="1"/>
  <c r="O16" i="1"/>
  <c r="N16" i="1"/>
  <c r="M16" i="1"/>
  <c r="F16" i="1"/>
  <c r="M10" i="1" s="1"/>
  <c r="N15" i="1"/>
  <c r="M15" i="1"/>
  <c r="F15" i="1"/>
  <c r="N14" i="1"/>
  <c r="F14" i="1"/>
  <c r="O13" i="1"/>
  <c r="F13" i="1"/>
  <c r="N9" i="1" s="1"/>
  <c r="F12" i="1"/>
  <c r="O8" i="1" s="1"/>
  <c r="N11" i="1"/>
  <c r="M11" i="1"/>
  <c r="F11" i="1"/>
  <c r="N10" i="1"/>
  <c r="F10" i="1"/>
  <c r="O9" i="1"/>
  <c r="F9" i="1"/>
  <c r="O7" i="1" s="1"/>
  <c r="P7" i="1" s="1"/>
  <c r="F8" i="1"/>
  <c r="M6" i="1" s="1"/>
  <c r="N7" i="1"/>
  <c r="M7" i="1"/>
  <c r="F7" i="1"/>
  <c r="N6" i="1"/>
  <c r="F6" i="1"/>
  <c r="O5" i="1"/>
  <c r="F5" i="1"/>
  <c r="N5" i="1" s="1"/>
  <c r="F4" i="1"/>
  <c r="N4" i="1" s="1"/>
  <c r="M3" i="1"/>
  <c r="F3" i="1"/>
  <c r="O4" i="1" s="1"/>
  <c r="F2" i="1"/>
  <c r="F1" i="1"/>
  <c r="N3" i="1" s="1"/>
  <c r="N3" i="4" l="1"/>
  <c r="N7" i="4"/>
  <c r="N39" i="4"/>
  <c r="N23" i="4"/>
  <c r="O25" i="4"/>
  <c r="O28" i="4"/>
  <c r="N30" i="4"/>
  <c r="N31" i="4"/>
  <c r="P62" i="4"/>
  <c r="N20" i="4"/>
  <c r="N22" i="4"/>
  <c r="O26" i="4"/>
  <c r="P26" i="4" s="1"/>
  <c r="M32" i="4"/>
  <c r="M6" i="4"/>
  <c r="N8" i="4"/>
  <c r="O14" i="4"/>
  <c r="P14" i="4" s="1"/>
  <c r="M18" i="4"/>
  <c r="O38" i="4"/>
  <c r="M40" i="4"/>
  <c r="N46" i="4"/>
  <c r="O52" i="4"/>
  <c r="N60" i="4"/>
  <c r="P70" i="4"/>
  <c r="P69" i="4"/>
  <c r="M10" i="4"/>
  <c r="N11" i="4"/>
  <c r="M20" i="4"/>
  <c r="N40" i="4"/>
  <c r="M42" i="4"/>
  <c r="P42" i="4" s="1"/>
  <c r="N24" i="4"/>
  <c r="O46" i="4"/>
  <c r="P46" i="4" s="1"/>
  <c r="N48" i="4"/>
  <c r="M50" i="4"/>
  <c r="O54" i="4"/>
  <c r="P54" i="4" s="1"/>
  <c r="M56" i="4"/>
  <c r="P56" i="4" s="1"/>
  <c r="O60" i="4"/>
  <c r="N62" i="4"/>
  <c r="M64" i="4"/>
  <c r="P64" i="4" s="1"/>
  <c r="N35" i="4"/>
  <c r="M36" i="4"/>
  <c r="M69" i="4"/>
  <c r="O6" i="4"/>
  <c r="P6" i="4" s="1"/>
  <c r="N10" i="4"/>
  <c r="O30" i="4"/>
  <c r="M38" i="4"/>
  <c r="N42" i="4"/>
  <c r="M44" i="4"/>
  <c r="P44" i="4" s="1"/>
  <c r="M26" i="4"/>
  <c r="N50" i="4"/>
  <c r="M52" i="4"/>
  <c r="P52" i="4" s="1"/>
  <c r="N56" i="4"/>
  <c r="M58" i="4"/>
  <c r="P58" i="4" s="1"/>
  <c r="O32" i="4"/>
  <c r="P32" i="4" s="1"/>
  <c r="N64" i="4"/>
  <c r="M66" i="4"/>
  <c r="P66" i="4" s="1"/>
  <c r="N69" i="4"/>
  <c r="N70" i="4"/>
  <c r="M8" i="4"/>
  <c r="O8" i="4"/>
  <c r="P8" i="4" s="1"/>
  <c r="O10" i="4"/>
  <c r="O12" i="4"/>
  <c r="O16" i="4"/>
  <c r="P16" i="4" s="1"/>
  <c r="O18" i="4"/>
  <c r="P18" i="4" s="1"/>
  <c r="N19" i="4"/>
  <c r="N36" i="4"/>
  <c r="O22" i="4"/>
  <c r="P22" i="4" s="1"/>
  <c r="O34" i="4"/>
  <c r="P34" i="4" s="1"/>
  <c r="M12" i="4"/>
  <c r="N16" i="4"/>
  <c r="M15" i="4"/>
  <c r="M28" i="4"/>
  <c r="P28" i="4" s="1"/>
  <c r="N32" i="4"/>
  <c r="O36" i="4"/>
  <c r="P36" i="4" s="1"/>
  <c r="M23" i="4"/>
  <c r="O37" i="4"/>
  <c r="O4" i="4"/>
  <c r="N4" i="4"/>
  <c r="N12" i="4"/>
  <c r="M14" i="4"/>
  <c r="N15" i="4"/>
  <c r="N18" i="4"/>
  <c r="O13" i="4"/>
  <c r="M24" i="4"/>
  <c r="P24" i="4" s="1"/>
  <c r="N28" i="4"/>
  <c r="M30" i="4"/>
  <c r="P30" i="4" s="1"/>
  <c r="N34" i="4"/>
  <c r="O21" i="4"/>
  <c r="P38" i="4"/>
  <c r="N47" i="4"/>
  <c r="P48" i="4"/>
  <c r="O29" i="4"/>
  <c r="N63" i="4"/>
  <c r="P10" i="4"/>
  <c r="O20" i="4"/>
  <c r="N51" i="4"/>
  <c r="M31" i="4"/>
  <c r="N67" i="4"/>
  <c r="N6" i="4"/>
  <c r="M19" i="4"/>
  <c r="N43" i="4"/>
  <c r="M27" i="4"/>
  <c r="P50" i="4"/>
  <c r="N59" i="4"/>
  <c r="P60" i="4"/>
  <c r="M35" i="4"/>
  <c r="M68" i="4"/>
  <c r="P68" i="4" s="1"/>
  <c r="O5" i="4"/>
  <c r="N5" i="4"/>
  <c r="M5" i="4"/>
  <c r="M3" i="4"/>
  <c r="O3" i="4"/>
  <c r="P12" i="4"/>
  <c r="P4" i="4"/>
  <c r="M7" i="4"/>
  <c r="O7" i="4"/>
  <c r="P7" i="4" s="1"/>
  <c r="O9" i="4"/>
  <c r="N9" i="4"/>
  <c r="M9" i="4"/>
  <c r="M11" i="4"/>
  <c r="O11" i="4"/>
  <c r="O15" i="4"/>
  <c r="M17" i="4"/>
  <c r="P17" i="4" s="1"/>
  <c r="O19" i="4"/>
  <c r="P19" i="4" s="1"/>
  <c r="M21" i="4"/>
  <c r="O27" i="4"/>
  <c r="M29" i="4"/>
  <c r="O31" i="4"/>
  <c r="P31" i="4" s="1"/>
  <c r="M33" i="4"/>
  <c r="P33" i="4" s="1"/>
  <c r="O35" i="4"/>
  <c r="M37" i="4"/>
  <c r="O43" i="4"/>
  <c r="P43" i="4" s="1"/>
  <c r="O47" i="4"/>
  <c r="P47" i="4" s="1"/>
  <c r="M49" i="4"/>
  <c r="P49" i="4" s="1"/>
  <c r="O51" i="4"/>
  <c r="P51" i="4" s="1"/>
  <c r="M53" i="4"/>
  <c r="P53" i="4" s="1"/>
  <c r="O55" i="4"/>
  <c r="P55" i="4" s="1"/>
  <c r="M57" i="4"/>
  <c r="P57" i="4" s="1"/>
  <c r="O63" i="4"/>
  <c r="P63" i="4" s="1"/>
  <c r="M65" i="4"/>
  <c r="P65" i="4" s="1"/>
  <c r="O67" i="4"/>
  <c r="P67" i="4" s="1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M13" i="4"/>
  <c r="P13" i="4" s="1"/>
  <c r="O23" i="4"/>
  <c r="M25" i="4"/>
  <c r="P25" i="4" s="1"/>
  <c r="O39" i="4"/>
  <c r="P39" i="4" s="1"/>
  <c r="M41" i="4"/>
  <c r="P41" i="4" s="1"/>
  <c r="M45" i="4"/>
  <c r="P45" i="4" s="1"/>
  <c r="O59" i="4"/>
  <c r="P59" i="4" s="1"/>
  <c r="M61" i="4"/>
  <c r="P61" i="4" s="1"/>
  <c r="P29" i="1"/>
  <c r="P33" i="1"/>
  <c r="P4" i="1"/>
  <c r="N37" i="1"/>
  <c r="M37" i="1"/>
  <c r="N22" i="2"/>
  <c r="O22" i="2"/>
  <c r="M22" i="2"/>
  <c r="N26" i="2"/>
  <c r="O26" i="2"/>
  <c r="P26" i="2" s="1"/>
  <c r="M26" i="2"/>
  <c r="N30" i="2"/>
  <c r="O30" i="2"/>
  <c r="P30" i="2" s="1"/>
  <c r="M30" i="2"/>
  <c r="M39" i="2"/>
  <c r="O39" i="2"/>
  <c r="P39" i="2" s="1"/>
  <c r="N39" i="2"/>
  <c r="M43" i="2"/>
  <c r="O43" i="2"/>
  <c r="P43" i="2" s="1"/>
  <c r="N43" i="2"/>
  <c r="M47" i="2"/>
  <c r="O47" i="2"/>
  <c r="N47" i="2"/>
  <c r="M55" i="2"/>
  <c r="O55" i="2"/>
  <c r="P55" i="2" s="1"/>
  <c r="N55" i="2"/>
  <c r="O61" i="2"/>
  <c r="N61" i="2"/>
  <c r="M61" i="2"/>
  <c r="M4" i="1"/>
  <c r="O14" i="1"/>
  <c r="P14" i="1" s="1"/>
  <c r="M27" i="2"/>
  <c r="O27" i="2"/>
  <c r="P27" i="2" s="1"/>
  <c r="N27" i="2"/>
  <c r="M31" i="2"/>
  <c r="O31" i="2"/>
  <c r="P31" i="2" s="1"/>
  <c r="N31" i="2"/>
  <c r="M35" i="2"/>
  <c r="O35" i="2"/>
  <c r="P35" i="2" s="1"/>
  <c r="N35" i="2"/>
  <c r="O3" i="1"/>
  <c r="P3" i="1" s="1"/>
  <c r="M5" i="1"/>
  <c r="P5" i="1" s="1"/>
  <c r="N8" i="1"/>
  <c r="M9" i="1"/>
  <c r="P9" i="1" s="1"/>
  <c r="N12" i="1"/>
  <c r="M13" i="1"/>
  <c r="P13" i="1" s="1"/>
  <c r="N20" i="1"/>
  <c r="M21" i="1"/>
  <c r="P21" i="1" s="1"/>
  <c r="O23" i="1"/>
  <c r="P23" i="1" s="1"/>
  <c r="N24" i="1"/>
  <c r="M25" i="1"/>
  <c r="P39" i="1"/>
  <c r="N41" i="1"/>
  <c r="M41" i="1"/>
  <c r="P43" i="1"/>
  <c r="N45" i="1"/>
  <c r="M45" i="1"/>
  <c r="P45" i="1" s="1"/>
  <c r="P47" i="1"/>
  <c r="N49" i="1"/>
  <c r="M49" i="1"/>
  <c r="P49" i="1" s="1"/>
  <c r="P51" i="1"/>
  <c r="P63" i="1"/>
  <c r="O68" i="1"/>
  <c r="P68" i="1" s="1"/>
  <c r="N68" i="1"/>
  <c r="N3" i="2"/>
  <c r="P8" i="2"/>
  <c r="P28" i="2"/>
  <c r="N24" i="2"/>
  <c r="M24" i="2"/>
  <c r="N28" i="2"/>
  <c r="M28" i="2"/>
  <c r="N32" i="2"/>
  <c r="M32" i="2"/>
  <c r="P32" i="2" s="1"/>
  <c r="N36" i="2"/>
  <c r="M36" i="2"/>
  <c r="O37" i="2"/>
  <c r="P37" i="2" s="1"/>
  <c r="N37" i="2"/>
  <c r="M37" i="2"/>
  <c r="N34" i="2"/>
  <c r="O34" i="2"/>
  <c r="M34" i="2"/>
  <c r="O41" i="2"/>
  <c r="P41" i="2" s="1"/>
  <c r="N41" i="2"/>
  <c r="M41" i="2"/>
  <c r="O45" i="2"/>
  <c r="P45" i="2" s="1"/>
  <c r="N45" i="2"/>
  <c r="M45" i="2"/>
  <c r="O49" i="2"/>
  <c r="N49" i="2"/>
  <c r="M49" i="2"/>
  <c r="M51" i="2"/>
  <c r="O51" i="2"/>
  <c r="P51" i="2" s="1"/>
  <c r="N51" i="2"/>
  <c r="O53" i="2"/>
  <c r="P53" i="2" s="1"/>
  <c r="N53" i="2"/>
  <c r="M53" i="2"/>
  <c r="O57" i="2"/>
  <c r="P57" i="2" s="1"/>
  <c r="N57" i="2"/>
  <c r="M57" i="2"/>
  <c r="M59" i="2"/>
  <c r="O59" i="2"/>
  <c r="P59" i="2" s="1"/>
  <c r="N59" i="2"/>
  <c r="M63" i="2"/>
  <c r="O63" i="2"/>
  <c r="P63" i="2" s="1"/>
  <c r="N63" i="2"/>
  <c r="O65" i="2"/>
  <c r="P65" i="2" s="1"/>
  <c r="N65" i="2"/>
  <c r="M65" i="2"/>
  <c r="M67" i="2"/>
  <c r="O67" i="2"/>
  <c r="P67" i="2" s="1"/>
  <c r="N67" i="2"/>
  <c r="O6" i="1"/>
  <c r="P6" i="1" s="1"/>
  <c r="M8" i="1"/>
  <c r="P8" i="1" s="1"/>
  <c r="O10" i="1"/>
  <c r="P10" i="1" s="1"/>
  <c r="M12" i="1"/>
  <c r="P12" i="1" s="1"/>
  <c r="O27" i="1"/>
  <c r="P27" i="1" s="1"/>
  <c r="P31" i="1"/>
  <c r="O37" i="1"/>
  <c r="P37" i="1" s="1"/>
  <c r="M23" i="2"/>
  <c r="O23" i="2"/>
  <c r="P23" i="2" s="1"/>
  <c r="N23" i="2"/>
  <c r="P68" i="2"/>
  <c r="N68" i="2"/>
  <c r="M68" i="2"/>
  <c r="N26" i="1"/>
  <c r="M28" i="1"/>
  <c r="P28" i="1" s="1"/>
  <c r="N29" i="1"/>
  <c r="N33" i="1"/>
  <c r="O35" i="1"/>
  <c r="P35" i="1" s="1"/>
  <c r="O36" i="1"/>
  <c r="P36" i="1" s="1"/>
  <c r="N36" i="1"/>
  <c r="O40" i="1"/>
  <c r="P40" i="1" s="1"/>
  <c r="N40" i="1"/>
  <c r="O44" i="1"/>
  <c r="P44" i="1" s="1"/>
  <c r="N44" i="1"/>
  <c r="O48" i="1"/>
  <c r="P48" i="1" s="1"/>
  <c r="N48" i="1"/>
  <c r="O52" i="1"/>
  <c r="P52" i="1" s="1"/>
  <c r="N52" i="1"/>
  <c r="N54" i="1"/>
  <c r="O54" i="1"/>
  <c r="P54" i="1" s="1"/>
  <c r="O56" i="1"/>
  <c r="P56" i="1" s="1"/>
  <c r="N56" i="1"/>
  <c r="N58" i="1"/>
  <c r="O58" i="1"/>
  <c r="P58" i="1" s="1"/>
  <c r="O60" i="1"/>
  <c r="P60" i="1" s="1"/>
  <c r="N60" i="1"/>
  <c r="N62" i="1"/>
  <c r="O62" i="1"/>
  <c r="P62" i="1" s="1"/>
  <c r="O64" i="1"/>
  <c r="P64" i="1" s="1"/>
  <c r="N64" i="1"/>
  <c r="N66" i="1"/>
  <c r="O66" i="1"/>
  <c r="P66" i="1" s="1"/>
  <c r="O69" i="1"/>
  <c r="P69" i="1" s="1"/>
  <c r="N69" i="1"/>
  <c r="N4" i="2"/>
  <c r="M4" i="2"/>
  <c r="P4" i="2" s="1"/>
  <c r="O5" i="2"/>
  <c r="P5" i="2" s="1"/>
  <c r="N5" i="2"/>
  <c r="M5" i="2"/>
  <c r="N6" i="2"/>
  <c r="O6" i="2"/>
  <c r="P6" i="2" s="1"/>
  <c r="M6" i="2"/>
  <c r="M7" i="2"/>
  <c r="O7" i="2"/>
  <c r="P7" i="2" s="1"/>
  <c r="N7" i="2"/>
  <c r="N8" i="2"/>
  <c r="M8" i="2"/>
  <c r="O9" i="2"/>
  <c r="P9" i="2" s="1"/>
  <c r="N9" i="2"/>
  <c r="M9" i="2"/>
  <c r="N10" i="2"/>
  <c r="O10" i="2"/>
  <c r="P10" i="2" s="1"/>
  <c r="M10" i="2"/>
  <c r="M11" i="2"/>
  <c r="O11" i="2"/>
  <c r="P11" i="2" s="1"/>
  <c r="N11" i="2"/>
  <c r="N12" i="2"/>
  <c r="M12" i="2"/>
  <c r="P12" i="2" s="1"/>
  <c r="O13" i="2"/>
  <c r="N13" i="2"/>
  <c r="M13" i="2"/>
  <c r="N14" i="2"/>
  <c r="O14" i="2"/>
  <c r="M14" i="2"/>
  <c r="M15" i="2"/>
  <c r="O15" i="2"/>
  <c r="N15" i="2"/>
  <c r="N16" i="2"/>
  <c r="M16" i="2"/>
  <c r="P16" i="2" s="1"/>
  <c r="O17" i="2"/>
  <c r="N17" i="2"/>
  <c r="M17" i="2"/>
  <c r="N18" i="2"/>
  <c r="O18" i="2"/>
  <c r="M18" i="2"/>
  <c r="M19" i="2"/>
  <c r="O19" i="2"/>
  <c r="P19" i="2" s="1"/>
  <c r="N19" i="2"/>
  <c r="N20" i="2"/>
  <c r="M20" i="2"/>
  <c r="P20" i="2" s="1"/>
  <c r="O21" i="2"/>
  <c r="P21" i="2" s="1"/>
  <c r="N21" i="2"/>
  <c r="M21" i="2"/>
  <c r="O25" i="2"/>
  <c r="P25" i="2" s="1"/>
  <c r="N25" i="2"/>
  <c r="M25" i="2"/>
  <c r="O29" i="2"/>
  <c r="N29" i="2"/>
  <c r="M29" i="2"/>
  <c r="O33" i="2"/>
  <c r="N33" i="2"/>
  <c r="M33" i="2"/>
  <c r="O53" i="1"/>
  <c r="P53" i="1" s="1"/>
  <c r="M55" i="1"/>
  <c r="P55" i="1" s="1"/>
  <c r="O57" i="1"/>
  <c r="P57" i="1" s="1"/>
  <c r="M59" i="1"/>
  <c r="P59" i="1" s="1"/>
  <c r="O61" i="1"/>
  <c r="P61" i="1" s="1"/>
  <c r="M63" i="1"/>
  <c r="O65" i="1"/>
  <c r="P65" i="1" s="1"/>
  <c r="M3" i="2"/>
  <c r="O3" i="2"/>
  <c r="P3" i="2" s="1"/>
  <c r="O38" i="2"/>
  <c r="P38" i="2" s="1"/>
  <c r="O42" i="2"/>
  <c r="P42" i="2" s="1"/>
  <c r="O46" i="2"/>
  <c r="P46" i="2" s="1"/>
  <c r="O50" i="2"/>
  <c r="P50" i="2" s="1"/>
  <c r="O54" i="2"/>
  <c r="P54" i="2" s="1"/>
  <c r="O58" i="2"/>
  <c r="P58" i="2" s="1"/>
  <c r="O62" i="2"/>
  <c r="P62" i="2" s="1"/>
  <c r="O66" i="2"/>
  <c r="P66" i="2" s="1"/>
  <c r="N69" i="2"/>
  <c r="P20" i="4" l="1"/>
  <c r="P29" i="4"/>
  <c r="P21" i="4"/>
  <c r="P35" i="4"/>
  <c r="P27" i="4"/>
  <c r="P15" i="4"/>
  <c r="P5" i="4"/>
  <c r="P23" i="4"/>
  <c r="P11" i="4"/>
  <c r="P9" i="4"/>
  <c r="P3" i="4"/>
  <c r="P37" i="4"/>
  <c r="P29" i="2"/>
  <c r="P14" i="2"/>
  <c r="P13" i="2"/>
  <c r="P49" i="2"/>
  <c r="P34" i="2"/>
  <c r="P61" i="2"/>
  <c r="P22" i="2"/>
  <c r="P33" i="2"/>
  <c r="P18" i="2"/>
  <c r="P17" i="2"/>
  <c r="P15" i="2"/>
  <c r="P47" i="2"/>
</calcChain>
</file>

<file path=xl/sharedStrings.xml><?xml version="1.0" encoding="utf-8"?>
<sst xmlns="http://schemas.openxmlformats.org/spreadsheetml/2006/main" count="594" uniqueCount="21">
  <si>
    <t>pseudocode2controlflow</t>
  </si>
  <si>
    <t>BeNCE</t>
  </si>
  <si>
    <t>deep</t>
  </si>
  <si>
    <t>Summary</t>
  </si>
  <si>
    <t>Size</t>
  </si>
  <si>
    <t>Average</t>
  </si>
  <si>
    <t>Min</t>
  </si>
  <si>
    <t>Max</t>
  </si>
  <si>
    <t>Runtime (s)</t>
  </si>
  <si>
    <t>Timeout</t>
  </si>
  <si>
    <t>BNCE Deep</t>
  </si>
  <si>
    <t>shallow</t>
  </si>
  <si>
    <t>BNCE Shallow</t>
  </si>
  <si>
    <t>eMoflon</t>
  </si>
  <si>
    <t>eMoflon Deep</t>
  </si>
  <si>
    <t>eMoflon Shallow</t>
  </si>
  <si>
    <t>btree2xbtree</t>
  </si>
  <si>
    <t>class2database</t>
  </si>
  <si>
    <t>statemachine2petrinet</t>
  </si>
  <si>
    <t>star2wheel</t>
  </si>
  <si>
    <t>BNCE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</si>
</sst>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2" borderId="0" xfId="0" applyFill="1"/>
    <xf numFmtId="0" fontId="1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45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'Run01'!$K$3</c:f>
              <c:strCache>
                <c:ptCount val="1"/>
                <c:pt idx="0">
                  <c:v>BNCE Deep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'Run01'!$L$3:$L$6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'Run01'!$P$3:$P$6</c:f>
              <c:numCache>
                <c:formatCode>General</c:formatCode>
                <c:ptCount val="4"/>
                <c:pt idx="0">
                  <c:v>0.476881</c:v>
                </c:pt>
                <c:pt idx="1">
                  <c:v>0.59983649999999999</c:v>
                </c:pt>
                <c:pt idx="2">
                  <c:v>1.6686909999999997</c:v>
                </c:pt>
                <c:pt idx="3">
                  <c:v>0.76898949999999999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'Run01'!$K$7</c:f>
              <c:strCache>
                <c:ptCount val="1"/>
                <c:pt idx="0">
                  <c:v>BNCE Shallow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'Run01'!$L$3:$L$6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'Run01'!$P$7:$P$10</c:f>
              <c:numCache>
                <c:formatCode>General</c:formatCode>
                <c:ptCount val="4"/>
                <c:pt idx="0">
                  <c:v>8.2209000000000004E-2</c:v>
                </c:pt>
                <c:pt idx="1">
                  <c:v>0.26404050000000001</c:v>
                </c:pt>
                <c:pt idx="2">
                  <c:v>3.3363614999999998</c:v>
                </c:pt>
                <c:pt idx="3">
                  <c:v>23.328567499999998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'Run01'!$K$11</c:f>
              <c:strCache>
                <c:ptCount val="1"/>
                <c:pt idx="0">
                  <c:v>eMoflon Deep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'Run01'!$L$3:$L$6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'Run01'!$P$11:$P$14</c:f>
              <c:numCache>
                <c:formatCode>General</c:formatCode>
                <c:ptCount val="4"/>
                <c:pt idx="0">
                  <c:v>0.28456300000000001</c:v>
                </c:pt>
                <c:pt idx="1">
                  <c:v>3.2759999999999998E-3</c:v>
                </c:pt>
                <c:pt idx="2">
                  <c:v>3.3840000000000007E-3</c:v>
                </c:pt>
                <c:pt idx="3">
                  <c:v>3.3109999999999993E-3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'Run01'!$K$15</c:f>
              <c:strCache>
                <c:ptCount val="1"/>
                <c:pt idx="0">
                  <c:v>eMoflon Shallow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'Run01'!$L$3:$L$6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'Run01'!$P$15:$P$18</c:f>
              <c:numCache>
                <c:formatCode>General</c:formatCode>
                <c:ptCount val="4"/>
                <c:pt idx="0">
                  <c:v>3.2594999999999994E-3</c:v>
                </c:pt>
                <c:pt idx="1">
                  <c:v>3.0850000000000001E-3</c:v>
                </c:pt>
                <c:pt idx="2">
                  <c:v>3.7774999999999996E-3</c:v>
                </c:pt>
                <c:pt idx="3">
                  <c:v>5.7294999999999994E-3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00196936"/>
        <c:axId val="300201640"/>
      </c:lineChart>
      <c:catAx>
        <c:axId val="3001969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300201640"/>
        <c:crosses val="autoZero"/>
        <c:auto val="1"/>
        <c:lblAlgn val="ctr"/>
        <c:lblOffset val="100"/>
        <c:noMultiLvlLbl val="1"/>
      </c:catAx>
      <c:valAx>
        <c:axId val="3002016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3001969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02451704377622E-2"/>
          <c:y val="9.3023255813953501E-2"/>
          <c:w val="0.70650440125243696"/>
          <c:h val="0.81160177684870705"/>
        </c:manualLayout>
      </c:layout>
      <c:lineChart>
        <c:grouping val="standard"/>
        <c:varyColors val="1"/>
        <c:ser>
          <c:idx val="0"/>
          <c:order val="0"/>
          <c:tx>
            <c:strRef>
              <c:f>'Run02'!$K$67:$K$67</c:f>
              <c:strCache>
                <c:ptCount val="1"/>
                <c:pt idx="0">
                  <c:v>BNCE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'Run02'!$L$67:$L$70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'Run02'!$P$67:$P$70</c:f>
              <c:numCache>
                <c:formatCode>General</c:formatCode>
                <c:ptCount val="4"/>
                <c:pt idx="0">
                  <c:v>2.3861E-2</c:v>
                </c:pt>
                <c:pt idx="1">
                  <c:v>0.15844920000000001</c:v>
                </c:pt>
                <c:pt idx="2">
                  <c:v>0.35593960000000002</c:v>
                </c:pt>
                <c:pt idx="3">
                  <c:v>0.66293100000000005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54007264"/>
        <c:axId val="354004128"/>
      </c:lineChart>
      <c:catAx>
        <c:axId val="3540072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de-DE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77546077504725897"/>
              <c:y val="0.886871325930764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354004128"/>
        <c:crosses val="autoZero"/>
        <c:auto val="1"/>
        <c:lblAlgn val="ctr"/>
        <c:lblOffset val="100"/>
        <c:noMultiLvlLbl val="1"/>
      </c:catAx>
      <c:valAx>
        <c:axId val="3540041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de-DE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 (s)</a:t>
                </a:r>
              </a:p>
            </c:rich>
          </c:tx>
          <c:layout>
            <c:manualLayout>
              <c:xMode val="edge"/>
              <c:yMode val="edge"/>
              <c:x val="2.7173913043478299E-3"/>
              <c:y val="1.30633572828217E-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3540072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4824290459817E-2"/>
          <c:y val="0.10989010989011"/>
          <c:w val="0.68541290284981604"/>
          <c:h val="0.78758888170652896"/>
        </c:manualLayout>
      </c:layout>
      <c:lineChart>
        <c:grouping val="standard"/>
        <c:varyColors val="1"/>
        <c:ser>
          <c:idx val="0"/>
          <c:order val="0"/>
          <c:tx>
            <c:strRef>
              <c:f>'Run03'!$K$3</c:f>
              <c:strCache>
                <c:ptCount val="1"/>
                <c:pt idx="0">
                  <c:v>BNCE Deep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'Run03'!$L$3:$L$6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'Run03'!$P$3:$P$6</c:f>
              <c:numCache>
                <c:formatCode>General</c:formatCode>
                <c:ptCount val="4"/>
                <c:pt idx="0">
                  <c:v>2.4952599999999998E-2</c:v>
                </c:pt>
                <c:pt idx="1">
                  <c:v>0.18470610000000001</c:v>
                </c:pt>
                <c:pt idx="2">
                  <c:v>1.1755136000000002</c:v>
                </c:pt>
                <c:pt idx="3">
                  <c:v>1.5646187999999999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'Run03'!$K$7</c:f>
              <c:strCache>
                <c:ptCount val="1"/>
                <c:pt idx="0">
                  <c:v>BNCE Shallow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'Run03'!$L$3:$L$6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'Run03'!$P$7:$P$10</c:f>
              <c:numCache>
                <c:formatCode>General</c:formatCode>
                <c:ptCount val="4"/>
                <c:pt idx="0">
                  <c:v>3.8941999999999997E-2</c:v>
                </c:pt>
                <c:pt idx="1">
                  <c:v>0.45285650000000005</c:v>
                </c:pt>
                <c:pt idx="2">
                  <c:v>3.9723433999999997</c:v>
                </c:pt>
                <c:pt idx="3">
                  <c:v>25.222936999999998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'Run03'!$K$11</c:f>
              <c:strCache>
                <c:ptCount val="1"/>
                <c:pt idx="0">
                  <c:v>eMoflon Deep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'Run03'!$L$3:$L$6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'Run03'!$P$11:$P$14</c:f>
              <c:numCache>
                <c:formatCode>General</c:formatCode>
                <c:ptCount val="4"/>
                <c:pt idx="0">
                  <c:v>3.6086E-3</c:v>
                </c:pt>
                <c:pt idx="1">
                  <c:v>9.1620000000000004E-4</c:v>
                </c:pt>
                <c:pt idx="2">
                  <c:v>9.2329999999999995E-4</c:v>
                </c:pt>
                <c:pt idx="3">
                  <c:v>8.9820000000000004E-4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'Run03'!$K$15</c:f>
              <c:strCache>
                <c:ptCount val="1"/>
                <c:pt idx="0">
                  <c:v>eMoflon Shallow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'Run03'!$L$3:$L$6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'Run03'!$P$15:$P$18</c:f>
              <c:numCache>
                <c:formatCode>General</c:formatCode>
                <c:ptCount val="4"/>
                <c:pt idx="0">
                  <c:v>7.6230000000000004E-4</c:v>
                </c:pt>
                <c:pt idx="1">
                  <c:v>8.7560000000000003E-4</c:v>
                </c:pt>
                <c:pt idx="2">
                  <c:v>8.431999999999999E-4</c:v>
                </c:pt>
                <c:pt idx="3">
                  <c:v>8.7429999999999995E-4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09150192"/>
        <c:axId val="409142352"/>
      </c:lineChart>
      <c:catAx>
        <c:axId val="4091501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de-DE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76893939393939403"/>
              <c:y val="0.866985522233712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409142352"/>
        <c:crossesAt val="0"/>
        <c:auto val="1"/>
        <c:lblAlgn val="ctr"/>
        <c:lblOffset val="100"/>
        <c:noMultiLvlLbl val="1"/>
      </c:catAx>
      <c:valAx>
        <c:axId val="4091423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de-DE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 (s)</a:t>
                </a:r>
              </a:p>
            </c:rich>
          </c:tx>
          <c:layout>
            <c:manualLayout>
              <c:xMode val="edge"/>
              <c:yMode val="edge"/>
              <c:x val="0"/>
              <c:y val="6.2047569803515999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4091501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637063351095302E-2"/>
          <c:y val="0.108631352514117"/>
          <c:w val="0.67963291888691502"/>
          <c:h val="0.785157300349556"/>
        </c:manualLayout>
      </c:layout>
      <c:lineChart>
        <c:grouping val="standard"/>
        <c:varyColors val="1"/>
        <c:ser>
          <c:idx val="0"/>
          <c:order val="0"/>
          <c:tx>
            <c:strRef>
              <c:f>'Run03'!$K$19</c:f>
              <c:strCache>
                <c:ptCount val="1"/>
                <c:pt idx="0">
                  <c:v>BNCE Deep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'Run03'!$L$19:$L$22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'Run03'!$P$19:$P$22</c:f>
              <c:numCache>
                <c:formatCode>General</c:formatCode>
                <c:ptCount val="4"/>
                <c:pt idx="0">
                  <c:v>2.4549899999999996E-2</c:v>
                </c:pt>
                <c:pt idx="1">
                  <c:v>7.7816499999999997E-2</c:v>
                </c:pt>
                <c:pt idx="2">
                  <c:v>0.15818989999999999</c:v>
                </c:pt>
                <c:pt idx="3">
                  <c:v>0.34787639999999997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'Run03'!$K$23</c:f>
              <c:strCache>
                <c:ptCount val="1"/>
                <c:pt idx="0">
                  <c:v>BNCE Shallow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'Run03'!$L$19:$L$22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'Run03'!$P$23:$P$26</c:f>
              <c:numCache>
                <c:formatCode>General</c:formatCode>
                <c:ptCount val="4"/>
                <c:pt idx="0">
                  <c:v>0.1847675</c:v>
                </c:pt>
                <c:pt idx="1">
                  <c:v>3.9763970000000008</c:v>
                </c:pt>
                <c:pt idx="2">
                  <c:v>120</c:v>
                </c:pt>
                <c:pt idx="3">
                  <c:v>120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'Run03'!$K$27</c:f>
              <c:strCache>
                <c:ptCount val="1"/>
                <c:pt idx="0">
                  <c:v>eMoflon Deep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'Run03'!$L$19:$L$22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'Run03'!$P$27:$P$30</c:f>
              <c:numCache>
                <c:formatCode>General</c:formatCode>
                <c:ptCount val="4"/>
                <c:pt idx="0">
                  <c:v>3.0504000000000004E-3</c:v>
                </c:pt>
                <c:pt idx="1">
                  <c:v>6.9050000000000014E-4</c:v>
                </c:pt>
                <c:pt idx="2">
                  <c:v>6.4080000000000007E-4</c:v>
                </c:pt>
                <c:pt idx="3">
                  <c:v>6.6619999999999993E-4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'Run03'!$K$31</c:f>
              <c:strCache>
                <c:ptCount val="1"/>
                <c:pt idx="0">
                  <c:v>eMoflon Shallow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'Run03'!$L$19:$L$22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'Run03'!$P$31:$P$34</c:f>
              <c:numCache>
                <c:formatCode>General</c:formatCode>
                <c:ptCount val="4"/>
                <c:pt idx="0">
                  <c:v>7.27E-4</c:v>
                </c:pt>
                <c:pt idx="1">
                  <c:v>6.3749999999999994E-4</c:v>
                </c:pt>
                <c:pt idx="2">
                  <c:v>6.4669999999999994E-4</c:v>
                </c:pt>
                <c:pt idx="3">
                  <c:v>7.1649999999999991E-4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09145096"/>
        <c:axId val="409147840"/>
      </c:lineChart>
      <c:catAx>
        <c:axId val="4091450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de-DE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77173091458805698"/>
              <c:y val="0.884527490254065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409147840"/>
        <c:crosses val="autoZero"/>
        <c:auto val="1"/>
        <c:lblAlgn val="ctr"/>
        <c:lblOffset val="100"/>
        <c:noMultiLvlLbl val="1"/>
      </c:catAx>
      <c:valAx>
        <c:axId val="4091478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de-DE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 (s)</a:t>
                </a:r>
              </a:p>
            </c:rich>
          </c:tx>
          <c:layout>
            <c:manualLayout>
              <c:xMode val="edge"/>
              <c:yMode val="edge"/>
              <c:x val="4.0700040700040697E-3"/>
              <c:y val="6.7213335125688896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4091450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933853499476001E-2"/>
          <c:y val="9.9696289449359501E-2"/>
          <c:w val="0.68731803889600596"/>
          <c:h val="0.79757031559487701"/>
        </c:manualLayout>
      </c:layout>
      <c:lineChart>
        <c:grouping val="standard"/>
        <c:varyColors val="1"/>
        <c:ser>
          <c:idx val="0"/>
          <c:order val="0"/>
          <c:tx>
            <c:strRef>
              <c:f>'Run03'!$K$35</c:f>
              <c:strCache>
                <c:ptCount val="1"/>
                <c:pt idx="0">
                  <c:v>BNCE Deep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'Run03'!$L$35:$L$38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'Run03'!$P$35:$P$38</c:f>
              <c:numCache>
                <c:formatCode>General</c:formatCode>
                <c:ptCount val="4"/>
                <c:pt idx="0">
                  <c:v>0.44281300000000001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'Run03'!$K$39</c:f>
              <c:strCache>
                <c:ptCount val="1"/>
                <c:pt idx="0">
                  <c:v>BNCE Shallow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'Run03'!$L$35:$L$38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'Run03'!$P$39:$P$42</c:f>
              <c:numCache>
                <c:formatCode>General</c:formatCode>
                <c:ptCount val="4"/>
                <c:pt idx="0">
                  <c:v>9.030377099999999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'Run03'!$K$43</c:f>
              <c:strCache>
                <c:ptCount val="1"/>
                <c:pt idx="0">
                  <c:v>eMoflon Deep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'Run03'!$L$35:$L$38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'Run03'!$P$43:$P$46</c:f>
              <c:numCache>
                <c:formatCode>General</c:formatCode>
                <c:ptCount val="4"/>
                <c:pt idx="0">
                  <c:v>2.6232E-3</c:v>
                </c:pt>
                <c:pt idx="1">
                  <c:v>7.249E-4</c:v>
                </c:pt>
                <c:pt idx="2">
                  <c:v>7.3659999999999991E-4</c:v>
                </c:pt>
                <c:pt idx="3">
                  <c:v>7.5709999999999992E-4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'Run03'!$K$47</c:f>
              <c:strCache>
                <c:ptCount val="1"/>
                <c:pt idx="0">
                  <c:v>eMoflon Shallow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'Run03'!$L$35:$L$38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'Run03'!$P$47:$P$50</c:f>
              <c:numCache>
                <c:formatCode>General</c:formatCode>
                <c:ptCount val="4"/>
                <c:pt idx="0">
                  <c:v>7.224E-4</c:v>
                </c:pt>
                <c:pt idx="1">
                  <c:v>6.9979999999999999E-4</c:v>
                </c:pt>
                <c:pt idx="2">
                  <c:v>7.3449999999999991E-4</c:v>
                </c:pt>
                <c:pt idx="3">
                  <c:v>7.1409999999999996E-4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09110208"/>
        <c:axId val="409112560"/>
      </c:lineChart>
      <c:catAx>
        <c:axId val="4091102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de-DE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77653566229985505"/>
              <c:y val="0.886981779772907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409112560"/>
        <c:crosses val="autoZero"/>
        <c:auto val="1"/>
        <c:lblAlgn val="ctr"/>
        <c:lblOffset val="100"/>
        <c:noMultiLvlLbl val="1"/>
      </c:catAx>
      <c:valAx>
        <c:axId val="4091125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de-DE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Runtime(s)</a:t>
                </a:r>
              </a:p>
            </c:rich>
          </c:tx>
          <c:layout>
            <c:manualLayout>
              <c:xMode val="edge"/>
              <c:yMode val="edge"/>
              <c:x val="4.3213153131082165E-3"/>
              <c:y val="1.424742644819394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4091102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932013514314497E-2"/>
          <c:y val="9.9721706864563997E-2"/>
          <c:w val="0.70161816134194799"/>
          <c:h val="0.80029154518950396"/>
        </c:manualLayout>
      </c:layout>
      <c:lineChart>
        <c:grouping val="standard"/>
        <c:varyColors val="1"/>
        <c:ser>
          <c:idx val="0"/>
          <c:order val="0"/>
          <c:tx>
            <c:strRef>
              <c:f>'Run03'!$K$51</c:f>
              <c:strCache>
                <c:ptCount val="1"/>
                <c:pt idx="0">
                  <c:v>BNCE Deep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'Run03'!$L$51:$L$54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'Run03'!$P$51:$P$54</c:f>
              <c:numCache>
                <c:formatCode>General</c:formatCode>
                <c:ptCount val="4"/>
                <c:pt idx="0">
                  <c:v>0.21577499999999999</c:v>
                </c:pt>
                <c:pt idx="1">
                  <c:v>0.8634107000000002</c:v>
                </c:pt>
                <c:pt idx="2">
                  <c:v>3.6536911000000005</c:v>
                </c:pt>
                <c:pt idx="3">
                  <c:v>29.299121299999996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'Run03'!$K$55</c:f>
              <c:strCache>
                <c:ptCount val="1"/>
                <c:pt idx="0">
                  <c:v>BNCE Shallow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'Run03'!$L$51:$L$54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'Run03'!$P$55:$P$58</c:f>
              <c:numCache>
                <c:formatCode>General</c:formatCode>
                <c:ptCount val="4"/>
                <c:pt idx="0">
                  <c:v>1.1530651999999999</c:v>
                </c:pt>
                <c:pt idx="1">
                  <c:v>14.275894699999998</c:v>
                </c:pt>
                <c:pt idx="2">
                  <c:v>120</c:v>
                </c:pt>
                <c:pt idx="3">
                  <c:v>120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'Run03'!$K$59</c:f>
              <c:strCache>
                <c:ptCount val="1"/>
                <c:pt idx="0">
                  <c:v>eMoflon Deep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'Run03'!$L$51:$L$54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'Run03'!$P$59:$P$62</c:f>
              <c:numCache>
                <c:formatCode>General</c:formatCode>
                <c:ptCount val="4"/>
                <c:pt idx="0">
                  <c:v>2.6021E-3</c:v>
                </c:pt>
                <c:pt idx="1">
                  <c:v>8.900999999999999E-4</c:v>
                </c:pt>
                <c:pt idx="2">
                  <c:v>9.2849999999999996E-4</c:v>
                </c:pt>
                <c:pt idx="3">
                  <c:v>7.3819999999999995E-4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'Run03'!$K$63</c:f>
              <c:strCache>
                <c:ptCount val="1"/>
                <c:pt idx="0">
                  <c:v>eMoflon Shallow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'Run03'!$L$51:$L$54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'Run03'!$P$63:$P$66</c:f>
              <c:numCache>
                <c:formatCode>General</c:formatCode>
                <c:ptCount val="4"/>
                <c:pt idx="0">
                  <c:v>9.1870000000000027E-4</c:v>
                </c:pt>
                <c:pt idx="1">
                  <c:v>1.0322999999999999E-3</c:v>
                </c:pt>
                <c:pt idx="2">
                  <c:v>9.6530000000000021E-4</c:v>
                </c:pt>
                <c:pt idx="3">
                  <c:v>4.9513999999999999E-3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09106680"/>
        <c:axId val="409130200"/>
      </c:lineChart>
      <c:catAx>
        <c:axId val="4091066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de-DE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77789504544122001"/>
              <c:y val="0.870942096197164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409130200"/>
        <c:crosses val="autoZero"/>
        <c:auto val="1"/>
        <c:lblAlgn val="ctr"/>
        <c:lblOffset val="100"/>
        <c:noMultiLvlLbl val="1"/>
      </c:catAx>
      <c:valAx>
        <c:axId val="4091302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de-DE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 (s)</a:t>
                </a:r>
              </a:p>
            </c:rich>
          </c:tx>
          <c:layout>
            <c:manualLayout>
              <c:xMode val="edge"/>
              <c:yMode val="edge"/>
              <c:x val="0"/>
              <c:y val="5.3508003449938678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4091066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2451704377622E-2"/>
          <c:y val="9.3023255813953501E-2"/>
          <c:w val="0.70650440125243696"/>
          <c:h val="0.81160177684870705"/>
        </c:manualLayout>
      </c:layout>
      <c:lineChart>
        <c:grouping val="standard"/>
        <c:varyColors val="1"/>
        <c:ser>
          <c:idx val="0"/>
          <c:order val="0"/>
          <c:tx>
            <c:strRef>
              <c:f>'Run03'!$K$67</c:f>
              <c:strCache>
                <c:ptCount val="1"/>
                <c:pt idx="0">
                  <c:v>BNCE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'Run03'!$L$67:$L$70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'Run03'!$P$67:$P$70</c:f>
              <c:numCache>
                <c:formatCode>General</c:formatCode>
                <c:ptCount val="4"/>
                <c:pt idx="0">
                  <c:v>3.0928199999999996E-2</c:v>
                </c:pt>
                <c:pt idx="1">
                  <c:v>0.1467678</c:v>
                </c:pt>
                <c:pt idx="2">
                  <c:v>0.34142660000000002</c:v>
                </c:pt>
                <c:pt idx="3">
                  <c:v>0.65297040000000006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09146272"/>
        <c:axId val="409148624"/>
      </c:lineChart>
      <c:catAx>
        <c:axId val="4091462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de-DE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77546077504725897"/>
              <c:y val="0.886871325930764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409148624"/>
        <c:crosses val="autoZero"/>
        <c:auto val="1"/>
        <c:lblAlgn val="ctr"/>
        <c:lblOffset val="100"/>
        <c:noMultiLvlLbl val="1"/>
      </c:catAx>
      <c:valAx>
        <c:axId val="4091486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de-DE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 (s)</a:t>
                </a:r>
              </a:p>
            </c:rich>
          </c:tx>
          <c:layout>
            <c:manualLayout>
              <c:xMode val="edge"/>
              <c:yMode val="edge"/>
              <c:x val="2.7173913043478299E-3"/>
              <c:y val="1.30633572828217E-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4091462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6637063351095302E-2"/>
          <c:y val="0.108631352514117"/>
          <c:w val="0.67963291888691502"/>
          <c:h val="0.785157300349556"/>
        </c:manualLayout>
      </c:layout>
      <c:lineChart>
        <c:grouping val="standard"/>
        <c:varyColors val="1"/>
        <c:ser>
          <c:idx val="0"/>
          <c:order val="0"/>
          <c:tx>
            <c:strRef>
              <c:f>'Run03'!$K$19</c:f>
              <c:strCache>
                <c:ptCount val="1"/>
                <c:pt idx="0">
                  <c:v>BNCE Deep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'Run03'!$L$19:$L$22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'Run03'!$P$19:$P$22</c:f>
              <c:numCache>
                <c:formatCode>General</c:formatCode>
                <c:ptCount val="4"/>
                <c:pt idx="0">
                  <c:v>2.4549899999999996E-2</c:v>
                </c:pt>
                <c:pt idx="1">
                  <c:v>7.7816499999999997E-2</c:v>
                </c:pt>
                <c:pt idx="2">
                  <c:v>0.15818989999999999</c:v>
                </c:pt>
                <c:pt idx="3">
                  <c:v>0.34787639999999997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'Run03'!$K$27</c:f>
              <c:strCache>
                <c:ptCount val="1"/>
                <c:pt idx="0">
                  <c:v>eMoflon Deep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'Run03'!$L$19:$L$22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'Run03'!$P$27:$P$30</c:f>
              <c:numCache>
                <c:formatCode>General</c:formatCode>
                <c:ptCount val="4"/>
                <c:pt idx="0">
                  <c:v>3.0504000000000004E-3</c:v>
                </c:pt>
                <c:pt idx="1">
                  <c:v>6.9050000000000014E-4</c:v>
                </c:pt>
                <c:pt idx="2">
                  <c:v>6.4080000000000007E-4</c:v>
                </c:pt>
                <c:pt idx="3">
                  <c:v>6.6619999999999993E-4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'Run03'!$K$31</c:f>
              <c:strCache>
                <c:ptCount val="1"/>
                <c:pt idx="0">
                  <c:v>eMoflon Shallow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'Run03'!$L$19:$L$22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'Run03'!$P$31:$P$34</c:f>
              <c:numCache>
                <c:formatCode>General</c:formatCode>
                <c:ptCount val="4"/>
                <c:pt idx="0">
                  <c:v>7.27E-4</c:v>
                </c:pt>
                <c:pt idx="1">
                  <c:v>6.3749999999999994E-4</c:v>
                </c:pt>
                <c:pt idx="2">
                  <c:v>6.4669999999999994E-4</c:v>
                </c:pt>
                <c:pt idx="3">
                  <c:v>7.1649999999999991E-4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06921656"/>
        <c:axId val="406936944"/>
      </c:lineChart>
      <c:catAx>
        <c:axId val="4069216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de-DE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77173091458805698"/>
              <c:y val="0.884527490254065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406936944"/>
        <c:crosses val="autoZero"/>
        <c:auto val="1"/>
        <c:lblAlgn val="ctr"/>
        <c:lblOffset val="100"/>
        <c:noMultiLvlLbl val="1"/>
      </c:catAx>
      <c:valAx>
        <c:axId val="4069369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de-DE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 (s)</a:t>
                </a:r>
              </a:p>
            </c:rich>
          </c:tx>
          <c:layout>
            <c:manualLayout>
              <c:xMode val="edge"/>
              <c:yMode val="edge"/>
              <c:x val="4.0700040700040697E-3"/>
              <c:y val="6.7213335125688896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4069216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84824290459817E-2"/>
          <c:y val="0.10989010989011"/>
          <c:w val="0.68541290284981604"/>
          <c:h val="0.78758888170652896"/>
        </c:manualLayout>
      </c:layout>
      <c:lineChart>
        <c:grouping val="standard"/>
        <c:varyColors val="1"/>
        <c:ser>
          <c:idx val="2"/>
          <c:order val="0"/>
          <c:tx>
            <c:strRef>
              <c:f>'Run03'!$K$11</c:f>
              <c:strCache>
                <c:ptCount val="1"/>
                <c:pt idx="0">
                  <c:v>eMoflon Deep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'Run03'!$L$3:$L$6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'Run03'!$P$11:$P$14</c:f>
              <c:numCache>
                <c:formatCode>General</c:formatCode>
                <c:ptCount val="4"/>
                <c:pt idx="0">
                  <c:v>3.6086E-3</c:v>
                </c:pt>
                <c:pt idx="1">
                  <c:v>9.1620000000000004E-4</c:v>
                </c:pt>
                <c:pt idx="2">
                  <c:v>9.2329999999999995E-4</c:v>
                </c:pt>
                <c:pt idx="3">
                  <c:v>8.9820000000000004E-4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'Run03'!$K$15</c:f>
              <c:strCache>
                <c:ptCount val="1"/>
                <c:pt idx="0">
                  <c:v>eMoflon Shallow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'Run03'!$L$3:$L$6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'Run03'!$P$15:$P$18</c:f>
              <c:numCache>
                <c:formatCode>General</c:formatCode>
                <c:ptCount val="4"/>
                <c:pt idx="0">
                  <c:v>7.6230000000000004E-4</c:v>
                </c:pt>
                <c:pt idx="1">
                  <c:v>8.7560000000000003E-4</c:v>
                </c:pt>
                <c:pt idx="2">
                  <c:v>8.431999999999999E-4</c:v>
                </c:pt>
                <c:pt idx="3">
                  <c:v>8.7429999999999995E-4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06950272"/>
        <c:axId val="406951448"/>
      </c:lineChart>
      <c:catAx>
        <c:axId val="4069502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de-DE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76893939393939403"/>
              <c:y val="0.866985522233712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406951448"/>
        <c:crossesAt val="0"/>
        <c:auto val="1"/>
        <c:lblAlgn val="ctr"/>
        <c:lblOffset val="100"/>
        <c:noMultiLvlLbl val="1"/>
      </c:catAx>
      <c:valAx>
        <c:axId val="4069514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de-DE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 (s)</a:t>
                </a:r>
              </a:p>
            </c:rich>
          </c:tx>
          <c:layout>
            <c:manualLayout>
              <c:xMode val="edge"/>
              <c:yMode val="edge"/>
              <c:x val="0"/>
              <c:y val="6.2047569803515999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4069502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'Run01'!$K$19</c:f>
              <c:strCache>
                <c:ptCount val="1"/>
                <c:pt idx="0">
                  <c:v>BNCE Deep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'Run01'!$L$19:$L$22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'Run01'!$P$19:$P$22</c:f>
              <c:numCache>
                <c:formatCode>General</c:formatCode>
                <c:ptCount val="4"/>
                <c:pt idx="0">
                  <c:v>9.4232499999999997E-2</c:v>
                </c:pt>
                <c:pt idx="1">
                  <c:v>0.34042050000000001</c:v>
                </c:pt>
                <c:pt idx="2">
                  <c:v>0.470165</c:v>
                </c:pt>
                <c:pt idx="3">
                  <c:v>0.34256449999999994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'Run01'!$K$23</c:f>
              <c:strCache>
                <c:ptCount val="1"/>
                <c:pt idx="0">
                  <c:v>BNCE Shallow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'Run01'!$L$19:$L$22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'Run01'!$P$23:$P$26</c:f>
              <c:numCache>
                <c:formatCode>General</c:formatCode>
                <c:ptCount val="4"/>
                <c:pt idx="0">
                  <c:v>0.30937700000000001</c:v>
                </c:pt>
                <c:pt idx="1">
                  <c:v>3.4879620000000005</c:v>
                </c:pt>
                <c:pt idx="2">
                  <c:v>120</c:v>
                </c:pt>
                <c:pt idx="3">
                  <c:v>120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'Run01'!$K$27</c:f>
              <c:strCache>
                <c:ptCount val="1"/>
                <c:pt idx="0">
                  <c:v>eMoflon Deep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'Run01'!$L$19:$L$22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'Run01'!$P$27:$P$30</c:f>
              <c:numCache>
                <c:formatCode>General</c:formatCode>
                <c:ptCount val="4"/>
                <c:pt idx="0">
                  <c:v>2.8410000000000001E-2</c:v>
                </c:pt>
                <c:pt idx="1">
                  <c:v>7.5389999999999997E-3</c:v>
                </c:pt>
                <c:pt idx="2">
                  <c:v>3.888E-3</c:v>
                </c:pt>
                <c:pt idx="3">
                  <c:v>1.5174999999999998E-3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'Run01'!$K$31</c:f>
              <c:strCache>
                <c:ptCount val="1"/>
                <c:pt idx="0">
                  <c:v>eMoflon Shallow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'Run01'!$L$19:$L$22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'Run01'!$P$31:$P$34</c:f>
              <c:numCache>
                <c:formatCode>General</c:formatCode>
                <c:ptCount val="4"/>
                <c:pt idx="0">
                  <c:v>1.5885000000000001E-3</c:v>
                </c:pt>
                <c:pt idx="1">
                  <c:v>2.4079999999999996E-3</c:v>
                </c:pt>
                <c:pt idx="2">
                  <c:v>1.572E-3</c:v>
                </c:pt>
                <c:pt idx="3">
                  <c:v>4.8694999999999997E-3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00205952"/>
        <c:axId val="300206736"/>
      </c:lineChart>
      <c:catAx>
        <c:axId val="3002059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300206736"/>
        <c:crosses val="autoZero"/>
        <c:auto val="1"/>
        <c:lblAlgn val="ctr"/>
        <c:lblOffset val="100"/>
        <c:noMultiLvlLbl val="1"/>
      </c:catAx>
      <c:valAx>
        <c:axId val="3002067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3002059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'Run01'!$K$35</c:f>
              <c:strCache>
                <c:ptCount val="1"/>
                <c:pt idx="0">
                  <c:v>BNCE Deep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'Run01'!$L$35:$L$38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'Run01'!$P$35:$P$38</c:f>
              <c:numCache>
                <c:formatCode>General</c:formatCode>
                <c:ptCount val="4"/>
                <c:pt idx="0">
                  <c:v>0.94658900000000001</c:v>
                </c:pt>
                <c:pt idx="1">
                  <c:v>120</c:v>
                </c:pt>
                <c:pt idx="2">
                  <c:v>120</c:v>
                </c:pt>
                <c:pt idx="3">
                  <c:v>31.530173999999999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'Run01'!$K$39</c:f>
              <c:strCache>
                <c:ptCount val="1"/>
                <c:pt idx="0">
                  <c:v>BNCE Shallow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'Run01'!$L$35:$L$38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'Run01'!$P$39:$P$42</c:f>
              <c:numCache>
                <c:formatCode>General</c:formatCode>
                <c:ptCount val="4"/>
                <c:pt idx="0">
                  <c:v>0.39415550000000005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'Run01'!$K$43</c:f>
              <c:strCache>
                <c:ptCount val="1"/>
                <c:pt idx="0">
                  <c:v>eMoflon Deep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'Run01'!$L$35:$L$38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'Run01'!$P$43:$P$46</c:f>
              <c:numCache>
                <c:formatCode>General</c:formatCode>
                <c:ptCount val="4"/>
                <c:pt idx="0">
                  <c:v>2.6666500000000003E-2</c:v>
                </c:pt>
                <c:pt idx="1">
                  <c:v>2.2129999999999997E-3</c:v>
                </c:pt>
                <c:pt idx="2">
                  <c:v>1.5975E-3</c:v>
                </c:pt>
                <c:pt idx="3">
                  <c:v>1.5439999999999998E-3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'Run01'!$K$47</c:f>
              <c:strCache>
                <c:ptCount val="1"/>
                <c:pt idx="0">
                  <c:v>eMoflon Shallow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'Run01'!$L$35:$L$38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'Run01'!$P$47:$P$50</c:f>
              <c:numCache>
                <c:formatCode>General</c:formatCode>
                <c:ptCount val="4"/>
                <c:pt idx="0">
                  <c:v>1.2855E-3</c:v>
                </c:pt>
                <c:pt idx="1">
                  <c:v>1.0725000000000001E-3</c:v>
                </c:pt>
                <c:pt idx="2">
                  <c:v>1.616E-3</c:v>
                </c:pt>
                <c:pt idx="3">
                  <c:v>8.4199999999999987E-4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00196152"/>
        <c:axId val="300196544"/>
      </c:lineChart>
      <c:catAx>
        <c:axId val="3001961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300196544"/>
        <c:crosses val="autoZero"/>
        <c:auto val="1"/>
        <c:lblAlgn val="ctr"/>
        <c:lblOffset val="100"/>
        <c:noMultiLvlLbl val="1"/>
      </c:catAx>
      <c:valAx>
        <c:axId val="3001965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3001961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'Run01'!$K$51</c:f>
              <c:strCache>
                <c:ptCount val="1"/>
                <c:pt idx="0">
                  <c:v>BNCE Deep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'Run01'!$L$51:$L$54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'Run01'!$P$51:$P$54</c:f>
              <c:numCache>
                <c:formatCode>General</c:formatCode>
                <c:ptCount val="4"/>
                <c:pt idx="0">
                  <c:v>0.223828</c:v>
                </c:pt>
                <c:pt idx="1">
                  <c:v>1.7105350000000001</c:v>
                </c:pt>
                <c:pt idx="2">
                  <c:v>7.0651449999999993</c:v>
                </c:pt>
                <c:pt idx="3">
                  <c:v>27.437402999999996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'Run01'!$K$55</c:f>
              <c:strCache>
                <c:ptCount val="1"/>
                <c:pt idx="0">
                  <c:v>BNCE Shallow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'Run01'!$L$51:$L$54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'Run01'!$P$55:$P$58</c:f>
              <c:numCache>
                <c:formatCode>General</c:formatCode>
                <c:ptCount val="4"/>
                <c:pt idx="0">
                  <c:v>1.375929</c:v>
                </c:pt>
                <c:pt idx="1">
                  <c:v>10.655108999999999</c:v>
                </c:pt>
                <c:pt idx="2">
                  <c:v>43.402395999999996</c:v>
                </c:pt>
                <c:pt idx="3">
                  <c:v>120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'Run01'!$K$59</c:f>
              <c:strCache>
                <c:ptCount val="1"/>
                <c:pt idx="0">
                  <c:v>eMoflon Deep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'Run01'!$L$51:$L$54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'Run01'!$P$59:$P$62</c:f>
              <c:numCache>
                <c:formatCode>General</c:formatCode>
                <c:ptCount val="4"/>
                <c:pt idx="0">
                  <c:v>1.8045500000000003E-2</c:v>
                </c:pt>
                <c:pt idx="1">
                  <c:v>6.96E-4</c:v>
                </c:pt>
                <c:pt idx="2">
                  <c:v>7.4199999999999993E-4</c:v>
                </c:pt>
                <c:pt idx="3">
                  <c:v>7.7049999999999992E-4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'Run01'!$K$63</c:f>
              <c:strCache>
                <c:ptCount val="1"/>
                <c:pt idx="0">
                  <c:v>eMoflon Shallow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'Run01'!$L$51:$L$54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'Run01'!$P$63:$P$66</c:f>
              <c:numCache>
                <c:formatCode>General</c:formatCode>
                <c:ptCount val="4"/>
                <c:pt idx="0">
                  <c:v>9.6699999999999998E-4</c:v>
                </c:pt>
                <c:pt idx="1">
                  <c:v>1.3579999999999998E-3</c:v>
                </c:pt>
                <c:pt idx="2">
                  <c:v>1.0675000000000001E-3</c:v>
                </c:pt>
                <c:pt idx="3">
                  <c:v>1.8789999999999998E-3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00210656"/>
        <c:axId val="300209480"/>
      </c:lineChart>
      <c:catAx>
        <c:axId val="3002106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de-DE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300209480"/>
        <c:crosses val="autoZero"/>
        <c:auto val="1"/>
        <c:lblAlgn val="ctr"/>
        <c:lblOffset val="100"/>
        <c:noMultiLvlLbl val="1"/>
      </c:catAx>
      <c:valAx>
        <c:axId val="300209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de-DE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3002106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'Run01'!$K$67</c:f>
              <c:strCache>
                <c:ptCount val="1"/>
                <c:pt idx="0">
                  <c:v>BNCE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'Run01'!$P$67:$P$70</c:f>
              <c:numCache>
                <c:formatCode>General</c:formatCode>
                <c:ptCount val="4"/>
                <c:pt idx="0">
                  <c:v>0.48097200000000007</c:v>
                </c:pt>
                <c:pt idx="1">
                  <c:v>0.64853499999999997</c:v>
                </c:pt>
                <c:pt idx="2">
                  <c:v>0.97960499999999995</c:v>
                </c:pt>
                <c:pt idx="3">
                  <c:v>1.376444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00208696"/>
        <c:axId val="300209872"/>
      </c:lineChart>
      <c:catAx>
        <c:axId val="3002086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de-DE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300209872"/>
        <c:crosses val="autoZero"/>
        <c:auto val="1"/>
        <c:lblAlgn val="ctr"/>
        <c:lblOffset val="100"/>
        <c:noMultiLvlLbl val="1"/>
      </c:catAx>
      <c:valAx>
        <c:axId val="3002098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de-DE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3002086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84824290459817E-2"/>
          <c:y val="0.10989010989011"/>
          <c:w val="0.68541290284981604"/>
          <c:h val="0.78758888170652896"/>
        </c:manualLayout>
      </c:layout>
      <c:lineChart>
        <c:grouping val="standard"/>
        <c:varyColors val="1"/>
        <c:ser>
          <c:idx val="0"/>
          <c:order val="0"/>
          <c:tx>
            <c:strRef>
              <c:f>'Run02'!$K$3:$K$3</c:f>
              <c:strCache>
                <c:ptCount val="1"/>
                <c:pt idx="0">
                  <c:v>BNCE Deep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'Run02'!$L$3:$L$6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'Run02'!$P$3:$P$6</c:f>
              <c:numCache>
                <c:formatCode>General</c:formatCode>
                <c:ptCount val="4"/>
                <c:pt idx="0">
                  <c:v>8.2229700000000031E-2</c:v>
                </c:pt>
                <c:pt idx="1">
                  <c:v>0.22392419999999999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'Run02'!$K$7:$K$7</c:f>
              <c:strCache>
                <c:ptCount val="1"/>
                <c:pt idx="0">
                  <c:v>BNCE Shallow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'Run02'!$L$3:$L$6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'Run02'!$P$7:$P$10</c:f>
              <c:numCache>
                <c:formatCode>General</c:formatCode>
                <c:ptCount val="4"/>
                <c:pt idx="0">
                  <c:v>4.42187E-2</c:v>
                </c:pt>
                <c:pt idx="1">
                  <c:v>0.41337229999999997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'Run02'!$K$11:$K$11</c:f>
              <c:strCache>
                <c:ptCount val="1"/>
                <c:pt idx="0">
                  <c:v>eMoflon Deep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'Run02'!$L$3:$L$6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'Run02'!$P$11:$P$14</c:f>
              <c:numCache>
                <c:formatCode>General</c:formatCode>
                <c:ptCount val="4"/>
                <c:pt idx="0">
                  <c:v>5.5305899999999998E-2</c:v>
                </c:pt>
                <c:pt idx="1">
                  <c:v>1.4801999999999997E-3</c:v>
                </c:pt>
                <c:pt idx="2">
                  <c:v>1.4400999999999999E-3</c:v>
                </c:pt>
                <c:pt idx="3">
                  <c:v>1.8261E-3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'Run02'!$K$15:$K$15</c:f>
              <c:strCache>
                <c:ptCount val="1"/>
                <c:pt idx="0">
                  <c:v>eMoflon Shallow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'Run02'!$L$3:$L$6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'Run02'!$P$15:$P$18</c:f>
              <c:numCache>
                <c:formatCode>General</c:formatCode>
                <c:ptCount val="4"/>
                <c:pt idx="0">
                  <c:v>6.6358000000000025E-3</c:v>
                </c:pt>
                <c:pt idx="1">
                  <c:v>1.4763999999999997E-3</c:v>
                </c:pt>
                <c:pt idx="2">
                  <c:v>1.5521999999999997E-3</c:v>
                </c:pt>
                <c:pt idx="3">
                  <c:v>1.9832999999999995E-3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00211440"/>
        <c:axId val="300211832"/>
      </c:lineChart>
      <c:catAx>
        <c:axId val="3002114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de-DE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76893939393939403"/>
              <c:y val="0.866985522233712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300211832"/>
        <c:crossesAt val="0"/>
        <c:auto val="1"/>
        <c:lblAlgn val="ctr"/>
        <c:lblOffset val="100"/>
        <c:noMultiLvlLbl val="1"/>
      </c:catAx>
      <c:valAx>
        <c:axId val="3002118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de-DE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 (s)</a:t>
                </a:r>
              </a:p>
            </c:rich>
          </c:tx>
          <c:layout>
            <c:manualLayout>
              <c:xMode val="edge"/>
              <c:yMode val="edge"/>
              <c:x val="0"/>
              <c:y val="6.2047569803515999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3002114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637063351095302E-2"/>
          <c:y val="0.108631352514117"/>
          <c:w val="0.67963291888691502"/>
          <c:h val="0.785157300349556"/>
        </c:manualLayout>
      </c:layout>
      <c:lineChart>
        <c:grouping val="standard"/>
        <c:varyColors val="1"/>
        <c:ser>
          <c:idx val="0"/>
          <c:order val="0"/>
          <c:tx>
            <c:strRef>
              <c:f>'Run02'!$K$19:$K$19</c:f>
              <c:strCache>
                <c:ptCount val="1"/>
                <c:pt idx="0">
                  <c:v>BNCE Deep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'Run02'!$L$19:$L$22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'Run02'!$P$19:$P$22</c:f>
              <c:numCache>
                <c:formatCode>General</c:formatCode>
                <c:ptCount val="4"/>
                <c:pt idx="0">
                  <c:v>4.6849200000000001E-2</c:v>
                </c:pt>
                <c:pt idx="1">
                  <c:v>0.10759040000000002</c:v>
                </c:pt>
                <c:pt idx="2">
                  <c:v>0.1899343</c:v>
                </c:pt>
                <c:pt idx="3">
                  <c:v>0.37492200000000003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'Run02'!$K$23:$K$23</c:f>
              <c:strCache>
                <c:ptCount val="1"/>
                <c:pt idx="0">
                  <c:v>BNCE Shallow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'Run02'!$L$19:$L$22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'Run02'!$P$23:$P$26</c:f>
              <c:numCache>
                <c:formatCode>General</c:formatCode>
                <c:ptCount val="4"/>
                <c:pt idx="0">
                  <c:v>0.17057489999999997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'Run02'!$K$27:$K$27</c:f>
              <c:strCache>
                <c:ptCount val="1"/>
                <c:pt idx="0">
                  <c:v>eMoflon Deep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'Run02'!$L$19:$L$22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'Run02'!$P$27:$P$30</c:f>
              <c:numCache>
                <c:formatCode>General</c:formatCode>
                <c:ptCount val="4"/>
                <c:pt idx="0">
                  <c:v>6.9455999999999988E-3</c:v>
                </c:pt>
                <c:pt idx="1">
                  <c:v>1.0025999999999998E-3</c:v>
                </c:pt>
                <c:pt idx="2">
                  <c:v>1.4651999999999996E-3</c:v>
                </c:pt>
                <c:pt idx="3">
                  <c:v>8.2459999999999999E-4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'Run02'!$K$31:$K$31</c:f>
              <c:strCache>
                <c:ptCount val="1"/>
                <c:pt idx="0">
                  <c:v>eMoflon Shallow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'Run02'!$L$19:$L$22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'Run02'!$P$31:$P$34</c:f>
              <c:numCache>
                <c:formatCode>General</c:formatCode>
                <c:ptCount val="4"/>
                <c:pt idx="0">
                  <c:v>9.5030000000000006E-4</c:v>
                </c:pt>
                <c:pt idx="1">
                  <c:v>1.0061E-3</c:v>
                </c:pt>
                <c:pt idx="2">
                  <c:v>9.3090000000000013E-4</c:v>
                </c:pt>
                <c:pt idx="3">
                  <c:v>1.1210999999999999E-3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54005696"/>
        <c:axId val="354004520"/>
      </c:lineChart>
      <c:catAx>
        <c:axId val="3540056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de-DE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77173091458805698"/>
              <c:y val="0.884527490254065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354004520"/>
        <c:crosses val="autoZero"/>
        <c:auto val="1"/>
        <c:lblAlgn val="ctr"/>
        <c:lblOffset val="100"/>
        <c:noMultiLvlLbl val="1"/>
      </c:catAx>
      <c:valAx>
        <c:axId val="3540045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de-DE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 (s)</a:t>
                </a:r>
              </a:p>
            </c:rich>
          </c:tx>
          <c:layout>
            <c:manualLayout>
              <c:xMode val="edge"/>
              <c:yMode val="edge"/>
              <c:x val="4.0700040700040697E-3"/>
              <c:y val="6.7213335125688896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3540056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3933853499476001E-2"/>
          <c:y val="9.9696289449359501E-2"/>
          <c:w val="0.68731803889600596"/>
          <c:h val="0.79757031559487701"/>
        </c:manualLayout>
      </c:layout>
      <c:lineChart>
        <c:grouping val="standard"/>
        <c:varyColors val="1"/>
        <c:ser>
          <c:idx val="0"/>
          <c:order val="0"/>
          <c:tx>
            <c:strRef>
              <c:f>'Run02'!$K$35:$K$35</c:f>
              <c:strCache>
                <c:ptCount val="1"/>
                <c:pt idx="0">
                  <c:v>BNCE Deep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'Run02'!$L$35:$L$38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'Run02'!$P$35:$P$38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'Run02'!$K$39:$K$39</c:f>
              <c:strCache>
                <c:ptCount val="1"/>
                <c:pt idx="0">
                  <c:v>BNCE Shallow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'Run02'!$L$35:$L$38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'Run02'!$P$39:$P$42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'Run02'!$K$43:$K$43</c:f>
              <c:strCache>
                <c:ptCount val="1"/>
                <c:pt idx="0">
                  <c:v>eMoflon Deep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'Run02'!$L$35:$L$38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'Run02'!$P$43:$P$46</c:f>
              <c:numCache>
                <c:formatCode>General</c:formatCode>
                <c:ptCount val="4"/>
                <c:pt idx="0">
                  <c:v>4.9443000000000004E-3</c:v>
                </c:pt>
                <c:pt idx="1">
                  <c:v>7.9980000000000003E-4</c:v>
                </c:pt>
                <c:pt idx="2">
                  <c:v>7.7209999999999996E-4</c:v>
                </c:pt>
                <c:pt idx="3">
                  <c:v>7.4490000000000016E-4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'Run02'!$K$47:$K$47</c:f>
              <c:strCache>
                <c:ptCount val="1"/>
                <c:pt idx="0">
                  <c:v>eMoflon Shallow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'Run02'!$L$35:$L$38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'Run02'!$P$47:$P$50</c:f>
              <c:numCache>
                <c:formatCode>General</c:formatCode>
                <c:ptCount val="4"/>
                <c:pt idx="0">
                  <c:v>6.9200000000000002E-4</c:v>
                </c:pt>
                <c:pt idx="1">
                  <c:v>7.6800000000000002E-4</c:v>
                </c:pt>
                <c:pt idx="2">
                  <c:v>7.5499999999999992E-4</c:v>
                </c:pt>
                <c:pt idx="3">
                  <c:v>9.4630000000000007E-4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54007656"/>
        <c:axId val="354011968"/>
      </c:lineChart>
      <c:catAx>
        <c:axId val="3540076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de-DE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77653566229985505"/>
              <c:y val="0.886981779772907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354011968"/>
        <c:crosses val="autoZero"/>
        <c:auto val="1"/>
        <c:lblAlgn val="ctr"/>
        <c:lblOffset val="100"/>
        <c:noMultiLvlLbl val="1"/>
      </c:catAx>
      <c:valAx>
        <c:axId val="3540119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de-DE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3540076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6932013514314497E-2"/>
          <c:y val="9.9721706864563997E-2"/>
          <c:w val="0.70161816134194799"/>
          <c:h val="0.80029154518950396"/>
        </c:manualLayout>
      </c:layout>
      <c:lineChart>
        <c:grouping val="standard"/>
        <c:varyColors val="1"/>
        <c:ser>
          <c:idx val="0"/>
          <c:order val="0"/>
          <c:tx>
            <c:strRef>
              <c:f>'Run02'!$K$51:$K$51</c:f>
              <c:strCache>
                <c:ptCount val="1"/>
                <c:pt idx="0">
                  <c:v>BNCE Deep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'Run02'!$L$51:$L$54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'Run02'!$P$51:$P$54</c:f>
              <c:numCache>
                <c:formatCode>General</c:formatCode>
                <c:ptCount val="4"/>
                <c:pt idx="0">
                  <c:v>0.19029299999999999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'Run02'!$K$55:$K$55</c:f>
              <c:strCache>
                <c:ptCount val="1"/>
                <c:pt idx="0">
                  <c:v>BNCE Shallow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'Run02'!$L$51:$L$54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'Run02'!$P$55:$P$58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'Run02'!$K$59:$K$59</c:f>
              <c:strCache>
                <c:ptCount val="1"/>
                <c:pt idx="0">
                  <c:v>eMoflon Deep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'Run02'!$L$51:$L$54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'Run02'!$P$59:$P$62</c:f>
              <c:numCache>
                <c:formatCode>General</c:formatCode>
                <c:ptCount val="4"/>
                <c:pt idx="0">
                  <c:v>5.6036000000000002E-3</c:v>
                </c:pt>
                <c:pt idx="1">
                  <c:v>8.7640000000000005E-4</c:v>
                </c:pt>
                <c:pt idx="2">
                  <c:v>8.0820000000000002E-4</c:v>
                </c:pt>
                <c:pt idx="3">
                  <c:v>8.0399999999999981E-4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'Run02'!$K$63:$K$63</c:f>
              <c:strCache>
                <c:ptCount val="1"/>
                <c:pt idx="0">
                  <c:v>eMoflon Shallow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'Run02'!$L$51:$L$54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'Run02'!$P$63:$P$66</c:f>
              <c:numCache>
                <c:formatCode>General</c:formatCode>
                <c:ptCount val="4"/>
                <c:pt idx="0">
                  <c:v>7.737000000000001E-4</c:v>
                </c:pt>
                <c:pt idx="1">
                  <c:v>8.629E-4</c:v>
                </c:pt>
                <c:pt idx="2">
                  <c:v>8.6720000000000005E-4</c:v>
                </c:pt>
                <c:pt idx="3">
                  <c:v>1.188E-3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54012752"/>
        <c:axId val="354012360"/>
      </c:lineChart>
      <c:catAx>
        <c:axId val="3540127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de-DE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77789504544122001"/>
              <c:y val="0.870942096197164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354012360"/>
        <c:crosses val="autoZero"/>
        <c:auto val="1"/>
        <c:lblAlgn val="ctr"/>
        <c:lblOffset val="100"/>
        <c:noMultiLvlLbl val="1"/>
      </c:catAx>
      <c:valAx>
        <c:axId val="3540123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de-DE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Runtime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de-DE"/>
          </a:p>
        </c:txPr>
        <c:crossAx val="3540127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69120</xdr:colOff>
      <xdr:row>2</xdr:row>
      <xdr:rowOff>29520</xdr:rowOff>
    </xdr:from>
    <xdr:to>
      <xdr:col>24</xdr:col>
      <xdr:colOff>625320</xdr:colOff>
      <xdr:row>17</xdr:row>
      <xdr:rowOff>126720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63000</xdr:colOff>
      <xdr:row>18</xdr:row>
      <xdr:rowOff>12600</xdr:rowOff>
    </xdr:from>
    <xdr:to>
      <xdr:col>24</xdr:col>
      <xdr:colOff>619200</xdr:colOff>
      <xdr:row>33</xdr:row>
      <xdr:rowOff>61560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88920</xdr:colOff>
      <xdr:row>34</xdr:row>
      <xdr:rowOff>48960</xdr:rowOff>
    </xdr:from>
    <xdr:to>
      <xdr:col>24</xdr:col>
      <xdr:colOff>595800</xdr:colOff>
      <xdr:row>49</xdr:row>
      <xdr:rowOff>97920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108720</xdr:colOff>
      <xdr:row>50</xdr:row>
      <xdr:rowOff>39240</xdr:rowOff>
    </xdr:from>
    <xdr:to>
      <xdr:col>24</xdr:col>
      <xdr:colOff>664920</xdr:colOff>
      <xdr:row>65</xdr:row>
      <xdr:rowOff>97560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138600</xdr:colOff>
      <xdr:row>66</xdr:row>
      <xdr:rowOff>48600</xdr:rowOff>
    </xdr:from>
    <xdr:to>
      <xdr:col>24</xdr:col>
      <xdr:colOff>694800</xdr:colOff>
      <xdr:row>81</xdr:row>
      <xdr:rowOff>97560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37080</xdr:colOff>
      <xdr:row>2</xdr:row>
      <xdr:rowOff>360</xdr:rowOff>
    </xdr:from>
    <xdr:to>
      <xdr:col>25</xdr:col>
      <xdr:colOff>270720</xdr:colOff>
      <xdr:row>17</xdr:row>
      <xdr:rowOff>155880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11880</xdr:colOff>
      <xdr:row>18</xdr:row>
      <xdr:rowOff>48600</xdr:rowOff>
    </xdr:from>
    <xdr:to>
      <xdr:col>25</xdr:col>
      <xdr:colOff>259560</xdr:colOff>
      <xdr:row>33</xdr:row>
      <xdr:rowOff>97560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19800</xdr:colOff>
      <xdr:row>34</xdr:row>
      <xdr:rowOff>29160</xdr:rowOff>
    </xdr:from>
    <xdr:to>
      <xdr:col>25</xdr:col>
      <xdr:colOff>258840</xdr:colOff>
      <xdr:row>49</xdr:row>
      <xdr:rowOff>126720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33480</xdr:colOff>
      <xdr:row>50</xdr:row>
      <xdr:rowOff>39240</xdr:rowOff>
    </xdr:from>
    <xdr:to>
      <xdr:col>25</xdr:col>
      <xdr:colOff>229320</xdr:colOff>
      <xdr:row>65</xdr:row>
      <xdr:rowOff>126720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78840</xdr:colOff>
      <xdr:row>66</xdr:row>
      <xdr:rowOff>19440</xdr:rowOff>
    </xdr:from>
    <xdr:to>
      <xdr:col>25</xdr:col>
      <xdr:colOff>228960</xdr:colOff>
      <xdr:row>81</xdr:row>
      <xdr:rowOff>146160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37080</xdr:colOff>
      <xdr:row>2</xdr:row>
      <xdr:rowOff>360</xdr:rowOff>
    </xdr:from>
    <xdr:to>
      <xdr:col>26</xdr:col>
      <xdr:colOff>423120</xdr:colOff>
      <xdr:row>17</xdr:row>
      <xdr:rowOff>155880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11880</xdr:colOff>
      <xdr:row>18</xdr:row>
      <xdr:rowOff>48600</xdr:rowOff>
    </xdr:from>
    <xdr:to>
      <xdr:col>26</xdr:col>
      <xdr:colOff>411960</xdr:colOff>
      <xdr:row>33</xdr:row>
      <xdr:rowOff>97560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19800</xdr:colOff>
      <xdr:row>34</xdr:row>
      <xdr:rowOff>29160</xdr:rowOff>
    </xdr:from>
    <xdr:to>
      <xdr:col>26</xdr:col>
      <xdr:colOff>411240</xdr:colOff>
      <xdr:row>49</xdr:row>
      <xdr:rowOff>126720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33480</xdr:colOff>
      <xdr:row>50</xdr:row>
      <xdr:rowOff>39240</xdr:rowOff>
    </xdr:from>
    <xdr:to>
      <xdr:col>26</xdr:col>
      <xdr:colOff>381720</xdr:colOff>
      <xdr:row>65</xdr:row>
      <xdr:rowOff>126720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97890</xdr:colOff>
      <xdr:row>65</xdr:row>
      <xdr:rowOff>152790</xdr:rowOff>
    </xdr:from>
    <xdr:to>
      <xdr:col>26</xdr:col>
      <xdr:colOff>400410</xdr:colOff>
      <xdr:row>81</xdr:row>
      <xdr:rowOff>89010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27</xdr:col>
      <xdr:colOff>0</xdr:colOff>
      <xdr:row>18</xdr:row>
      <xdr:rowOff>0</xdr:rowOff>
    </xdr:from>
    <xdr:to>
      <xdr:col>36</xdr:col>
      <xdr:colOff>400080</xdr:colOff>
      <xdr:row>33</xdr:row>
      <xdr:rowOff>48960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27</xdr:col>
      <xdr:colOff>0</xdr:colOff>
      <xdr:row>2</xdr:row>
      <xdr:rowOff>0</xdr:rowOff>
    </xdr:from>
    <xdr:to>
      <xdr:col>36</xdr:col>
      <xdr:colOff>386040</xdr:colOff>
      <xdr:row>17</xdr:row>
      <xdr:rowOff>155520</xdr:rowOff>
    </xdr:to>
    <xdr:graphicFrame macro="">
      <xdr:nvGraphicFramePr>
        <xdr:cNvPr id="16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0"/>
  <sheetViews>
    <sheetView topLeftCell="A53" zoomScaleNormal="100" workbookViewId="0">
      <selection activeCell="A65" sqref="A65:A96"/>
    </sheetView>
  </sheetViews>
  <sheetFormatPr baseColWidth="10" defaultColWidth="9.140625" defaultRowHeight="15" x14ac:dyDescent="0.25"/>
  <cols>
    <col min="1" max="1" width="22.5703125"/>
    <col min="2" max="2" width="9.28515625"/>
    <col min="3" max="3" width="9.42578125"/>
    <col min="4" max="6" width="10.5703125"/>
    <col min="7" max="7" width="7.7109375" style="5"/>
    <col min="8" max="8" width="22.28515625"/>
    <col min="9" max="9" width="9.28515625"/>
    <col min="10" max="10" width="8"/>
    <col min="11" max="11" width="15.140625"/>
    <col min="12" max="12" width="3.85546875"/>
    <col min="13" max="14" width="11.5703125"/>
    <col min="15" max="15" width="9.85546875"/>
    <col min="16" max="1025" width="10.5703125"/>
  </cols>
  <sheetData>
    <row r="1" spans="1:17" x14ac:dyDescent="0.25">
      <c r="A1" s="4" t="s">
        <v>0</v>
      </c>
      <c r="B1" s="4" t="s">
        <v>1</v>
      </c>
      <c r="C1" s="4" t="s">
        <v>2</v>
      </c>
      <c r="D1">
        <v>5</v>
      </c>
      <c r="E1">
        <v>0.736321</v>
      </c>
      <c r="F1">
        <f t="shared" ref="F1:F64" si="0">IF(E1&lt;$Q$3,E1,E1)</f>
        <v>0.736321</v>
      </c>
      <c r="H1" s="3" t="s">
        <v>3</v>
      </c>
      <c r="I1" s="3"/>
      <c r="J1" s="3"/>
      <c r="K1" s="3"/>
      <c r="L1" s="3"/>
      <c r="M1" s="3"/>
      <c r="N1" s="3"/>
      <c r="O1" s="3"/>
      <c r="P1" s="3"/>
      <c r="Q1" s="3"/>
    </row>
    <row r="2" spans="1:17" x14ac:dyDescent="0.25">
      <c r="A2" s="4"/>
      <c r="B2" s="4"/>
      <c r="C2" s="4"/>
      <c r="D2">
        <v>5</v>
      </c>
      <c r="E2">
        <v>0.217441</v>
      </c>
      <c r="F2">
        <f t="shared" si="0"/>
        <v>0.217441</v>
      </c>
      <c r="L2" s="6" t="s">
        <v>4</v>
      </c>
      <c r="M2" s="6" t="s">
        <v>5</v>
      </c>
      <c r="N2" s="6" t="s">
        <v>6</v>
      </c>
      <c r="O2" s="6" t="s">
        <v>7</v>
      </c>
      <c r="P2" s="6" t="s">
        <v>8</v>
      </c>
      <c r="Q2" s="6" t="s">
        <v>9</v>
      </c>
    </row>
    <row r="3" spans="1:17" x14ac:dyDescent="0.25">
      <c r="A3" s="4"/>
      <c r="B3" s="4"/>
      <c r="C3" s="4"/>
      <c r="D3">
        <v>10</v>
      </c>
      <c r="E3">
        <v>0.51808799999999999</v>
      </c>
      <c r="F3">
        <f t="shared" si="0"/>
        <v>0.51808799999999999</v>
      </c>
      <c r="H3" s="4" t="s">
        <v>0</v>
      </c>
      <c r="I3" s="4" t="s">
        <v>1</v>
      </c>
      <c r="J3" s="4" t="s">
        <v>2</v>
      </c>
      <c r="K3" s="2" t="s">
        <v>10</v>
      </c>
      <c r="L3">
        <v>5</v>
      </c>
      <c r="M3" s="7">
        <f>AVERAGE($F1:$F2,$F133:$F134,$F265:$F266,$F397:$F398,$F529:$F530)</f>
        <v>0.476881</v>
      </c>
      <c r="N3" s="7">
        <f>MIN($F1:$F2,$F133:$F134,$F265:$F266,$F397:$F398,$F529:$F530)</f>
        <v>0.217441</v>
      </c>
      <c r="O3" s="7">
        <f>MAX($F1:$F2,$F133:$F134,$F265:$F266,$F397:$F398,$F529:$F530)</f>
        <v>0.736321</v>
      </c>
      <c r="P3">
        <f t="shared" ref="P3:P34" si="1">IF($O3&gt;$Q$3,$Q$3,$M3)</f>
        <v>0.476881</v>
      </c>
      <c r="Q3">
        <v>120</v>
      </c>
    </row>
    <row r="4" spans="1:17" x14ac:dyDescent="0.25">
      <c r="A4" s="4"/>
      <c r="B4" s="4"/>
      <c r="C4" s="4"/>
      <c r="D4">
        <v>10</v>
      </c>
      <c r="E4">
        <v>0.681585</v>
      </c>
      <c r="F4">
        <f t="shared" si="0"/>
        <v>0.681585</v>
      </c>
      <c r="H4" s="4"/>
      <c r="I4" s="4"/>
      <c r="J4" s="4"/>
      <c r="K4" s="4"/>
      <c r="L4">
        <v>10</v>
      </c>
      <c r="M4" s="7">
        <f>AVERAGE($F3:$F4,$F135:$F136,$F267:$F268,$F399:$F400,$F531:$F532)</f>
        <v>0.59983649999999999</v>
      </c>
      <c r="N4" s="7">
        <f>MIN($F3:$F4,$F135:$F136,$F267:$F268,$F399:$F400,$F531:$F532)</f>
        <v>0.51808799999999999</v>
      </c>
      <c r="O4" s="7">
        <f>MAX($F3:$F4,$F135:$F136,$F267:$F268,$F399:$F400,$F531:$F532)</f>
        <v>0.681585</v>
      </c>
      <c r="P4">
        <f t="shared" si="1"/>
        <v>0.59983649999999999</v>
      </c>
    </row>
    <row r="5" spans="1:17" x14ac:dyDescent="0.25">
      <c r="A5" s="4"/>
      <c r="B5" s="4"/>
      <c r="C5" s="4"/>
      <c r="D5">
        <v>15</v>
      </c>
      <c r="E5">
        <v>0.43187799999999998</v>
      </c>
      <c r="F5">
        <f t="shared" si="0"/>
        <v>0.43187799999999998</v>
      </c>
      <c r="H5" s="4"/>
      <c r="I5" s="4"/>
      <c r="J5" s="4"/>
      <c r="K5" s="4"/>
      <c r="L5">
        <v>15</v>
      </c>
      <c r="M5" s="7">
        <f>AVERAGE($F5:$F6,$F137:$F138,$F269:$F270,$F401:$F402,$F533:$F534)</f>
        <v>1.6686909999999997</v>
      </c>
      <c r="N5" s="7">
        <f>MIN($F5:$F6,$F137:$F138,$F269:$F270,$F401:$F402,$F533:$F534)</f>
        <v>0.43187799999999998</v>
      </c>
      <c r="O5" s="7">
        <f>MAX($F5:$F6,$F137:$F138,$F269:$F270,$F401:$F402,$F533:$F534)</f>
        <v>2.9055040000000001</v>
      </c>
      <c r="P5">
        <f t="shared" si="1"/>
        <v>1.6686909999999997</v>
      </c>
    </row>
    <row r="6" spans="1:17" x14ac:dyDescent="0.25">
      <c r="A6" s="4"/>
      <c r="B6" s="4"/>
      <c r="C6" s="4"/>
      <c r="D6">
        <v>15</v>
      </c>
      <c r="E6">
        <v>2.9055040000000001</v>
      </c>
      <c r="F6">
        <f t="shared" si="0"/>
        <v>2.9055040000000001</v>
      </c>
      <c r="H6" s="4"/>
      <c r="I6" s="4"/>
      <c r="J6" s="4"/>
      <c r="K6" s="4"/>
      <c r="L6">
        <v>20</v>
      </c>
      <c r="M6" s="7">
        <f>AVERAGE($F7:$F8,$F139:$F140,$F271:$F272,$F403:$F404,$F535:$F536)</f>
        <v>0.76898949999999999</v>
      </c>
      <c r="N6" s="7">
        <f>MIN($F7:$F8,$F139:$F140,$F271:$F272,$F403:$F404,$F535:$F536)</f>
        <v>0.40009699999999998</v>
      </c>
      <c r="O6" s="7">
        <f>MAX($F7:$F8,$F139:$F140,$F271:$F272,$F403:$F404,$F535:$F536)</f>
        <v>1.1378820000000001</v>
      </c>
      <c r="P6">
        <f t="shared" si="1"/>
        <v>0.76898949999999999</v>
      </c>
    </row>
    <row r="7" spans="1:17" x14ac:dyDescent="0.25">
      <c r="A7" s="4"/>
      <c r="B7" s="4"/>
      <c r="C7" s="4"/>
      <c r="D7">
        <v>20</v>
      </c>
      <c r="E7">
        <v>0.40009699999999998</v>
      </c>
      <c r="F7">
        <f t="shared" si="0"/>
        <v>0.40009699999999998</v>
      </c>
      <c r="H7" s="4"/>
      <c r="I7" s="4"/>
      <c r="J7" s="4" t="s">
        <v>11</v>
      </c>
      <c r="K7" s="2" t="s">
        <v>12</v>
      </c>
      <c r="L7">
        <v>5</v>
      </c>
      <c r="M7">
        <f>AVERAGE($F9:$F10,$F141:$F142,$F273:$F274,$F405:$F406,$F537:$F538)</f>
        <v>8.2209000000000004E-2</v>
      </c>
      <c r="N7">
        <f>MIN($F9:$F10,$F141:$F142,$F273:$F274,$F405:$F406,$F537:$F538)</f>
        <v>2.6780999999999999E-2</v>
      </c>
      <c r="O7">
        <f>MAX($F9:$F10,$F141:$F142,$F273:$F274,$F405:$F406,$F537:$F538)</f>
        <v>0.13763700000000001</v>
      </c>
      <c r="P7">
        <f t="shared" si="1"/>
        <v>8.2209000000000004E-2</v>
      </c>
    </row>
    <row r="8" spans="1:17" x14ac:dyDescent="0.25">
      <c r="A8" s="4"/>
      <c r="B8" s="4"/>
      <c r="C8" s="4"/>
      <c r="D8">
        <v>20</v>
      </c>
      <c r="E8">
        <v>1.1378820000000001</v>
      </c>
      <c r="F8">
        <f t="shared" si="0"/>
        <v>1.1378820000000001</v>
      </c>
      <c r="H8" s="4"/>
      <c r="I8" s="4"/>
      <c r="J8" s="4"/>
      <c r="K8" s="4"/>
      <c r="L8">
        <v>10</v>
      </c>
      <c r="M8" s="8">
        <f>AVERAGE($F11:$F12,$F143:$F144,$F275:$F276,$F407:$F408,$F539:$F540)</f>
        <v>0.26404050000000001</v>
      </c>
      <c r="N8" s="8">
        <f>MIN($F11:$F12,$F143:$F144,$F275:$F276,$F407:$F408,$F539:$F540)</f>
        <v>0.187972</v>
      </c>
      <c r="O8" s="8">
        <f>MAX($F11:$F12,$F143:$F144,$F275:$F276,$F407:$F408,$F539:$F540)</f>
        <v>0.34010899999999999</v>
      </c>
      <c r="P8">
        <f t="shared" si="1"/>
        <v>0.26404050000000001</v>
      </c>
    </row>
    <row r="9" spans="1:17" x14ac:dyDescent="0.25">
      <c r="A9" s="4"/>
      <c r="B9" s="4"/>
      <c r="C9" s="4" t="s">
        <v>11</v>
      </c>
      <c r="D9">
        <v>5</v>
      </c>
      <c r="E9">
        <v>0.13763700000000001</v>
      </c>
      <c r="F9">
        <f t="shared" si="0"/>
        <v>0.13763700000000001</v>
      </c>
      <c r="H9" s="4"/>
      <c r="I9" s="4"/>
      <c r="J9" s="4"/>
      <c r="K9" s="4"/>
      <c r="L9">
        <v>15</v>
      </c>
      <c r="M9" s="8">
        <f>AVERAGE($F13:$F14,$F145:$F146,$F277:$F278,$F409:$F410,$F541:$F542)</f>
        <v>3.3363614999999998</v>
      </c>
      <c r="N9" s="8">
        <f>MIN($F13:$F14,$F145:$F146,$F277:$F278,$F409:$F410,$F541:$F542)</f>
        <v>0.36238100000000001</v>
      </c>
      <c r="O9" s="8">
        <f>MAX($F13:$F14,$F145:$F146,$F277:$F278,$F409:$F410,$F541:$F542)</f>
        <v>6.3103420000000003</v>
      </c>
      <c r="P9">
        <f t="shared" si="1"/>
        <v>3.3363614999999998</v>
      </c>
    </row>
    <row r="10" spans="1:17" x14ac:dyDescent="0.25">
      <c r="A10" s="4"/>
      <c r="B10" s="4"/>
      <c r="C10" s="4"/>
      <c r="D10">
        <v>5</v>
      </c>
      <c r="E10">
        <v>2.6780999999999999E-2</v>
      </c>
      <c r="F10">
        <f t="shared" si="0"/>
        <v>2.6780999999999999E-2</v>
      </c>
      <c r="H10" s="4"/>
      <c r="I10" s="4"/>
      <c r="J10" s="4"/>
      <c r="K10" s="4"/>
      <c r="L10">
        <v>20</v>
      </c>
      <c r="M10" s="8">
        <f>AVERAGE($F15:$F16,$F147:$F148,$F279:$F280,$F411:$F412,$F543:$F544)</f>
        <v>23.328567499999998</v>
      </c>
      <c r="N10" s="8">
        <f>MIN($F15:$F16,$F147:$F148,$F279:$F280,$F411:$F412,$F543:$F544)</f>
        <v>3.459692</v>
      </c>
      <c r="O10" s="8">
        <f>MAX($F15:$F16,$F147:$F148,$F279:$F280,$F411:$F412,$F543:$F544)</f>
        <v>43.197443</v>
      </c>
      <c r="P10">
        <f t="shared" si="1"/>
        <v>23.328567499999998</v>
      </c>
    </row>
    <row r="11" spans="1:17" x14ac:dyDescent="0.25">
      <c r="A11" s="4"/>
      <c r="B11" s="4"/>
      <c r="C11" s="4"/>
      <c r="D11">
        <v>10</v>
      </c>
      <c r="E11">
        <v>0.34010899999999999</v>
      </c>
      <c r="F11">
        <f t="shared" si="0"/>
        <v>0.34010899999999999</v>
      </c>
      <c r="H11" s="4"/>
      <c r="I11" s="4" t="s">
        <v>13</v>
      </c>
      <c r="J11" s="4" t="s">
        <v>2</v>
      </c>
      <c r="K11" s="2" t="s">
        <v>14</v>
      </c>
      <c r="L11">
        <v>5</v>
      </c>
      <c r="M11" s="8">
        <f>AVERAGE($F17:$F18,$F149:$F150,$F281:$F282,$F413:$F414,$F545:$F546)</f>
        <v>0.28456300000000001</v>
      </c>
      <c r="N11" s="8">
        <f>MIN($F17:$F18,$F149:$F150,$F281:$F282,$F413:$F414,$F545:$F546)</f>
        <v>3.8890000000000001E-3</v>
      </c>
      <c r="O11" s="8">
        <f>MAX($F17:$F18,$F149:$F150,$F281:$F282,$F413:$F414,$F545:$F546)</f>
        <v>0.56523699999999999</v>
      </c>
      <c r="P11">
        <f t="shared" si="1"/>
        <v>0.28456300000000001</v>
      </c>
    </row>
    <row r="12" spans="1:17" x14ac:dyDescent="0.25">
      <c r="A12" s="4"/>
      <c r="B12" s="4"/>
      <c r="C12" s="4"/>
      <c r="D12">
        <v>10</v>
      </c>
      <c r="E12">
        <v>0.187972</v>
      </c>
      <c r="F12">
        <f t="shared" si="0"/>
        <v>0.187972</v>
      </c>
      <c r="H12" s="4"/>
      <c r="I12" s="4"/>
      <c r="J12" s="4"/>
      <c r="K12" s="4"/>
      <c r="L12">
        <v>10</v>
      </c>
      <c r="M12" s="8">
        <f>AVERAGE($F19:$F20,$F151:$F152,$F283:$F284,$F415:$F416,$F547:$F548)</f>
        <v>3.2759999999999998E-3</v>
      </c>
      <c r="N12" s="8">
        <f>MIN($F19:$F20,$F151:$F152,$F283:$F284,$F415:$F416,$F547:$F548)</f>
        <v>3.1570000000000001E-3</v>
      </c>
      <c r="O12" s="8">
        <f>MAX($F19:$F20,$F151:$F152,$F283:$F284,$F415:$F416,$F547:$F548)</f>
        <v>3.395E-3</v>
      </c>
      <c r="P12">
        <f t="shared" si="1"/>
        <v>3.2759999999999998E-3</v>
      </c>
    </row>
    <row r="13" spans="1:17" x14ac:dyDescent="0.25">
      <c r="A13" s="4"/>
      <c r="B13" s="4"/>
      <c r="C13" s="4"/>
      <c r="D13">
        <v>15</v>
      </c>
      <c r="E13">
        <v>6.3103420000000003</v>
      </c>
      <c r="F13">
        <f t="shared" si="0"/>
        <v>6.3103420000000003</v>
      </c>
      <c r="H13" s="4"/>
      <c r="I13" s="4"/>
      <c r="J13" s="4"/>
      <c r="K13" s="4"/>
      <c r="L13">
        <v>15</v>
      </c>
      <c r="M13" s="8">
        <f>AVERAGE($F21:$F22,$F153:$F154,$F285:$F286,$F417:$F418,$F549:$F550)</f>
        <v>3.3840000000000007E-3</v>
      </c>
      <c r="N13" s="8">
        <f>MIN($F21:$F22,$F153:$F154,$F285:$F286,$F417:$F418,$F549:$F550)</f>
        <v>2.9849999999999998E-3</v>
      </c>
      <c r="O13" s="8">
        <f>MAX($F21:$F22,$F153:$F154,$F285:$F286,$F417:$F418,$F549:$F550)</f>
        <v>3.7829999999999999E-3</v>
      </c>
      <c r="P13">
        <f t="shared" si="1"/>
        <v>3.3840000000000007E-3</v>
      </c>
    </row>
    <row r="14" spans="1:17" x14ac:dyDescent="0.25">
      <c r="A14" s="4"/>
      <c r="B14" s="4"/>
      <c r="C14" s="4"/>
      <c r="D14">
        <v>15</v>
      </c>
      <c r="E14">
        <v>0.36238100000000001</v>
      </c>
      <c r="F14">
        <f t="shared" si="0"/>
        <v>0.36238100000000001</v>
      </c>
      <c r="H14" s="4"/>
      <c r="I14" s="4"/>
      <c r="J14" s="4"/>
      <c r="K14" s="4"/>
      <c r="L14">
        <v>20</v>
      </c>
      <c r="M14" s="8">
        <f>AVERAGE($F23:$F24,$F155:$F156,$F287:$F288,$F419:$F420,$F551:$F552)</f>
        <v>3.3109999999999993E-3</v>
      </c>
      <c r="N14" s="8">
        <f>MIN($F23:$F24,$F155:$F156,$F287:$F288,$F419:$F420,$F551:$F552)</f>
        <v>2.7829999999999999E-3</v>
      </c>
      <c r="O14" s="8">
        <f>MAX($F23:$F24,$F155:$F156,$F287:$F288,$F419:$F420,$F551:$F552)</f>
        <v>3.839E-3</v>
      </c>
      <c r="P14">
        <f t="shared" si="1"/>
        <v>3.3109999999999993E-3</v>
      </c>
    </row>
    <row r="15" spans="1:17" x14ac:dyDescent="0.25">
      <c r="A15" s="4"/>
      <c r="B15" s="4"/>
      <c r="C15" s="4"/>
      <c r="D15">
        <v>20</v>
      </c>
      <c r="E15">
        <v>43.197443</v>
      </c>
      <c r="F15">
        <f t="shared" si="0"/>
        <v>43.197443</v>
      </c>
      <c r="H15" s="4"/>
      <c r="I15" s="4"/>
      <c r="J15" s="4" t="s">
        <v>11</v>
      </c>
      <c r="K15" s="2" t="s">
        <v>15</v>
      </c>
      <c r="L15">
        <v>5</v>
      </c>
      <c r="M15">
        <f>AVERAGE($F25:$F26,$F157:$F158,$F289:$F290,$F421:$F422,$F553:$F554)</f>
        <v>3.2594999999999994E-3</v>
      </c>
      <c r="N15">
        <f>MIN($F25:$F26,$F157:$F158,$F289:$F290,$F421:$F422,$F553:$F554)</f>
        <v>2.9580000000000001E-3</v>
      </c>
      <c r="O15">
        <f>MAX($F25:$F26,$F157:$F158,$F289:$F290,$F421:$F422,$F553:$F554)</f>
        <v>3.5609999999999999E-3</v>
      </c>
      <c r="P15">
        <f t="shared" si="1"/>
        <v>3.2594999999999994E-3</v>
      </c>
    </row>
    <row r="16" spans="1:17" x14ac:dyDescent="0.25">
      <c r="A16" s="4"/>
      <c r="B16" s="4"/>
      <c r="C16" s="4"/>
      <c r="D16">
        <v>20</v>
      </c>
      <c r="E16">
        <v>3.459692</v>
      </c>
      <c r="F16">
        <f t="shared" si="0"/>
        <v>3.459692</v>
      </c>
      <c r="H16" s="4"/>
      <c r="I16" s="4"/>
      <c r="J16" s="4"/>
      <c r="K16" s="4"/>
      <c r="L16">
        <v>10</v>
      </c>
      <c r="M16">
        <f>AVERAGE($F27:$F28,$F159:$F160,$F291:$F292,$F423:$F424,$F555:$F556)</f>
        <v>3.0850000000000001E-3</v>
      </c>
      <c r="N16">
        <f>MIN($F27:$F28,$F159:$F160,$F291:$F292,$F423:$F424,$F555:$F556)</f>
        <v>2.3400000000000001E-3</v>
      </c>
      <c r="O16">
        <f>MAX($F27:$F28,$F159:$F160,$F291:$F292,$F423:$F424,$F555:$F556)</f>
        <v>3.8300000000000001E-3</v>
      </c>
      <c r="P16">
        <f t="shared" si="1"/>
        <v>3.0850000000000001E-3</v>
      </c>
    </row>
    <row r="17" spans="1:16" x14ac:dyDescent="0.25">
      <c r="A17" s="4"/>
      <c r="B17" s="4" t="s">
        <v>13</v>
      </c>
      <c r="C17" s="4" t="s">
        <v>2</v>
      </c>
      <c r="D17">
        <v>5</v>
      </c>
      <c r="E17">
        <v>0.56523699999999999</v>
      </c>
      <c r="F17">
        <f t="shared" si="0"/>
        <v>0.56523699999999999</v>
      </c>
      <c r="H17" s="4"/>
      <c r="I17" s="4"/>
      <c r="J17" s="4"/>
      <c r="K17" s="4"/>
      <c r="L17">
        <v>15</v>
      </c>
      <c r="M17">
        <f>AVERAGE($F29:$F30,$F161:$F162,$F293:$F294,$F425:$F426,$F557:$F558)</f>
        <v>3.7774999999999996E-3</v>
      </c>
      <c r="N17">
        <f>MIN($F29:$F30,$F161:$F162,$F293:$F294,$F425:$F426,$F557:$F558)</f>
        <v>3.235E-3</v>
      </c>
      <c r="O17">
        <f>MAX($F29:$F30,$F161:$F162,$F293:$F294,$F425:$F426,$F557:$F558)</f>
        <v>4.3200000000000001E-3</v>
      </c>
      <c r="P17">
        <f t="shared" si="1"/>
        <v>3.7774999999999996E-3</v>
      </c>
    </row>
    <row r="18" spans="1:16" x14ac:dyDescent="0.25">
      <c r="A18" s="4"/>
      <c r="B18" s="4"/>
      <c r="C18" s="4"/>
      <c r="D18">
        <v>5</v>
      </c>
      <c r="E18">
        <v>3.8890000000000001E-3</v>
      </c>
      <c r="F18">
        <f t="shared" si="0"/>
        <v>3.8890000000000001E-3</v>
      </c>
      <c r="H18" s="4"/>
      <c r="I18" s="4"/>
      <c r="J18" s="4"/>
      <c r="K18" s="4"/>
      <c r="L18">
        <v>20</v>
      </c>
      <c r="M18">
        <f>AVERAGE($F31:$F32,$F163:$F164,$F295:$F296,$F427:$F428,$F559:$F560)</f>
        <v>5.7294999999999994E-3</v>
      </c>
      <c r="N18">
        <f>MIN($F31:$F32,$F163:$F164,$F295:$F296,$F427:$F428,$F559:$F560)</f>
        <v>3.669E-3</v>
      </c>
      <c r="O18">
        <f>MAX($F31:$F32,$F163:$F164,$F295:$F296,$F427:$F428,$F559:$F560)</f>
        <v>7.79E-3</v>
      </c>
      <c r="P18">
        <f t="shared" si="1"/>
        <v>5.7294999999999994E-3</v>
      </c>
    </row>
    <row r="19" spans="1:16" x14ac:dyDescent="0.25">
      <c r="A19" s="4"/>
      <c r="B19" s="4"/>
      <c r="C19" s="4"/>
      <c r="D19">
        <v>10</v>
      </c>
      <c r="E19">
        <v>3.395E-3</v>
      </c>
      <c r="F19">
        <f t="shared" si="0"/>
        <v>3.395E-3</v>
      </c>
      <c r="H19" s="4" t="s">
        <v>16</v>
      </c>
      <c r="I19" s="4" t="s">
        <v>1</v>
      </c>
      <c r="J19" s="4" t="s">
        <v>2</v>
      </c>
      <c r="K19" s="2" t="s">
        <v>10</v>
      </c>
      <c r="L19">
        <v>5</v>
      </c>
      <c r="M19">
        <f>AVERAGE($F33:$F34,$F165:$F166,$F297:$F298,$F429:$F430,$F561:$F562)</f>
        <v>9.4232499999999997E-2</v>
      </c>
      <c r="N19">
        <f>MIN($F33:$F34,$F165:$F166,$F297:$F298,$F429:$F430,$F561:$F562)</f>
        <v>8.5797999999999999E-2</v>
      </c>
      <c r="O19">
        <f>MAX($F33:$F34,$F165:$F166,$F297:$F298,$F429:$F430,$F561:$F562)</f>
        <v>0.10266699999999999</v>
      </c>
      <c r="P19">
        <f t="shared" si="1"/>
        <v>9.4232499999999997E-2</v>
      </c>
    </row>
    <row r="20" spans="1:16" x14ac:dyDescent="0.25">
      <c r="A20" s="4"/>
      <c r="B20" s="4"/>
      <c r="C20" s="4"/>
      <c r="D20">
        <v>10</v>
      </c>
      <c r="E20">
        <v>3.1570000000000001E-3</v>
      </c>
      <c r="F20">
        <f t="shared" si="0"/>
        <v>3.1570000000000001E-3</v>
      </c>
      <c r="H20" s="4"/>
      <c r="I20" s="4"/>
      <c r="J20" s="4"/>
      <c r="K20" s="4"/>
      <c r="L20">
        <v>10</v>
      </c>
      <c r="M20">
        <f>AVERAGE($F35:$F36,$F167:$F168,$F299:$F300,$F431:$F432,$F563:$F564)</f>
        <v>0.34042050000000001</v>
      </c>
      <c r="N20">
        <f>MIN($F35:$F36,$F167:$F168,$F299:$F300,$F431:$F432,$F563:$F564)</f>
        <v>0.32537700000000003</v>
      </c>
      <c r="O20">
        <f>MAX($F35:$F36,$F167:$F168,$F299:$F300,$F431:$F432,$F563:$F564)</f>
        <v>0.355464</v>
      </c>
      <c r="P20">
        <f t="shared" si="1"/>
        <v>0.34042050000000001</v>
      </c>
    </row>
    <row r="21" spans="1:16" x14ac:dyDescent="0.25">
      <c r="A21" s="4"/>
      <c r="B21" s="4"/>
      <c r="C21" s="4"/>
      <c r="D21">
        <v>15</v>
      </c>
      <c r="E21">
        <v>2.9849999999999998E-3</v>
      </c>
      <c r="F21">
        <f t="shared" si="0"/>
        <v>2.9849999999999998E-3</v>
      </c>
      <c r="H21" s="4"/>
      <c r="I21" s="4"/>
      <c r="J21" s="4"/>
      <c r="K21" s="4"/>
      <c r="L21">
        <v>15</v>
      </c>
      <c r="M21">
        <f>AVERAGE($F37:$F38,$F169:$F170,$F301:$F302,$F433:$F434,$F565:$F566)</f>
        <v>0.470165</v>
      </c>
      <c r="N21">
        <f>MIN($F37:$F38,$F169:$F170,$F301:$F302,$F433:$F434,$F565:$F566)</f>
        <v>0.368257</v>
      </c>
      <c r="O21">
        <f>MAX($F37:$F38,$F169:$F170,$F301:$F302,$F433:$F434,$F565:$F566)</f>
        <v>0.57207300000000005</v>
      </c>
      <c r="P21">
        <f t="shared" si="1"/>
        <v>0.470165</v>
      </c>
    </row>
    <row r="22" spans="1:16" x14ac:dyDescent="0.25">
      <c r="A22" s="4"/>
      <c r="B22" s="4"/>
      <c r="C22" s="4"/>
      <c r="D22">
        <v>15</v>
      </c>
      <c r="E22">
        <v>3.7829999999999999E-3</v>
      </c>
      <c r="F22">
        <f t="shared" si="0"/>
        <v>3.7829999999999999E-3</v>
      </c>
      <c r="H22" s="4"/>
      <c r="I22" s="4"/>
      <c r="J22" s="4"/>
      <c r="K22" s="4"/>
      <c r="L22">
        <v>20</v>
      </c>
      <c r="M22">
        <f>AVERAGE($F39:$F40,$F171:$F172,$F303:$F304,$F435:$F436,$F567:$F568)</f>
        <v>0.34256449999999994</v>
      </c>
      <c r="N22">
        <f>MIN($F39:$F40,$F171:$F172,$F303:$F304,$F435:$F436,$F567:$F568)</f>
        <v>0.33268799999999998</v>
      </c>
      <c r="O22">
        <f>MAX($F39:$F40,$F171:$F172,$F303:$F304,$F435:$F436,$F567:$F568)</f>
        <v>0.352441</v>
      </c>
      <c r="P22">
        <f t="shared" si="1"/>
        <v>0.34256449999999994</v>
      </c>
    </row>
    <row r="23" spans="1:16" x14ac:dyDescent="0.25">
      <c r="A23" s="4"/>
      <c r="B23" s="4"/>
      <c r="C23" s="4"/>
      <c r="D23">
        <v>20</v>
      </c>
      <c r="E23">
        <v>3.839E-3</v>
      </c>
      <c r="F23">
        <f t="shared" si="0"/>
        <v>3.839E-3</v>
      </c>
      <c r="H23" s="4"/>
      <c r="I23" s="4"/>
      <c r="J23" s="4" t="s">
        <v>11</v>
      </c>
      <c r="K23" s="2" t="s">
        <v>12</v>
      </c>
      <c r="L23">
        <v>5</v>
      </c>
      <c r="M23">
        <f>AVERAGE($F41:$F42,$F173:$F174,$F305:$F306,$F437:$F438,$F569:$F570)</f>
        <v>0.30937700000000001</v>
      </c>
      <c r="N23">
        <f>MIN($F41:$F42,$F173:$F174,$F305:$F306,$F437:$F438,$F569:$F570)</f>
        <v>0.201406</v>
      </c>
      <c r="O23">
        <f>MAX($F41:$F42,$F173:$F174,$F305:$F306,$F437:$F438,$F569:$F570)</f>
        <v>0.417348</v>
      </c>
      <c r="P23">
        <f t="shared" si="1"/>
        <v>0.30937700000000001</v>
      </c>
    </row>
    <row r="24" spans="1:16" x14ac:dyDescent="0.25">
      <c r="A24" s="4"/>
      <c r="B24" s="4"/>
      <c r="C24" s="4"/>
      <c r="D24">
        <v>20</v>
      </c>
      <c r="E24">
        <v>2.7829999999999999E-3</v>
      </c>
      <c r="F24">
        <f t="shared" si="0"/>
        <v>2.7829999999999999E-3</v>
      </c>
      <c r="H24" s="4"/>
      <c r="I24" s="4"/>
      <c r="J24" s="4"/>
      <c r="K24" s="4"/>
      <c r="L24">
        <v>10</v>
      </c>
      <c r="M24">
        <f>AVERAGE($F43:$F44,$F175:$F176,$F307:$F308,$F439:$F440,$F571:$F572)</f>
        <v>3.4879620000000005</v>
      </c>
      <c r="N24">
        <f>MIN($F43:$F44,$F175:$F176,$F307:$F308,$F439:$F440,$F571:$F572)</f>
        <v>2.9925380000000001</v>
      </c>
      <c r="O24">
        <f>MAX($F43:$F44,$F175:$F176,$F307:$F308,$F439:$F440,$F571:$F572)</f>
        <v>3.9833859999999999</v>
      </c>
      <c r="P24">
        <f t="shared" si="1"/>
        <v>3.4879620000000005</v>
      </c>
    </row>
    <row r="25" spans="1:16" x14ac:dyDescent="0.25">
      <c r="A25" s="4"/>
      <c r="B25" s="4"/>
      <c r="C25" s="4" t="s">
        <v>11</v>
      </c>
      <c r="D25">
        <v>5</v>
      </c>
      <c r="E25">
        <v>2.9580000000000001E-3</v>
      </c>
      <c r="F25">
        <f t="shared" si="0"/>
        <v>2.9580000000000001E-3</v>
      </c>
      <c r="H25" s="4"/>
      <c r="I25" s="4"/>
      <c r="J25" s="4"/>
      <c r="K25" s="4"/>
      <c r="L25">
        <v>15</v>
      </c>
      <c r="M25">
        <f>AVERAGE($F45:$F46,$F177:$F178,$F309:$F310,$F441:$F442,$F573:$F574)</f>
        <v>120.02308600000001</v>
      </c>
      <c r="N25">
        <f>MIN($F45:$F46,$F177:$F178,$F309:$F310,$F441:$F442,$F573:$F574)</f>
        <v>120.012784</v>
      </c>
      <c r="O25">
        <f>MAX($F45:$F46,$F177:$F178,$F309:$F310,$F441:$F442,$F573:$F574)</f>
        <v>120.033388</v>
      </c>
      <c r="P25">
        <f t="shared" si="1"/>
        <v>120</v>
      </c>
    </row>
    <row r="26" spans="1:16" x14ac:dyDescent="0.25">
      <c r="A26" s="4"/>
      <c r="B26" s="4"/>
      <c r="C26" s="4"/>
      <c r="D26">
        <v>5</v>
      </c>
      <c r="E26">
        <v>3.5609999999999999E-3</v>
      </c>
      <c r="F26">
        <f t="shared" si="0"/>
        <v>3.5609999999999999E-3</v>
      </c>
      <c r="H26" s="4"/>
      <c r="I26" s="4"/>
      <c r="J26" s="4"/>
      <c r="K26" s="4"/>
      <c r="L26">
        <v>20</v>
      </c>
      <c r="M26">
        <f>AVERAGE($F47:$F48,$F179:$F180,$F311:$F312,$F443:$F444,$F575:$F576)</f>
        <v>120.01437200000001</v>
      </c>
      <c r="N26">
        <f>MIN($F47:$F48,$F179:$F180,$F311:$F312,$F443:$F444,$F575:$F576)</f>
        <v>120.006328</v>
      </c>
      <c r="O26">
        <f>MAX($F47:$F48,$F179:$F180,$F311:$F312,$F443:$F444,$F575:$F576)</f>
        <v>120.02241600000001</v>
      </c>
      <c r="P26">
        <f t="shared" si="1"/>
        <v>120</v>
      </c>
    </row>
    <row r="27" spans="1:16" x14ac:dyDescent="0.25">
      <c r="A27" s="4"/>
      <c r="B27" s="4"/>
      <c r="C27" s="4"/>
      <c r="D27">
        <v>10</v>
      </c>
      <c r="E27">
        <v>2.3400000000000001E-3</v>
      </c>
      <c r="F27">
        <f t="shared" si="0"/>
        <v>2.3400000000000001E-3</v>
      </c>
      <c r="H27" s="4"/>
      <c r="I27" s="4" t="s">
        <v>13</v>
      </c>
      <c r="J27" s="4" t="s">
        <v>2</v>
      </c>
      <c r="K27" s="2" t="s">
        <v>14</v>
      </c>
      <c r="L27">
        <v>5</v>
      </c>
      <c r="M27">
        <f>AVERAGE($F49:$F50,$F181:$F182,$F313:$F314,$F445:$F446,$F577:$F578)</f>
        <v>2.8410000000000001E-2</v>
      </c>
      <c r="N27">
        <f>MIN($F49:$F50,$F181:$F182,$F313:$F314,$F445:$F446,$F577:$F578)</f>
        <v>1.475E-3</v>
      </c>
      <c r="O27">
        <f>MAX($F49:$F50,$F181:$F182,$F313:$F314,$F445:$F446,$F577:$F578)</f>
        <v>5.5344999999999998E-2</v>
      </c>
      <c r="P27">
        <f t="shared" si="1"/>
        <v>2.8410000000000001E-2</v>
      </c>
    </row>
    <row r="28" spans="1:16" x14ac:dyDescent="0.25">
      <c r="A28" s="4"/>
      <c r="B28" s="4"/>
      <c r="C28" s="4"/>
      <c r="D28">
        <v>10</v>
      </c>
      <c r="E28">
        <v>3.8300000000000001E-3</v>
      </c>
      <c r="F28">
        <f t="shared" si="0"/>
        <v>3.8300000000000001E-3</v>
      </c>
      <c r="H28" s="4"/>
      <c r="I28" s="4"/>
      <c r="J28" s="4"/>
      <c r="K28" s="4"/>
      <c r="L28">
        <v>10</v>
      </c>
      <c r="M28">
        <f>AVERAGE($F51:$F52,$F183:$F184,$F315:$F316,$F447:$F448,$F579:$F580)</f>
        <v>7.5389999999999997E-3</v>
      </c>
      <c r="N28">
        <f>MIN($F51:$F52,$F183:$F184,$F315:$F316,$F447:$F448,$F579:$F580)</f>
        <v>1.348E-3</v>
      </c>
      <c r="O28">
        <f>MAX($F51:$F52,$F183:$F184,$F315:$F316,$F447:$F448,$F579:$F580)</f>
        <v>1.3729999999999999E-2</v>
      </c>
      <c r="P28">
        <f t="shared" si="1"/>
        <v>7.5389999999999997E-3</v>
      </c>
    </row>
    <row r="29" spans="1:16" x14ac:dyDescent="0.25">
      <c r="A29" s="4"/>
      <c r="B29" s="4"/>
      <c r="C29" s="4"/>
      <c r="D29">
        <v>15</v>
      </c>
      <c r="E29">
        <v>3.235E-3</v>
      </c>
      <c r="F29">
        <f t="shared" si="0"/>
        <v>3.235E-3</v>
      </c>
      <c r="H29" s="4"/>
      <c r="I29" s="4"/>
      <c r="J29" s="4"/>
      <c r="K29" s="4"/>
      <c r="L29">
        <v>15</v>
      </c>
      <c r="M29">
        <f>AVERAGE($F53:$F54,$F185:$F186,$F317:$F318,$F449:$F450,$F581:$F582)</f>
        <v>3.888E-3</v>
      </c>
      <c r="N29">
        <f>MIN($F53:$F54,$F185:$F186,$F317:$F318,$F449:$F450,$F581:$F582)</f>
        <v>1.204E-3</v>
      </c>
      <c r="O29">
        <f>MAX($F53:$F54,$F185:$F186,$F317:$F318,$F449:$F450,$F581:$F582)</f>
        <v>6.5719999999999997E-3</v>
      </c>
      <c r="P29">
        <f t="shared" si="1"/>
        <v>3.888E-3</v>
      </c>
    </row>
    <row r="30" spans="1:16" x14ac:dyDescent="0.25">
      <c r="A30" s="4"/>
      <c r="B30" s="4"/>
      <c r="C30" s="4"/>
      <c r="D30">
        <v>15</v>
      </c>
      <c r="E30">
        <v>4.3200000000000001E-3</v>
      </c>
      <c r="F30">
        <f t="shared" si="0"/>
        <v>4.3200000000000001E-3</v>
      </c>
      <c r="H30" s="4"/>
      <c r="I30" s="4"/>
      <c r="J30" s="4"/>
      <c r="K30" s="4"/>
      <c r="L30">
        <v>20</v>
      </c>
      <c r="M30">
        <f>AVERAGE($F55:$F56,$F187:$F188,$F319:$F320,$F451:$F452,$F583:$F584)</f>
        <v>1.5174999999999998E-3</v>
      </c>
      <c r="N30">
        <f>MIN($F55:$F56,$F187:$F188,$F319:$F320,$F451:$F452,$F583:$F584)</f>
        <v>1.1509999999999999E-3</v>
      </c>
      <c r="O30">
        <f>MAX($F55:$F56,$F187:$F188,$F319:$F320,$F451:$F452,$F583:$F584)</f>
        <v>1.884E-3</v>
      </c>
      <c r="P30">
        <f t="shared" si="1"/>
        <v>1.5174999999999998E-3</v>
      </c>
    </row>
    <row r="31" spans="1:16" x14ac:dyDescent="0.25">
      <c r="A31" s="4"/>
      <c r="B31" s="4"/>
      <c r="C31" s="4"/>
      <c r="D31">
        <v>20</v>
      </c>
      <c r="E31">
        <v>7.79E-3</v>
      </c>
      <c r="F31">
        <f t="shared" si="0"/>
        <v>7.79E-3</v>
      </c>
      <c r="H31" s="4"/>
      <c r="I31" s="4"/>
      <c r="J31" s="4" t="s">
        <v>11</v>
      </c>
      <c r="K31" s="2" t="s">
        <v>15</v>
      </c>
      <c r="L31">
        <v>5</v>
      </c>
      <c r="M31">
        <f>AVERAGE($F57:$F58,$F189:$F190,$F321:$F322,$F453:$F454,$F585:$F586)</f>
        <v>1.5885000000000001E-3</v>
      </c>
      <c r="N31">
        <f>MIN($F57:$F58,$F189:$F190,$F321:$F322,$F453:$F454,$F585:$F586)</f>
        <v>1.3029999999999999E-3</v>
      </c>
      <c r="O31">
        <f>MAX($F57:$F58,$F189:$F190,$F321:$F322,$F453:$F454,$F585:$F586)</f>
        <v>1.874E-3</v>
      </c>
      <c r="P31">
        <f t="shared" si="1"/>
        <v>1.5885000000000001E-3</v>
      </c>
    </row>
    <row r="32" spans="1:16" x14ac:dyDescent="0.25">
      <c r="A32" s="4"/>
      <c r="B32" s="4"/>
      <c r="C32" s="4"/>
      <c r="D32">
        <v>20</v>
      </c>
      <c r="E32">
        <v>3.669E-3</v>
      </c>
      <c r="F32">
        <f t="shared" si="0"/>
        <v>3.669E-3</v>
      </c>
      <c r="H32" s="4"/>
      <c r="I32" s="4"/>
      <c r="J32" s="4"/>
      <c r="K32" s="4"/>
      <c r="L32">
        <v>10</v>
      </c>
      <c r="M32">
        <f>AVERAGE($F59:$F60,$F191:$F192,$F323:$F324,$F455:$F456,$F587:$F588)</f>
        <v>2.4079999999999996E-3</v>
      </c>
      <c r="N32">
        <f>MIN($F59:$F60,$F191:$F192,$F323:$F324,$F455:$F456,$F587:$F588)</f>
        <v>1.116E-3</v>
      </c>
      <c r="O32">
        <f>MAX($F59:$F60,$F191:$F192,$F323:$F324,$F455:$F456,$F587:$F588)</f>
        <v>3.7000000000000002E-3</v>
      </c>
      <c r="P32">
        <f t="shared" si="1"/>
        <v>2.4079999999999996E-3</v>
      </c>
    </row>
    <row r="33" spans="1:16" x14ac:dyDescent="0.25">
      <c r="A33" s="4" t="s">
        <v>16</v>
      </c>
      <c r="B33" s="4" t="s">
        <v>1</v>
      </c>
      <c r="C33" s="4" t="s">
        <v>2</v>
      </c>
      <c r="D33">
        <v>5</v>
      </c>
      <c r="E33">
        <v>0.10266699999999999</v>
      </c>
      <c r="F33">
        <f t="shared" si="0"/>
        <v>0.10266699999999999</v>
      </c>
      <c r="H33" s="4"/>
      <c r="I33" s="4"/>
      <c r="J33" s="4"/>
      <c r="K33" s="4"/>
      <c r="L33">
        <v>15</v>
      </c>
      <c r="M33">
        <f>AVERAGE($F61:$F62,$F193:$F194,$F325:$F326,$F457:$F458,$F589:$F590)</f>
        <v>1.572E-3</v>
      </c>
      <c r="N33">
        <f>MIN($F61:$F62,$F193:$F194,$F325:$F326,$F457:$F458,$F589:$F590)</f>
        <v>1.0839999999999999E-3</v>
      </c>
      <c r="O33">
        <f>MAX($F61:$F62,$F193:$F194,$F325:$F326,$F457:$F458,$F589:$F590)</f>
        <v>2.0600000000000002E-3</v>
      </c>
      <c r="P33">
        <f t="shared" si="1"/>
        <v>1.572E-3</v>
      </c>
    </row>
    <row r="34" spans="1:16" x14ac:dyDescent="0.25">
      <c r="A34" s="4"/>
      <c r="B34" s="4"/>
      <c r="C34" s="4"/>
      <c r="D34">
        <v>5</v>
      </c>
      <c r="E34">
        <v>8.5797999999999999E-2</v>
      </c>
      <c r="F34">
        <f t="shared" si="0"/>
        <v>8.5797999999999999E-2</v>
      </c>
      <c r="H34" s="4"/>
      <c r="I34" s="4"/>
      <c r="J34" s="4"/>
      <c r="K34" s="4"/>
      <c r="L34">
        <v>20</v>
      </c>
      <c r="M34">
        <f>AVERAGE($F63:$F64,$F195:$F196,$F327:$F328,$F459:$F460,$F591:$F592)</f>
        <v>4.8694999999999997E-3</v>
      </c>
      <c r="N34">
        <f>MIN($F63:$F64,$F195:$F196,$F327:$F328,$F459:$F460,$F591:$F592)</f>
        <v>2.2659999999999998E-3</v>
      </c>
      <c r="O34">
        <f>MAX($F63:$F64,$F195:$F196,$F327:$F328,$F459:$F460,$F591:$F592)</f>
        <v>7.4729999999999996E-3</v>
      </c>
      <c r="P34">
        <f t="shared" si="1"/>
        <v>4.8694999999999997E-3</v>
      </c>
    </row>
    <row r="35" spans="1:16" x14ac:dyDescent="0.25">
      <c r="A35" s="4"/>
      <c r="B35" s="4"/>
      <c r="C35" s="4"/>
      <c r="D35">
        <v>10</v>
      </c>
      <c r="E35">
        <v>0.355464</v>
      </c>
      <c r="F35">
        <f t="shared" si="0"/>
        <v>0.355464</v>
      </c>
      <c r="H35" s="4" t="s">
        <v>17</v>
      </c>
      <c r="I35" s="4" t="s">
        <v>1</v>
      </c>
      <c r="J35" s="4" t="s">
        <v>2</v>
      </c>
      <c r="K35" s="2" t="s">
        <v>10</v>
      </c>
      <c r="L35">
        <v>5</v>
      </c>
      <c r="M35">
        <f>AVERAGE($F65:$F66,$F197:$F198,$F329:$F330,$F461:$F462,$F593:$F594)</f>
        <v>0.94658900000000001</v>
      </c>
      <c r="N35">
        <f>MIN($F65:$F66,$F197:$F198,$F329:$F330,$F461:$F462,$F593:$F594)</f>
        <v>0.311278</v>
      </c>
      <c r="O35">
        <f>MAX($F65:$F66,$F197:$F198,$F329:$F330,$F461:$F462,$F593:$F594)</f>
        <v>1.5819000000000001</v>
      </c>
      <c r="P35">
        <f t="shared" ref="P35:P70" si="2">IF($O35&gt;$Q$3,$Q$3,$M35)</f>
        <v>0.94658900000000001</v>
      </c>
    </row>
    <row r="36" spans="1:16" x14ac:dyDescent="0.25">
      <c r="A36" s="4"/>
      <c r="B36" s="4"/>
      <c r="C36" s="4"/>
      <c r="D36">
        <v>10</v>
      </c>
      <c r="E36">
        <v>0.32537700000000003</v>
      </c>
      <c r="F36">
        <f t="shared" si="0"/>
        <v>0.32537700000000003</v>
      </c>
      <c r="H36" s="4"/>
      <c r="I36" s="4"/>
      <c r="J36" s="4"/>
      <c r="K36" s="4"/>
      <c r="L36">
        <v>10</v>
      </c>
      <c r="M36">
        <f>AVERAGE($F67:$F68,$F199:$F200,$F331:$F332,$F463:$F464,$F595:$F596)</f>
        <v>63.907143999999995</v>
      </c>
      <c r="N36">
        <f>MIN($F67:$F68,$F199:$F200,$F331:$F332,$F463:$F464,$F595:$F596)</f>
        <v>7.8084809999999996</v>
      </c>
      <c r="O36">
        <f>MAX($F67:$F68,$F199:$F200,$F331:$F332,$F463:$F464,$F595:$F596)</f>
        <v>120.005807</v>
      </c>
      <c r="P36">
        <f t="shared" si="2"/>
        <v>120</v>
      </c>
    </row>
    <row r="37" spans="1:16" x14ac:dyDescent="0.25">
      <c r="A37" s="4"/>
      <c r="B37" s="4"/>
      <c r="C37" s="4"/>
      <c r="D37">
        <v>15</v>
      </c>
      <c r="E37">
        <v>0.57207300000000005</v>
      </c>
      <c r="F37">
        <f t="shared" si="0"/>
        <v>0.57207300000000005</v>
      </c>
      <c r="H37" s="4"/>
      <c r="I37" s="4"/>
      <c r="J37" s="4"/>
      <c r="K37" s="4"/>
      <c r="L37">
        <v>15</v>
      </c>
      <c r="M37">
        <f>AVERAGE($F69:$F70,$F201:$F202,$F333:$F334,$F465:$F466,$F597:$F598)</f>
        <v>62.726167999999994</v>
      </c>
      <c r="N37">
        <f>MIN($F69:$F70,$F201:$F202,$F333:$F334,$F465:$F466,$F597:$F598)</f>
        <v>5.4332640000000003</v>
      </c>
      <c r="O37">
        <f>MAX($F69:$F70,$F201:$F202,$F333:$F334,$F465:$F466,$F597:$F598)</f>
        <v>120.01907199999999</v>
      </c>
      <c r="P37">
        <f t="shared" si="2"/>
        <v>120</v>
      </c>
    </row>
    <row r="38" spans="1:16" x14ac:dyDescent="0.25">
      <c r="A38" s="4"/>
      <c r="B38" s="4"/>
      <c r="C38" s="4"/>
      <c r="D38">
        <v>15</v>
      </c>
      <c r="E38">
        <v>0.368257</v>
      </c>
      <c r="F38">
        <f t="shared" si="0"/>
        <v>0.368257</v>
      </c>
      <c r="H38" s="4"/>
      <c r="I38" s="4"/>
      <c r="J38" s="4"/>
      <c r="K38" s="4"/>
      <c r="L38">
        <v>20</v>
      </c>
      <c r="M38">
        <f>AVERAGE($F71:$F72,$F203:$F204,$F335:$F336,$F467:$F468,$F599:$F600)</f>
        <v>31.530173999999999</v>
      </c>
      <c r="N38">
        <f>MIN($F71:$F72,$F203:$F204,$F335:$F336,$F467:$F468,$F599:$F600)</f>
        <v>3.5828190000000002</v>
      </c>
      <c r="O38">
        <f>MAX($F71:$F72,$F203:$F204,$F335:$F336,$F467:$F468,$F599:$F600)</f>
        <v>59.477528999999997</v>
      </c>
      <c r="P38">
        <f t="shared" si="2"/>
        <v>31.530173999999999</v>
      </c>
    </row>
    <row r="39" spans="1:16" x14ac:dyDescent="0.25">
      <c r="A39" s="4"/>
      <c r="B39" s="4"/>
      <c r="C39" s="4"/>
      <c r="D39">
        <v>20</v>
      </c>
      <c r="E39">
        <v>0.33268799999999998</v>
      </c>
      <c r="F39">
        <f t="shared" si="0"/>
        <v>0.33268799999999998</v>
      </c>
      <c r="H39" s="4"/>
      <c r="I39" s="4"/>
      <c r="J39" s="4" t="s">
        <v>11</v>
      </c>
      <c r="K39" s="2" t="s">
        <v>12</v>
      </c>
      <c r="L39">
        <v>5</v>
      </c>
      <c r="M39">
        <f>AVERAGE($F73:$F74,$F205:$F206,$F337:$F338,$F469:$F470,$F601:$F602)</f>
        <v>0.39415550000000005</v>
      </c>
      <c r="N39">
        <f>MIN($F73:$F74,$F205:$F206,$F337:$F338,$F469:$F470,$F601:$F602)</f>
        <v>0.348999</v>
      </c>
      <c r="O39">
        <f>MAX($F73:$F74,$F205:$F206,$F337:$F338,$F469:$F470,$F601:$F602)</f>
        <v>0.43931199999999998</v>
      </c>
      <c r="P39">
        <f t="shared" si="2"/>
        <v>0.39415550000000005</v>
      </c>
    </row>
    <row r="40" spans="1:16" x14ac:dyDescent="0.25">
      <c r="A40" s="4"/>
      <c r="B40" s="4"/>
      <c r="C40" s="4"/>
      <c r="D40">
        <v>20</v>
      </c>
      <c r="E40">
        <v>0.352441</v>
      </c>
      <c r="F40">
        <f t="shared" si="0"/>
        <v>0.352441</v>
      </c>
      <c r="H40" s="4"/>
      <c r="I40" s="4"/>
      <c r="J40" s="4"/>
      <c r="K40" s="4"/>
      <c r="L40">
        <v>10</v>
      </c>
      <c r="M40">
        <f>AVERAGE($F75:$F76,$F207:$F208,$F339:$F340,$F471:$F472,$F603:$F604)</f>
        <v>120.02006950000001</v>
      </c>
      <c r="N40">
        <f>MIN($F75:$F76,$F207:$F208,$F339:$F340,$F471:$F472,$F603:$F604)</f>
        <v>120.013362</v>
      </c>
      <c r="O40">
        <f>MAX($F75:$F76,$F207:$F208,$F339:$F340,$F471:$F472,$F603:$F604)</f>
        <v>120.026777</v>
      </c>
      <c r="P40">
        <f t="shared" si="2"/>
        <v>120</v>
      </c>
    </row>
    <row r="41" spans="1:16" x14ac:dyDescent="0.25">
      <c r="A41" s="4"/>
      <c r="B41" s="4"/>
      <c r="C41" s="4" t="s">
        <v>11</v>
      </c>
      <c r="D41">
        <v>5</v>
      </c>
      <c r="E41">
        <v>0.201406</v>
      </c>
      <c r="F41">
        <f t="shared" si="0"/>
        <v>0.201406</v>
      </c>
      <c r="H41" s="4"/>
      <c r="I41" s="4"/>
      <c r="J41" s="4"/>
      <c r="K41" s="4"/>
      <c r="L41">
        <v>15</v>
      </c>
      <c r="M41">
        <f>AVERAGE($F77:$F78,$F209:$F210,$F341:$F342,$F473:$F474,$F605:$F606)</f>
        <v>120.02136049999999</v>
      </c>
      <c r="N41">
        <f>MIN($F77:$F78,$F209:$F210,$F341:$F342,$F473:$F474,$F605:$F606)</f>
        <v>120.01807100000001</v>
      </c>
      <c r="O41">
        <f>MAX($F77:$F78,$F209:$F210,$F341:$F342,$F473:$F474,$F605:$F606)</f>
        <v>120.02464999999999</v>
      </c>
      <c r="P41">
        <f t="shared" si="2"/>
        <v>120</v>
      </c>
    </row>
    <row r="42" spans="1:16" x14ac:dyDescent="0.25">
      <c r="A42" s="4"/>
      <c r="B42" s="4"/>
      <c r="C42" s="4"/>
      <c r="D42">
        <v>5</v>
      </c>
      <c r="E42">
        <v>0.417348</v>
      </c>
      <c r="F42">
        <f t="shared" si="0"/>
        <v>0.417348</v>
      </c>
      <c r="H42" s="4"/>
      <c r="I42" s="4"/>
      <c r="J42" s="4"/>
      <c r="K42" s="4"/>
      <c r="L42">
        <v>20</v>
      </c>
      <c r="M42">
        <f>AVERAGE($F79:$F80,$F211:$F212,$F343:$F344,$F475:$F476,$F607:$F608)</f>
        <v>84.570937999999998</v>
      </c>
      <c r="N42">
        <f>MIN($F79:$F80,$F211:$F212,$F343:$F344,$F475:$F476,$F607:$F608)</f>
        <v>49.129019</v>
      </c>
      <c r="O42">
        <f>MAX($F79:$F80,$F211:$F212,$F343:$F344,$F475:$F476,$F607:$F608)</f>
        <v>120.012857</v>
      </c>
      <c r="P42">
        <f t="shared" si="2"/>
        <v>120</v>
      </c>
    </row>
    <row r="43" spans="1:16" x14ac:dyDescent="0.25">
      <c r="A43" s="4"/>
      <c r="B43" s="4"/>
      <c r="C43" s="4"/>
      <c r="D43">
        <v>10</v>
      </c>
      <c r="E43">
        <v>3.9833859999999999</v>
      </c>
      <c r="F43">
        <f t="shared" si="0"/>
        <v>3.9833859999999999</v>
      </c>
      <c r="H43" s="4"/>
      <c r="I43" s="4" t="s">
        <v>13</v>
      </c>
      <c r="J43" s="4" t="s">
        <v>2</v>
      </c>
      <c r="K43" s="2" t="s">
        <v>14</v>
      </c>
      <c r="L43">
        <v>5</v>
      </c>
      <c r="M43">
        <f>AVERAGE($F81:$F82,$F213:$F214,$F345:$F346,$F477:$F478,$F609:$F610)</f>
        <v>2.6666500000000003E-2</v>
      </c>
      <c r="N43">
        <f>MIN($F81:$F82,$F213:$F214,$F345:$F346,$F477:$F478,$F609:$F610)</f>
        <v>3.8370000000000001E-3</v>
      </c>
      <c r="O43">
        <f>MAX($F81:$F82,$F213:$F214,$F345:$F346,$F477:$F478,$F609:$F610)</f>
        <v>4.9495999999999998E-2</v>
      </c>
      <c r="P43">
        <f t="shared" si="2"/>
        <v>2.6666500000000003E-2</v>
      </c>
    </row>
    <row r="44" spans="1:16" x14ac:dyDescent="0.25">
      <c r="A44" s="4"/>
      <c r="B44" s="4"/>
      <c r="C44" s="4"/>
      <c r="D44">
        <v>10</v>
      </c>
      <c r="E44">
        <v>2.9925380000000001</v>
      </c>
      <c r="F44">
        <f t="shared" si="0"/>
        <v>2.9925380000000001</v>
      </c>
      <c r="H44" s="4"/>
      <c r="I44" s="4"/>
      <c r="J44" s="4"/>
      <c r="K44" s="4"/>
      <c r="L44">
        <v>10</v>
      </c>
      <c r="M44">
        <f>AVERAGE($F83:$F84,$F215:$F216,$F347:$F348,$F479:$F480,$F611:$F612)</f>
        <v>2.2129999999999997E-3</v>
      </c>
      <c r="N44">
        <f>MIN($F83:$F84,$F215:$F216,$F347:$F348,$F479:$F480,$F611:$F612)</f>
        <v>1.2769999999999999E-3</v>
      </c>
      <c r="O44">
        <f>MAX($F83:$F84,$F215:$F216,$F347:$F348,$F479:$F480,$F611:$F612)</f>
        <v>3.1489999999999999E-3</v>
      </c>
      <c r="P44">
        <f t="shared" si="2"/>
        <v>2.2129999999999997E-3</v>
      </c>
    </row>
    <row r="45" spans="1:16" x14ac:dyDescent="0.25">
      <c r="A45" s="4"/>
      <c r="B45" s="4"/>
      <c r="C45" s="4"/>
      <c r="D45">
        <v>15</v>
      </c>
      <c r="E45">
        <v>120.033388</v>
      </c>
      <c r="F45">
        <f t="shared" si="0"/>
        <v>120.033388</v>
      </c>
      <c r="H45" s="4"/>
      <c r="I45" s="4"/>
      <c r="J45" s="4"/>
      <c r="K45" s="4"/>
      <c r="L45">
        <v>15</v>
      </c>
      <c r="M45">
        <f>AVERAGE($F85:$F86,$F217:$F218,$F349:$F350,$F481:$F482,$F613:$F614)</f>
        <v>1.5975E-3</v>
      </c>
      <c r="N45">
        <f>MIN($F85:$F86,$F217:$F218,$F349:$F350,$F481:$F482,$F613:$F614)</f>
        <v>1.16E-3</v>
      </c>
      <c r="O45">
        <f>MAX($F85:$F86,$F217:$F218,$F349:$F350,$F481:$F482,$F613:$F614)</f>
        <v>2.0349999999999999E-3</v>
      </c>
      <c r="P45">
        <f t="shared" si="2"/>
        <v>1.5975E-3</v>
      </c>
    </row>
    <row r="46" spans="1:16" x14ac:dyDescent="0.25">
      <c r="A46" s="4"/>
      <c r="B46" s="4"/>
      <c r="C46" s="4"/>
      <c r="D46">
        <v>15</v>
      </c>
      <c r="E46">
        <v>120.012784</v>
      </c>
      <c r="F46">
        <f t="shared" si="0"/>
        <v>120.012784</v>
      </c>
      <c r="H46" s="4"/>
      <c r="I46" s="4"/>
      <c r="J46" s="4"/>
      <c r="K46" s="4"/>
      <c r="L46">
        <v>20</v>
      </c>
      <c r="M46">
        <f>AVERAGE($F87:$F88,$F219:$F220,$F351:$F352,$F483:$F484,$F615:$F616)</f>
        <v>1.5439999999999998E-3</v>
      </c>
      <c r="N46">
        <f>MIN($F87:$F88,$F219:$F220,$F351:$F352,$F483:$F484,$F615:$F616)</f>
        <v>1.3159999999999999E-3</v>
      </c>
      <c r="O46">
        <f>MAX($F87:$F88,$F219:$F220,$F351:$F352,$F483:$F484,$F615:$F616)</f>
        <v>1.7719999999999999E-3</v>
      </c>
      <c r="P46">
        <f t="shared" si="2"/>
        <v>1.5439999999999998E-3</v>
      </c>
    </row>
    <row r="47" spans="1:16" x14ac:dyDescent="0.25">
      <c r="A47" s="4"/>
      <c r="B47" s="4"/>
      <c r="C47" s="4"/>
      <c r="D47">
        <v>20</v>
      </c>
      <c r="E47">
        <v>120.006328</v>
      </c>
      <c r="F47">
        <f t="shared" si="0"/>
        <v>120.006328</v>
      </c>
      <c r="H47" s="4"/>
      <c r="I47" s="4"/>
      <c r="J47" s="4" t="s">
        <v>11</v>
      </c>
      <c r="K47" s="2" t="s">
        <v>15</v>
      </c>
      <c r="L47">
        <v>5</v>
      </c>
      <c r="M47">
        <f>AVERAGE($F89:$F90,$F221:$F222,$F353:$F354,$F485:$F486,$F617:$F618)</f>
        <v>1.2855E-3</v>
      </c>
      <c r="N47">
        <f>MIN($F89:$F90,$F221:$F222,$F353:$F354,$F485:$F486,$F617:$F618)</f>
        <v>1.121E-3</v>
      </c>
      <c r="O47">
        <f>MAX($F89:$F90,$F221:$F222,$F353:$F354,$F485:$F486,$F617:$F618)</f>
        <v>1.4499999999999999E-3</v>
      </c>
      <c r="P47">
        <f t="shared" si="2"/>
        <v>1.2855E-3</v>
      </c>
    </row>
    <row r="48" spans="1:16" x14ac:dyDescent="0.25">
      <c r="A48" s="4"/>
      <c r="B48" s="4"/>
      <c r="C48" s="4"/>
      <c r="D48">
        <v>20</v>
      </c>
      <c r="E48">
        <v>120.02241600000001</v>
      </c>
      <c r="F48">
        <f t="shared" si="0"/>
        <v>120.02241600000001</v>
      </c>
      <c r="H48" s="4"/>
      <c r="I48" s="4"/>
      <c r="J48" s="4"/>
      <c r="K48" s="4"/>
      <c r="L48">
        <v>10</v>
      </c>
      <c r="M48">
        <f>AVERAGE($F91:$F92,$F223:$F224,$F355:$F356,$F487:$F488,$F619:$F620)</f>
        <v>1.0725000000000001E-3</v>
      </c>
      <c r="N48">
        <f>MIN($F91:$F92,$F223:$F224,$F355:$F356,$F487:$F488,$F619:$F620)</f>
        <v>1.031E-3</v>
      </c>
      <c r="O48">
        <f>MAX($F91:$F92,$F223:$F224,$F355:$F356,$F487:$F488,$F619:$F620)</f>
        <v>1.114E-3</v>
      </c>
      <c r="P48">
        <f t="shared" si="2"/>
        <v>1.0725000000000001E-3</v>
      </c>
    </row>
    <row r="49" spans="1:16" x14ac:dyDescent="0.25">
      <c r="A49" s="4"/>
      <c r="B49" s="4" t="s">
        <v>13</v>
      </c>
      <c r="C49" s="4" t="s">
        <v>2</v>
      </c>
      <c r="D49">
        <v>5</v>
      </c>
      <c r="E49">
        <v>5.5344999999999998E-2</v>
      </c>
      <c r="F49">
        <f t="shared" si="0"/>
        <v>5.5344999999999998E-2</v>
      </c>
      <c r="H49" s="4"/>
      <c r="I49" s="4"/>
      <c r="J49" s="4"/>
      <c r="K49" s="4"/>
      <c r="L49">
        <v>15</v>
      </c>
      <c r="M49">
        <f>AVERAGE($F93:$F94,$F225:$F226,$F357:$F358,$F489:$F490,$F621:$F622)</f>
        <v>1.616E-3</v>
      </c>
      <c r="N49">
        <f>MIN($F93:$F94,$F225:$F226,$F357:$F358,$F489:$F490,$F621:$F622)</f>
        <v>1.2930000000000001E-3</v>
      </c>
      <c r="O49">
        <f>MAX($F93:$F94,$F225:$F226,$F357:$F358,$F489:$F490,$F621:$F622)</f>
        <v>1.939E-3</v>
      </c>
      <c r="P49">
        <f t="shared" si="2"/>
        <v>1.616E-3</v>
      </c>
    </row>
    <row r="50" spans="1:16" x14ac:dyDescent="0.25">
      <c r="A50" s="4"/>
      <c r="B50" s="4"/>
      <c r="C50" s="4"/>
      <c r="D50">
        <v>5</v>
      </c>
      <c r="E50">
        <v>1.475E-3</v>
      </c>
      <c r="F50">
        <f t="shared" si="0"/>
        <v>1.475E-3</v>
      </c>
      <c r="H50" s="4"/>
      <c r="I50" s="4"/>
      <c r="J50" s="4"/>
      <c r="K50" s="4"/>
      <c r="L50">
        <v>20</v>
      </c>
      <c r="M50">
        <f>AVERAGE($F95:$F96,$F227:$F228,$F359:$F360,$F491:$F492,$F623:$F624)</f>
        <v>8.4199999999999987E-4</v>
      </c>
      <c r="N50">
        <f>MIN($F95:$F96,$F227:$F228,$F359:$F360,$F491:$F492,$F623:$F624)</f>
        <v>8.3699999999999996E-4</v>
      </c>
      <c r="O50">
        <f>MAX($F95:$F96,$F227:$F228,$F359:$F360,$F491:$F492,$F623:$F624)</f>
        <v>8.4699999999999999E-4</v>
      </c>
      <c r="P50">
        <f t="shared" si="2"/>
        <v>8.4199999999999987E-4</v>
      </c>
    </row>
    <row r="51" spans="1:16" x14ac:dyDescent="0.25">
      <c r="A51" s="4"/>
      <c r="B51" s="4"/>
      <c r="C51" s="4"/>
      <c r="D51">
        <v>10</v>
      </c>
      <c r="E51">
        <v>1.348E-3</v>
      </c>
      <c r="F51">
        <f t="shared" si="0"/>
        <v>1.348E-3</v>
      </c>
      <c r="H51" s="4" t="s">
        <v>18</v>
      </c>
      <c r="I51" s="4" t="s">
        <v>1</v>
      </c>
      <c r="J51" s="4" t="s">
        <v>2</v>
      </c>
      <c r="K51" s="2" t="s">
        <v>10</v>
      </c>
      <c r="L51">
        <v>5</v>
      </c>
      <c r="M51">
        <f>AVERAGE($F97:$F98,$F229:$F230,$F361:$F362,$F493:$F494,$F625:$F626)</f>
        <v>0.223828</v>
      </c>
      <c r="N51">
        <f>MIN($F97:$F98,$F229:$F230,$F361:$F362,$F493:$F494,$F625:$F626)</f>
        <v>0.120195</v>
      </c>
      <c r="O51">
        <f>MAX($F97:$F98,$F229:$F230,$F361:$F362,$F493:$F494,$F625:$F626)</f>
        <v>0.327461</v>
      </c>
      <c r="P51">
        <f t="shared" si="2"/>
        <v>0.223828</v>
      </c>
    </row>
    <row r="52" spans="1:16" x14ac:dyDescent="0.25">
      <c r="A52" s="4"/>
      <c r="B52" s="4"/>
      <c r="C52" s="4"/>
      <c r="D52">
        <v>10</v>
      </c>
      <c r="E52">
        <v>1.3729999999999999E-2</v>
      </c>
      <c r="F52">
        <f t="shared" si="0"/>
        <v>1.3729999999999999E-2</v>
      </c>
      <c r="H52" s="4"/>
      <c r="I52" s="4"/>
      <c r="J52" s="4"/>
      <c r="K52" s="4"/>
      <c r="L52">
        <v>10</v>
      </c>
      <c r="M52">
        <f>AVERAGE($F99:$F100,$F231:$F232,$F363:$F364,$F495:$F496,$F627:$F628)</f>
        <v>1.7105350000000001</v>
      </c>
      <c r="N52">
        <f>MIN($F99:$F100,$F231:$F232,$F363:$F364,$F495:$F496,$F627:$F628)</f>
        <v>1.4029210000000001</v>
      </c>
      <c r="O52">
        <f>MAX($F99:$F100,$F231:$F232,$F363:$F364,$F495:$F496,$F627:$F628)</f>
        <v>2.0181490000000002</v>
      </c>
      <c r="P52">
        <f t="shared" si="2"/>
        <v>1.7105350000000001</v>
      </c>
    </row>
    <row r="53" spans="1:16" x14ac:dyDescent="0.25">
      <c r="A53" s="4"/>
      <c r="B53" s="4"/>
      <c r="C53" s="4"/>
      <c r="D53">
        <v>15</v>
      </c>
      <c r="E53">
        <v>1.204E-3</v>
      </c>
      <c r="F53">
        <f t="shared" si="0"/>
        <v>1.204E-3</v>
      </c>
      <c r="H53" s="4"/>
      <c r="I53" s="4"/>
      <c r="J53" s="4"/>
      <c r="K53" s="4"/>
      <c r="L53">
        <v>15</v>
      </c>
      <c r="M53">
        <f>AVERAGE($F101:$F102,$F233:$F234,$F365:$F366,$F497:$F498,$F629:$F630)</f>
        <v>7.0651449999999993</v>
      </c>
      <c r="N53">
        <f>MIN($F101:$F102,$F233:$F234,$F365:$F366,$F497:$F498,$F629:$F630)</f>
        <v>3.7798929999999999</v>
      </c>
      <c r="O53">
        <f>MAX($F101:$F102,$F233:$F234,$F365:$F366,$F497:$F498,$F629:$F630)</f>
        <v>10.350396999999999</v>
      </c>
      <c r="P53">
        <f t="shared" si="2"/>
        <v>7.0651449999999993</v>
      </c>
    </row>
    <row r="54" spans="1:16" x14ac:dyDescent="0.25">
      <c r="A54" s="4"/>
      <c r="B54" s="4"/>
      <c r="C54" s="4"/>
      <c r="D54">
        <v>15</v>
      </c>
      <c r="E54">
        <v>6.5719999999999997E-3</v>
      </c>
      <c r="F54">
        <f t="shared" si="0"/>
        <v>6.5719999999999997E-3</v>
      </c>
      <c r="H54" s="4"/>
      <c r="I54" s="4"/>
      <c r="J54" s="4"/>
      <c r="K54" s="4"/>
      <c r="L54">
        <v>20</v>
      </c>
      <c r="M54">
        <f>AVERAGE($F103:$F104,$F235:$F236,$F367:$F368,$F499:$F500,$F631:$F632)</f>
        <v>27.437402999999996</v>
      </c>
      <c r="N54">
        <f>MIN($F103:$F104,$F235:$F236,$F367:$F368,$F499:$F500,$F631:$F632)</f>
        <v>22.703862999999998</v>
      </c>
      <c r="O54">
        <f>MAX($F103:$F104,$F235:$F236,$F367:$F368,$F499:$F500,$F631:$F632)</f>
        <v>32.170943000000001</v>
      </c>
      <c r="P54">
        <f t="shared" si="2"/>
        <v>27.437402999999996</v>
      </c>
    </row>
    <row r="55" spans="1:16" x14ac:dyDescent="0.25">
      <c r="A55" s="4"/>
      <c r="B55" s="4"/>
      <c r="C55" s="4"/>
      <c r="D55">
        <v>20</v>
      </c>
      <c r="E55">
        <v>1.884E-3</v>
      </c>
      <c r="F55">
        <f t="shared" si="0"/>
        <v>1.884E-3</v>
      </c>
      <c r="H55" s="4"/>
      <c r="I55" s="4"/>
      <c r="J55" s="4" t="s">
        <v>11</v>
      </c>
      <c r="K55" s="2" t="s">
        <v>12</v>
      </c>
      <c r="L55">
        <v>5</v>
      </c>
      <c r="M55">
        <f>AVERAGE($F105:$F106,$F237:$F238,$F369:$F370,$F501:$F502,$F633:$F634)</f>
        <v>1.375929</v>
      </c>
      <c r="N55">
        <f>MIN($F105:$F106,$F237:$F238,$F369:$F370,$F501:$F502,$F633:$F634)</f>
        <v>0.12787399999999999</v>
      </c>
      <c r="O55">
        <f>MAX($F105:$F106,$F237:$F238,$F369:$F370,$F501:$F502,$F633:$F634)</f>
        <v>2.6239840000000001</v>
      </c>
      <c r="P55">
        <f t="shared" si="2"/>
        <v>1.375929</v>
      </c>
    </row>
    <row r="56" spans="1:16" x14ac:dyDescent="0.25">
      <c r="A56" s="4"/>
      <c r="B56" s="4"/>
      <c r="C56" s="4"/>
      <c r="D56">
        <v>20</v>
      </c>
      <c r="E56">
        <v>1.1509999999999999E-3</v>
      </c>
      <c r="F56">
        <f t="shared" si="0"/>
        <v>1.1509999999999999E-3</v>
      </c>
      <c r="H56" s="4"/>
      <c r="I56" s="4"/>
      <c r="J56" s="4"/>
      <c r="K56" s="4"/>
      <c r="L56">
        <v>10</v>
      </c>
      <c r="M56">
        <f>AVERAGE($F107:$F108,$F239:$F240,$F371:$F372,$F503:$F504,$F635:$F636)</f>
        <v>10.655108999999999</v>
      </c>
      <c r="N56">
        <f>MIN($F107:$F108,$F239:$F240,$F371:$F372,$F503:$F504,$F635:$F636)</f>
        <v>3.2612589999999999</v>
      </c>
      <c r="O56">
        <f>MAX($F107:$F108,$F239:$F240,$F371:$F372,$F503:$F504,$F635:$F636)</f>
        <v>18.048959</v>
      </c>
      <c r="P56">
        <f t="shared" si="2"/>
        <v>10.655108999999999</v>
      </c>
    </row>
    <row r="57" spans="1:16" x14ac:dyDescent="0.25">
      <c r="A57" s="4"/>
      <c r="B57" s="4"/>
      <c r="C57" s="4" t="s">
        <v>11</v>
      </c>
      <c r="D57">
        <v>5</v>
      </c>
      <c r="E57">
        <v>1.3029999999999999E-3</v>
      </c>
      <c r="F57">
        <f t="shared" si="0"/>
        <v>1.3029999999999999E-3</v>
      </c>
      <c r="H57" s="4"/>
      <c r="I57" s="4"/>
      <c r="J57" s="4"/>
      <c r="K57" s="4"/>
      <c r="L57">
        <v>15</v>
      </c>
      <c r="M57">
        <f>AVERAGE($F109:$F110,$F241:$F242,$F373:$F374,$F505:$F506,$F637:$F638)</f>
        <v>43.402395999999996</v>
      </c>
      <c r="N57">
        <f>MIN($F109:$F110,$F241:$F242,$F373:$F374,$F505:$F506,$F637:$F638)</f>
        <v>14.548487</v>
      </c>
      <c r="O57">
        <f>MAX($F109:$F110,$F241:$F242,$F373:$F374,$F505:$F506,$F637:$F638)</f>
        <v>72.256304999999998</v>
      </c>
      <c r="P57">
        <f t="shared" si="2"/>
        <v>43.402395999999996</v>
      </c>
    </row>
    <row r="58" spans="1:16" x14ac:dyDescent="0.25">
      <c r="A58" s="4"/>
      <c r="B58" s="4"/>
      <c r="C58" s="4"/>
      <c r="D58">
        <v>5</v>
      </c>
      <c r="E58">
        <v>1.874E-3</v>
      </c>
      <c r="F58">
        <f t="shared" si="0"/>
        <v>1.874E-3</v>
      </c>
      <c r="H58" s="4"/>
      <c r="I58" s="4"/>
      <c r="J58" s="4"/>
      <c r="K58" s="4"/>
      <c r="L58">
        <v>20</v>
      </c>
      <c r="M58">
        <f>AVERAGE($F111:$F112,$F243:$F244,$F375:$F376,$F507:$F508,$F639:$F640)</f>
        <v>118.91069099999997</v>
      </c>
      <c r="N58">
        <f>MIN($F111:$F112,$F243:$F244,$F375:$F376,$F507:$F508,$F639:$F640)</f>
        <v>117.809544</v>
      </c>
      <c r="O58">
        <f>MAX($F111:$F112,$F243:$F244,$F375:$F376,$F507:$F508,$F639:$F640)</f>
        <v>120.011838</v>
      </c>
      <c r="P58">
        <f t="shared" si="2"/>
        <v>120</v>
      </c>
    </row>
    <row r="59" spans="1:16" x14ac:dyDescent="0.25">
      <c r="A59" s="4"/>
      <c r="B59" s="4"/>
      <c r="C59" s="4"/>
      <c r="D59">
        <v>10</v>
      </c>
      <c r="E59">
        <v>3.7000000000000002E-3</v>
      </c>
      <c r="F59">
        <f t="shared" si="0"/>
        <v>3.7000000000000002E-3</v>
      </c>
      <c r="H59" s="4"/>
      <c r="I59" s="4" t="s">
        <v>13</v>
      </c>
      <c r="J59" s="4" t="s">
        <v>2</v>
      </c>
      <c r="K59" s="2" t="s">
        <v>14</v>
      </c>
      <c r="L59">
        <v>5</v>
      </c>
      <c r="M59">
        <f>AVERAGE($F113:$F114,$F245:$F246,$F377:$F378,$F509:$F510,$F641:$F642)</f>
        <v>1.8045500000000003E-2</v>
      </c>
      <c r="N59">
        <f>MIN($F113:$F114,$F245:$F246,$F377:$F378,$F509:$F510,$F641:$F642)</f>
        <v>8.9099999999999997E-4</v>
      </c>
      <c r="O59">
        <f>MAX($F113:$F114,$F245:$F246,$F377:$F378,$F509:$F510,$F641:$F642)</f>
        <v>3.5200000000000002E-2</v>
      </c>
      <c r="P59">
        <f t="shared" si="2"/>
        <v>1.8045500000000003E-2</v>
      </c>
    </row>
    <row r="60" spans="1:16" x14ac:dyDescent="0.25">
      <c r="A60" s="4"/>
      <c r="B60" s="4"/>
      <c r="C60" s="4"/>
      <c r="D60">
        <v>10</v>
      </c>
      <c r="E60">
        <v>1.116E-3</v>
      </c>
      <c r="F60">
        <f t="shared" si="0"/>
        <v>1.116E-3</v>
      </c>
      <c r="H60" s="4"/>
      <c r="I60" s="4"/>
      <c r="J60" s="4"/>
      <c r="K60" s="4"/>
      <c r="L60">
        <v>10</v>
      </c>
      <c r="M60">
        <f>AVERAGE($F115:$F116,$F247:$F248,$F379:$F380,$F511:$F512,$F643:$F644)</f>
        <v>6.96E-4</v>
      </c>
      <c r="N60">
        <f>MIN($F115:$F116,$F247:$F248,$F379:$F380,$F511:$F512,$F643:$F644)</f>
        <v>6.8599999999999998E-4</v>
      </c>
      <c r="O60">
        <f>MAX($F115:$F116,$F247:$F248,$F379:$F380,$F511:$F512,$F643:$F644)</f>
        <v>7.0600000000000003E-4</v>
      </c>
      <c r="P60">
        <f t="shared" si="2"/>
        <v>6.96E-4</v>
      </c>
    </row>
    <row r="61" spans="1:16" x14ac:dyDescent="0.25">
      <c r="A61" s="4"/>
      <c r="B61" s="4"/>
      <c r="C61" s="4"/>
      <c r="D61">
        <v>15</v>
      </c>
      <c r="E61">
        <v>1.0839999999999999E-3</v>
      </c>
      <c r="F61">
        <f t="shared" si="0"/>
        <v>1.0839999999999999E-3</v>
      </c>
      <c r="H61" s="4"/>
      <c r="I61" s="4"/>
      <c r="J61" s="4"/>
      <c r="K61" s="4"/>
      <c r="L61">
        <v>15</v>
      </c>
      <c r="M61">
        <f>AVERAGE($F117:$F118,$F249:$F250,$F381:$F382,$F513:$F514,$F645:$F646)</f>
        <v>7.4199999999999993E-4</v>
      </c>
      <c r="N61">
        <f>MIN($F117:$F118,$F249:$F250,$F381:$F382,$F513:$F514,$F645:$F646)</f>
        <v>7.3499999999999998E-4</v>
      </c>
      <c r="O61">
        <f>MAX($F117:$F118,$F249:$F250,$F381:$F382,$F513:$F514,$F645:$F646)</f>
        <v>7.4899999999999999E-4</v>
      </c>
      <c r="P61">
        <f t="shared" si="2"/>
        <v>7.4199999999999993E-4</v>
      </c>
    </row>
    <row r="62" spans="1:16" x14ac:dyDescent="0.25">
      <c r="A62" s="4"/>
      <c r="B62" s="4"/>
      <c r="C62" s="4"/>
      <c r="D62">
        <v>15</v>
      </c>
      <c r="E62">
        <v>2.0600000000000002E-3</v>
      </c>
      <c r="F62">
        <f t="shared" si="0"/>
        <v>2.0600000000000002E-3</v>
      </c>
      <c r="H62" s="4"/>
      <c r="I62" s="4"/>
      <c r="J62" s="4"/>
      <c r="K62" s="4"/>
      <c r="L62">
        <v>20</v>
      </c>
      <c r="M62">
        <f>AVERAGE($F119:$F120,$F251:$F252,$F383:$F384,$F515:$F516,$F647:$F648)</f>
        <v>7.7049999999999992E-4</v>
      </c>
      <c r="N62">
        <f>MIN($F119:$F120,$F251:$F252,$F383:$F384,$F515:$F516,$F647:$F648)</f>
        <v>7.1000000000000002E-4</v>
      </c>
      <c r="O62">
        <f>MAX($F119:$F120,$F251:$F252,$F383:$F384,$F515:$F516,$F647:$F648)</f>
        <v>8.3100000000000003E-4</v>
      </c>
      <c r="P62">
        <f t="shared" si="2"/>
        <v>7.7049999999999992E-4</v>
      </c>
    </row>
    <row r="63" spans="1:16" x14ac:dyDescent="0.25">
      <c r="A63" s="4"/>
      <c r="B63" s="4"/>
      <c r="C63" s="4"/>
      <c r="D63">
        <v>20</v>
      </c>
      <c r="E63">
        <v>2.2659999999999998E-3</v>
      </c>
      <c r="F63">
        <f t="shared" si="0"/>
        <v>2.2659999999999998E-3</v>
      </c>
      <c r="H63" s="4"/>
      <c r="I63" s="4"/>
      <c r="J63" s="4" t="s">
        <v>11</v>
      </c>
      <c r="K63" s="2" t="s">
        <v>15</v>
      </c>
      <c r="L63">
        <v>5</v>
      </c>
      <c r="M63">
        <f>AVERAGE($F121:$F122,$F253:$F254,$F385:$F386,$F517:$F518,$F649:$F650)</f>
        <v>9.6699999999999998E-4</v>
      </c>
      <c r="N63">
        <f>MIN($F121:$F122,$F253:$F254,$F385:$F386,$F517:$F518,$F649:$F650)</f>
        <v>6.8800000000000003E-4</v>
      </c>
      <c r="O63">
        <f>MAX($F121:$F122,$F253:$F254,$F385:$F386,$F517:$F518,$F649:$F650)</f>
        <v>1.2459999999999999E-3</v>
      </c>
      <c r="P63">
        <f t="shared" si="2"/>
        <v>9.6699999999999998E-4</v>
      </c>
    </row>
    <row r="64" spans="1:16" x14ac:dyDescent="0.25">
      <c r="A64" s="4"/>
      <c r="B64" s="4"/>
      <c r="C64" s="4"/>
      <c r="D64">
        <v>20</v>
      </c>
      <c r="E64">
        <v>7.4729999999999996E-3</v>
      </c>
      <c r="F64">
        <f t="shared" si="0"/>
        <v>7.4729999999999996E-3</v>
      </c>
      <c r="H64" s="4"/>
      <c r="I64" s="4"/>
      <c r="J64" s="4"/>
      <c r="K64" s="4"/>
      <c r="L64">
        <v>10</v>
      </c>
      <c r="M64">
        <f>AVERAGE($F123:$F124,$F255:$F256,$F387:$F388,$F519:$F520,$F651:$F652)</f>
        <v>1.3579999999999998E-3</v>
      </c>
      <c r="N64">
        <f>MIN($F123:$F124,$F255:$F256,$F387:$F388,$F519:$F520,$F651:$F652)</f>
        <v>1.2639999999999999E-3</v>
      </c>
      <c r="O64">
        <f>MAX($F123:$F124,$F255:$F256,$F387:$F388,$F519:$F520,$F651:$F652)</f>
        <v>1.4519999999999999E-3</v>
      </c>
      <c r="P64">
        <f t="shared" si="2"/>
        <v>1.3579999999999998E-3</v>
      </c>
    </row>
    <row r="65" spans="1:16" x14ac:dyDescent="0.25">
      <c r="A65" s="4" t="s">
        <v>17</v>
      </c>
      <c r="B65" s="4" t="s">
        <v>1</v>
      </c>
      <c r="C65" s="4" t="s">
        <v>2</v>
      </c>
      <c r="D65">
        <v>5</v>
      </c>
      <c r="E65">
        <v>1.5819000000000001</v>
      </c>
      <c r="F65">
        <f t="shared" ref="F65:F128" si="3">IF(E65&lt;$Q$3,E65,E65)</f>
        <v>1.5819000000000001</v>
      </c>
      <c r="H65" s="4"/>
      <c r="I65" s="4"/>
      <c r="J65" s="4"/>
      <c r="K65" s="4"/>
      <c r="L65">
        <v>15</v>
      </c>
      <c r="M65">
        <f>AVERAGE($F125:$F126,$F257:$F258,$F389:$F390,$F521:$F522,$F653:$F654)</f>
        <v>1.0675000000000001E-3</v>
      </c>
      <c r="N65">
        <f>MIN($F125:$F126,$F257:$F258,$F389:$F390,$F521:$F522,$F653:$F654)</f>
        <v>9.990000000000001E-4</v>
      </c>
      <c r="O65">
        <f>MAX($F125:$F126,$F257:$F258,$F389:$F390,$F521:$F522,$F653:$F654)</f>
        <v>1.1360000000000001E-3</v>
      </c>
      <c r="P65">
        <f t="shared" si="2"/>
        <v>1.0675000000000001E-3</v>
      </c>
    </row>
    <row r="66" spans="1:16" x14ac:dyDescent="0.25">
      <c r="A66" s="4"/>
      <c r="B66" s="4"/>
      <c r="C66" s="4"/>
      <c r="D66">
        <v>5</v>
      </c>
      <c r="E66">
        <v>0.311278</v>
      </c>
      <c r="F66">
        <f t="shared" si="3"/>
        <v>0.311278</v>
      </c>
      <c r="H66" s="4"/>
      <c r="I66" s="4"/>
      <c r="J66" s="4"/>
      <c r="K66" s="4"/>
      <c r="L66">
        <v>20</v>
      </c>
      <c r="M66">
        <f>AVERAGE($F127:$F128,$F259:$F260,$F391:$F392,$F523:$F524,$F655:$F656)</f>
        <v>1.8789999999999998E-3</v>
      </c>
      <c r="N66">
        <f>MIN($F127:$F128,$F259:$F260,$F391:$F392,$F523:$F524,$F655:$F656)</f>
        <v>1.3370000000000001E-3</v>
      </c>
      <c r="O66">
        <f>MAX($F127:$F128,$F259:$F260,$F391:$F392,$F523:$F524,$F655:$F656)</f>
        <v>2.421E-3</v>
      </c>
      <c r="P66">
        <f t="shared" si="2"/>
        <v>1.8789999999999998E-3</v>
      </c>
    </row>
    <row r="67" spans="1:16" x14ac:dyDescent="0.25">
      <c r="A67" s="4"/>
      <c r="B67" s="4"/>
      <c r="C67" s="4"/>
      <c r="D67">
        <v>10</v>
      </c>
      <c r="E67">
        <v>7.8084809999999996</v>
      </c>
      <c r="F67">
        <f t="shared" si="3"/>
        <v>7.8084809999999996</v>
      </c>
      <c r="H67" s="4" t="s">
        <v>19</v>
      </c>
      <c r="K67" s="1" t="s">
        <v>20</v>
      </c>
      <c r="L67">
        <v>5</v>
      </c>
      <c r="M67">
        <f>AVERAGE($F129,$F261,$F393,$F525,$F657)</f>
        <v>0.48097200000000007</v>
      </c>
      <c r="N67">
        <f>MIN($F129,$F261,$F393,$F525,$F657)</f>
        <v>0.48097200000000001</v>
      </c>
      <c r="O67">
        <f>MAX($F129,$F261,$F393,$F525,$F657)</f>
        <v>0.48097200000000001</v>
      </c>
      <c r="P67">
        <f t="shared" si="2"/>
        <v>0.48097200000000007</v>
      </c>
    </row>
    <row r="68" spans="1:16" x14ac:dyDescent="0.25">
      <c r="A68" s="4"/>
      <c r="B68" s="4"/>
      <c r="C68" s="4"/>
      <c r="D68">
        <v>10</v>
      </c>
      <c r="E68">
        <v>120.005807</v>
      </c>
      <c r="F68">
        <f t="shared" si="3"/>
        <v>120.005807</v>
      </c>
      <c r="H68" s="4"/>
      <c r="K68" s="1"/>
      <c r="L68">
        <v>10</v>
      </c>
      <c r="M68" s="8">
        <f>AVERAGE($F130,$F262,$F394,$F526,$F658)</f>
        <v>0.64853499999999997</v>
      </c>
      <c r="N68" s="8">
        <f>MIN($F130,$F262,$F394,$F526,$F658)</f>
        <v>0.64853499999999997</v>
      </c>
      <c r="O68" s="8">
        <f>MAX($F130,$F262,$F394,$F526,$F658)</f>
        <v>0.64853499999999997</v>
      </c>
      <c r="P68">
        <f t="shared" si="2"/>
        <v>0.64853499999999997</v>
      </c>
    </row>
    <row r="69" spans="1:16" x14ac:dyDescent="0.25">
      <c r="A69" s="4"/>
      <c r="B69" s="4"/>
      <c r="C69" s="4"/>
      <c r="D69">
        <v>15</v>
      </c>
      <c r="E69">
        <v>5.4332640000000003</v>
      </c>
      <c r="F69">
        <f t="shared" si="3"/>
        <v>5.4332640000000003</v>
      </c>
      <c r="H69" s="4"/>
      <c r="K69" s="1"/>
      <c r="L69">
        <v>15</v>
      </c>
      <c r="M69" s="8">
        <f>AVERAGE($F131,$F263,$F395,$F527,$F659)</f>
        <v>0.97960499999999995</v>
      </c>
      <c r="N69" s="8">
        <f>MIN($F131,$F263,$F395,$F527,$F659)</f>
        <v>0.97960499999999995</v>
      </c>
      <c r="O69" s="8">
        <f>MAX($F131,$F263,$F395,$F527,$F659)</f>
        <v>0.97960499999999995</v>
      </c>
      <c r="P69">
        <f t="shared" si="2"/>
        <v>0.97960499999999995</v>
      </c>
    </row>
    <row r="70" spans="1:16" x14ac:dyDescent="0.25">
      <c r="A70" s="4"/>
      <c r="B70" s="4"/>
      <c r="C70" s="4"/>
      <c r="D70">
        <v>15</v>
      </c>
      <c r="E70">
        <v>120.01907199999999</v>
      </c>
      <c r="F70">
        <f t="shared" si="3"/>
        <v>120.01907199999999</v>
      </c>
      <c r="H70" s="4"/>
      <c r="K70" s="1"/>
      <c r="L70">
        <v>20</v>
      </c>
      <c r="M70" s="8">
        <f>AVERAGE($F132,$F264,$F396,$F528,$F660)</f>
        <v>1.376444</v>
      </c>
      <c r="N70" s="8">
        <f>MIN($F132,$F264,$F396,$F528,$F660)</f>
        <v>1.376444</v>
      </c>
      <c r="O70" s="8">
        <f>MAX($F132,$F264,$F396,$F528,$F660)</f>
        <v>1.376444</v>
      </c>
      <c r="P70">
        <f t="shared" si="2"/>
        <v>1.376444</v>
      </c>
    </row>
    <row r="71" spans="1:16" x14ac:dyDescent="0.25">
      <c r="A71" s="4"/>
      <c r="B71" s="4"/>
      <c r="C71" s="4"/>
      <c r="D71">
        <v>20</v>
      </c>
      <c r="E71">
        <v>3.5828190000000002</v>
      </c>
      <c r="F71">
        <f t="shared" si="3"/>
        <v>3.5828190000000002</v>
      </c>
    </row>
    <row r="72" spans="1:16" x14ac:dyDescent="0.25">
      <c r="A72" s="4"/>
      <c r="B72" s="4"/>
      <c r="C72" s="4"/>
      <c r="D72">
        <v>20</v>
      </c>
      <c r="E72">
        <v>59.477528999999997</v>
      </c>
      <c r="F72">
        <f t="shared" si="3"/>
        <v>59.477528999999997</v>
      </c>
    </row>
    <row r="73" spans="1:16" x14ac:dyDescent="0.25">
      <c r="A73" s="4"/>
      <c r="B73" s="4"/>
      <c r="C73" s="4" t="s">
        <v>11</v>
      </c>
      <c r="D73">
        <v>5</v>
      </c>
      <c r="E73">
        <v>0.43931199999999998</v>
      </c>
      <c r="F73">
        <f t="shared" si="3"/>
        <v>0.43931199999999998</v>
      </c>
    </row>
    <row r="74" spans="1:16" x14ac:dyDescent="0.25">
      <c r="A74" s="4"/>
      <c r="B74" s="4"/>
      <c r="C74" s="4"/>
      <c r="D74">
        <v>5</v>
      </c>
      <c r="E74">
        <v>0.348999</v>
      </c>
      <c r="F74">
        <f t="shared" si="3"/>
        <v>0.348999</v>
      </c>
    </row>
    <row r="75" spans="1:16" x14ac:dyDescent="0.25">
      <c r="A75" s="4"/>
      <c r="B75" s="4"/>
      <c r="C75" s="4"/>
      <c r="D75">
        <v>10</v>
      </c>
      <c r="E75">
        <v>120.013362</v>
      </c>
      <c r="F75">
        <f t="shared" si="3"/>
        <v>120.013362</v>
      </c>
    </row>
    <row r="76" spans="1:16" x14ac:dyDescent="0.25">
      <c r="A76" s="4"/>
      <c r="B76" s="4"/>
      <c r="C76" s="4"/>
      <c r="D76">
        <v>10</v>
      </c>
      <c r="E76">
        <v>120.026777</v>
      </c>
      <c r="F76">
        <f t="shared" si="3"/>
        <v>120.026777</v>
      </c>
    </row>
    <row r="77" spans="1:16" x14ac:dyDescent="0.25">
      <c r="A77" s="4"/>
      <c r="B77" s="4"/>
      <c r="C77" s="4"/>
      <c r="D77">
        <v>15</v>
      </c>
      <c r="E77">
        <v>120.01807100000001</v>
      </c>
      <c r="F77">
        <f t="shared" si="3"/>
        <v>120.01807100000001</v>
      </c>
    </row>
    <row r="78" spans="1:16" x14ac:dyDescent="0.25">
      <c r="A78" s="4"/>
      <c r="B78" s="4"/>
      <c r="C78" s="4"/>
      <c r="D78">
        <v>15</v>
      </c>
      <c r="E78">
        <v>120.02464999999999</v>
      </c>
      <c r="F78">
        <f t="shared" si="3"/>
        <v>120.02464999999999</v>
      </c>
    </row>
    <row r="79" spans="1:16" x14ac:dyDescent="0.25">
      <c r="A79" s="4"/>
      <c r="B79" s="4"/>
      <c r="C79" s="4"/>
      <c r="D79">
        <v>20</v>
      </c>
      <c r="E79">
        <v>49.129019</v>
      </c>
      <c r="F79">
        <f t="shared" si="3"/>
        <v>49.129019</v>
      </c>
    </row>
    <row r="80" spans="1:16" x14ac:dyDescent="0.25">
      <c r="A80" s="4"/>
      <c r="B80" s="4"/>
      <c r="C80" s="4"/>
      <c r="D80">
        <v>20</v>
      </c>
      <c r="E80">
        <v>120.012857</v>
      </c>
      <c r="F80">
        <f t="shared" si="3"/>
        <v>120.012857</v>
      </c>
    </row>
    <row r="81" spans="1:6" x14ac:dyDescent="0.25">
      <c r="A81" s="4"/>
      <c r="B81" s="4" t="s">
        <v>13</v>
      </c>
      <c r="C81" s="4" t="s">
        <v>2</v>
      </c>
      <c r="D81">
        <v>5</v>
      </c>
      <c r="E81">
        <v>4.9495999999999998E-2</v>
      </c>
      <c r="F81">
        <f t="shared" si="3"/>
        <v>4.9495999999999998E-2</v>
      </c>
    </row>
    <row r="82" spans="1:6" x14ac:dyDescent="0.25">
      <c r="A82" s="4"/>
      <c r="B82" s="4"/>
      <c r="C82" s="4"/>
      <c r="D82">
        <v>5</v>
      </c>
      <c r="E82">
        <v>3.8370000000000001E-3</v>
      </c>
      <c r="F82">
        <f t="shared" si="3"/>
        <v>3.8370000000000001E-3</v>
      </c>
    </row>
    <row r="83" spans="1:6" x14ac:dyDescent="0.25">
      <c r="A83" s="4"/>
      <c r="B83" s="4"/>
      <c r="C83" s="4"/>
      <c r="D83">
        <v>10</v>
      </c>
      <c r="E83">
        <v>1.2769999999999999E-3</v>
      </c>
      <c r="F83">
        <f t="shared" si="3"/>
        <v>1.2769999999999999E-3</v>
      </c>
    </row>
    <row r="84" spans="1:6" x14ac:dyDescent="0.25">
      <c r="A84" s="4"/>
      <c r="B84" s="4"/>
      <c r="C84" s="4"/>
      <c r="D84">
        <v>10</v>
      </c>
      <c r="E84">
        <v>3.1489999999999999E-3</v>
      </c>
      <c r="F84">
        <f t="shared" si="3"/>
        <v>3.1489999999999999E-3</v>
      </c>
    </row>
    <row r="85" spans="1:6" x14ac:dyDescent="0.25">
      <c r="A85" s="4"/>
      <c r="B85" s="4"/>
      <c r="C85" s="4"/>
      <c r="D85">
        <v>15</v>
      </c>
      <c r="E85">
        <v>1.16E-3</v>
      </c>
      <c r="F85">
        <f t="shared" si="3"/>
        <v>1.16E-3</v>
      </c>
    </row>
    <row r="86" spans="1:6" x14ac:dyDescent="0.25">
      <c r="A86" s="4"/>
      <c r="B86" s="4"/>
      <c r="C86" s="4"/>
      <c r="D86">
        <v>15</v>
      </c>
      <c r="E86">
        <v>2.0349999999999999E-3</v>
      </c>
      <c r="F86">
        <f t="shared" si="3"/>
        <v>2.0349999999999999E-3</v>
      </c>
    </row>
    <row r="87" spans="1:6" x14ac:dyDescent="0.25">
      <c r="A87" s="4"/>
      <c r="B87" s="4"/>
      <c r="C87" s="4"/>
      <c r="D87">
        <v>20</v>
      </c>
      <c r="E87">
        <v>1.3159999999999999E-3</v>
      </c>
      <c r="F87">
        <f t="shared" si="3"/>
        <v>1.3159999999999999E-3</v>
      </c>
    </row>
    <row r="88" spans="1:6" x14ac:dyDescent="0.25">
      <c r="A88" s="4"/>
      <c r="B88" s="4"/>
      <c r="C88" s="4"/>
      <c r="D88">
        <v>20</v>
      </c>
      <c r="E88">
        <v>1.7719999999999999E-3</v>
      </c>
      <c r="F88">
        <f t="shared" si="3"/>
        <v>1.7719999999999999E-3</v>
      </c>
    </row>
    <row r="89" spans="1:6" x14ac:dyDescent="0.25">
      <c r="A89" s="4"/>
      <c r="B89" s="4"/>
      <c r="C89" s="4" t="s">
        <v>11</v>
      </c>
      <c r="D89">
        <v>5</v>
      </c>
      <c r="E89">
        <v>1.121E-3</v>
      </c>
      <c r="F89">
        <f t="shared" si="3"/>
        <v>1.121E-3</v>
      </c>
    </row>
    <row r="90" spans="1:6" x14ac:dyDescent="0.25">
      <c r="A90" s="4"/>
      <c r="B90" s="4"/>
      <c r="C90" s="4"/>
      <c r="D90">
        <v>5</v>
      </c>
      <c r="E90">
        <v>1.4499999999999999E-3</v>
      </c>
      <c r="F90">
        <f t="shared" si="3"/>
        <v>1.4499999999999999E-3</v>
      </c>
    </row>
    <row r="91" spans="1:6" x14ac:dyDescent="0.25">
      <c r="A91" s="4"/>
      <c r="B91" s="4"/>
      <c r="C91" s="4"/>
      <c r="D91">
        <v>10</v>
      </c>
      <c r="E91">
        <v>1.114E-3</v>
      </c>
      <c r="F91">
        <f t="shared" si="3"/>
        <v>1.114E-3</v>
      </c>
    </row>
    <row r="92" spans="1:6" x14ac:dyDescent="0.25">
      <c r="A92" s="4"/>
      <c r="B92" s="4"/>
      <c r="C92" s="4"/>
      <c r="D92">
        <v>10</v>
      </c>
      <c r="E92">
        <v>1.031E-3</v>
      </c>
      <c r="F92">
        <f t="shared" si="3"/>
        <v>1.031E-3</v>
      </c>
    </row>
    <row r="93" spans="1:6" x14ac:dyDescent="0.25">
      <c r="A93" s="4"/>
      <c r="B93" s="4"/>
      <c r="C93" s="4"/>
      <c r="D93">
        <v>15</v>
      </c>
      <c r="E93">
        <v>1.939E-3</v>
      </c>
      <c r="F93">
        <f t="shared" si="3"/>
        <v>1.939E-3</v>
      </c>
    </row>
    <row r="94" spans="1:6" x14ac:dyDescent="0.25">
      <c r="A94" s="4"/>
      <c r="B94" s="4"/>
      <c r="C94" s="4"/>
      <c r="D94">
        <v>15</v>
      </c>
      <c r="E94">
        <v>1.2930000000000001E-3</v>
      </c>
      <c r="F94">
        <f t="shared" si="3"/>
        <v>1.2930000000000001E-3</v>
      </c>
    </row>
    <row r="95" spans="1:6" x14ac:dyDescent="0.25">
      <c r="A95" s="4"/>
      <c r="B95" s="4"/>
      <c r="C95" s="4"/>
      <c r="D95">
        <v>20</v>
      </c>
      <c r="E95">
        <v>8.3699999999999996E-4</v>
      </c>
      <c r="F95">
        <f t="shared" si="3"/>
        <v>8.3699999999999996E-4</v>
      </c>
    </row>
    <row r="96" spans="1:6" x14ac:dyDescent="0.25">
      <c r="A96" s="4"/>
      <c r="B96" s="4"/>
      <c r="C96" s="4"/>
      <c r="D96">
        <v>20</v>
      </c>
      <c r="E96">
        <v>8.4699999999999999E-4</v>
      </c>
      <c r="F96">
        <f t="shared" si="3"/>
        <v>8.4699999999999999E-4</v>
      </c>
    </row>
    <row r="97" spans="1:6" x14ac:dyDescent="0.25">
      <c r="A97" s="4" t="s">
        <v>18</v>
      </c>
      <c r="B97" s="4" t="s">
        <v>1</v>
      </c>
      <c r="C97" s="4" t="s">
        <v>2</v>
      </c>
      <c r="D97">
        <v>5</v>
      </c>
      <c r="E97">
        <v>0.327461</v>
      </c>
      <c r="F97">
        <f t="shared" si="3"/>
        <v>0.327461</v>
      </c>
    </row>
    <row r="98" spans="1:6" x14ac:dyDescent="0.25">
      <c r="A98" s="4"/>
      <c r="B98" s="4"/>
      <c r="C98" s="4"/>
      <c r="D98">
        <v>5</v>
      </c>
      <c r="E98">
        <v>0.120195</v>
      </c>
      <c r="F98">
        <f t="shared" si="3"/>
        <v>0.120195</v>
      </c>
    </row>
    <row r="99" spans="1:6" x14ac:dyDescent="0.25">
      <c r="A99" s="4"/>
      <c r="B99" s="4"/>
      <c r="C99" s="4"/>
      <c r="D99">
        <v>10</v>
      </c>
      <c r="E99">
        <v>2.0181490000000002</v>
      </c>
      <c r="F99">
        <f t="shared" si="3"/>
        <v>2.0181490000000002</v>
      </c>
    </row>
    <row r="100" spans="1:6" x14ac:dyDescent="0.25">
      <c r="A100" s="4"/>
      <c r="B100" s="4"/>
      <c r="C100" s="4"/>
      <c r="D100">
        <v>10</v>
      </c>
      <c r="E100">
        <v>1.4029210000000001</v>
      </c>
      <c r="F100">
        <f t="shared" si="3"/>
        <v>1.4029210000000001</v>
      </c>
    </row>
    <row r="101" spans="1:6" x14ac:dyDescent="0.25">
      <c r="A101" s="4"/>
      <c r="B101" s="4"/>
      <c r="C101" s="4"/>
      <c r="D101">
        <v>15</v>
      </c>
      <c r="E101">
        <v>10.350396999999999</v>
      </c>
      <c r="F101">
        <f t="shared" si="3"/>
        <v>10.350396999999999</v>
      </c>
    </row>
    <row r="102" spans="1:6" x14ac:dyDescent="0.25">
      <c r="A102" s="4"/>
      <c r="B102" s="4"/>
      <c r="C102" s="4"/>
      <c r="D102">
        <v>15</v>
      </c>
      <c r="E102">
        <v>3.7798929999999999</v>
      </c>
      <c r="F102">
        <f t="shared" si="3"/>
        <v>3.7798929999999999</v>
      </c>
    </row>
    <row r="103" spans="1:6" x14ac:dyDescent="0.25">
      <c r="A103" s="4"/>
      <c r="B103" s="4"/>
      <c r="C103" s="4"/>
      <c r="D103">
        <v>20</v>
      </c>
      <c r="E103">
        <v>22.703862999999998</v>
      </c>
      <c r="F103">
        <f t="shared" si="3"/>
        <v>22.703862999999998</v>
      </c>
    </row>
    <row r="104" spans="1:6" x14ac:dyDescent="0.25">
      <c r="A104" s="4"/>
      <c r="B104" s="4"/>
      <c r="C104" s="4"/>
      <c r="D104">
        <v>20</v>
      </c>
      <c r="E104">
        <v>32.170943000000001</v>
      </c>
      <c r="F104">
        <f t="shared" si="3"/>
        <v>32.170943000000001</v>
      </c>
    </row>
    <row r="105" spans="1:6" x14ac:dyDescent="0.25">
      <c r="A105" s="4"/>
      <c r="B105" s="4"/>
      <c r="C105" s="4" t="s">
        <v>11</v>
      </c>
      <c r="D105">
        <v>5</v>
      </c>
      <c r="E105">
        <v>0.12787399999999999</v>
      </c>
      <c r="F105">
        <f t="shared" si="3"/>
        <v>0.12787399999999999</v>
      </c>
    </row>
    <row r="106" spans="1:6" x14ac:dyDescent="0.25">
      <c r="A106" s="4"/>
      <c r="B106" s="4"/>
      <c r="C106" s="4"/>
      <c r="D106">
        <v>5</v>
      </c>
      <c r="E106">
        <v>2.6239840000000001</v>
      </c>
      <c r="F106">
        <f t="shared" si="3"/>
        <v>2.6239840000000001</v>
      </c>
    </row>
    <row r="107" spans="1:6" x14ac:dyDescent="0.25">
      <c r="A107" s="4"/>
      <c r="B107" s="4"/>
      <c r="C107" s="4"/>
      <c r="D107">
        <v>10</v>
      </c>
      <c r="E107">
        <v>18.048959</v>
      </c>
      <c r="F107">
        <f t="shared" si="3"/>
        <v>18.048959</v>
      </c>
    </row>
    <row r="108" spans="1:6" x14ac:dyDescent="0.25">
      <c r="A108" s="4"/>
      <c r="B108" s="4"/>
      <c r="C108" s="4"/>
      <c r="D108">
        <v>10</v>
      </c>
      <c r="E108">
        <v>3.2612589999999999</v>
      </c>
      <c r="F108">
        <f t="shared" si="3"/>
        <v>3.2612589999999999</v>
      </c>
    </row>
    <row r="109" spans="1:6" x14ac:dyDescent="0.25">
      <c r="A109" s="4"/>
      <c r="B109" s="4"/>
      <c r="C109" s="4"/>
      <c r="D109">
        <v>15</v>
      </c>
      <c r="E109">
        <v>14.548487</v>
      </c>
      <c r="F109">
        <f t="shared" si="3"/>
        <v>14.548487</v>
      </c>
    </row>
    <row r="110" spans="1:6" x14ac:dyDescent="0.25">
      <c r="A110" s="4"/>
      <c r="B110" s="4"/>
      <c r="C110" s="4"/>
      <c r="D110">
        <v>15</v>
      </c>
      <c r="E110">
        <v>72.256304999999998</v>
      </c>
      <c r="F110">
        <f t="shared" si="3"/>
        <v>72.256304999999998</v>
      </c>
    </row>
    <row r="111" spans="1:6" x14ac:dyDescent="0.25">
      <c r="A111" s="4"/>
      <c r="B111" s="4"/>
      <c r="C111" s="4"/>
      <c r="D111">
        <v>20</v>
      </c>
      <c r="E111">
        <v>120.011838</v>
      </c>
      <c r="F111">
        <f t="shared" si="3"/>
        <v>120.011838</v>
      </c>
    </row>
    <row r="112" spans="1:6" x14ac:dyDescent="0.25">
      <c r="A112" s="4"/>
      <c r="B112" s="4"/>
      <c r="C112" s="4"/>
      <c r="D112">
        <v>20</v>
      </c>
      <c r="E112">
        <v>117.809544</v>
      </c>
      <c r="F112">
        <f t="shared" si="3"/>
        <v>117.809544</v>
      </c>
    </row>
    <row r="113" spans="1:6" x14ac:dyDescent="0.25">
      <c r="A113" s="4"/>
      <c r="B113" s="4" t="s">
        <v>13</v>
      </c>
      <c r="C113" s="4" t="s">
        <v>2</v>
      </c>
      <c r="D113">
        <v>5</v>
      </c>
      <c r="E113">
        <v>3.5200000000000002E-2</v>
      </c>
      <c r="F113">
        <f t="shared" si="3"/>
        <v>3.5200000000000002E-2</v>
      </c>
    </row>
    <row r="114" spans="1:6" x14ac:dyDescent="0.25">
      <c r="A114" s="4"/>
      <c r="B114" s="4"/>
      <c r="C114" s="4"/>
      <c r="D114">
        <v>5</v>
      </c>
      <c r="E114">
        <v>8.9099999999999997E-4</v>
      </c>
      <c r="F114">
        <f t="shared" si="3"/>
        <v>8.9099999999999997E-4</v>
      </c>
    </row>
    <row r="115" spans="1:6" x14ac:dyDescent="0.25">
      <c r="A115" s="4"/>
      <c r="B115" s="4"/>
      <c r="C115" s="4"/>
      <c r="D115">
        <v>10</v>
      </c>
      <c r="E115">
        <v>7.0600000000000003E-4</v>
      </c>
      <c r="F115">
        <f t="shared" si="3"/>
        <v>7.0600000000000003E-4</v>
      </c>
    </row>
    <row r="116" spans="1:6" x14ac:dyDescent="0.25">
      <c r="A116" s="4"/>
      <c r="B116" s="4"/>
      <c r="C116" s="4"/>
      <c r="D116">
        <v>10</v>
      </c>
      <c r="E116">
        <v>6.8599999999999998E-4</v>
      </c>
      <c r="F116">
        <f t="shared" si="3"/>
        <v>6.8599999999999998E-4</v>
      </c>
    </row>
    <row r="117" spans="1:6" x14ac:dyDescent="0.25">
      <c r="A117" s="4"/>
      <c r="B117" s="4"/>
      <c r="C117" s="4"/>
      <c r="D117">
        <v>15</v>
      </c>
      <c r="E117">
        <v>7.4899999999999999E-4</v>
      </c>
      <c r="F117">
        <f t="shared" si="3"/>
        <v>7.4899999999999999E-4</v>
      </c>
    </row>
    <row r="118" spans="1:6" x14ac:dyDescent="0.25">
      <c r="A118" s="4"/>
      <c r="B118" s="4"/>
      <c r="C118" s="4"/>
      <c r="D118">
        <v>15</v>
      </c>
      <c r="E118">
        <v>7.3499999999999998E-4</v>
      </c>
      <c r="F118">
        <f t="shared" si="3"/>
        <v>7.3499999999999998E-4</v>
      </c>
    </row>
    <row r="119" spans="1:6" x14ac:dyDescent="0.25">
      <c r="A119" s="4"/>
      <c r="B119" s="4"/>
      <c r="C119" s="4"/>
      <c r="D119">
        <v>20</v>
      </c>
      <c r="E119">
        <v>8.3100000000000003E-4</v>
      </c>
      <c r="F119">
        <f t="shared" si="3"/>
        <v>8.3100000000000003E-4</v>
      </c>
    </row>
    <row r="120" spans="1:6" x14ac:dyDescent="0.25">
      <c r="A120" s="4"/>
      <c r="B120" s="4"/>
      <c r="C120" s="4"/>
      <c r="D120">
        <v>20</v>
      </c>
      <c r="E120">
        <v>7.1000000000000002E-4</v>
      </c>
      <c r="F120">
        <f t="shared" si="3"/>
        <v>7.1000000000000002E-4</v>
      </c>
    </row>
    <row r="121" spans="1:6" x14ac:dyDescent="0.25">
      <c r="A121" s="4"/>
      <c r="B121" s="4"/>
      <c r="C121" s="4" t="s">
        <v>11</v>
      </c>
      <c r="D121">
        <v>5</v>
      </c>
      <c r="E121">
        <v>6.8800000000000003E-4</v>
      </c>
      <c r="F121">
        <f t="shared" si="3"/>
        <v>6.8800000000000003E-4</v>
      </c>
    </row>
    <row r="122" spans="1:6" x14ac:dyDescent="0.25">
      <c r="A122" s="4"/>
      <c r="B122" s="4"/>
      <c r="C122" s="4"/>
      <c r="D122">
        <v>5</v>
      </c>
      <c r="E122">
        <v>1.2459999999999999E-3</v>
      </c>
      <c r="F122">
        <f t="shared" si="3"/>
        <v>1.2459999999999999E-3</v>
      </c>
    </row>
    <row r="123" spans="1:6" x14ac:dyDescent="0.25">
      <c r="A123" s="4"/>
      <c r="B123" s="4"/>
      <c r="C123" s="4"/>
      <c r="D123">
        <v>10</v>
      </c>
      <c r="E123">
        <v>1.2639999999999999E-3</v>
      </c>
      <c r="F123">
        <f t="shared" si="3"/>
        <v>1.2639999999999999E-3</v>
      </c>
    </row>
    <row r="124" spans="1:6" x14ac:dyDescent="0.25">
      <c r="A124" s="4"/>
      <c r="B124" s="4"/>
      <c r="C124" s="4"/>
      <c r="D124">
        <v>10</v>
      </c>
      <c r="E124">
        <v>1.4519999999999999E-3</v>
      </c>
      <c r="F124">
        <f t="shared" si="3"/>
        <v>1.4519999999999999E-3</v>
      </c>
    </row>
    <row r="125" spans="1:6" x14ac:dyDescent="0.25">
      <c r="A125" s="4"/>
      <c r="B125" s="4"/>
      <c r="C125" s="4"/>
      <c r="D125">
        <v>15</v>
      </c>
      <c r="E125">
        <v>1.1360000000000001E-3</v>
      </c>
      <c r="F125">
        <f t="shared" si="3"/>
        <v>1.1360000000000001E-3</v>
      </c>
    </row>
    <row r="126" spans="1:6" x14ac:dyDescent="0.25">
      <c r="A126" s="4"/>
      <c r="B126" s="4"/>
      <c r="C126" s="4"/>
      <c r="D126">
        <v>15</v>
      </c>
      <c r="E126">
        <v>9.990000000000001E-4</v>
      </c>
      <c r="F126">
        <f t="shared" si="3"/>
        <v>9.990000000000001E-4</v>
      </c>
    </row>
    <row r="127" spans="1:6" x14ac:dyDescent="0.25">
      <c r="A127" s="4"/>
      <c r="B127" s="4"/>
      <c r="C127" s="4"/>
      <c r="D127">
        <v>20</v>
      </c>
      <c r="E127">
        <v>1.3370000000000001E-3</v>
      </c>
      <c r="F127">
        <f t="shared" si="3"/>
        <v>1.3370000000000001E-3</v>
      </c>
    </row>
    <row r="128" spans="1:6" x14ac:dyDescent="0.25">
      <c r="A128" s="4"/>
      <c r="B128" s="4"/>
      <c r="C128" s="4"/>
      <c r="D128">
        <v>20</v>
      </c>
      <c r="E128">
        <v>2.421E-3</v>
      </c>
      <c r="F128">
        <f t="shared" si="3"/>
        <v>2.421E-3</v>
      </c>
    </row>
    <row r="129" spans="1:6" x14ac:dyDescent="0.25">
      <c r="A129" s="4" t="s">
        <v>19</v>
      </c>
      <c r="B129" s="9"/>
      <c r="C129" s="9"/>
      <c r="D129">
        <v>5</v>
      </c>
      <c r="E129">
        <v>0.48097200000000001</v>
      </c>
      <c r="F129">
        <f t="shared" ref="F129:F192" si="4">IF(E129&lt;$Q$3,E129,E129)</f>
        <v>0.48097200000000001</v>
      </c>
    </row>
    <row r="130" spans="1:6" x14ac:dyDescent="0.25">
      <c r="A130" s="4"/>
      <c r="B130" s="9"/>
      <c r="C130" s="9"/>
      <c r="D130">
        <v>10</v>
      </c>
      <c r="E130">
        <v>0.64853499999999997</v>
      </c>
      <c r="F130">
        <f t="shared" si="4"/>
        <v>0.64853499999999997</v>
      </c>
    </row>
    <row r="131" spans="1:6" x14ac:dyDescent="0.25">
      <c r="A131" s="4"/>
      <c r="B131" s="9"/>
      <c r="C131" s="9"/>
      <c r="D131">
        <v>15</v>
      </c>
      <c r="E131">
        <v>0.97960499999999995</v>
      </c>
      <c r="F131">
        <f t="shared" si="4"/>
        <v>0.97960499999999995</v>
      </c>
    </row>
    <row r="132" spans="1:6" x14ac:dyDescent="0.25">
      <c r="A132" s="4"/>
      <c r="B132" s="9"/>
      <c r="C132" s="9"/>
      <c r="D132">
        <v>20</v>
      </c>
      <c r="E132">
        <v>1.376444</v>
      </c>
      <c r="F132">
        <f t="shared" si="4"/>
        <v>1.376444</v>
      </c>
    </row>
    <row r="133" spans="1:6" x14ac:dyDescent="0.25">
      <c r="A133" s="4" t="s">
        <v>0</v>
      </c>
      <c r="B133" s="4" t="s">
        <v>1</v>
      </c>
      <c r="C133" s="4" t="s">
        <v>2</v>
      </c>
      <c r="D133">
        <v>5</v>
      </c>
      <c r="E133">
        <v>0.736321</v>
      </c>
      <c r="F133">
        <f t="shared" si="4"/>
        <v>0.736321</v>
      </c>
    </row>
    <row r="134" spans="1:6" x14ac:dyDescent="0.25">
      <c r="A134" s="4"/>
      <c r="B134" s="4"/>
      <c r="C134" s="4"/>
      <c r="D134">
        <v>5</v>
      </c>
      <c r="E134">
        <v>0.217441</v>
      </c>
      <c r="F134">
        <f t="shared" si="4"/>
        <v>0.217441</v>
      </c>
    </row>
    <row r="135" spans="1:6" x14ac:dyDescent="0.25">
      <c r="A135" s="4"/>
      <c r="B135" s="4"/>
      <c r="C135" s="4"/>
      <c r="D135">
        <v>10</v>
      </c>
      <c r="E135">
        <v>0.51808799999999999</v>
      </c>
      <c r="F135">
        <f t="shared" si="4"/>
        <v>0.51808799999999999</v>
      </c>
    </row>
    <row r="136" spans="1:6" x14ac:dyDescent="0.25">
      <c r="A136" s="4"/>
      <c r="B136" s="4"/>
      <c r="C136" s="4"/>
      <c r="D136">
        <v>10</v>
      </c>
      <c r="E136">
        <v>0.681585</v>
      </c>
      <c r="F136">
        <f t="shared" si="4"/>
        <v>0.681585</v>
      </c>
    </row>
    <row r="137" spans="1:6" x14ac:dyDescent="0.25">
      <c r="A137" s="4"/>
      <c r="B137" s="4"/>
      <c r="C137" s="4"/>
      <c r="D137">
        <v>15</v>
      </c>
      <c r="E137">
        <v>0.43187799999999998</v>
      </c>
      <c r="F137">
        <f t="shared" si="4"/>
        <v>0.43187799999999998</v>
      </c>
    </row>
    <row r="138" spans="1:6" x14ac:dyDescent="0.25">
      <c r="A138" s="4"/>
      <c r="B138" s="4"/>
      <c r="C138" s="4"/>
      <c r="D138">
        <v>15</v>
      </c>
      <c r="E138">
        <v>2.9055040000000001</v>
      </c>
      <c r="F138">
        <f t="shared" si="4"/>
        <v>2.9055040000000001</v>
      </c>
    </row>
    <row r="139" spans="1:6" x14ac:dyDescent="0.25">
      <c r="A139" s="4"/>
      <c r="B139" s="4"/>
      <c r="C139" s="4"/>
      <c r="D139">
        <v>20</v>
      </c>
      <c r="E139">
        <v>0.40009699999999998</v>
      </c>
      <c r="F139">
        <f t="shared" si="4"/>
        <v>0.40009699999999998</v>
      </c>
    </row>
    <row r="140" spans="1:6" x14ac:dyDescent="0.25">
      <c r="A140" s="4"/>
      <c r="B140" s="4"/>
      <c r="C140" s="4"/>
      <c r="D140">
        <v>20</v>
      </c>
      <c r="E140">
        <v>1.1378820000000001</v>
      </c>
      <c r="F140">
        <f t="shared" si="4"/>
        <v>1.1378820000000001</v>
      </c>
    </row>
    <row r="141" spans="1:6" x14ac:dyDescent="0.25">
      <c r="A141" s="4"/>
      <c r="B141" s="4"/>
      <c r="C141" s="4" t="s">
        <v>11</v>
      </c>
      <c r="D141">
        <v>5</v>
      </c>
      <c r="E141">
        <v>0.13763700000000001</v>
      </c>
      <c r="F141">
        <f t="shared" si="4"/>
        <v>0.13763700000000001</v>
      </c>
    </row>
    <row r="142" spans="1:6" x14ac:dyDescent="0.25">
      <c r="A142" s="4"/>
      <c r="B142" s="4"/>
      <c r="C142" s="4"/>
      <c r="D142">
        <v>5</v>
      </c>
      <c r="E142">
        <v>2.6780999999999999E-2</v>
      </c>
      <c r="F142">
        <f t="shared" si="4"/>
        <v>2.6780999999999999E-2</v>
      </c>
    </row>
    <row r="143" spans="1:6" x14ac:dyDescent="0.25">
      <c r="A143" s="4"/>
      <c r="B143" s="4"/>
      <c r="C143" s="4"/>
      <c r="D143">
        <v>10</v>
      </c>
      <c r="E143">
        <v>0.34010899999999999</v>
      </c>
      <c r="F143">
        <f t="shared" si="4"/>
        <v>0.34010899999999999</v>
      </c>
    </row>
    <row r="144" spans="1:6" x14ac:dyDescent="0.25">
      <c r="A144" s="4"/>
      <c r="B144" s="4"/>
      <c r="C144" s="4"/>
      <c r="D144">
        <v>10</v>
      </c>
      <c r="E144">
        <v>0.187972</v>
      </c>
      <c r="F144">
        <f t="shared" si="4"/>
        <v>0.187972</v>
      </c>
    </row>
    <row r="145" spans="1:6" x14ac:dyDescent="0.25">
      <c r="A145" s="4"/>
      <c r="B145" s="4"/>
      <c r="C145" s="4"/>
      <c r="D145">
        <v>15</v>
      </c>
      <c r="E145">
        <v>6.3103420000000003</v>
      </c>
      <c r="F145">
        <f t="shared" si="4"/>
        <v>6.3103420000000003</v>
      </c>
    </row>
    <row r="146" spans="1:6" x14ac:dyDescent="0.25">
      <c r="A146" s="4"/>
      <c r="B146" s="4"/>
      <c r="C146" s="4"/>
      <c r="D146">
        <v>15</v>
      </c>
      <c r="E146">
        <v>0.36238100000000001</v>
      </c>
      <c r="F146">
        <f t="shared" si="4"/>
        <v>0.36238100000000001</v>
      </c>
    </row>
    <row r="147" spans="1:6" x14ac:dyDescent="0.25">
      <c r="A147" s="4"/>
      <c r="B147" s="4"/>
      <c r="C147" s="4"/>
      <c r="D147">
        <v>20</v>
      </c>
      <c r="E147">
        <v>43.197443</v>
      </c>
      <c r="F147">
        <f t="shared" si="4"/>
        <v>43.197443</v>
      </c>
    </row>
    <row r="148" spans="1:6" x14ac:dyDescent="0.25">
      <c r="A148" s="4"/>
      <c r="B148" s="4"/>
      <c r="C148" s="4"/>
      <c r="D148">
        <v>20</v>
      </c>
      <c r="E148">
        <v>3.459692</v>
      </c>
      <c r="F148">
        <f t="shared" si="4"/>
        <v>3.459692</v>
      </c>
    </row>
    <row r="149" spans="1:6" x14ac:dyDescent="0.25">
      <c r="A149" s="4"/>
      <c r="B149" s="4" t="s">
        <v>13</v>
      </c>
      <c r="C149" s="4" t="s">
        <v>2</v>
      </c>
      <c r="D149">
        <v>5</v>
      </c>
      <c r="E149">
        <v>0.56523699999999999</v>
      </c>
      <c r="F149">
        <f t="shared" si="4"/>
        <v>0.56523699999999999</v>
      </c>
    </row>
    <row r="150" spans="1:6" x14ac:dyDescent="0.25">
      <c r="A150" s="4"/>
      <c r="B150" s="4"/>
      <c r="C150" s="4"/>
      <c r="D150">
        <v>5</v>
      </c>
      <c r="E150">
        <v>3.8890000000000001E-3</v>
      </c>
      <c r="F150">
        <f t="shared" si="4"/>
        <v>3.8890000000000001E-3</v>
      </c>
    </row>
    <row r="151" spans="1:6" x14ac:dyDescent="0.25">
      <c r="A151" s="4"/>
      <c r="B151" s="4"/>
      <c r="C151" s="4"/>
      <c r="D151">
        <v>10</v>
      </c>
      <c r="E151">
        <v>3.395E-3</v>
      </c>
      <c r="F151">
        <f t="shared" si="4"/>
        <v>3.395E-3</v>
      </c>
    </row>
    <row r="152" spans="1:6" x14ac:dyDescent="0.25">
      <c r="A152" s="4"/>
      <c r="B152" s="4"/>
      <c r="C152" s="4"/>
      <c r="D152">
        <v>10</v>
      </c>
      <c r="E152">
        <v>3.1570000000000001E-3</v>
      </c>
      <c r="F152">
        <f t="shared" si="4"/>
        <v>3.1570000000000001E-3</v>
      </c>
    </row>
    <row r="153" spans="1:6" x14ac:dyDescent="0.25">
      <c r="A153" s="4"/>
      <c r="B153" s="4"/>
      <c r="C153" s="4"/>
      <c r="D153">
        <v>15</v>
      </c>
      <c r="E153">
        <v>2.9849999999999998E-3</v>
      </c>
      <c r="F153">
        <f t="shared" si="4"/>
        <v>2.9849999999999998E-3</v>
      </c>
    </row>
    <row r="154" spans="1:6" x14ac:dyDescent="0.25">
      <c r="A154" s="4"/>
      <c r="B154" s="4"/>
      <c r="C154" s="4"/>
      <c r="D154">
        <v>15</v>
      </c>
      <c r="E154">
        <v>3.7829999999999999E-3</v>
      </c>
      <c r="F154">
        <f t="shared" si="4"/>
        <v>3.7829999999999999E-3</v>
      </c>
    </row>
    <row r="155" spans="1:6" x14ac:dyDescent="0.25">
      <c r="A155" s="4"/>
      <c r="B155" s="4"/>
      <c r="C155" s="4"/>
      <c r="D155">
        <v>20</v>
      </c>
      <c r="E155">
        <v>3.839E-3</v>
      </c>
      <c r="F155">
        <f t="shared" si="4"/>
        <v>3.839E-3</v>
      </c>
    </row>
    <row r="156" spans="1:6" x14ac:dyDescent="0.25">
      <c r="A156" s="4"/>
      <c r="B156" s="4"/>
      <c r="C156" s="4"/>
      <c r="D156">
        <v>20</v>
      </c>
      <c r="E156">
        <v>2.7829999999999999E-3</v>
      </c>
      <c r="F156">
        <f t="shared" si="4"/>
        <v>2.7829999999999999E-3</v>
      </c>
    </row>
    <row r="157" spans="1:6" x14ac:dyDescent="0.25">
      <c r="A157" s="4"/>
      <c r="B157" s="4"/>
      <c r="C157" s="4" t="s">
        <v>11</v>
      </c>
      <c r="D157">
        <v>5</v>
      </c>
      <c r="E157">
        <v>2.9580000000000001E-3</v>
      </c>
      <c r="F157">
        <f t="shared" si="4"/>
        <v>2.9580000000000001E-3</v>
      </c>
    </row>
    <row r="158" spans="1:6" x14ac:dyDescent="0.25">
      <c r="A158" s="4"/>
      <c r="B158" s="4"/>
      <c r="C158" s="4"/>
      <c r="D158">
        <v>5</v>
      </c>
      <c r="E158">
        <v>3.5609999999999999E-3</v>
      </c>
      <c r="F158">
        <f t="shared" si="4"/>
        <v>3.5609999999999999E-3</v>
      </c>
    </row>
    <row r="159" spans="1:6" x14ac:dyDescent="0.25">
      <c r="A159" s="4"/>
      <c r="B159" s="4"/>
      <c r="C159" s="4"/>
      <c r="D159">
        <v>10</v>
      </c>
      <c r="E159">
        <v>2.3400000000000001E-3</v>
      </c>
      <c r="F159">
        <f t="shared" si="4"/>
        <v>2.3400000000000001E-3</v>
      </c>
    </row>
    <row r="160" spans="1:6" x14ac:dyDescent="0.25">
      <c r="A160" s="4"/>
      <c r="B160" s="4"/>
      <c r="C160" s="4"/>
      <c r="D160">
        <v>10</v>
      </c>
      <c r="E160">
        <v>3.8300000000000001E-3</v>
      </c>
      <c r="F160">
        <f t="shared" si="4"/>
        <v>3.8300000000000001E-3</v>
      </c>
    </row>
    <row r="161" spans="1:6" x14ac:dyDescent="0.25">
      <c r="A161" s="4"/>
      <c r="B161" s="4"/>
      <c r="C161" s="4"/>
      <c r="D161">
        <v>15</v>
      </c>
      <c r="E161">
        <v>3.235E-3</v>
      </c>
      <c r="F161">
        <f t="shared" si="4"/>
        <v>3.235E-3</v>
      </c>
    </row>
    <row r="162" spans="1:6" x14ac:dyDescent="0.25">
      <c r="A162" s="4"/>
      <c r="B162" s="4"/>
      <c r="C162" s="4"/>
      <c r="D162">
        <v>15</v>
      </c>
      <c r="E162">
        <v>4.3200000000000001E-3</v>
      </c>
      <c r="F162">
        <f t="shared" si="4"/>
        <v>4.3200000000000001E-3</v>
      </c>
    </row>
    <row r="163" spans="1:6" x14ac:dyDescent="0.25">
      <c r="A163" s="4"/>
      <c r="B163" s="4"/>
      <c r="C163" s="4"/>
      <c r="D163">
        <v>20</v>
      </c>
      <c r="E163">
        <v>7.79E-3</v>
      </c>
      <c r="F163">
        <f t="shared" si="4"/>
        <v>7.79E-3</v>
      </c>
    </row>
    <row r="164" spans="1:6" x14ac:dyDescent="0.25">
      <c r="A164" s="4"/>
      <c r="B164" s="4"/>
      <c r="C164" s="4"/>
      <c r="D164">
        <v>20</v>
      </c>
      <c r="E164">
        <v>3.669E-3</v>
      </c>
      <c r="F164">
        <f t="shared" si="4"/>
        <v>3.669E-3</v>
      </c>
    </row>
    <row r="165" spans="1:6" x14ac:dyDescent="0.25">
      <c r="A165" s="4" t="s">
        <v>16</v>
      </c>
      <c r="B165" s="4" t="s">
        <v>1</v>
      </c>
      <c r="C165" s="4" t="s">
        <v>2</v>
      </c>
      <c r="D165">
        <v>5</v>
      </c>
      <c r="E165">
        <v>0.10266699999999999</v>
      </c>
      <c r="F165">
        <f t="shared" si="4"/>
        <v>0.10266699999999999</v>
      </c>
    </row>
    <row r="166" spans="1:6" x14ac:dyDescent="0.25">
      <c r="A166" s="4"/>
      <c r="B166" s="4"/>
      <c r="C166" s="4"/>
      <c r="D166">
        <v>5</v>
      </c>
      <c r="E166">
        <v>8.5797999999999999E-2</v>
      </c>
      <c r="F166">
        <f t="shared" si="4"/>
        <v>8.5797999999999999E-2</v>
      </c>
    </row>
    <row r="167" spans="1:6" x14ac:dyDescent="0.25">
      <c r="A167" s="4"/>
      <c r="B167" s="4"/>
      <c r="C167" s="4"/>
      <c r="D167">
        <v>10</v>
      </c>
      <c r="E167">
        <v>0.355464</v>
      </c>
      <c r="F167">
        <f t="shared" si="4"/>
        <v>0.355464</v>
      </c>
    </row>
    <row r="168" spans="1:6" x14ac:dyDescent="0.25">
      <c r="A168" s="4"/>
      <c r="B168" s="4"/>
      <c r="C168" s="4"/>
      <c r="D168">
        <v>10</v>
      </c>
      <c r="E168">
        <v>0.32537700000000003</v>
      </c>
      <c r="F168">
        <f t="shared" si="4"/>
        <v>0.32537700000000003</v>
      </c>
    </row>
    <row r="169" spans="1:6" x14ac:dyDescent="0.25">
      <c r="A169" s="4"/>
      <c r="B169" s="4"/>
      <c r="C169" s="4"/>
      <c r="D169">
        <v>15</v>
      </c>
      <c r="E169">
        <v>0.57207300000000005</v>
      </c>
      <c r="F169">
        <f t="shared" si="4"/>
        <v>0.57207300000000005</v>
      </c>
    </row>
    <row r="170" spans="1:6" x14ac:dyDescent="0.25">
      <c r="A170" s="4"/>
      <c r="B170" s="4"/>
      <c r="C170" s="4"/>
      <c r="D170">
        <v>15</v>
      </c>
      <c r="E170">
        <v>0.368257</v>
      </c>
      <c r="F170">
        <f t="shared" si="4"/>
        <v>0.368257</v>
      </c>
    </row>
    <row r="171" spans="1:6" x14ac:dyDescent="0.25">
      <c r="A171" s="4"/>
      <c r="B171" s="4"/>
      <c r="C171" s="4"/>
      <c r="D171">
        <v>20</v>
      </c>
      <c r="E171">
        <v>0.33268799999999998</v>
      </c>
      <c r="F171">
        <f t="shared" si="4"/>
        <v>0.33268799999999998</v>
      </c>
    </row>
    <row r="172" spans="1:6" x14ac:dyDescent="0.25">
      <c r="A172" s="4"/>
      <c r="B172" s="4"/>
      <c r="C172" s="4"/>
      <c r="D172">
        <v>20</v>
      </c>
      <c r="E172">
        <v>0.352441</v>
      </c>
      <c r="F172">
        <f t="shared" si="4"/>
        <v>0.352441</v>
      </c>
    </row>
    <row r="173" spans="1:6" x14ac:dyDescent="0.25">
      <c r="A173" s="4"/>
      <c r="B173" s="4"/>
      <c r="C173" s="4" t="s">
        <v>11</v>
      </c>
      <c r="D173">
        <v>5</v>
      </c>
      <c r="E173">
        <v>0.201406</v>
      </c>
      <c r="F173">
        <f t="shared" si="4"/>
        <v>0.201406</v>
      </c>
    </row>
    <row r="174" spans="1:6" x14ac:dyDescent="0.25">
      <c r="A174" s="4"/>
      <c r="B174" s="4"/>
      <c r="C174" s="4"/>
      <c r="D174">
        <v>5</v>
      </c>
      <c r="E174">
        <v>0.417348</v>
      </c>
      <c r="F174">
        <f t="shared" si="4"/>
        <v>0.417348</v>
      </c>
    </row>
    <row r="175" spans="1:6" x14ac:dyDescent="0.25">
      <c r="A175" s="4"/>
      <c r="B175" s="4"/>
      <c r="C175" s="4"/>
      <c r="D175">
        <v>10</v>
      </c>
      <c r="E175">
        <v>3.9833859999999999</v>
      </c>
      <c r="F175">
        <f t="shared" si="4"/>
        <v>3.9833859999999999</v>
      </c>
    </row>
    <row r="176" spans="1:6" x14ac:dyDescent="0.25">
      <c r="A176" s="4"/>
      <c r="B176" s="4"/>
      <c r="C176" s="4"/>
      <c r="D176">
        <v>10</v>
      </c>
      <c r="E176">
        <v>2.9925380000000001</v>
      </c>
      <c r="F176">
        <f t="shared" si="4"/>
        <v>2.9925380000000001</v>
      </c>
    </row>
    <row r="177" spans="1:6" x14ac:dyDescent="0.25">
      <c r="A177" s="4"/>
      <c r="B177" s="4"/>
      <c r="C177" s="4"/>
      <c r="D177">
        <v>15</v>
      </c>
      <c r="E177">
        <v>120.033388</v>
      </c>
      <c r="F177">
        <f t="shared" si="4"/>
        <v>120.033388</v>
      </c>
    </row>
    <row r="178" spans="1:6" x14ac:dyDescent="0.25">
      <c r="A178" s="4"/>
      <c r="B178" s="4"/>
      <c r="C178" s="4"/>
      <c r="D178">
        <v>15</v>
      </c>
      <c r="E178">
        <v>120.012784</v>
      </c>
      <c r="F178">
        <f t="shared" si="4"/>
        <v>120.012784</v>
      </c>
    </row>
    <row r="179" spans="1:6" x14ac:dyDescent="0.25">
      <c r="A179" s="4"/>
      <c r="B179" s="4"/>
      <c r="C179" s="4"/>
      <c r="D179">
        <v>20</v>
      </c>
      <c r="E179">
        <v>120.006328</v>
      </c>
      <c r="F179">
        <f t="shared" si="4"/>
        <v>120.006328</v>
      </c>
    </row>
    <row r="180" spans="1:6" x14ac:dyDescent="0.25">
      <c r="A180" s="4"/>
      <c r="B180" s="4"/>
      <c r="C180" s="4"/>
      <c r="D180">
        <v>20</v>
      </c>
      <c r="E180">
        <v>120.02241600000001</v>
      </c>
      <c r="F180">
        <f t="shared" si="4"/>
        <v>120.02241600000001</v>
      </c>
    </row>
    <row r="181" spans="1:6" x14ac:dyDescent="0.25">
      <c r="A181" s="4"/>
      <c r="B181" s="4" t="s">
        <v>13</v>
      </c>
      <c r="C181" s="4" t="s">
        <v>2</v>
      </c>
      <c r="D181">
        <v>5</v>
      </c>
      <c r="E181">
        <v>5.5344999999999998E-2</v>
      </c>
      <c r="F181">
        <f t="shared" si="4"/>
        <v>5.5344999999999998E-2</v>
      </c>
    </row>
    <row r="182" spans="1:6" x14ac:dyDescent="0.25">
      <c r="A182" s="4"/>
      <c r="B182" s="4"/>
      <c r="C182" s="4"/>
      <c r="D182">
        <v>5</v>
      </c>
      <c r="E182">
        <v>1.475E-3</v>
      </c>
      <c r="F182">
        <f t="shared" si="4"/>
        <v>1.475E-3</v>
      </c>
    </row>
    <row r="183" spans="1:6" x14ac:dyDescent="0.25">
      <c r="A183" s="4"/>
      <c r="B183" s="4"/>
      <c r="C183" s="4"/>
      <c r="D183">
        <v>10</v>
      </c>
      <c r="E183">
        <v>1.348E-3</v>
      </c>
      <c r="F183">
        <f t="shared" si="4"/>
        <v>1.348E-3</v>
      </c>
    </row>
    <row r="184" spans="1:6" x14ac:dyDescent="0.25">
      <c r="A184" s="4"/>
      <c r="B184" s="4"/>
      <c r="C184" s="4"/>
      <c r="D184">
        <v>10</v>
      </c>
      <c r="E184">
        <v>1.3729999999999999E-2</v>
      </c>
      <c r="F184">
        <f t="shared" si="4"/>
        <v>1.3729999999999999E-2</v>
      </c>
    </row>
    <row r="185" spans="1:6" x14ac:dyDescent="0.25">
      <c r="A185" s="4"/>
      <c r="B185" s="4"/>
      <c r="C185" s="4"/>
      <c r="D185">
        <v>15</v>
      </c>
      <c r="E185">
        <v>1.204E-3</v>
      </c>
      <c r="F185">
        <f t="shared" si="4"/>
        <v>1.204E-3</v>
      </c>
    </row>
    <row r="186" spans="1:6" x14ac:dyDescent="0.25">
      <c r="A186" s="4"/>
      <c r="B186" s="4"/>
      <c r="C186" s="4"/>
      <c r="D186">
        <v>15</v>
      </c>
      <c r="E186">
        <v>6.5719999999999997E-3</v>
      </c>
      <c r="F186">
        <f t="shared" si="4"/>
        <v>6.5719999999999997E-3</v>
      </c>
    </row>
    <row r="187" spans="1:6" x14ac:dyDescent="0.25">
      <c r="A187" s="4"/>
      <c r="B187" s="4"/>
      <c r="C187" s="4"/>
      <c r="D187">
        <v>20</v>
      </c>
      <c r="E187">
        <v>1.884E-3</v>
      </c>
      <c r="F187">
        <f t="shared" si="4"/>
        <v>1.884E-3</v>
      </c>
    </row>
    <row r="188" spans="1:6" x14ac:dyDescent="0.25">
      <c r="A188" s="4"/>
      <c r="B188" s="4"/>
      <c r="C188" s="4"/>
      <c r="D188">
        <v>20</v>
      </c>
      <c r="E188">
        <v>1.1509999999999999E-3</v>
      </c>
      <c r="F188">
        <f t="shared" si="4"/>
        <v>1.1509999999999999E-3</v>
      </c>
    </row>
    <row r="189" spans="1:6" x14ac:dyDescent="0.25">
      <c r="A189" s="4"/>
      <c r="B189" s="4"/>
      <c r="C189" s="4" t="s">
        <v>11</v>
      </c>
      <c r="D189">
        <v>5</v>
      </c>
      <c r="E189">
        <v>1.3029999999999999E-3</v>
      </c>
      <c r="F189">
        <f t="shared" si="4"/>
        <v>1.3029999999999999E-3</v>
      </c>
    </row>
    <row r="190" spans="1:6" x14ac:dyDescent="0.25">
      <c r="A190" s="4"/>
      <c r="B190" s="4"/>
      <c r="C190" s="4"/>
      <c r="D190">
        <v>5</v>
      </c>
      <c r="E190">
        <v>1.874E-3</v>
      </c>
      <c r="F190">
        <f t="shared" si="4"/>
        <v>1.874E-3</v>
      </c>
    </row>
    <row r="191" spans="1:6" x14ac:dyDescent="0.25">
      <c r="A191" s="4"/>
      <c r="B191" s="4"/>
      <c r="C191" s="4"/>
      <c r="D191">
        <v>10</v>
      </c>
      <c r="E191">
        <v>3.7000000000000002E-3</v>
      </c>
      <c r="F191">
        <f t="shared" si="4"/>
        <v>3.7000000000000002E-3</v>
      </c>
    </row>
    <row r="192" spans="1:6" x14ac:dyDescent="0.25">
      <c r="A192" s="4"/>
      <c r="B192" s="4"/>
      <c r="C192" s="4"/>
      <c r="D192">
        <v>10</v>
      </c>
      <c r="E192">
        <v>1.116E-3</v>
      </c>
      <c r="F192">
        <f t="shared" si="4"/>
        <v>1.116E-3</v>
      </c>
    </row>
    <row r="193" spans="1:6" x14ac:dyDescent="0.25">
      <c r="A193" s="4"/>
      <c r="B193" s="4"/>
      <c r="C193" s="4"/>
      <c r="D193">
        <v>15</v>
      </c>
      <c r="E193">
        <v>1.0839999999999999E-3</v>
      </c>
      <c r="F193">
        <f t="shared" ref="F193:F256" si="5">IF(E193&lt;$Q$3,E193,E193)</f>
        <v>1.0839999999999999E-3</v>
      </c>
    </row>
    <row r="194" spans="1:6" x14ac:dyDescent="0.25">
      <c r="A194" s="4"/>
      <c r="B194" s="4"/>
      <c r="C194" s="4"/>
      <c r="D194">
        <v>15</v>
      </c>
      <c r="E194">
        <v>2.0600000000000002E-3</v>
      </c>
      <c r="F194">
        <f t="shared" si="5"/>
        <v>2.0600000000000002E-3</v>
      </c>
    </row>
    <row r="195" spans="1:6" x14ac:dyDescent="0.25">
      <c r="A195" s="4"/>
      <c r="B195" s="4"/>
      <c r="C195" s="4"/>
      <c r="D195">
        <v>20</v>
      </c>
      <c r="E195">
        <v>2.2659999999999998E-3</v>
      </c>
      <c r="F195">
        <f t="shared" si="5"/>
        <v>2.2659999999999998E-3</v>
      </c>
    </row>
    <row r="196" spans="1:6" x14ac:dyDescent="0.25">
      <c r="A196" s="4"/>
      <c r="B196" s="4"/>
      <c r="C196" s="4"/>
      <c r="D196">
        <v>20</v>
      </c>
      <c r="E196">
        <v>7.4729999999999996E-3</v>
      </c>
      <c r="F196">
        <f t="shared" si="5"/>
        <v>7.4729999999999996E-3</v>
      </c>
    </row>
    <row r="197" spans="1:6" x14ac:dyDescent="0.25">
      <c r="A197" s="4" t="s">
        <v>17</v>
      </c>
      <c r="B197" s="4" t="s">
        <v>1</v>
      </c>
      <c r="C197" s="4" t="s">
        <v>2</v>
      </c>
      <c r="D197">
        <v>5</v>
      </c>
      <c r="E197">
        <v>1.5819000000000001</v>
      </c>
      <c r="F197">
        <f t="shared" si="5"/>
        <v>1.5819000000000001</v>
      </c>
    </row>
    <row r="198" spans="1:6" x14ac:dyDescent="0.25">
      <c r="A198" s="4"/>
      <c r="B198" s="4"/>
      <c r="C198" s="4"/>
      <c r="D198">
        <v>5</v>
      </c>
      <c r="E198">
        <v>0.311278</v>
      </c>
      <c r="F198">
        <f t="shared" si="5"/>
        <v>0.311278</v>
      </c>
    </row>
    <row r="199" spans="1:6" x14ac:dyDescent="0.25">
      <c r="A199" s="4"/>
      <c r="B199" s="4"/>
      <c r="C199" s="4"/>
      <c r="D199">
        <v>10</v>
      </c>
      <c r="E199">
        <v>7.8084809999999996</v>
      </c>
      <c r="F199">
        <f t="shared" si="5"/>
        <v>7.8084809999999996</v>
      </c>
    </row>
    <row r="200" spans="1:6" x14ac:dyDescent="0.25">
      <c r="A200" s="4"/>
      <c r="B200" s="4"/>
      <c r="C200" s="4"/>
      <c r="D200">
        <v>10</v>
      </c>
      <c r="E200">
        <v>120.005807</v>
      </c>
      <c r="F200">
        <f t="shared" si="5"/>
        <v>120.005807</v>
      </c>
    </row>
    <row r="201" spans="1:6" x14ac:dyDescent="0.25">
      <c r="A201" s="4"/>
      <c r="B201" s="4"/>
      <c r="C201" s="4"/>
      <c r="D201">
        <v>15</v>
      </c>
      <c r="E201">
        <v>5.4332640000000003</v>
      </c>
      <c r="F201">
        <f t="shared" si="5"/>
        <v>5.4332640000000003</v>
      </c>
    </row>
    <row r="202" spans="1:6" x14ac:dyDescent="0.25">
      <c r="A202" s="4"/>
      <c r="B202" s="4"/>
      <c r="C202" s="4"/>
      <c r="D202">
        <v>15</v>
      </c>
      <c r="E202">
        <v>120.01907199999999</v>
      </c>
      <c r="F202">
        <f t="shared" si="5"/>
        <v>120.01907199999999</v>
      </c>
    </row>
    <row r="203" spans="1:6" x14ac:dyDescent="0.25">
      <c r="A203" s="4"/>
      <c r="B203" s="4"/>
      <c r="C203" s="4"/>
      <c r="D203">
        <v>20</v>
      </c>
      <c r="E203">
        <v>3.5828190000000002</v>
      </c>
      <c r="F203">
        <f t="shared" si="5"/>
        <v>3.5828190000000002</v>
      </c>
    </row>
    <row r="204" spans="1:6" x14ac:dyDescent="0.25">
      <c r="A204" s="4"/>
      <c r="B204" s="4"/>
      <c r="C204" s="4"/>
      <c r="D204">
        <v>20</v>
      </c>
      <c r="E204">
        <v>59.477528999999997</v>
      </c>
      <c r="F204">
        <f t="shared" si="5"/>
        <v>59.477528999999997</v>
      </c>
    </row>
    <row r="205" spans="1:6" x14ac:dyDescent="0.25">
      <c r="A205" s="4"/>
      <c r="B205" s="4"/>
      <c r="C205" s="4" t="s">
        <v>11</v>
      </c>
      <c r="D205">
        <v>5</v>
      </c>
      <c r="E205">
        <v>0.43931199999999998</v>
      </c>
      <c r="F205">
        <f t="shared" si="5"/>
        <v>0.43931199999999998</v>
      </c>
    </row>
    <row r="206" spans="1:6" x14ac:dyDescent="0.25">
      <c r="A206" s="4"/>
      <c r="B206" s="4"/>
      <c r="C206" s="4"/>
      <c r="D206">
        <v>5</v>
      </c>
      <c r="E206">
        <v>0.348999</v>
      </c>
      <c r="F206">
        <f t="shared" si="5"/>
        <v>0.348999</v>
      </c>
    </row>
    <row r="207" spans="1:6" x14ac:dyDescent="0.25">
      <c r="A207" s="4"/>
      <c r="B207" s="4"/>
      <c r="C207" s="4"/>
      <c r="D207">
        <v>10</v>
      </c>
      <c r="E207">
        <v>120.013362</v>
      </c>
      <c r="F207">
        <f t="shared" si="5"/>
        <v>120.013362</v>
      </c>
    </row>
    <row r="208" spans="1:6" x14ac:dyDescent="0.25">
      <c r="A208" s="4"/>
      <c r="B208" s="4"/>
      <c r="C208" s="4"/>
      <c r="D208">
        <v>10</v>
      </c>
      <c r="E208">
        <v>120.026777</v>
      </c>
      <c r="F208">
        <f t="shared" si="5"/>
        <v>120.026777</v>
      </c>
    </row>
    <row r="209" spans="1:6" x14ac:dyDescent="0.25">
      <c r="A209" s="4"/>
      <c r="B209" s="4"/>
      <c r="C209" s="4"/>
      <c r="D209">
        <v>15</v>
      </c>
      <c r="E209">
        <v>120.01807100000001</v>
      </c>
      <c r="F209">
        <f t="shared" si="5"/>
        <v>120.01807100000001</v>
      </c>
    </row>
    <row r="210" spans="1:6" x14ac:dyDescent="0.25">
      <c r="A210" s="4"/>
      <c r="B210" s="4"/>
      <c r="C210" s="4"/>
      <c r="D210">
        <v>15</v>
      </c>
      <c r="E210">
        <v>120.02464999999999</v>
      </c>
      <c r="F210">
        <f t="shared" si="5"/>
        <v>120.02464999999999</v>
      </c>
    </row>
    <row r="211" spans="1:6" x14ac:dyDescent="0.25">
      <c r="A211" s="4"/>
      <c r="B211" s="4"/>
      <c r="C211" s="4"/>
      <c r="D211">
        <v>20</v>
      </c>
      <c r="E211">
        <v>49.129019</v>
      </c>
      <c r="F211">
        <f t="shared" si="5"/>
        <v>49.129019</v>
      </c>
    </row>
    <row r="212" spans="1:6" x14ac:dyDescent="0.25">
      <c r="A212" s="4"/>
      <c r="B212" s="4"/>
      <c r="C212" s="4"/>
      <c r="D212">
        <v>20</v>
      </c>
      <c r="E212">
        <v>120.012857</v>
      </c>
      <c r="F212">
        <f t="shared" si="5"/>
        <v>120.012857</v>
      </c>
    </row>
    <row r="213" spans="1:6" x14ac:dyDescent="0.25">
      <c r="A213" s="4"/>
      <c r="B213" s="4" t="s">
        <v>13</v>
      </c>
      <c r="C213" s="4" t="s">
        <v>2</v>
      </c>
      <c r="D213">
        <v>5</v>
      </c>
      <c r="E213">
        <v>4.9495999999999998E-2</v>
      </c>
      <c r="F213">
        <f t="shared" si="5"/>
        <v>4.9495999999999998E-2</v>
      </c>
    </row>
    <row r="214" spans="1:6" x14ac:dyDescent="0.25">
      <c r="A214" s="4"/>
      <c r="B214" s="4"/>
      <c r="C214" s="4"/>
      <c r="D214">
        <v>5</v>
      </c>
      <c r="E214">
        <v>3.8370000000000001E-3</v>
      </c>
      <c r="F214">
        <f t="shared" si="5"/>
        <v>3.8370000000000001E-3</v>
      </c>
    </row>
    <row r="215" spans="1:6" x14ac:dyDescent="0.25">
      <c r="A215" s="4"/>
      <c r="B215" s="4"/>
      <c r="C215" s="4"/>
      <c r="D215">
        <v>10</v>
      </c>
      <c r="E215">
        <v>1.2769999999999999E-3</v>
      </c>
      <c r="F215">
        <f t="shared" si="5"/>
        <v>1.2769999999999999E-3</v>
      </c>
    </row>
    <row r="216" spans="1:6" x14ac:dyDescent="0.25">
      <c r="A216" s="4"/>
      <c r="B216" s="4"/>
      <c r="C216" s="4"/>
      <c r="D216">
        <v>10</v>
      </c>
      <c r="E216">
        <v>3.1489999999999999E-3</v>
      </c>
      <c r="F216">
        <f t="shared" si="5"/>
        <v>3.1489999999999999E-3</v>
      </c>
    </row>
    <row r="217" spans="1:6" x14ac:dyDescent="0.25">
      <c r="A217" s="4"/>
      <c r="B217" s="4"/>
      <c r="C217" s="4"/>
      <c r="D217">
        <v>15</v>
      </c>
      <c r="E217">
        <v>1.16E-3</v>
      </c>
      <c r="F217">
        <f t="shared" si="5"/>
        <v>1.16E-3</v>
      </c>
    </row>
    <row r="218" spans="1:6" x14ac:dyDescent="0.25">
      <c r="A218" s="4"/>
      <c r="B218" s="4"/>
      <c r="C218" s="4"/>
      <c r="D218">
        <v>15</v>
      </c>
      <c r="E218">
        <v>2.0349999999999999E-3</v>
      </c>
      <c r="F218">
        <f t="shared" si="5"/>
        <v>2.0349999999999999E-3</v>
      </c>
    </row>
    <row r="219" spans="1:6" x14ac:dyDescent="0.25">
      <c r="A219" s="4"/>
      <c r="B219" s="4"/>
      <c r="C219" s="4"/>
      <c r="D219">
        <v>20</v>
      </c>
      <c r="E219">
        <v>1.3159999999999999E-3</v>
      </c>
      <c r="F219">
        <f t="shared" si="5"/>
        <v>1.3159999999999999E-3</v>
      </c>
    </row>
    <row r="220" spans="1:6" x14ac:dyDescent="0.25">
      <c r="A220" s="4"/>
      <c r="B220" s="4"/>
      <c r="C220" s="4"/>
      <c r="D220">
        <v>20</v>
      </c>
      <c r="E220">
        <v>1.7719999999999999E-3</v>
      </c>
      <c r="F220">
        <f t="shared" si="5"/>
        <v>1.7719999999999999E-3</v>
      </c>
    </row>
    <row r="221" spans="1:6" x14ac:dyDescent="0.25">
      <c r="A221" s="4"/>
      <c r="B221" s="4"/>
      <c r="C221" s="4" t="s">
        <v>11</v>
      </c>
      <c r="D221">
        <v>5</v>
      </c>
      <c r="E221">
        <v>1.121E-3</v>
      </c>
      <c r="F221">
        <f t="shared" si="5"/>
        <v>1.121E-3</v>
      </c>
    </row>
    <row r="222" spans="1:6" x14ac:dyDescent="0.25">
      <c r="A222" s="4"/>
      <c r="B222" s="4"/>
      <c r="C222" s="4"/>
      <c r="D222">
        <v>5</v>
      </c>
      <c r="E222">
        <v>1.4499999999999999E-3</v>
      </c>
      <c r="F222">
        <f t="shared" si="5"/>
        <v>1.4499999999999999E-3</v>
      </c>
    </row>
    <row r="223" spans="1:6" x14ac:dyDescent="0.25">
      <c r="A223" s="4"/>
      <c r="B223" s="4"/>
      <c r="C223" s="4"/>
      <c r="D223">
        <v>10</v>
      </c>
      <c r="E223">
        <v>1.114E-3</v>
      </c>
      <c r="F223">
        <f t="shared" si="5"/>
        <v>1.114E-3</v>
      </c>
    </row>
    <row r="224" spans="1:6" x14ac:dyDescent="0.25">
      <c r="A224" s="4"/>
      <c r="B224" s="4"/>
      <c r="C224" s="4"/>
      <c r="D224">
        <v>10</v>
      </c>
      <c r="E224">
        <v>1.031E-3</v>
      </c>
      <c r="F224">
        <f t="shared" si="5"/>
        <v>1.031E-3</v>
      </c>
    </row>
    <row r="225" spans="1:6" x14ac:dyDescent="0.25">
      <c r="A225" s="4"/>
      <c r="B225" s="4"/>
      <c r="C225" s="4"/>
      <c r="D225">
        <v>15</v>
      </c>
      <c r="E225">
        <v>1.939E-3</v>
      </c>
      <c r="F225">
        <f t="shared" si="5"/>
        <v>1.939E-3</v>
      </c>
    </row>
    <row r="226" spans="1:6" x14ac:dyDescent="0.25">
      <c r="A226" s="4"/>
      <c r="B226" s="4"/>
      <c r="C226" s="4"/>
      <c r="D226">
        <v>15</v>
      </c>
      <c r="E226">
        <v>1.2930000000000001E-3</v>
      </c>
      <c r="F226">
        <f t="shared" si="5"/>
        <v>1.2930000000000001E-3</v>
      </c>
    </row>
    <row r="227" spans="1:6" x14ac:dyDescent="0.25">
      <c r="A227" s="4"/>
      <c r="B227" s="4"/>
      <c r="C227" s="4"/>
      <c r="D227">
        <v>20</v>
      </c>
      <c r="E227">
        <v>8.3699999999999996E-4</v>
      </c>
      <c r="F227">
        <f t="shared" si="5"/>
        <v>8.3699999999999996E-4</v>
      </c>
    </row>
    <row r="228" spans="1:6" x14ac:dyDescent="0.25">
      <c r="A228" s="4"/>
      <c r="B228" s="4"/>
      <c r="C228" s="4"/>
      <c r="D228">
        <v>20</v>
      </c>
      <c r="E228">
        <v>8.4699999999999999E-4</v>
      </c>
      <c r="F228">
        <f t="shared" si="5"/>
        <v>8.4699999999999999E-4</v>
      </c>
    </row>
    <row r="229" spans="1:6" x14ac:dyDescent="0.25">
      <c r="A229" s="4" t="s">
        <v>18</v>
      </c>
      <c r="B229" s="4" t="s">
        <v>1</v>
      </c>
      <c r="C229" s="4" t="s">
        <v>2</v>
      </c>
      <c r="D229">
        <v>5</v>
      </c>
      <c r="E229">
        <v>0.327461</v>
      </c>
      <c r="F229">
        <f t="shared" si="5"/>
        <v>0.327461</v>
      </c>
    </row>
    <row r="230" spans="1:6" x14ac:dyDescent="0.25">
      <c r="A230" s="4"/>
      <c r="B230" s="4"/>
      <c r="C230" s="4"/>
      <c r="D230">
        <v>5</v>
      </c>
      <c r="E230">
        <v>0.120195</v>
      </c>
      <c r="F230">
        <f t="shared" si="5"/>
        <v>0.120195</v>
      </c>
    </row>
    <row r="231" spans="1:6" x14ac:dyDescent="0.25">
      <c r="A231" s="4"/>
      <c r="B231" s="4"/>
      <c r="C231" s="4"/>
      <c r="D231">
        <v>10</v>
      </c>
      <c r="E231">
        <v>2.0181490000000002</v>
      </c>
      <c r="F231">
        <f t="shared" si="5"/>
        <v>2.0181490000000002</v>
      </c>
    </row>
    <row r="232" spans="1:6" x14ac:dyDescent="0.25">
      <c r="A232" s="4"/>
      <c r="B232" s="4"/>
      <c r="C232" s="4"/>
      <c r="D232">
        <v>10</v>
      </c>
      <c r="E232">
        <v>1.4029210000000001</v>
      </c>
      <c r="F232">
        <f t="shared" si="5"/>
        <v>1.4029210000000001</v>
      </c>
    </row>
    <row r="233" spans="1:6" x14ac:dyDescent="0.25">
      <c r="A233" s="4"/>
      <c r="B233" s="4"/>
      <c r="C233" s="4"/>
      <c r="D233">
        <v>15</v>
      </c>
      <c r="E233">
        <v>10.350396999999999</v>
      </c>
      <c r="F233">
        <f t="shared" si="5"/>
        <v>10.350396999999999</v>
      </c>
    </row>
    <row r="234" spans="1:6" x14ac:dyDescent="0.25">
      <c r="A234" s="4"/>
      <c r="B234" s="4"/>
      <c r="C234" s="4"/>
      <c r="D234">
        <v>15</v>
      </c>
      <c r="E234">
        <v>3.7798929999999999</v>
      </c>
      <c r="F234">
        <f t="shared" si="5"/>
        <v>3.7798929999999999</v>
      </c>
    </row>
    <row r="235" spans="1:6" x14ac:dyDescent="0.25">
      <c r="A235" s="4"/>
      <c r="B235" s="4"/>
      <c r="C235" s="4"/>
      <c r="D235">
        <v>20</v>
      </c>
      <c r="E235">
        <v>22.703862999999998</v>
      </c>
      <c r="F235">
        <f t="shared" si="5"/>
        <v>22.703862999999998</v>
      </c>
    </row>
    <row r="236" spans="1:6" x14ac:dyDescent="0.25">
      <c r="A236" s="4"/>
      <c r="B236" s="4"/>
      <c r="C236" s="4"/>
      <c r="D236">
        <v>20</v>
      </c>
      <c r="E236">
        <v>32.170943000000001</v>
      </c>
      <c r="F236">
        <f t="shared" si="5"/>
        <v>32.170943000000001</v>
      </c>
    </row>
    <row r="237" spans="1:6" x14ac:dyDescent="0.25">
      <c r="A237" s="4"/>
      <c r="B237" s="4"/>
      <c r="C237" s="4" t="s">
        <v>11</v>
      </c>
      <c r="D237">
        <v>5</v>
      </c>
      <c r="E237">
        <v>0.12787399999999999</v>
      </c>
      <c r="F237">
        <f t="shared" si="5"/>
        <v>0.12787399999999999</v>
      </c>
    </row>
    <row r="238" spans="1:6" x14ac:dyDescent="0.25">
      <c r="A238" s="4"/>
      <c r="B238" s="4"/>
      <c r="C238" s="4"/>
      <c r="D238">
        <v>5</v>
      </c>
      <c r="E238">
        <v>2.6239840000000001</v>
      </c>
      <c r="F238">
        <f t="shared" si="5"/>
        <v>2.6239840000000001</v>
      </c>
    </row>
    <row r="239" spans="1:6" x14ac:dyDescent="0.25">
      <c r="A239" s="4"/>
      <c r="B239" s="4"/>
      <c r="C239" s="4"/>
      <c r="D239">
        <v>10</v>
      </c>
      <c r="E239">
        <v>18.048959</v>
      </c>
      <c r="F239">
        <f t="shared" si="5"/>
        <v>18.048959</v>
      </c>
    </row>
    <row r="240" spans="1:6" x14ac:dyDescent="0.25">
      <c r="A240" s="4"/>
      <c r="B240" s="4"/>
      <c r="C240" s="4"/>
      <c r="D240">
        <v>10</v>
      </c>
      <c r="E240">
        <v>3.2612589999999999</v>
      </c>
      <c r="F240">
        <f t="shared" si="5"/>
        <v>3.2612589999999999</v>
      </c>
    </row>
    <row r="241" spans="1:6" x14ac:dyDescent="0.25">
      <c r="A241" s="4"/>
      <c r="B241" s="4"/>
      <c r="C241" s="4"/>
      <c r="D241">
        <v>15</v>
      </c>
      <c r="E241">
        <v>14.548487</v>
      </c>
      <c r="F241">
        <f t="shared" si="5"/>
        <v>14.548487</v>
      </c>
    </row>
    <row r="242" spans="1:6" x14ac:dyDescent="0.25">
      <c r="A242" s="4"/>
      <c r="B242" s="4"/>
      <c r="C242" s="4"/>
      <c r="D242">
        <v>15</v>
      </c>
      <c r="E242">
        <v>72.256304999999998</v>
      </c>
      <c r="F242">
        <f t="shared" si="5"/>
        <v>72.256304999999998</v>
      </c>
    </row>
    <row r="243" spans="1:6" x14ac:dyDescent="0.25">
      <c r="A243" s="4"/>
      <c r="B243" s="4"/>
      <c r="C243" s="4"/>
      <c r="D243">
        <v>20</v>
      </c>
      <c r="E243">
        <v>120.011838</v>
      </c>
      <c r="F243">
        <f t="shared" si="5"/>
        <v>120.011838</v>
      </c>
    </row>
    <row r="244" spans="1:6" x14ac:dyDescent="0.25">
      <c r="A244" s="4"/>
      <c r="B244" s="4"/>
      <c r="C244" s="4"/>
      <c r="D244">
        <v>20</v>
      </c>
      <c r="E244">
        <v>117.809544</v>
      </c>
      <c r="F244">
        <f t="shared" si="5"/>
        <v>117.809544</v>
      </c>
    </row>
    <row r="245" spans="1:6" x14ac:dyDescent="0.25">
      <c r="A245" s="4"/>
      <c r="B245" s="4" t="s">
        <v>13</v>
      </c>
      <c r="C245" s="4" t="s">
        <v>2</v>
      </c>
      <c r="D245">
        <v>5</v>
      </c>
      <c r="E245">
        <v>3.5200000000000002E-2</v>
      </c>
      <c r="F245">
        <f t="shared" si="5"/>
        <v>3.5200000000000002E-2</v>
      </c>
    </row>
    <row r="246" spans="1:6" x14ac:dyDescent="0.25">
      <c r="A246" s="4"/>
      <c r="B246" s="4"/>
      <c r="C246" s="4"/>
      <c r="D246">
        <v>5</v>
      </c>
      <c r="E246">
        <v>8.9099999999999997E-4</v>
      </c>
      <c r="F246">
        <f t="shared" si="5"/>
        <v>8.9099999999999997E-4</v>
      </c>
    </row>
    <row r="247" spans="1:6" x14ac:dyDescent="0.25">
      <c r="A247" s="4"/>
      <c r="B247" s="4"/>
      <c r="C247" s="4"/>
      <c r="D247">
        <v>10</v>
      </c>
      <c r="E247">
        <v>7.0600000000000003E-4</v>
      </c>
      <c r="F247">
        <f t="shared" si="5"/>
        <v>7.0600000000000003E-4</v>
      </c>
    </row>
    <row r="248" spans="1:6" x14ac:dyDescent="0.25">
      <c r="A248" s="4"/>
      <c r="B248" s="4"/>
      <c r="C248" s="4"/>
      <c r="D248">
        <v>10</v>
      </c>
      <c r="E248">
        <v>6.8599999999999998E-4</v>
      </c>
      <c r="F248">
        <f t="shared" si="5"/>
        <v>6.8599999999999998E-4</v>
      </c>
    </row>
    <row r="249" spans="1:6" x14ac:dyDescent="0.25">
      <c r="A249" s="4"/>
      <c r="B249" s="4"/>
      <c r="C249" s="4"/>
      <c r="D249">
        <v>15</v>
      </c>
      <c r="E249">
        <v>7.4899999999999999E-4</v>
      </c>
      <c r="F249">
        <f t="shared" si="5"/>
        <v>7.4899999999999999E-4</v>
      </c>
    </row>
    <row r="250" spans="1:6" x14ac:dyDescent="0.25">
      <c r="A250" s="4"/>
      <c r="B250" s="4"/>
      <c r="C250" s="4"/>
      <c r="D250">
        <v>15</v>
      </c>
      <c r="E250">
        <v>7.3499999999999998E-4</v>
      </c>
      <c r="F250">
        <f t="shared" si="5"/>
        <v>7.3499999999999998E-4</v>
      </c>
    </row>
    <row r="251" spans="1:6" x14ac:dyDescent="0.25">
      <c r="A251" s="4"/>
      <c r="B251" s="4"/>
      <c r="C251" s="4"/>
      <c r="D251">
        <v>20</v>
      </c>
      <c r="E251">
        <v>8.3100000000000003E-4</v>
      </c>
      <c r="F251">
        <f t="shared" si="5"/>
        <v>8.3100000000000003E-4</v>
      </c>
    </row>
    <row r="252" spans="1:6" x14ac:dyDescent="0.25">
      <c r="A252" s="4"/>
      <c r="B252" s="4"/>
      <c r="C252" s="4"/>
      <c r="D252">
        <v>20</v>
      </c>
      <c r="E252">
        <v>7.1000000000000002E-4</v>
      </c>
      <c r="F252">
        <f t="shared" si="5"/>
        <v>7.1000000000000002E-4</v>
      </c>
    </row>
    <row r="253" spans="1:6" x14ac:dyDescent="0.25">
      <c r="A253" s="4"/>
      <c r="B253" s="4"/>
      <c r="C253" s="4" t="s">
        <v>11</v>
      </c>
      <c r="D253">
        <v>5</v>
      </c>
      <c r="E253">
        <v>6.8800000000000003E-4</v>
      </c>
      <c r="F253">
        <f t="shared" si="5"/>
        <v>6.8800000000000003E-4</v>
      </c>
    </row>
    <row r="254" spans="1:6" x14ac:dyDescent="0.25">
      <c r="A254" s="4"/>
      <c r="B254" s="4"/>
      <c r="C254" s="4"/>
      <c r="D254">
        <v>5</v>
      </c>
      <c r="E254">
        <v>1.2459999999999999E-3</v>
      </c>
      <c r="F254">
        <f t="shared" si="5"/>
        <v>1.2459999999999999E-3</v>
      </c>
    </row>
    <row r="255" spans="1:6" x14ac:dyDescent="0.25">
      <c r="A255" s="4"/>
      <c r="B255" s="4"/>
      <c r="C255" s="4"/>
      <c r="D255">
        <v>10</v>
      </c>
      <c r="E255">
        <v>1.2639999999999999E-3</v>
      </c>
      <c r="F255">
        <f t="shared" si="5"/>
        <v>1.2639999999999999E-3</v>
      </c>
    </row>
    <row r="256" spans="1:6" x14ac:dyDescent="0.25">
      <c r="A256" s="4"/>
      <c r="B256" s="4"/>
      <c r="C256" s="4"/>
      <c r="D256">
        <v>10</v>
      </c>
      <c r="E256">
        <v>1.4519999999999999E-3</v>
      </c>
      <c r="F256">
        <f t="shared" si="5"/>
        <v>1.4519999999999999E-3</v>
      </c>
    </row>
    <row r="257" spans="1:6" x14ac:dyDescent="0.25">
      <c r="A257" s="4"/>
      <c r="B257" s="4"/>
      <c r="C257" s="4"/>
      <c r="D257">
        <v>15</v>
      </c>
      <c r="E257">
        <v>1.1360000000000001E-3</v>
      </c>
      <c r="F257">
        <f t="shared" ref="F257:F320" si="6">IF(E257&lt;$Q$3,E257,E257)</f>
        <v>1.1360000000000001E-3</v>
      </c>
    </row>
    <row r="258" spans="1:6" x14ac:dyDescent="0.25">
      <c r="A258" s="4"/>
      <c r="B258" s="4"/>
      <c r="C258" s="4"/>
      <c r="D258">
        <v>15</v>
      </c>
      <c r="E258">
        <v>9.990000000000001E-4</v>
      </c>
      <c r="F258">
        <f t="shared" si="6"/>
        <v>9.990000000000001E-4</v>
      </c>
    </row>
    <row r="259" spans="1:6" x14ac:dyDescent="0.25">
      <c r="A259" s="4"/>
      <c r="B259" s="4"/>
      <c r="C259" s="4"/>
      <c r="D259">
        <v>20</v>
      </c>
      <c r="E259">
        <v>1.3370000000000001E-3</v>
      </c>
      <c r="F259">
        <f t="shared" si="6"/>
        <v>1.3370000000000001E-3</v>
      </c>
    </row>
    <row r="260" spans="1:6" x14ac:dyDescent="0.25">
      <c r="A260" s="4"/>
      <c r="B260" s="4"/>
      <c r="C260" s="4"/>
      <c r="D260">
        <v>20</v>
      </c>
      <c r="E260">
        <v>2.421E-3</v>
      </c>
      <c r="F260">
        <f t="shared" si="6"/>
        <v>2.421E-3</v>
      </c>
    </row>
    <row r="261" spans="1:6" x14ac:dyDescent="0.25">
      <c r="A261" s="4" t="s">
        <v>19</v>
      </c>
      <c r="B261" s="9"/>
      <c r="C261" s="9"/>
      <c r="D261">
        <v>5</v>
      </c>
      <c r="E261">
        <v>0.48097200000000001</v>
      </c>
      <c r="F261">
        <f t="shared" si="6"/>
        <v>0.48097200000000001</v>
      </c>
    </row>
    <row r="262" spans="1:6" x14ac:dyDescent="0.25">
      <c r="A262" s="4"/>
      <c r="B262" s="9"/>
      <c r="C262" s="9"/>
      <c r="D262">
        <v>10</v>
      </c>
      <c r="E262">
        <v>0.64853499999999997</v>
      </c>
      <c r="F262">
        <f t="shared" si="6"/>
        <v>0.64853499999999997</v>
      </c>
    </row>
    <row r="263" spans="1:6" x14ac:dyDescent="0.25">
      <c r="A263" s="4"/>
      <c r="B263" s="9"/>
      <c r="C263" s="9"/>
      <c r="D263">
        <v>15</v>
      </c>
      <c r="E263">
        <v>0.97960499999999995</v>
      </c>
      <c r="F263">
        <f t="shared" si="6"/>
        <v>0.97960499999999995</v>
      </c>
    </row>
    <row r="264" spans="1:6" x14ac:dyDescent="0.25">
      <c r="A264" s="4"/>
      <c r="B264" s="9"/>
      <c r="C264" s="9"/>
      <c r="D264">
        <v>20</v>
      </c>
      <c r="E264">
        <v>1.376444</v>
      </c>
      <c r="F264">
        <f t="shared" si="6"/>
        <v>1.376444</v>
      </c>
    </row>
    <row r="265" spans="1:6" x14ac:dyDescent="0.25">
      <c r="A265" s="4" t="s">
        <v>0</v>
      </c>
      <c r="B265" s="4" t="s">
        <v>1</v>
      </c>
      <c r="C265" s="4" t="s">
        <v>2</v>
      </c>
      <c r="D265">
        <v>5</v>
      </c>
      <c r="E265">
        <v>0.736321</v>
      </c>
      <c r="F265">
        <f t="shared" si="6"/>
        <v>0.736321</v>
      </c>
    </row>
    <row r="266" spans="1:6" x14ac:dyDescent="0.25">
      <c r="A266" s="4"/>
      <c r="B266" s="4"/>
      <c r="C266" s="4"/>
      <c r="D266">
        <v>5</v>
      </c>
      <c r="E266">
        <v>0.217441</v>
      </c>
      <c r="F266">
        <f t="shared" si="6"/>
        <v>0.217441</v>
      </c>
    </row>
    <row r="267" spans="1:6" x14ac:dyDescent="0.25">
      <c r="A267" s="4"/>
      <c r="B267" s="4"/>
      <c r="C267" s="4"/>
      <c r="D267">
        <v>10</v>
      </c>
      <c r="E267">
        <v>0.51808799999999999</v>
      </c>
      <c r="F267">
        <f t="shared" si="6"/>
        <v>0.51808799999999999</v>
      </c>
    </row>
    <row r="268" spans="1:6" x14ac:dyDescent="0.25">
      <c r="A268" s="4"/>
      <c r="B268" s="4"/>
      <c r="C268" s="4"/>
      <c r="D268">
        <v>10</v>
      </c>
      <c r="E268">
        <v>0.681585</v>
      </c>
      <c r="F268">
        <f t="shared" si="6"/>
        <v>0.681585</v>
      </c>
    </row>
    <row r="269" spans="1:6" x14ac:dyDescent="0.25">
      <c r="A269" s="4"/>
      <c r="B269" s="4"/>
      <c r="C269" s="4"/>
      <c r="D269">
        <v>15</v>
      </c>
      <c r="E269">
        <v>0.43187799999999998</v>
      </c>
      <c r="F269">
        <f t="shared" si="6"/>
        <v>0.43187799999999998</v>
      </c>
    </row>
    <row r="270" spans="1:6" x14ac:dyDescent="0.25">
      <c r="A270" s="4"/>
      <c r="B270" s="4"/>
      <c r="C270" s="4"/>
      <c r="D270">
        <v>15</v>
      </c>
      <c r="E270">
        <v>2.9055040000000001</v>
      </c>
      <c r="F270">
        <f t="shared" si="6"/>
        <v>2.9055040000000001</v>
      </c>
    </row>
    <row r="271" spans="1:6" x14ac:dyDescent="0.25">
      <c r="A271" s="4"/>
      <c r="B271" s="4"/>
      <c r="C271" s="4"/>
      <c r="D271">
        <v>20</v>
      </c>
      <c r="E271">
        <v>0.40009699999999998</v>
      </c>
      <c r="F271">
        <f t="shared" si="6"/>
        <v>0.40009699999999998</v>
      </c>
    </row>
    <row r="272" spans="1:6" x14ac:dyDescent="0.25">
      <c r="A272" s="4"/>
      <c r="B272" s="4"/>
      <c r="C272" s="4"/>
      <c r="D272">
        <v>20</v>
      </c>
      <c r="E272">
        <v>1.1378820000000001</v>
      </c>
      <c r="F272">
        <f t="shared" si="6"/>
        <v>1.1378820000000001</v>
      </c>
    </row>
    <row r="273" spans="1:6" x14ac:dyDescent="0.25">
      <c r="A273" s="4"/>
      <c r="B273" s="4"/>
      <c r="C273" s="4" t="s">
        <v>11</v>
      </c>
      <c r="D273">
        <v>5</v>
      </c>
      <c r="E273">
        <v>0.13763700000000001</v>
      </c>
      <c r="F273">
        <f t="shared" si="6"/>
        <v>0.13763700000000001</v>
      </c>
    </row>
    <row r="274" spans="1:6" x14ac:dyDescent="0.25">
      <c r="A274" s="4"/>
      <c r="B274" s="4"/>
      <c r="C274" s="4"/>
      <c r="D274">
        <v>5</v>
      </c>
      <c r="E274">
        <v>2.6780999999999999E-2</v>
      </c>
      <c r="F274">
        <f t="shared" si="6"/>
        <v>2.6780999999999999E-2</v>
      </c>
    </row>
    <row r="275" spans="1:6" x14ac:dyDescent="0.25">
      <c r="A275" s="4"/>
      <c r="B275" s="4"/>
      <c r="C275" s="4"/>
      <c r="D275">
        <v>10</v>
      </c>
      <c r="E275">
        <v>0.34010899999999999</v>
      </c>
      <c r="F275">
        <f t="shared" si="6"/>
        <v>0.34010899999999999</v>
      </c>
    </row>
    <row r="276" spans="1:6" x14ac:dyDescent="0.25">
      <c r="A276" s="4"/>
      <c r="B276" s="4"/>
      <c r="C276" s="4"/>
      <c r="D276">
        <v>10</v>
      </c>
      <c r="E276">
        <v>0.187972</v>
      </c>
      <c r="F276">
        <f t="shared" si="6"/>
        <v>0.187972</v>
      </c>
    </row>
    <row r="277" spans="1:6" x14ac:dyDescent="0.25">
      <c r="A277" s="4"/>
      <c r="B277" s="4"/>
      <c r="C277" s="4"/>
      <c r="D277">
        <v>15</v>
      </c>
      <c r="E277">
        <v>6.3103420000000003</v>
      </c>
      <c r="F277">
        <f t="shared" si="6"/>
        <v>6.3103420000000003</v>
      </c>
    </row>
    <row r="278" spans="1:6" x14ac:dyDescent="0.25">
      <c r="A278" s="4"/>
      <c r="B278" s="4"/>
      <c r="C278" s="4"/>
      <c r="D278">
        <v>15</v>
      </c>
      <c r="E278">
        <v>0.36238100000000001</v>
      </c>
      <c r="F278">
        <f t="shared" si="6"/>
        <v>0.36238100000000001</v>
      </c>
    </row>
    <row r="279" spans="1:6" x14ac:dyDescent="0.25">
      <c r="A279" s="4"/>
      <c r="B279" s="4"/>
      <c r="C279" s="4"/>
      <c r="D279">
        <v>20</v>
      </c>
      <c r="E279">
        <v>43.197443</v>
      </c>
      <c r="F279">
        <f t="shared" si="6"/>
        <v>43.197443</v>
      </c>
    </row>
    <row r="280" spans="1:6" x14ac:dyDescent="0.25">
      <c r="A280" s="4"/>
      <c r="B280" s="4"/>
      <c r="C280" s="4"/>
      <c r="D280">
        <v>20</v>
      </c>
      <c r="E280">
        <v>3.459692</v>
      </c>
      <c r="F280">
        <f t="shared" si="6"/>
        <v>3.459692</v>
      </c>
    </row>
    <row r="281" spans="1:6" x14ac:dyDescent="0.25">
      <c r="A281" s="4"/>
      <c r="B281" s="4" t="s">
        <v>13</v>
      </c>
      <c r="C281" s="4" t="s">
        <v>2</v>
      </c>
      <c r="D281">
        <v>5</v>
      </c>
      <c r="E281">
        <v>0.56523699999999999</v>
      </c>
      <c r="F281">
        <f t="shared" si="6"/>
        <v>0.56523699999999999</v>
      </c>
    </row>
    <row r="282" spans="1:6" x14ac:dyDescent="0.25">
      <c r="A282" s="4"/>
      <c r="B282" s="4"/>
      <c r="C282" s="4"/>
      <c r="D282">
        <v>5</v>
      </c>
      <c r="E282">
        <v>3.8890000000000001E-3</v>
      </c>
      <c r="F282">
        <f t="shared" si="6"/>
        <v>3.8890000000000001E-3</v>
      </c>
    </row>
    <row r="283" spans="1:6" x14ac:dyDescent="0.25">
      <c r="A283" s="4"/>
      <c r="B283" s="4"/>
      <c r="C283" s="4"/>
      <c r="D283">
        <v>10</v>
      </c>
      <c r="E283">
        <v>3.395E-3</v>
      </c>
      <c r="F283">
        <f t="shared" si="6"/>
        <v>3.395E-3</v>
      </c>
    </row>
    <row r="284" spans="1:6" x14ac:dyDescent="0.25">
      <c r="A284" s="4"/>
      <c r="B284" s="4"/>
      <c r="C284" s="4"/>
      <c r="D284">
        <v>10</v>
      </c>
      <c r="E284">
        <v>3.1570000000000001E-3</v>
      </c>
      <c r="F284">
        <f t="shared" si="6"/>
        <v>3.1570000000000001E-3</v>
      </c>
    </row>
    <row r="285" spans="1:6" x14ac:dyDescent="0.25">
      <c r="A285" s="4"/>
      <c r="B285" s="4"/>
      <c r="C285" s="4"/>
      <c r="D285">
        <v>15</v>
      </c>
      <c r="E285">
        <v>2.9849999999999998E-3</v>
      </c>
      <c r="F285">
        <f t="shared" si="6"/>
        <v>2.9849999999999998E-3</v>
      </c>
    </row>
    <row r="286" spans="1:6" x14ac:dyDescent="0.25">
      <c r="A286" s="4"/>
      <c r="B286" s="4"/>
      <c r="C286" s="4"/>
      <c r="D286">
        <v>15</v>
      </c>
      <c r="E286">
        <v>3.7829999999999999E-3</v>
      </c>
      <c r="F286">
        <f t="shared" si="6"/>
        <v>3.7829999999999999E-3</v>
      </c>
    </row>
    <row r="287" spans="1:6" x14ac:dyDescent="0.25">
      <c r="A287" s="4"/>
      <c r="B287" s="4"/>
      <c r="C287" s="4"/>
      <c r="D287">
        <v>20</v>
      </c>
      <c r="E287">
        <v>3.839E-3</v>
      </c>
      <c r="F287">
        <f t="shared" si="6"/>
        <v>3.839E-3</v>
      </c>
    </row>
    <row r="288" spans="1:6" x14ac:dyDescent="0.25">
      <c r="A288" s="4"/>
      <c r="B288" s="4"/>
      <c r="C288" s="4"/>
      <c r="D288">
        <v>20</v>
      </c>
      <c r="E288">
        <v>2.7829999999999999E-3</v>
      </c>
      <c r="F288">
        <f t="shared" si="6"/>
        <v>2.7829999999999999E-3</v>
      </c>
    </row>
    <row r="289" spans="1:6" x14ac:dyDescent="0.25">
      <c r="A289" s="4"/>
      <c r="B289" s="4"/>
      <c r="C289" s="4" t="s">
        <v>11</v>
      </c>
      <c r="D289">
        <v>5</v>
      </c>
      <c r="E289">
        <v>2.9580000000000001E-3</v>
      </c>
      <c r="F289">
        <f t="shared" si="6"/>
        <v>2.9580000000000001E-3</v>
      </c>
    </row>
    <row r="290" spans="1:6" x14ac:dyDescent="0.25">
      <c r="A290" s="4"/>
      <c r="B290" s="4"/>
      <c r="C290" s="4"/>
      <c r="D290">
        <v>5</v>
      </c>
      <c r="E290">
        <v>3.5609999999999999E-3</v>
      </c>
      <c r="F290">
        <f t="shared" si="6"/>
        <v>3.5609999999999999E-3</v>
      </c>
    </row>
    <row r="291" spans="1:6" x14ac:dyDescent="0.25">
      <c r="A291" s="4"/>
      <c r="B291" s="4"/>
      <c r="C291" s="4"/>
      <c r="D291">
        <v>10</v>
      </c>
      <c r="E291">
        <v>2.3400000000000001E-3</v>
      </c>
      <c r="F291">
        <f t="shared" si="6"/>
        <v>2.3400000000000001E-3</v>
      </c>
    </row>
    <row r="292" spans="1:6" x14ac:dyDescent="0.25">
      <c r="A292" s="4"/>
      <c r="B292" s="4"/>
      <c r="C292" s="4"/>
      <c r="D292">
        <v>10</v>
      </c>
      <c r="E292">
        <v>3.8300000000000001E-3</v>
      </c>
      <c r="F292">
        <f t="shared" si="6"/>
        <v>3.8300000000000001E-3</v>
      </c>
    </row>
    <row r="293" spans="1:6" x14ac:dyDescent="0.25">
      <c r="A293" s="4"/>
      <c r="B293" s="4"/>
      <c r="C293" s="4"/>
      <c r="D293">
        <v>15</v>
      </c>
      <c r="E293">
        <v>3.235E-3</v>
      </c>
      <c r="F293">
        <f t="shared" si="6"/>
        <v>3.235E-3</v>
      </c>
    </row>
    <row r="294" spans="1:6" x14ac:dyDescent="0.25">
      <c r="A294" s="4"/>
      <c r="B294" s="4"/>
      <c r="C294" s="4"/>
      <c r="D294">
        <v>15</v>
      </c>
      <c r="E294">
        <v>4.3200000000000001E-3</v>
      </c>
      <c r="F294">
        <f t="shared" si="6"/>
        <v>4.3200000000000001E-3</v>
      </c>
    </row>
    <row r="295" spans="1:6" x14ac:dyDescent="0.25">
      <c r="A295" s="4"/>
      <c r="B295" s="4"/>
      <c r="C295" s="4"/>
      <c r="D295">
        <v>20</v>
      </c>
      <c r="E295">
        <v>7.79E-3</v>
      </c>
      <c r="F295">
        <f t="shared" si="6"/>
        <v>7.79E-3</v>
      </c>
    </row>
    <row r="296" spans="1:6" x14ac:dyDescent="0.25">
      <c r="A296" s="4"/>
      <c r="B296" s="4"/>
      <c r="C296" s="4"/>
      <c r="D296">
        <v>20</v>
      </c>
      <c r="E296">
        <v>3.669E-3</v>
      </c>
      <c r="F296">
        <f t="shared" si="6"/>
        <v>3.669E-3</v>
      </c>
    </row>
    <row r="297" spans="1:6" x14ac:dyDescent="0.25">
      <c r="A297" s="4" t="s">
        <v>16</v>
      </c>
      <c r="B297" s="4" t="s">
        <v>1</v>
      </c>
      <c r="C297" s="4" t="s">
        <v>2</v>
      </c>
      <c r="D297">
        <v>5</v>
      </c>
      <c r="E297">
        <v>0.10266699999999999</v>
      </c>
      <c r="F297">
        <f t="shared" si="6"/>
        <v>0.10266699999999999</v>
      </c>
    </row>
    <row r="298" spans="1:6" x14ac:dyDescent="0.25">
      <c r="A298" s="4"/>
      <c r="B298" s="4"/>
      <c r="C298" s="4"/>
      <c r="D298">
        <v>5</v>
      </c>
      <c r="E298">
        <v>8.5797999999999999E-2</v>
      </c>
      <c r="F298">
        <f t="shared" si="6"/>
        <v>8.5797999999999999E-2</v>
      </c>
    </row>
    <row r="299" spans="1:6" x14ac:dyDescent="0.25">
      <c r="A299" s="4"/>
      <c r="B299" s="4"/>
      <c r="C299" s="4"/>
      <c r="D299">
        <v>10</v>
      </c>
      <c r="E299">
        <v>0.355464</v>
      </c>
      <c r="F299">
        <f t="shared" si="6"/>
        <v>0.355464</v>
      </c>
    </row>
    <row r="300" spans="1:6" x14ac:dyDescent="0.25">
      <c r="A300" s="4"/>
      <c r="B300" s="4"/>
      <c r="C300" s="4"/>
      <c r="D300">
        <v>10</v>
      </c>
      <c r="E300">
        <v>0.32537700000000003</v>
      </c>
      <c r="F300">
        <f t="shared" si="6"/>
        <v>0.32537700000000003</v>
      </c>
    </row>
    <row r="301" spans="1:6" x14ac:dyDescent="0.25">
      <c r="A301" s="4"/>
      <c r="B301" s="4"/>
      <c r="C301" s="4"/>
      <c r="D301">
        <v>15</v>
      </c>
      <c r="E301">
        <v>0.57207300000000005</v>
      </c>
      <c r="F301">
        <f t="shared" si="6"/>
        <v>0.57207300000000005</v>
      </c>
    </row>
    <row r="302" spans="1:6" x14ac:dyDescent="0.25">
      <c r="A302" s="4"/>
      <c r="B302" s="4"/>
      <c r="C302" s="4"/>
      <c r="D302">
        <v>15</v>
      </c>
      <c r="E302">
        <v>0.368257</v>
      </c>
      <c r="F302">
        <f t="shared" si="6"/>
        <v>0.368257</v>
      </c>
    </row>
    <row r="303" spans="1:6" x14ac:dyDescent="0.25">
      <c r="A303" s="4"/>
      <c r="B303" s="4"/>
      <c r="C303" s="4"/>
      <c r="D303">
        <v>20</v>
      </c>
      <c r="E303">
        <v>0.33268799999999998</v>
      </c>
      <c r="F303">
        <f t="shared" si="6"/>
        <v>0.33268799999999998</v>
      </c>
    </row>
    <row r="304" spans="1:6" x14ac:dyDescent="0.25">
      <c r="A304" s="4"/>
      <c r="B304" s="4"/>
      <c r="C304" s="4"/>
      <c r="D304">
        <v>20</v>
      </c>
      <c r="E304">
        <v>0.352441</v>
      </c>
      <c r="F304">
        <f t="shared" si="6"/>
        <v>0.352441</v>
      </c>
    </row>
    <row r="305" spans="1:6" x14ac:dyDescent="0.25">
      <c r="A305" s="4"/>
      <c r="B305" s="4"/>
      <c r="C305" s="4" t="s">
        <v>11</v>
      </c>
      <c r="D305">
        <v>5</v>
      </c>
      <c r="E305">
        <v>0.201406</v>
      </c>
      <c r="F305">
        <f t="shared" si="6"/>
        <v>0.201406</v>
      </c>
    </row>
    <row r="306" spans="1:6" x14ac:dyDescent="0.25">
      <c r="A306" s="4"/>
      <c r="B306" s="4"/>
      <c r="C306" s="4"/>
      <c r="D306">
        <v>5</v>
      </c>
      <c r="E306">
        <v>0.417348</v>
      </c>
      <c r="F306">
        <f t="shared" si="6"/>
        <v>0.417348</v>
      </c>
    </row>
    <row r="307" spans="1:6" x14ac:dyDescent="0.25">
      <c r="A307" s="4"/>
      <c r="B307" s="4"/>
      <c r="C307" s="4"/>
      <c r="D307">
        <v>10</v>
      </c>
      <c r="E307">
        <v>3.9833859999999999</v>
      </c>
      <c r="F307">
        <f t="shared" si="6"/>
        <v>3.9833859999999999</v>
      </c>
    </row>
    <row r="308" spans="1:6" x14ac:dyDescent="0.25">
      <c r="A308" s="4"/>
      <c r="B308" s="4"/>
      <c r="C308" s="4"/>
      <c r="D308">
        <v>10</v>
      </c>
      <c r="E308">
        <v>2.9925380000000001</v>
      </c>
      <c r="F308">
        <f t="shared" si="6"/>
        <v>2.9925380000000001</v>
      </c>
    </row>
    <row r="309" spans="1:6" x14ac:dyDescent="0.25">
      <c r="A309" s="4"/>
      <c r="B309" s="4"/>
      <c r="C309" s="4"/>
      <c r="D309">
        <v>15</v>
      </c>
      <c r="E309">
        <v>120.033388</v>
      </c>
      <c r="F309">
        <f t="shared" si="6"/>
        <v>120.033388</v>
      </c>
    </row>
    <row r="310" spans="1:6" x14ac:dyDescent="0.25">
      <c r="A310" s="4"/>
      <c r="B310" s="4"/>
      <c r="C310" s="4"/>
      <c r="D310">
        <v>15</v>
      </c>
      <c r="E310">
        <v>120.012784</v>
      </c>
      <c r="F310">
        <f t="shared" si="6"/>
        <v>120.012784</v>
      </c>
    </row>
    <row r="311" spans="1:6" x14ac:dyDescent="0.25">
      <c r="A311" s="4"/>
      <c r="B311" s="4"/>
      <c r="C311" s="4"/>
      <c r="D311">
        <v>20</v>
      </c>
      <c r="E311">
        <v>120.006328</v>
      </c>
      <c r="F311">
        <f t="shared" si="6"/>
        <v>120.006328</v>
      </c>
    </row>
    <row r="312" spans="1:6" x14ac:dyDescent="0.25">
      <c r="A312" s="4"/>
      <c r="B312" s="4"/>
      <c r="C312" s="4"/>
      <c r="D312">
        <v>20</v>
      </c>
      <c r="E312">
        <v>120.02241600000001</v>
      </c>
      <c r="F312">
        <f t="shared" si="6"/>
        <v>120.02241600000001</v>
      </c>
    </row>
    <row r="313" spans="1:6" x14ac:dyDescent="0.25">
      <c r="A313" s="4"/>
      <c r="B313" s="4" t="s">
        <v>13</v>
      </c>
      <c r="C313" s="4" t="s">
        <v>2</v>
      </c>
      <c r="D313">
        <v>5</v>
      </c>
      <c r="E313">
        <v>5.5344999999999998E-2</v>
      </c>
      <c r="F313">
        <f t="shared" si="6"/>
        <v>5.5344999999999998E-2</v>
      </c>
    </row>
    <row r="314" spans="1:6" x14ac:dyDescent="0.25">
      <c r="A314" s="4"/>
      <c r="B314" s="4"/>
      <c r="C314" s="4"/>
      <c r="D314">
        <v>5</v>
      </c>
      <c r="E314">
        <v>1.475E-3</v>
      </c>
      <c r="F314">
        <f t="shared" si="6"/>
        <v>1.475E-3</v>
      </c>
    </row>
    <row r="315" spans="1:6" x14ac:dyDescent="0.25">
      <c r="A315" s="4"/>
      <c r="B315" s="4"/>
      <c r="C315" s="4"/>
      <c r="D315">
        <v>10</v>
      </c>
      <c r="E315">
        <v>1.348E-3</v>
      </c>
      <c r="F315">
        <f t="shared" si="6"/>
        <v>1.348E-3</v>
      </c>
    </row>
    <row r="316" spans="1:6" x14ac:dyDescent="0.25">
      <c r="A316" s="4"/>
      <c r="B316" s="4"/>
      <c r="C316" s="4"/>
      <c r="D316">
        <v>10</v>
      </c>
      <c r="E316">
        <v>1.3729999999999999E-2</v>
      </c>
      <c r="F316">
        <f t="shared" si="6"/>
        <v>1.3729999999999999E-2</v>
      </c>
    </row>
    <row r="317" spans="1:6" x14ac:dyDescent="0.25">
      <c r="A317" s="4"/>
      <c r="B317" s="4"/>
      <c r="C317" s="4"/>
      <c r="D317">
        <v>15</v>
      </c>
      <c r="E317">
        <v>1.204E-3</v>
      </c>
      <c r="F317">
        <f t="shared" si="6"/>
        <v>1.204E-3</v>
      </c>
    </row>
    <row r="318" spans="1:6" x14ac:dyDescent="0.25">
      <c r="A318" s="4"/>
      <c r="B318" s="4"/>
      <c r="C318" s="4"/>
      <c r="D318">
        <v>15</v>
      </c>
      <c r="E318">
        <v>6.5719999999999997E-3</v>
      </c>
      <c r="F318">
        <f t="shared" si="6"/>
        <v>6.5719999999999997E-3</v>
      </c>
    </row>
    <row r="319" spans="1:6" x14ac:dyDescent="0.25">
      <c r="A319" s="4"/>
      <c r="B319" s="4"/>
      <c r="C319" s="4"/>
      <c r="D319">
        <v>20</v>
      </c>
      <c r="E319">
        <v>1.884E-3</v>
      </c>
      <c r="F319">
        <f t="shared" si="6"/>
        <v>1.884E-3</v>
      </c>
    </row>
    <row r="320" spans="1:6" x14ac:dyDescent="0.25">
      <c r="A320" s="4"/>
      <c r="B320" s="4"/>
      <c r="C320" s="4"/>
      <c r="D320">
        <v>20</v>
      </c>
      <c r="E320">
        <v>1.1509999999999999E-3</v>
      </c>
      <c r="F320">
        <f t="shared" si="6"/>
        <v>1.1509999999999999E-3</v>
      </c>
    </row>
    <row r="321" spans="1:6" x14ac:dyDescent="0.25">
      <c r="A321" s="4"/>
      <c r="B321" s="4"/>
      <c r="C321" s="4" t="s">
        <v>11</v>
      </c>
      <c r="D321">
        <v>5</v>
      </c>
      <c r="E321">
        <v>1.3029999999999999E-3</v>
      </c>
      <c r="F321">
        <f t="shared" ref="F321:F384" si="7">IF(E321&lt;$Q$3,E321,E321)</f>
        <v>1.3029999999999999E-3</v>
      </c>
    </row>
    <row r="322" spans="1:6" x14ac:dyDescent="0.25">
      <c r="A322" s="4"/>
      <c r="B322" s="4"/>
      <c r="C322" s="4"/>
      <c r="D322">
        <v>5</v>
      </c>
      <c r="E322">
        <v>1.874E-3</v>
      </c>
      <c r="F322">
        <f t="shared" si="7"/>
        <v>1.874E-3</v>
      </c>
    </row>
    <row r="323" spans="1:6" x14ac:dyDescent="0.25">
      <c r="A323" s="4"/>
      <c r="B323" s="4"/>
      <c r="C323" s="4"/>
      <c r="D323">
        <v>10</v>
      </c>
      <c r="E323">
        <v>3.7000000000000002E-3</v>
      </c>
      <c r="F323">
        <f t="shared" si="7"/>
        <v>3.7000000000000002E-3</v>
      </c>
    </row>
    <row r="324" spans="1:6" x14ac:dyDescent="0.25">
      <c r="A324" s="4"/>
      <c r="B324" s="4"/>
      <c r="C324" s="4"/>
      <c r="D324">
        <v>10</v>
      </c>
      <c r="E324">
        <v>1.116E-3</v>
      </c>
      <c r="F324">
        <f t="shared" si="7"/>
        <v>1.116E-3</v>
      </c>
    </row>
    <row r="325" spans="1:6" x14ac:dyDescent="0.25">
      <c r="A325" s="4"/>
      <c r="B325" s="4"/>
      <c r="C325" s="4"/>
      <c r="D325">
        <v>15</v>
      </c>
      <c r="E325">
        <v>1.0839999999999999E-3</v>
      </c>
      <c r="F325">
        <f t="shared" si="7"/>
        <v>1.0839999999999999E-3</v>
      </c>
    </row>
    <row r="326" spans="1:6" x14ac:dyDescent="0.25">
      <c r="A326" s="4"/>
      <c r="B326" s="4"/>
      <c r="C326" s="4"/>
      <c r="D326">
        <v>15</v>
      </c>
      <c r="E326">
        <v>2.0600000000000002E-3</v>
      </c>
      <c r="F326">
        <f t="shared" si="7"/>
        <v>2.0600000000000002E-3</v>
      </c>
    </row>
    <row r="327" spans="1:6" x14ac:dyDescent="0.25">
      <c r="A327" s="4"/>
      <c r="B327" s="4"/>
      <c r="C327" s="4"/>
      <c r="D327">
        <v>20</v>
      </c>
      <c r="E327">
        <v>2.2659999999999998E-3</v>
      </c>
      <c r="F327">
        <f t="shared" si="7"/>
        <v>2.2659999999999998E-3</v>
      </c>
    </row>
    <row r="328" spans="1:6" x14ac:dyDescent="0.25">
      <c r="A328" s="4"/>
      <c r="B328" s="4"/>
      <c r="C328" s="4"/>
      <c r="D328">
        <v>20</v>
      </c>
      <c r="E328">
        <v>7.4729999999999996E-3</v>
      </c>
      <c r="F328">
        <f t="shared" si="7"/>
        <v>7.4729999999999996E-3</v>
      </c>
    </row>
    <row r="329" spans="1:6" x14ac:dyDescent="0.25">
      <c r="A329" s="4" t="s">
        <v>17</v>
      </c>
      <c r="B329" s="4" t="s">
        <v>1</v>
      </c>
      <c r="C329" s="4" t="s">
        <v>2</v>
      </c>
      <c r="D329">
        <v>5</v>
      </c>
      <c r="E329">
        <v>1.5819000000000001</v>
      </c>
      <c r="F329">
        <f t="shared" si="7"/>
        <v>1.5819000000000001</v>
      </c>
    </row>
    <row r="330" spans="1:6" x14ac:dyDescent="0.25">
      <c r="A330" s="4"/>
      <c r="B330" s="4"/>
      <c r="C330" s="4"/>
      <c r="D330">
        <v>5</v>
      </c>
      <c r="E330">
        <v>0.311278</v>
      </c>
      <c r="F330">
        <f t="shared" si="7"/>
        <v>0.311278</v>
      </c>
    </row>
    <row r="331" spans="1:6" x14ac:dyDescent="0.25">
      <c r="A331" s="4"/>
      <c r="B331" s="4"/>
      <c r="C331" s="4"/>
      <c r="D331">
        <v>10</v>
      </c>
      <c r="E331">
        <v>7.8084809999999996</v>
      </c>
      <c r="F331">
        <f t="shared" si="7"/>
        <v>7.8084809999999996</v>
      </c>
    </row>
    <row r="332" spans="1:6" x14ac:dyDescent="0.25">
      <c r="A332" s="4"/>
      <c r="B332" s="4"/>
      <c r="C332" s="4"/>
      <c r="D332">
        <v>10</v>
      </c>
      <c r="E332">
        <v>120.005807</v>
      </c>
      <c r="F332">
        <f t="shared" si="7"/>
        <v>120.005807</v>
      </c>
    </row>
    <row r="333" spans="1:6" x14ac:dyDescent="0.25">
      <c r="A333" s="4"/>
      <c r="B333" s="4"/>
      <c r="C333" s="4"/>
      <c r="D333">
        <v>15</v>
      </c>
      <c r="E333">
        <v>5.4332640000000003</v>
      </c>
      <c r="F333">
        <f t="shared" si="7"/>
        <v>5.4332640000000003</v>
      </c>
    </row>
    <row r="334" spans="1:6" x14ac:dyDescent="0.25">
      <c r="A334" s="4"/>
      <c r="B334" s="4"/>
      <c r="C334" s="4"/>
      <c r="D334">
        <v>15</v>
      </c>
      <c r="E334">
        <v>120.01907199999999</v>
      </c>
      <c r="F334">
        <f t="shared" si="7"/>
        <v>120.01907199999999</v>
      </c>
    </row>
    <row r="335" spans="1:6" x14ac:dyDescent="0.25">
      <c r="A335" s="4"/>
      <c r="B335" s="4"/>
      <c r="C335" s="4"/>
      <c r="D335">
        <v>20</v>
      </c>
      <c r="E335">
        <v>3.5828190000000002</v>
      </c>
      <c r="F335">
        <f t="shared" si="7"/>
        <v>3.5828190000000002</v>
      </c>
    </row>
    <row r="336" spans="1:6" x14ac:dyDescent="0.25">
      <c r="A336" s="4"/>
      <c r="B336" s="4"/>
      <c r="C336" s="4"/>
      <c r="D336">
        <v>20</v>
      </c>
      <c r="E336">
        <v>59.477528999999997</v>
      </c>
      <c r="F336">
        <f t="shared" si="7"/>
        <v>59.477528999999997</v>
      </c>
    </row>
    <row r="337" spans="1:6" x14ac:dyDescent="0.25">
      <c r="A337" s="4"/>
      <c r="B337" s="4"/>
      <c r="C337" s="4" t="s">
        <v>11</v>
      </c>
      <c r="D337">
        <v>5</v>
      </c>
      <c r="E337">
        <v>0.43931199999999998</v>
      </c>
      <c r="F337">
        <f t="shared" si="7"/>
        <v>0.43931199999999998</v>
      </c>
    </row>
    <row r="338" spans="1:6" x14ac:dyDescent="0.25">
      <c r="A338" s="4"/>
      <c r="B338" s="4"/>
      <c r="C338" s="4"/>
      <c r="D338">
        <v>5</v>
      </c>
      <c r="E338">
        <v>0.348999</v>
      </c>
      <c r="F338">
        <f t="shared" si="7"/>
        <v>0.348999</v>
      </c>
    </row>
    <row r="339" spans="1:6" x14ac:dyDescent="0.25">
      <c r="A339" s="4"/>
      <c r="B339" s="4"/>
      <c r="C339" s="4"/>
      <c r="D339">
        <v>10</v>
      </c>
      <c r="E339">
        <v>120.013362</v>
      </c>
      <c r="F339">
        <f t="shared" si="7"/>
        <v>120.013362</v>
      </c>
    </row>
    <row r="340" spans="1:6" x14ac:dyDescent="0.25">
      <c r="A340" s="4"/>
      <c r="B340" s="4"/>
      <c r="C340" s="4"/>
      <c r="D340">
        <v>10</v>
      </c>
      <c r="E340">
        <v>120.026777</v>
      </c>
      <c r="F340">
        <f t="shared" si="7"/>
        <v>120.026777</v>
      </c>
    </row>
    <row r="341" spans="1:6" x14ac:dyDescent="0.25">
      <c r="A341" s="4"/>
      <c r="B341" s="4"/>
      <c r="C341" s="4"/>
      <c r="D341">
        <v>15</v>
      </c>
      <c r="E341">
        <v>120.01807100000001</v>
      </c>
      <c r="F341">
        <f t="shared" si="7"/>
        <v>120.01807100000001</v>
      </c>
    </row>
    <row r="342" spans="1:6" x14ac:dyDescent="0.25">
      <c r="A342" s="4"/>
      <c r="B342" s="4"/>
      <c r="C342" s="4"/>
      <c r="D342">
        <v>15</v>
      </c>
      <c r="E342">
        <v>120.02464999999999</v>
      </c>
      <c r="F342">
        <f t="shared" si="7"/>
        <v>120.02464999999999</v>
      </c>
    </row>
    <row r="343" spans="1:6" x14ac:dyDescent="0.25">
      <c r="A343" s="4"/>
      <c r="B343" s="4"/>
      <c r="C343" s="4"/>
      <c r="D343">
        <v>20</v>
      </c>
      <c r="E343">
        <v>49.129019</v>
      </c>
      <c r="F343">
        <f t="shared" si="7"/>
        <v>49.129019</v>
      </c>
    </row>
    <row r="344" spans="1:6" x14ac:dyDescent="0.25">
      <c r="A344" s="4"/>
      <c r="B344" s="4"/>
      <c r="C344" s="4"/>
      <c r="D344">
        <v>20</v>
      </c>
      <c r="E344">
        <v>120.012857</v>
      </c>
      <c r="F344">
        <f t="shared" si="7"/>
        <v>120.012857</v>
      </c>
    </row>
    <row r="345" spans="1:6" x14ac:dyDescent="0.25">
      <c r="A345" s="4"/>
      <c r="B345" s="4" t="s">
        <v>13</v>
      </c>
      <c r="C345" s="4" t="s">
        <v>2</v>
      </c>
      <c r="D345">
        <v>5</v>
      </c>
      <c r="E345">
        <v>4.9495999999999998E-2</v>
      </c>
      <c r="F345">
        <f t="shared" si="7"/>
        <v>4.9495999999999998E-2</v>
      </c>
    </row>
    <row r="346" spans="1:6" x14ac:dyDescent="0.25">
      <c r="A346" s="4"/>
      <c r="B346" s="4"/>
      <c r="C346" s="4"/>
      <c r="D346">
        <v>5</v>
      </c>
      <c r="E346">
        <v>3.8370000000000001E-3</v>
      </c>
      <c r="F346">
        <f t="shared" si="7"/>
        <v>3.8370000000000001E-3</v>
      </c>
    </row>
    <row r="347" spans="1:6" x14ac:dyDescent="0.25">
      <c r="A347" s="4"/>
      <c r="B347" s="4"/>
      <c r="C347" s="4"/>
      <c r="D347">
        <v>10</v>
      </c>
      <c r="E347">
        <v>1.2769999999999999E-3</v>
      </c>
      <c r="F347">
        <f t="shared" si="7"/>
        <v>1.2769999999999999E-3</v>
      </c>
    </row>
    <row r="348" spans="1:6" x14ac:dyDescent="0.25">
      <c r="A348" s="4"/>
      <c r="B348" s="4"/>
      <c r="C348" s="4"/>
      <c r="D348">
        <v>10</v>
      </c>
      <c r="E348">
        <v>3.1489999999999999E-3</v>
      </c>
      <c r="F348">
        <f t="shared" si="7"/>
        <v>3.1489999999999999E-3</v>
      </c>
    </row>
    <row r="349" spans="1:6" x14ac:dyDescent="0.25">
      <c r="A349" s="4"/>
      <c r="B349" s="4"/>
      <c r="C349" s="4"/>
      <c r="D349">
        <v>15</v>
      </c>
      <c r="E349">
        <v>1.16E-3</v>
      </c>
      <c r="F349">
        <f t="shared" si="7"/>
        <v>1.16E-3</v>
      </c>
    </row>
    <row r="350" spans="1:6" x14ac:dyDescent="0.25">
      <c r="A350" s="4"/>
      <c r="B350" s="4"/>
      <c r="C350" s="4"/>
      <c r="D350">
        <v>15</v>
      </c>
      <c r="E350">
        <v>2.0349999999999999E-3</v>
      </c>
      <c r="F350">
        <f t="shared" si="7"/>
        <v>2.0349999999999999E-3</v>
      </c>
    </row>
    <row r="351" spans="1:6" x14ac:dyDescent="0.25">
      <c r="A351" s="4"/>
      <c r="B351" s="4"/>
      <c r="C351" s="4"/>
      <c r="D351">
        <v>20</v>
      </c>
      <c r="E351">
        <v>1.3159999999999999E-3</v>
      </c>
      <c r="F351">
        <f t="shared" si="7"/>
        <v>1.3159999999999999E-3</v>
      </c>
    </row>
    <row r="352" spans="1:6" x14ac:dyDescent="0.25">
      <c r="A352" s="4"/>
      <c r="B352" s="4"/>
      <c r="C352" s="4"/>
      <c r="D352">
        <v>20</v>
      </c>
      <c r="E352">
        <v>1.7719999999999999E-3</v>
      </c>
      <c r="F352">
        <f t="shared" si="7"/>
        <v>1.7719999999999999E-3</v>
      </c>
    </row>
    <row r="353" spans="1:6" x14ac:dyDescent="0.25">
      <c r="A353" s="4"/>
      <c r="B353" s="4"/>
      <c r="C353" s="4" t="s">
        <v>11</v>
      </c>
      <c r="D353">
        <v>5</v>
      </c>
      <c r="E353">
        <v>1.121E-3</v>
      </c>
      <c r="F353">
        <f t="shared" si="7"/>
        <v>1.121E-3</v>
      </c>
    </row>
    <row r="354" spans="1:6" x14ac:dyDescent="0.25">
      <c r="A354" s="4"/>
      <c r="B354" s="4"/>
      <c r="C354" s="4"/>
      <c r="D354">
        <v>5</v>
      </c>
      <c r="E354">
        <v>1.4499999999999999E-3</v>
      </c>
      <c r="F354">
        <f t="shared" si="7"/>
        <v>1.4499999999999999E-3</v>
      </c>
    </row>
    <row r="355" spans="1:6" x14ac:dyDescent="0.25">
      <c r="A355" s="4"/>
      <c r="B355" s="4"/>
      <c r="C355" s="4"/>
      <c r="D355">
        <v>10</v>
      </c>
      <c r="E355">
        <v>1.114E-3</v>
      </c>
      <c r="F355">
        <f t="shared" si="7"/>
        <v>1.114E-3</v>
      </c>
    </row>
    <row r="356" spans="1:6" x14ac:dyDescent="0.25">
      <c r="A356" s="4"/>
      <c r="B356" s="4"/>
      <c r="C356" s="4"/>
      <c r="D356">
        <v>10</v>
      </c>
      <c r="E356">
        <v>1.031E-3</v>
      </c>
      <c r="F356">
        <f t="shared" si="7"/>
        <v>1.031E-3</v>
      </c>
    </row>
    <row r="357" spans="1:6" x14ac:dyDescent="0.25">
      <c r="A357" s="4"/>
      <c r="B357" s="4"/>
      <c r="C357" s="4"/>
      <c r="D357">
        <v>15</v>
      </c>
      <c r="E357">
        <v>1.939E-3</v>
      </c>
      <c r="F357">
        <f t="shared" si="7"/>
        <v>1.939E-3</v>
      </c>
    </row>
    <row r="358" spans="1:6" x14ac:dyDescent="0.25">
      <c r="A358" s="4"/>
      <c r="B358" s="4"/>
      <c r="C358" s="4"/>
      <c r="D358">
        <v>15</v>
      </c>
      <c r="E358">
        <v>1.2930000000000001E-3</v>
      </c>
      <c r="F358">
        <f t="shared" si="7"/>
        <v>1.2930000000000001E-3</v>
      </c>
    </row>
    <row r="359" spans="1:6" x14ac:dyDescent="0.25">
      <c r="A359" s="4"/>
      <c r="B359" s="4"/>
      <c r="C359" s="4"/>
      <c r="D359">
        <v>20</v>
      </c>
      <c r="E359">
        <v>8.3699999999999996E-4</v>
      </c>
      <c r="F359">
        <f t="shared" si="7"/>
        <v>8.3699999999999996E-4</v>
      </c>
    </row>
    <row r="360" spans="1:6" x14ac:dyDescent="0.25">
      <c r="A360" s="4"/>
      <c r="B360" s="4"/>
      <c r="C360" s="4"/>
      <c r="D360">
        <v>20</v>
      </c>
      <c r="E360">
        <v>8.4699999999999999E-4</v>
      </c>
      <c r="F360">
        <f t="shared" si="7"/>
        <v>8.4699999999999999E-4</v>
      </c>
    </row>
    <row r="361" spans="1:6" x14ac:dyDescent="0.25">
      <c r="A361" s="4" t="s">
        <v>18</v>
      </c>
      <c r="B361" s="4" t="s">
        <v>1</v>
      </c>
      <c r="C361" s="4" t="s">
        <v>2</v>
      </c>
      <c r="D361">
        <v>5</v>
      </c>
      <c r="E361">
        <v>0.327461</v>
      </c>
      <c r="F361">
        <f t="shared" si="7"/>
        <v>0.327461</v>
      </c>
    </row>
    <row r="362" spans="1:6" x14ac:dyDescent="0.25">
      <c r="A362" s="4"/>
      <c r="B362" s="4"/>
      <c r="C362" s="4"/>
      <c r="D362">
        <v>5</v>
      </c>
      <c r="E362">
        <v>0.120195</v>
      </c>
      <c r="F362">
        <f t="shared" si="7"/>
        <v>0.120195</v>
      </c>
    </row>
    <row r="363" spans="1:6" x14ac:dyDescent="0.25">
      <c r="A363" s="4"/>
      <c r="B363" s="4"/>
      <c r="C363" s="4"/>
      <c r="D363">
        <v>10</v>
      </c>
      <c r="E363">
        <v>2.0181490000000002</v>
      </c>
      <c r="F363">
        <f t="shared" si="7"/>
        <v>2.0181490000000002</v>
      </c>
    </row>
    <row r="364" spans="1:6" x14ac:dyDescent="0.25">
      <c r="A364" s="4"/>
      <c r="B364" s="4"/>
      <c r="C364" s="4"/>
      <c r="D364">
        <v>10</v>
      </c>
      <c r="E364">
        <v>1.4029210000000001</v>
      </c>
      <c r="F364">
        <f t="shared" si="7"/>
        <v>1.4029210000000001</v>
      </c>
    </row>
    <row r="365" spans="1:6" x14ac:dyDescent="0.25">
      <c r="A365" s="4"/>
      <c r="B365" s="4"/>
      <c r="C365" s="4"/>
      <c r="D365">
        <v>15</v>
      </c>
      <c r="E365">
        <v>10.350396999999999</v>
      </c>
      <c r="F365">
        <f t="shared" si="7"/>
        <v>10.350396999999999</v>
      </c>
    </row>
    <row r="366" spans="1:6" x14ac:dyDescent="0.25">
      <c r="A366" s="4"/>
      <c r="B366" s="4"/>
      <c r="C366" s="4"/>
      <c r="D366">
        <v>15</v>
      </c>
      <c r="E366">
        <v>3.7798929999999999</v>
      </c>
      <c r="F366">
        <f t="shared" si="7"/>
        <v>3.7798929999999999</v>
      </c>
    </row>
    <row r="367" spans="1:6" x14ac:dyDescent="0.25">
      <c r="A367" s="4"/>
      <c r="B367" s="4"/>
      <c r="C367" s="4"/>
      <c r="D367">
        <v>20</v>
      </c>
      <c r="E367">
        <v>22.703862999999998</v>
      </c>
      <c r="F367">
        <f t="shared" si="7"/>
        <v>22.703862999999998</v>
      </c>
    </row>
    <row r="368" spans="1:6" x14ac:dyDescent="0.25">
      <c r="A368" s="4"/>
      <c r="B368" s="4"/>
      <c r="C368" s="4"/>
      <c r="D368">
        <v>20</v>
      </c>
      <c r="E368">
        <v>32.170943000000001</v>
      </c>
      <c r="F368">
        <f t="shared" si="7"/>
        <v>32.170943000000001</v>
      </c>
    </row>
    <row r="369" spans="1:6" x14ac:dyDescent="0.25">
      <c r="A369" s="4"/>
      <c r="B369" s="4"/>
      <c r="C369" s="4" t="s">
        <v>11</v>
      </c>
      <c r="D369">
        <v>5</v>
      </c>
      <c r="E369">
        <v>0.12787399999999999</v>
      </c>
      <c r="F369">
        <f t="shared" si="7"/>
        <v>0.12787399999999999</v>
      </c>
    </row>
    <row r="370" spans="1:6" x14ac:dyDescent="0.25">
      <c r="A370" s="4"/>
      <c r="B370" s="4"/>
      <c r="C370" s="4"/>
      <c r="D370">
        <v>5</v>
      </c>
      <c r="E370">
        <v>2.6239840000000001</v>
      </c>
      <c r="F370">
        <f t="shared" si="7"/>
        <v>2.6239840000000001</v>
      </c>
    </row>
    <row r="371" spans="1:6" x14ac:dyDescent="0.25">
      <c r="A371" s="4"/>
      <c r="B371" s="4"/>
      <c r="C371" s="4"/>
      <c r="D371">
        <v>10</v>
      </c>
      <c r="E371">
        <v>18.048959</v>
      </c>
      <c r="F371">
        <f t="shared" si="7"/>
        <v>18.048959</v>
      </c>
    </row>
    <row r="372" spans="1:6" x14ac:dyDescent="0.25">
      <c r="A372" s="4"/>
      <c r="B372" s="4"/>
      <c r="C372" s="4"/>
      <c r="D372">
        <v>10</v>
      </c>
      <c r="E372">
        <v>3.2612589999999999</v>
      </c>
      <c r="F372">
        <f t="shared" si="7"/>
        <v>3.2612589999999999</v>
      </c>
    </row>
    <row r="373" spans="1:6" x14ac:dyDescent="0.25">
      <c r="A373" s="4"/>
      <c r="B373" s="4"/>
      <c r="C373" s="4"/>
      <c r="D373">
        <v>15</v>
      </c>
      <c r="E373">
        <v>14.548487</v>
      </c>
      <c r="F373">
        <f t="shared" si="7"/>
        <v>14.548487</v>
      </c>
    </row>
    <row r="374" spans="1:6" x14ac:dyDescent="0.25">
      <c r="A374" s="4"/>
      <c r="B374" s="4"/>
      <c r="C374" s="4"/>
      <c r="D374">
        <v>15</v>
      </c>
      <c r="E374">
        <v>72.256304999999998</v>
      </c>
      <c r="F374">
        <f t="shared" si="7"/>
        <v>72.256304999999998</v>
      </c>
    </row>
    <row r="375" spans="1:6" x14ac:dyDescent="0.25">
      <c r="A375" s="4"/>
      <c r="B375" s="4"/>
      <c r="C375" s="4"/>
      <c r="D375">
        <v>20</v>
      </c>
      <c r="E375">
        <v>120.011838</v>
      </c>
      <c r="F375">
        <f t="shared" si="7"/>
        <v>120.011838</v>
      </c>
    </row>
    <row r="376" spans="1:6" x14ac:dyDescent="0.25">
      <c r="A376" s="4"/>
      <c r="B376" s="4"/>
      <c r="C376" s="4"/>
      <c r="D376">
        <v>20</v>
      </c>
      <c r="E376">
        <v>117.809544</v>
      </c>
      <c r="F376">
        <f t="shared" si="7"/>
        <v>117.809544</v>
      </c>
    </row>
    <row r="377" spans="1:6" x14ac:dyDescent="0.25">
      <c r="A377" s="4"/>
      <c r="B377" s="4" t="s">
        <v>13</v>
      </c>
      <c r="C377" s="4" t="s">
        <v>2</v>
      </c>
      <c r="D377">
        <v>5</v>
      </c>
      <c r="E377">
        <v>3.5200000000000002E-2</v>
      </c>
      <c r="F377">
        <f t="shared" si="7"/>
        <v>3.5200000000000002E-2</v>
      </c>
    </row>
    <row r="378" spans="1:6" x14ac:dyDescent="0.25">
      <c r="A378" s="4"/>
      <c r="B378" s="4"/>
      <c r="C378" s="4"/>
      <c r="D378">
        <v>5</v>
      </c>
      <c r="E378">
        <v>8.9099999999999997E-4</v>
      </c>
      <c r="F378">
        <f t="shared" si="7"/>
        <v>8.9099999999999997E-4</v>
      </c>
    </row>
    <row r="379" spans="1:6" x14ac:dyDescent="0.25">
      <c r="A379" s="4"/>
      <c r="B379" s="4"/>
      <c r="C379" s="4"/>
      <c r="D379">
        <v>10</v>
      </c>
      <c r="E379">
        <v>7.0600000000000003E-4</v>
      </c>
      <c r="F379">
        <f t="shared" si="7"/>
        <v>7.0600000000000003E-4</v>
      </c>
    </row>
    <row r="380" spans="1:6" x14ac:dyDescent="0.25">
      <c r="A380" s="4"/>
      <c r="B380" s="4"/>
      <c r="C380" s="4"/>
      <c r="D380">
        <v>10</v>
      </c>
      <c r="E380">
        <v>6.8599999999999998E-4</v>
      </c>
      <c r="F380">
        <f t="shared" si="7"/>
        <v>6.8599999999999998E-4</v>
      </c>
    </row>
    <row r="381" spans="1:6" x14ac:dyDescent="0.25">
      <c r="A381" s="4"/>
      <c r="B381" s="4"/>
      <c r="C381" s="4"/>
      <c r="D381">
        <v>15</v>
      </c>
      <c r="E381">
        <v>7.4899999999999999E-4</v>
      </c>
      <c r="F381">
        <f t="shared" si="7"/>
        <v>7.4899999999999999E-4</v>
      </c>
    </row>
    <row r="382" spans="1:6" x14ac:dyDescent="0.25">
      <c r="A382" s="4"/>
      <c r="B382" s="4"/>
      <c r="C382" s="4"/>
      <c r="D382">
        <v>15</v>
      </c>
      <c r="E382">
        <v>7.3499999999999998E-4</v>
      </c>
      <c r="F382">
        <f t="shared" si="7"/>
        <v>7.3499999999999998E-4</v>
      </c>
    </row>
    <row r="383" spans="1:6" x14ac:dyDescent="0.25">
      <c r="A383" s="4"/>
      <c r="B383" s="4"/>
      <c r="C383" s="4"/>
      <c r="D383">
        <v>20</v>
      </c>
      <c r="E383">
        <v>8.3100000000000003E-4</v>
      </c>
      <c r="F383">
        <f t="shared" si="7"/>
        <v>8.3100000000000003E-4</v>
      </c>
    </row>
    <row r="384" spans="1:6" x14ac:dyDescent="0.25">
      <c r="A384" s="4"/>
      <c r="B384" s="4"/>
      <c r="C384" s="4"/>
      <c r="D384">
        <v>20</v>
      </c>
      <c r="E384">
        <v>7.1000000000000002E-4</v>
      </c>
      <c r="F384">
        <f t="shared" si="7"/>
        <v>7.1000000000000002E-4</v>
      </c>
    </row>
    <row r="385" spans="1:6" x14ac:dyDescent="0.25">
      <c r="A385" s="4"/>
      <c r="B385" s="4"/>
      <c r="C385" s="4" t="s">
        <v>11</v>
      </c>
      <c r="D385">
        <v>5</v>
      </c>
      <c r="E385">
        <v>6.8800000000000003E-4</v>
      </c>
      <c r="F385">
        <f t="shared" ref="F385:F448" si="8">IF(E385&lt;$Q$3,E385,E385)</f>
        <v>6.8800000000000003E-4</v>
      </c>
    </row>
    <row r="386" spans="1:6" x14ac:dyDescent="0.25">
      <c r="A386" s="4"/>
      <c r="B386" s="4"/>
      <c r="C386" s="4"/>
      <c r="D386">
        <v>5</v>
      </c>
      <c r="E386">
        <v>1.2459999999999999E-3</v>
      </c>
      <c r="F386">
        <f t="shared" si="8"/>
        <v>1.2459999999999999E-3</v>
      </c>
    </row>
    <row r="387" spans="1:6" x14ac:dyDescent="0.25">
      <c r="A387" s="4"/>
      <c r="B387" s="4"/>
      <c r="C387" s="4"/>
      <c r="D387">
        <v>10</v>
      </c>
      <c r="E387">
        <v>1.2639999999999999E-3</v>
      </c>
      <c r="F387">
        <f t="shared" si="8"/>
        <v>1.2639999999999999E-3</v>
      </c>
    </row>
    <row r="388" spans="1:6" x14ac:dyDescent="0.25">
      <c r="A388" s="4"/>
      <c r="B388" s="4"/>
      <c r="C388" s="4"/>
      <c r="D388">
        <v>10</v>
      </c>
      <c r="E388">
        <v>1.4519999999999999E-3</v>
      </c>
      <c r="F388">
        <f t="shared" si="8"/>
        <v>1.4519999999999999E-3</v>
      </c>
    </row>
    <row r="389" spans="1:6" x14ac:dyDescent="0.25">
      <c r="A389" s="4"/>
      <c r="B389" s="4"/>
      <c r="C389" s="4"/>
      <c r="D389">
        <v>15</v>
      </c>
      <c r="E389">
        <v>1.1360000000000001E-3</v>
      </c>
      <c r="F389">
        <f t="shared" si="8"/>
        <v>1.1360000000000001E-3</v>
      </c>
    </row>
    <row r="390" spans="1:6" x14ac:dyDescent="0.25">
      <c r="A390" s="4"/>
      <c r="B390" s="4"/>
      <c r="C390" s="4"/>
      <c r="D390">
        <v>15</v>
      </c>
      <c r="E390">
        <v>9.990000000000001E-4</v>
      </c>
      <c r="F390">
        <f t="shared" si="8"/>
        <v>9.990000000000001E-4</v>
      </c>
    </row>
    <row r="391" spans="1:6" x14ac:dyDescent="0.25">
      <c r="A391" s="4"/>
      <c r="B391" s="4"/>
      <c r="C391" s="4"/>
      <c r="D391">
        <v>20</v>
      </c>
      <c r="E391">
        <v>1.3370000000000001E-3</v>
      </c>
      <c r="F391">
        <f t="shared" si="8"/>
        <v>1.3370000000000001E-3</v>
      </c>
    </row>
    <row r="392" spans="1:6" x14ac:dyDescent="0.25">
      <c r="A392" s="4"/>
      <c r="B392" s="4"/>
      <c r="C392" s="4"/>
      <c r="D392">
        <v>20</v>
      </c>
      <c r="E392">
        <v>2.421E-3</v>
      </c>
      <c r="F392">
        <f t="shared" si="8"/>
        <v>2.421E-3</v>
      </c>
    </row>
    <row r="393" spans="1:6" x14ac:dyDescent="0.25">
      <c r="A393" s="4" t="s">
        <v>19</v>
      </c>
      <c r="B393" s="9"/>
      <c r="C393" s="9"/>
      <c r="D393">
        <v>5</v>
      </c>
      <c r="E393">
        <v>0.48097200000000001</v>
      </c>
      <c r="F393">
        <f t="shared" si="8"/>
        <v>0.48097200000000001</v>
      </c>
    </row>
    <row r="394" spans="1:6" x14ac:dyDescent="0.25">
      <c r="A394" s="4"/>
      <c r="B394" s="9"/>
      <c r="C394" s="9"/>
      <c r="D394">
        <v>10</v>
      </c>
      <c r="E394">
        <v>0.64853499999999997</v>
      </c>
      <c r="F394">
        <f t="shared" si="8"/>
        <v>0.64853499999999997</v>
      </c>
    </row>
    <row r="395" spans="1:6" x14ac:dyDescent="0.25">
      <c r="A395" s="4"/>
      <c r="B395" s="9"/>
      <c r="C395" s="9"/>
      <c r="D395">
        <v>15</v>
      </c>
      <c r="E395">
        <v>0.97960499999999995</v>
      </c>
      <c r="F395">
        <f t="shared" si="8"/>
        <v>0.97960499999999995</v>
      </c>
    </row>
    <row r="396" spans="1:6" x14ac:dyDescent="0.25">
      <c r="A396" s="4"/>
      <c r="B396" s="9"/>
      <c r="C396" s="9"/>
      <c r="D396">
        <v>20</v>
      </c>
      <c r="E396">
        <v>1.376444</v>
      </c>
      <c r="F396">
        <f t="shared" si="8"/>
        <v>1.376444</v>
      </c>
    </row>
    <row r="397" spans="1:6" x14ac:dyDescent="0.25">
      <c r="A397" s="4" t="s">
        <v>0</v>
      </c>
      <c r="B397" s="4" t="s">
        <v>1</v>
      </c>
      <c r="C397" s="4" t="s">
        <v>2</v>
      </c>
      <c r="D397">
        <v>5</v>
      </c>
      <c r="E397">
        <v>0.736321</v>
      </c>
      <c r="F397">
        <f t="shared" si="8"/>
        <v>0.736321</v>
      </c>
    </row>
    <row r="398" spans="1:6" x14ac:dyDescent="0.25">
      <c r="A398" s="4"/>
      <c r="B398" s="4"/>
      <c r="C398" s="4"/>
      <c r="D398">
        <v>5</v>
      </c>
      <c r="E398">
        <v>0.217441</v>
      </c>
      <c r="F398">
        <f t="shared" si="8"/>
        <v>0.217441</v>
      </c>
    </row>
    <row r="399" spans="1:6" x14ac:dyDescent="0.25">
      <c r="A399" s="4"/>
      <c r="B399" s="4"/>
      <c r="C399" s="4"/>
      <c r="D399">
        <v>10</v>
      </c>
      <c r="E399">
        <v>0.51808799999999999</v>
      </c>
      <c r="F399">
        <f t="shared" si="8"/>
        <v>0.51808799999999999</v>
      </c>
    </row>
    <row r="400" spans="1:6" x14ac:dyDescent="0.25">
      <c r="A400" s="4"/>
      <c r="B400" s="4"/>
      <c r="C400" s="4"/>
      <c r="D400">
        <v>10</v>
      </c>
      <c r="E400">
        <v>0.681585</v>
      </c>
      <c r="F400">
        <f t="shared" si="8"/>
        <v>0.681585</v>
      </c>
    </row>
    <row r="401" spans="1:6" x14ac:dyDescent="0.25">
      <c r="A401" s="4"/>
      <c r="B401" s="4"/>
      <c r="C401" s="4"/>
      <c r="D401">
        <v>15</v>
      </c>
      <c r="E401">
        <v>0.43187799999999998</v>
      </c>
      <c r="F401">
        <f t="shared" si="8"/>
        <v>0.43187799999999998</v>
      </c>
    </row>
    <row r="402" spans="1:6" x14ac:dyDescent="0.25">
      <c r="A402" s="4"/>
      <c r="B402" s="4"/>
      <c r="C402" s="4"/>
      <c r="D402">
        <v>15</v>
      </c>
      <c r="E402">
        <v>2.9055040000000001</v>
      </c>
      <c r="F402">
        <f t="shared" si="8"/>
        <v>2.9055040000000001</v>
      </c>
    </row>
    <row r="403" spans="1:6" x14ac:dyDescent="0.25">
      <c r="A403" s="4"/>
      <c r="B403" s="4"/>
      <c r="C403" s="4"/>
      <c r="D403">
        <v>20</v>
      </c>
      <c r="E403">
        <v>0.40009699999999998</v>
      </c>
      <c r="F403">
        <f t="shared" si="8"/>
        <v>0.40009699999999998</v>
      </c>
    </row>
    <row r="404" spans="1:6" x14ac:dyDescent="0.25">
      <c r="A404" s="4"/>
      <c r="B404" s="4"/>
      <c r="C404" s="4"/>
      <c r="D404">
        <v>20</v>
      </c>
      <c r="E404">
        <v>1.1378820000000001</v>
      </c>
      <c r="F404">
        <f t="shared" si="8"/>
        <v>1.1378820000000001</v>
      </c>
    </row>
    <row r="405" spans="1:6" x14ac:dyDescent="0.25">
      <c r="A405" s="4"/>
      <c r="B405" s="4"/>
      <c r="C405" s="4" t="s">
        <v>11</v>
      </c>
      <c r="D405">
        <v>5</v>
      </c>
      <c r="E405">
        <v>0.13763700000000001</v>
      </c>
      <c r="F405">
        <f t="shared" si="8"/>
        <v>0.13763700000000001</v>
      </c>
    </row>
    <row r="406" spans="1:6" x14ac:dyDescent="0.25">
      <c r="A406" s="4"/>
      <c r="B406" s="4"/>
      <c r="C406" s="4"/>
      <c r="D406">
        <v>5</v>
      </c>
      <c r="E406">
        <v>2.6780999999999999E-2</v>
      </c>
      <c r="F406">
        <f t="shared" si="8"/>
        <v>2.6780999999999999E-2</v>
      </c>
    </row>
    <row r="407" spans="1:6" x14ac:dyDescent="0.25">
      <c r="A407" s="4"/>
      <c r="B407" s="4"/>
      <c r="C407" s="4"/>
      <c r="D407">
        <v>10</v>
      </c>
      <c r="E407">
        <v>0.34010899999999999</v>
      </c>
      <c r="F407">
        <f t="shared" si="8"/>
        <v>0.34010899999999999</v>
      </c>
    </row>
    <row r="408" spans="1:6" x14ac:dyDescent="0.25">
      <c r="A408" s="4"/>
      <c r="B408" s="4"/>
      <c r="C408" s="4"/>
      <c r="D408">
        <v>10</v>
      </c>
      <c r="E408">
        <v>0.187972</v>
      </c>
      <c r="F408">
        <f t="shared" si="8"/>
        <v>0.187972</v>
      </c>
    </row>
    <row r="409" spans="1:6" x14ac:dyDescent="0.25">
      <c r="A409" s="4"/>
      <c r="B409" s="4"/>
      <c r="C409" s="4"/>
      <c r="D409">
        <v>15</v>
      </c>
      <c r="E409">
        <v>6.3103420000000003</v>
      </c>
      <c r="F409">
        <f t="shared" si="8"/>
        <v>6.3103420000000003</v>
      </c>
    </row>
    <row r="410" spans="1:6" x14ac:dyDescent="0.25">
      <c r="A410" s="4"/>
      <c r="B410" s="4"/>
      <c r="C410" s="4"/>
      <c r="D410">
        <v>15</v>
      </c>
      <c r="E410">
        <v>0.36238100000000001</v>
      </c>
      <c r="F410">
        <f t="shared" si="8"/>
        <v>0.36238100000000001</v>
      </c>
    </row>
    <row r="411" spans="1:6" x14ac:dyDescent="0.25">
      <c r="A411" s="4"/>
      <c r="B411" s="4"/>
      <c r="C411" s="4"/>
      <c r="D411">
        <v>20</v>
      </c>
      <c r="E411">
        <v>43.197443</v>
      </c>
      <c r="F411">
        <f t="shared" si="8"/>
        <v>43.197443</v>
      </c>
    </row>
    <row r="412" spans="1:6" x14ac:dyDescent="0.25">
      <c r="A412" s="4"/>
      <c r="B412" s="4"/>
      <c r="C412" s="4"/>
      <c r="D412">
        <v>20</v>
      </c>
      <c r="E412">
        <v>3.459692</v>
      </c>
      <c r="F412">
        <f t="shared" si="8"/>
        <v>3.459692</v>
      </c>
    </row>
    <row r="413" spans="1:6" x14ac:dyDescent="0.25">
      <c r="A413" s="4"/>
      <c r="B413" s="4" t="s">
        <v>13</v>
      </c>
      <c r="C413" s="4" t="s">
        <v>2</v>
      </c>
      <c r="D413">
        <v>5</v>
      </c>
      <c r="E413">
        <v>0.56523699999999999</v>
      </c>
      <c r="F413">
        <f t="shared" si="8"/>
        <v>0.56523699999999999</v>
      </c>
    </row>
    <row r="414" spans="1:6" x14ac:dyDescent="0.25">
      <c r="A414" s="4"/>
      <c r="B414" s="4"/>
      <c r="C414" s="4"/>
      <c r="D414">
        <v>5</v>
      </c>
      <c r="E414">
        <v>3.8890000000000001E-3</v>
      </c>
      <c r="F414">
        <f t="shared" si="8"/>
        <v>3.8890000000000001E-3</v>
      </c>
    </row>
    <row r="415" spans="1:6" x14ac:dyDescent="0.25">
      <c r="A415" s="4"/>
      <c r="B415" s="4"/>
      <c r="C415" s="4"/>
      <c r="D415">
        <v>10</v>
      </c>
      <c r="E415">
        <v>3.395E-3</v>
      </c>
      <c r="F415">
        <f t="shared" si="8"/>
        <v>3.395E-3</v>
      </c>
    </row>
    <row r="416" spans="1:6" x14ac:dyDescent="0.25">
      <c r="A416" s="4"/>
      <c r="B416" s="4"/>
      <c r="C416" s="4"/>
      <c r="D416">
        <v>10</v>
      </c>
      <c r="E416">
        <v>3.1570000000000001E-3</v>
      </c>
      <c r="F416">
        <f t="shared" si="8"/>
        <v>3.1570000000000001E-3</v>
      </c>
    </row>
    <row r="417" spans="1:6" x14ac:dyDescent="0.25">
      <c r="A417" s="4"/>
      <c r="B417" s="4"/>
      <c r="C417" s="4"/>
      <c r="D417">
        <v>15</v>
      </c>
      <c r="E417">
        <v>2.9849999999999998E-3</v>
      </c>
      <c r="F417">
        <f t="shared" si="8"/>
        <v>2.9849999999999998E-3</v>
      </c>
    </row>
    <row r="418" spans="1:6" x14ac:dyDescent="0.25">
      <c r="A418" s="4"/>
      <c r="B418" s="4"/>
      <c r="C418" s="4"/>
      <c r="D418">
        <v>15</v>
      </c>
      <c r="E418">
        <v>3.7829999999999999E-3</v>
      </c>
      <c r="F418">
        <f t="shared" si="8"/>
        <v>3.7829999999999999E-3</v>
      </c>
    </row>
    <row r="419" spans="1:6" x14ac:dyDescent="0.25">
      <c r="A419" s="4"/>
      <c r="B419" s="4"/>
      <c r="C419" s="4"/>
      <c r="D419">
        <v>20</v>
      </c>
      <c r="E419">
        <v>3.839E-3</v>
      </c>
      <c r="F419">
        <f t="shared" si="8"/>
        <v>3.839E-3</v>
      </c>
    </row>
    <row r="420" spans="1:6" x14ac:dyDescent="0.25">
      <c r="A420" s="4"/>
      <c r="B420" s="4"/>
      <c r="C420" s="4"/>
      <c r="D420">
        <v>20</v>
      </c>
      <c r="E420">
        <v>2.7829999999999999E-3</v>
      </c>
      <c r="F420">
        <f t="shared" si="8"/>
        <v>2.7829999999999999E-3</v>
      </c>
    </row>
    <row r="421" spans="1:6" x14ac:dyDescent="0.25">
      <c r="A421" s="4"/>
      <c r="B421" s="4"/>
      <c r="C421" s="4" t="s">
        <v>11</v>
      </c>
      <c r="D421">
        <v>5</v>
      </c>
      <c r="E421">
        <v>2.9580000000000001E-3</v>
      </c>
      <c r="F421">
        <f t="shared" si="8"/>
        <v>2.9580000000000001E-3</v>
      </c>
    </row>
    <row r="422" spans="1:6" x14ac:dyDescent="0.25">
      <c r="A422" s="4"/>
      <c r="B422" s="4"/>
      <c r="C422" s="4"/>
      <c r="D422">
        <v>5</v>
      </c>
      <c r="E422">
        <v>3.5609999999999999E-3</v>
      </c>
      <c r="F422">
        <f t="shared" si="8"/>
        <v>3.5609999999999999E-3</v>
      </c>
    </row>
    <row r="423" spans="1:6" x14ac:dyDescent="0.25">
      <c r="A423" s="4"/>
      <c r="B423" s="4"/>
      <c r="C423" s="4"/>
      <c r="D423">
        <v>10</v>
      </c>
      <c r="E423">
        <v>2.3400000000000001E-3</v>
      </c>
      <c r="F423">
        <f t="shared" si="8"/>
        <v>2.3400000000000001E-3</v>
      </c>
    </row>
    <row r="424" spans="1:6" x14ac:dyDescent="0.25">
      <c r="A424" s="4"/>
      <c r="B424" s="4"/>
      <c r="C424" s="4"/>
      <c r="D424">
        <v>10</v>
      </c>
      <c r="E424">
        <v>3.8300000000000001E-3</v>
      </c>
      <c r="F424">
        <f t="shared" si="8"/>
        <v>3.8300000000000001E-3</v>
      </c>
    </row>
    <row r="425" spans="1:6" x14ac:dyDescent="0.25">
      <c r="A425" s="4"/>
      <c r="B425" s="4"/>
      <c r="C425" s="4"/>
      <c r="D425">
        <v>15</v>
      </c>
      <c r="E425">
        <v>3.235E-3</v>
      </c>
      <c r="F425">
        <f t="shared" si="8"/>
        <v>3.235E-3</v>
      </c>
    </row>
    <row r="426" spans="1:6" x14ac:dyDescent="0.25">
      <c r="A426" s="4"/>
      <c r="B426" s="4"/>
      <c r="C426" s="4"/>
      <c r="D426">
        <v>15</v>
      </c>
      <c r="E426">
        <v>4.3200000000000001E-3</v>
      </c>
      <c r="F426">
        <f t="shared" si="8"/>
        <v>4.3200000000000001E-3</v>
      </c>
    </row>
    <row r="427" spans="1:6" x14ac:dyDescent="0.25">
      <c r="A427" s="4"/>
      <c r="B427" s="4"/>
      <c r="C427" s="4"/>
      <c r="D427">
        <v>20</v>
      </c>
      <c r="E427">
        <v>7.79E-3</v>
      </c>
      <c r="F427">
        <f t="shared" si="8"/>
        <v>7.79E-3</v>
      </c>
    </row>
    <row r="428" spans="1:6" x14ac:dyDescent="0.25">
      <c r="A428" s="4"/>
      <c r="B428" s="4"/>
      <c r="C428" s="4"/>
      <c r="D428">
        <v>20</v>
      </c>
      <c r="E428">
        <v>3.669E-3</v>
      </c>
      <c r="F428">
        <f t="shared" si="8"/>
        <v>3.669E-3</v>
      </c>
    </row>
    <row r="429" spans="1:6" x14ac:dyDescent="0.25">
      <c r="A429" s="4" t="s">
        <v>16</v>
      </c>
      <c r="B429" s="4" t="s">
        <v>1</v>
      </c>
      <c r="C429" s="4" t="s">
        <v>2</v>
      </c>
      <c r="D429">
        <v>5</v>
      </c>
      <c r="E429">
        <v>0.10266699999999999</v>
      </c>
      <c r="F429">
        <f t="shared" si="8"/>
        <v>0.10266699999999999</v>
      </c>
    </row>
    <row r="430" spans="1:6" x14ac:dyDescent="0.25">
      <c r="A430" s="4"/>
      <c r="B430" s="4"/>
      <c r="C430" s="4"/>
      <c r="D430">
        <v>5</v>
      </c>
      <c r="E430">
        <v>8.5797999999999999E-2</v>
      </c>
      <c r="F430">
        <f t="shared" si="8"/>
        <v>8.5797999999999999E-2</v>
      </c>
    </row>
    <row r="431" spans="1:6" x14ac:dyDescent="0.25">
      <c r="A431" s="4"/>
      <c r="B431" s="4"/>
      <c r="C431" s="4"/>
      <c r="D431">
        <v>10</v>
      </c>
      <c r="E431">
        <v>0.355464</v>
      </c>
      <c r="F431">
        <f t="shared" si="8"/>
        <v>0.355464</v>
      </c>
    </row>
    <row r="432" spans="1:6" x14ac:dyDescent="0.25">
      <c r="A432" s="4"/>
      <c r="B432" s="4"/>
      <c r="C432" s="4"/>
      <c r="D432">
        <v>10</v>
      </c>
      <c r="E432">
        <v>0.32537700000000003</v>
      </c>
      <c r="F432">
        <f t="shared" si="8"/>
        <v>0.32537700000000003</v>
      </c>
    </row>
    <row r="433" spans="1:6" x14ac:dyDescent="0.25">
      <c r="A433" s="4"/>
      <c r="B433" s="4"/>
      <c r="C433" s="4"/>
      <c r="D433">
        <v>15</v>
      </c>
      <c r="E433">
        <v>0.57207300000000005</v>
      </c>
      <c r="F433">
        <f t="shared" si="8"/>
        <v>0.57207300000000005</v>
      </c>
    </row>
    <row r="434" spans="1:6" x14ac:dyDescent="0.25">
      <c r="A434" s="4"/>
      <c r="B434" s="4"/>
      <c r="C434" s="4"/>
      <c r="D434">
        <v>15</v>
      </c>
      <c r="E434">
        <v>0.368257</v>
      </c>
      <c r="F434">
        <f t="shared" si="8"/>
        <v>0.368257</v>
      </c>
    </row>
    <row r="435" spans="1:6" x14ac:dyDescent="0.25">
      <c r="A435" s="4"/>
      <c r="B435" s="4"/>
      <c r="C435" s="4"/>
      <c r="D435">
        <v>20</v>
      </c>
      <c r="E435">
        <v>0.33268799999999998</v>
      </c>
      <c r="F435">
        <f t="shared" si="8"/>
        <v>0.33268799999999998</v>
      </c>
    </row>
    <row r="436" spans="1:6" x14ac:dyDescent="0.25">
      <c r="A436" s="4"/>
      <c r="B436" s="4"/>
      <c r="C436" s="4"/>
      <c r="D436">
        <v>20</v>
      </c>
      <c r="E436">
        <v>0.352441</v>
      </c>
      <c r="F436">
        <f t="shared" si="8"/>
        <v>0.352441</v>
      </c>
    </row>
    <row r="437" spans="1:6" x14ac:dyDescent="0.25">
      <c r="A437" s="4"/>
      <c r="B437" s="4"/>
      <c r="C437" s="4" t="s">
        <v>11</v>
      </c>
      <c r="D437">
        <v>5</v>
      </c>
      <c r="E437">
        <v>0.201406</v>
      </c>
      <c r="F437">
        <f t="shared" si="8"/>
        <v>0.201406</v>
      </c>
    </row>
    <row r="438" spans="1:6" x14ac:dyDescent="0.25">
      <c r="A438" s="4"/>
      <c r="B438" s="4"/>
      <c r="C438" s="4"/>
      <c r="D438">
        <v>5</v>
      </c>
      <c r="E438">
        <v>0.417348</v>
      </c>
      <c r="F438">
        <f t="shared" si="8"/>
        <v>0.417348</v>
      </c>
    </row>
    <row r="439" spans="1:6" x14ac:dyDescent="0.25">
      <c r="A439" s="4"/>
      <c r="B439" s="4"/>
      <c r="C439" s="4"/>
      <c r="D439">
        <v>10</v>
      </c>
      <c r="E439">
        <v>3.9833859999999999</v>
      </c>
      <c r="F439">
        <f t="shared" si="8"/>
        <v>3.9833859999999999</v>
      </c>
    </row>
    <row r="440" spans="1:6" x14ac:dyDescent="0.25">
      <c r="A440" s="4"/>
      <c r="B440" s="4"/>
      <c r="C440" s="4"/>
      <c r="D440">
        <v>10</v>
      </c>
      <c r="E440">
        <v>2.9925380000000001</v>
      </c>
      <c r="F440">
        <f t="shared" si="8"/>
        <v>2.9925380000000001</v>
      </c>
    </row>
    <row r="441" spans="1:6" x14ac:dyDescent="0.25">
      <c r="A441" s="4"/>
      <c r="B441" s="4"/>
      <c r="C441" s="4"/>
      <c r="D441">
        <v>15</v>
      </c>
      <c r="E441">
        <v>120.033388</v>
      </c>
      <c r="F441">
        <f t="shared" si="8"/>
        <v>120.033388</v>
      </c>
    </row>
    <row r="442" spans="1:6" x14ac:dyDescent="0.25">
      <c r="A442" s="4"/>
      <c r="B442" s="4"/>
      <c r="C442" s="4"/>
      <c r="D442">
        <v>15</v>
      </c>
      <c r="E442">
        <v>120.012784</v>
      </c>
      <c r="F442">
        <f t="shared" si="8"/>
        <v>120.012784</v>
      </c>
    </row>
    <row r="443" spans="1:6" x14ac:dyDescent="0.25">
      <c r="A443" s="4"/>
      <c r="B443" s="4"/>
      <c r="C443" s="4"/>
      <c r="D443">
        <v>20</v>
      </c>
      <c r="E443">
        <v>120.006328</v>
      </c>
      <c r="F443">
        <f t="shared" si="8"/>
        <v>120.006328</v>
      </c>
    </row>
    <row r="444" spans="1:6" x14ac:dyDescent="0.25">
      <c r="A444" s="4"/>
      <c r="B444" s="4"/>
      <c r="C444" s="4"/>
      <c r="D444">
        <v>20</v>
      </c>
      <c r="E444">
        <v>120.02241600000001</v>
      </c>
      <c r="F444">
        <f t="shared" si="8"/>
        <v>120.02241600000001</v>
      </c>
    </row>
    <row r="445" spans="1:6" x14ac:dyDescent="0.25">
      <c r="A445" s="4"/>
      <c r="B445" s="4" t="s">
        <v>13</v>
      </c>
      <c r="C445" s="4" t="s">
        <v>2</v>
      </c>
      <c r="D445">
        <v>5</v>
      </c>
      <c r="E445">
        <v>5.5344999999999998E-2</v>
      </c>
      <c r="F445">
        <f t="shared" si="8"/>
        <v>5.5344999999999998E-2</v>
      </c>
    </row>
    <row r="446" spans="1:6" x14ac:dyDescent="0.25">
      <c r="A446" s="4"/>
      <c r="B446" s="4"/>
      <c r="C446" s="4"/>
      <c r="D446">
        <v>5</v>
      </c>
      <c r="E446">
        <v>1.475E-3</v>
      </c>
      <c r="F446">
        <f t="shared" si="8"/>
        <v>1.475E-3</v>
      </c>
    </row>
    <row r="447" spans="1:6" x14ac:dyDescent="0.25">
      <c r="A447" s="4"/>
      <c r="B447" s="4"/>
      <c r="C447" s="4"/>
      <c r="D447">
        <v>10</v>
      </c>
      <c r="E447">
        <v>1.348E-3</v>
      </c>
      <c r="F447">
        <f t="shared" si="8"/>
        <v>1.348E-3</v>
      </c>
    </row>
    <row r="448" spans="1:6" x14ac:dyDescent="0.25">
      <c r="A448" s="4"/>
      <c r="B448" s="4"/>
      <c r="C448" s="4"/>
      <c r="D448">
        <v>10</v>
      </c>
      <c r="E448">
        <v>1.3729999999999999E-2</v>
      </c>
      <c r="F448">
        <f t="shared" si="8"/>
        <v>1.3729999999999999E-2</v>
      </c>
    </row>
    <row r="449" spans="1:6" x14ac:dyDescent="0.25">
      <c r="A449" s="4"/>
      <c r="B449" s="4"/>
      <c r="C449" s="4"/>
      <c r="D449">
        <v>15</v>
      </c>
      <c r="E449">
        <v>1.204E-3</v>
      </c>
      <c r="F449">
        <f t="shared" ref="F449:F512" si="9">IF(E449&lt;$Q$3,E449,E449)</f>
        <v>1.204E-3</v>
      </c>
    </row>
    <row r="450" spans="1:6" x14ac:dyDescent="0.25">
      <c r="A450" s="4"/>
      <c r="B450" s="4"/>
      <c r="C450" s="4"/>
      <c r="D450">
        <v>15</v>
      </c>
      <c r="E450">
        <v>6.5719999999999997E-3</v>
      </c>
      <c r="F450">
        <f t="shared" si="9"/>
        <v>6.5719999999999997E-3</v>
      </c>
    </row>
    <row r="451" spans="1:6" x14ac:dyDescent="0.25">
      <c r="A451" s="4"/>
      <c r="B451" s="4"/>
      <c r="C451" s="4"/>
      <c r="D451">
        <v>20</v>
      </c>
      <c r="E451">
        <v>1.884E-3</v>
      </c>
      <c r="F451">
        <f t="shared" si="9"/>
        <v>1.884E-3</v>
      </c>
    </row>
    <row r="452" spans="1:6" x14ac:dyDescent="0.25">
      <c r="A452" s="4"/>
      <c r="B452" s="4"/>
      <c r="C452" s="4"/>
      <c r="D452">
        <v>20</v>
      </c>
      <c r="E452">
        <v>1.1509999999999999E-3</v>
      </c>
      <c r="F452">
        <f t="shared" si="9"/>
        <v>1.1509999999999999E-3</v>
      </c>
    </row>
    <row r="453" spans="1:6" x14ac:dyDescent="0.25">
      <c r="A453" s="4"/>
      <c r="B453" s="4"/>
      <c r="C453" s="4" t="s">
        <v>11</v>
      </c>
      <c r="D453">
        <v>5</v>
      </c>
      <c r="E453">
        <v>1.3029999999999999E-3</v>
      </c>
      <c r="F453">
        <f t="shared" si="9"/>
        <v>1.3029999999999999E-3</v>
      </c>
    </row>
    <row r="454" spans="1:6" x14ac:dyDescent="0.25">
      <c r="A454" s="4"/>
      <c r="B454" s="4"/>
      <c r="C454" s="4"/>
      <c r="D454">
        <v>5</v>
      </c>
      <c r="E454">
        <v>1.874E-3</v>
      </c>
      <c r="F454">
        <f t="shared" si="9"/>
        <v>1.874E-3</v>
      </c>
    </row>
    <row r="455" spans="1:6" x14ac:dyDescent="0.25">
      <c r="A455" s="4"/>
      <c r="B455" s="4"/>
      <c r="C455" s="4"/>
      <c r="D455">
        <v>10</v>
      </c>
      <c r="E455">
        <v>3.7000000000000002E-3</v>
      </c>
      <c r="F455">
        <f t="shared" si="9"/>
        <v>3.7000000000000002E-3</v>
      </c>
    </row>
    <row r="456" spans="1:6" x14ac:dyDescent="0.25">
      <c r="A456" s="4"/>
      <c r="B456" s="4"/>
      <c r="C456" s="4"/>
      <c r="D456">
        <v>10</v>
      </c>
      <c r="E456">
        <v>1.116E-3</v>
      </c>
      <c r="F456">
        <f t="shared" si="9"/>
        <v>1.116E-3</v>
      </c>
    </row>
    <row r="457" spans="1:6" x14ac:dyDescent="0.25">
      <c r="A457" s="4"/>
      <c r="B457" s="4"/>
      <c r="C457" s="4"/>
      <c r="D457">
        <v>15</v>
      </c>
      <c r="E457">
        <v>1.0839999999999999E-3</v>
      </c>
      <c r="F457">
        <f t="shared" si="9"/>
        <v>1.0839999999999999E-3</v>
      </c>
    </row>
    <row r="458" spans="1:6" x14ac:dyDescent="0.25">
      <c r="A458" s="4"/>
      <c r="B458" s="4"/>
      <c r="C458" s="4"/>
      <c r="D458">
        <v>15</v>
      </c>
      <c r="E458">
        <v>2.0600000000000002E-3</v>
      </c>
      <c r="F458">
        <f t="shared" si="9"/>
        <v>2.0600000000000002E-3</v>
      </c>
    </row>
    <row r="459" spans="1:6" x14ac:dyDescent="0.25">
      <c r="A459" s="4"/>
      <c r="B459" s="4"/>
      <c r="C459" s="4"/>
      <c r="D459">
        <v>20</v>
      </c>
      <c r="E459">
        <v>2.2659999999999998E-3</v>
      </c>
      <c r="F459">
        <f t="shared" si="9"/>
        <v>2.2659999999999998E-3</v>
      </c>
    </row>
    <row r="460" spans="1:6" x14ac:dyDescent="0.25">
      <c r="A460" s="4"/>
      <c r="B460" s="4"/>
      <c r="C460" s="4"/>
      <c r="D460">
        <v>20</v>
      </c>
      <c r="E460">
        <v>7.4729999999999996E-3</v>
      </c>
      <c r="F460">
        <f t="shared" si="9"/>
        <v>7.4729999999999996E-3</v>
      </c>
    </row>
    <row r="461" spans="1:6" x14ac:dyDescent="0.25">
      <c r="A461" s="4" t="s">
        <v>17</v>
      </c>
      <c r="B461" s="4" t="s">
        <v>1</v>
      </c>
      <c r="C461" s="4" t="s">
        <v>2</v>
      </c>
      <c r="D461">
        <v>5</v>
      </c>
      <c r="E461">
        <v>1.5819000000000001</v>
      </c>
      <c r="F461">
        <f t="shared" si="9"/>
        <v>1.5819000000000001</v>
      </c>
    </row>
    <row r="462" spans="1:6" x14ac:dyDescent="0.25">
      <c r="A462" s="4"/>
      <c r="B462" s="4"/>
      <c r="C462" s="4"/>
      <c r="D462">
        <v>5</v>
      </c>
      <c r="E462">
        <v>0.311278</v>
      </c>
      <c r="F462">
        <f t="shared" si="9"/>
        <v>0.311278</v>
      </c>
    </row>
    <row r="463" spans="1:6" x14ac:dyDescent="0.25">
      <c r="A463" s="4"/>
      <c r="B463" s="4"/>
      <c r="C463" s="4"/>
      <c r="D463">
        <v>10</v>
      </c>
      <c r="E463">
        <v>7.8084809999999996</v>
      </c>
      <c r="F463">
        <f t="shared" si="9"/>
        <v>7.8084809999999996</v>
      </c>
    </row>
    <row r="464" spans="1:6" x14ac:dyDescent="0.25">
      <c r="A464" s="4"/>
      <c r="B464" s="4"/>
      <c r="C464" s="4"/>
      <c r="D464">
        <v>10</v>
      </c>
      <c r="E464">
        <v>120.005807</v>
      </c>
      <c r="F464">
        <f t="shared" si="9"/>
        <v>120.005807</v>
      </c>
    </row>
    <row r="465" spans="1:6" x14ac:dyDescent="0.25">
      <c r="A465" s="4"/>
      <c r="B465" s="4"/>
      <c r="C465" s="4"/>
      <c r="D465">
        <v>15</v>
      </c>
      <c r="E465">
        <v>5.4332640000000003</v>
      </c>
      <c r="F465">
        <f t="shared" si="9"/>
        <v>5.4332640000000003</v>
      </c>
    </row>
    <row r="466" spans="1:6" x14ac:dyDescent="0.25">
      <c r="A466" s="4"/>
      <c r="B466" s="4"/>
      <c r="C466" s="4"/>
      <c r="D466">
        <v>15</v>
      </c>
      <c r="E466">
        <v>120.01907199999999</v>
      </c>
      <c r="F466">
        <f t="shared" si="9"/>
        <v>120.01907199999999</v>
      </c>
    </row>
    <row r="467" spans="1:6" x14ac:dyDescent="0.25">
      <c r="A467" s="4"/>
      <c r="B467" s="4"/>
      <c r="C467" s="4"/>
      <c r="D467">
        <v>20</v>
      </c>
      <c r="E467">
        <v>3.5828190000000002</v>
      </c>
      <c r="F467">
        <f t="shared" si="9"/>
        <v>3.5828190000000002</v>
      </c>
    </row>
    <row r="468" spans="1:6" x14ac:dyDescent="0.25">
      <c r="A468" s="4"/>
      <c r="B468" s="4"/>
      <c r="C468" s="4"/>
      <c r="D468">
        <v>20</v>
      </c>
      <c r="E468">
        <v>59.477528999999997</v>
      </c>
      <c r="F468">
        <f t="shared" si="9"/>
        <v>59.477528999999997</v>
      </c>
    </row>
    <row r="469" spans="1:6" x14ac:dyDescent="0.25">
      <c r="A469" s="4"/>
      <c r="B469" s="4"/>
      <c r="C469" s="4" t="s">
        <v>11</v>
      </c>
      <c r="D469">
        <v>5</v>
      </c>
      <c r="E469">
        <v>0.43931199999999998</v>
      </c>
      <c r="F469">
        <f t="shared" si="9"/>
        <v>0.43931199999999998</v>
      </c>
    </row>
    <row r="470" spans="1:6" x14ac:dyDescent="0.25">
      <c r="A470" s="4"/>
      <c r="B470" s="4"/>
      <c r="C470" s="4"/>
      <c r="D470">
        <v>5</v>
      </c>
      <c r="E470">
        <v>0.348999</v>
      </c>
      <c r="F470">
        <f t="shared" si="9"/>
        <v>0.348999</v>
      </c>
    </row>
    <row r="471" spans="1:6" x14ac:dyDescent="0.25">
      <c r="A471" s="4"/>
      <c r="B471" s="4"/>
      <c r="C471" s="4"/>
      <c r="D471">
        <v>10</v>
      </c>
      <c r="E471">
        <v>120.013362</v>
      </c>
      <c r="F471">
        <f t="shared" si="9"/>
        <v>120.013362</v>
      </c>
    </row>
    <row r="472" spans="1:6" x14ac:dyDescent="0.25">
      <c r="A472" s="4"/>
      <c r="B472" s="4"/>
      <c r="C472" s="4"/>
      <c r="D472">
        <v>10</v>
      </c>
      <c r="E472">
        <v>120.026777</v>
      </c>
      <c r="F472">
        <f t="shared" si="9"/>
        <v>120.026777</v>
      </c>
    </row>
    <row r="473" spans="1:6" x14ac:dyDescent="0.25">
      <c r="A473" s="4"/>
      <c r="B473" s="4"/>
      <c r="C473" s="4"/>
      <c r="D473">
        <v>15</v>
      </c>
      <c r="E473">
        <v>120.01807100000001</v>
      </c>
      <c r="F473">
        <f t="shared" si="9"/>
        <v>120.01807100000001</v>
      </c>
    </row>
    <row r="474" spans="1:6" x14ac:dyDescent="0.25">
      <c r="A474" s="4"/>
      <c r="B474" s="4"/>
      <c r="C474" s="4"/>
      <c r="D474">
        <v>15</v>
      </c>
      <c r="E474">
        <v>120.02464999999999</v>
      </c>
      <c r="F474">
        <f t="shared" si="9"/>
        <v>120.02464999999999</v>
      </c>
    </row>
    <row r="475" spans="1:6" x14ac:dyDescent="0.25">
      <c r="A475" s="4"/>
      <c r="B475" s="4"/>
      <c r="C475" s="4"/>
      <c r="D475">
        <v>20</v>
      </c>
      <c r="E475">
        <v>49.129019</v>
      </c>
      <c r="F475">
        <f t="shared" si="9"/>
        <v>49.129019</v>
      </c>
    </row>
    <row r="476" spans="1:6" x14ac:dyDescent="0.25">
      <c r="A476" s="4"/>
      <c r="B476" s="4"/>
      <c r="C476" s="4"/>
      <c r="D476">
        <v>20</v>
      </c>
      <c r="E476">
        <v>120.012857</v>
      </c>
      <c r="F476">
        <f t="shared" si="9"/>
        <v>120.012857</v>
      </c>
    </row>
    <row r="477" spans="1:6" x14ac:dyDescent="0.25">
      <c r="A477" s="4"/>
      <c r="B477" s="4" t="s">
        <v>13</v>
      </c>
      <c r="C477" s="4" t="s">
        <v>2</v>
      </c>
      <c r="D477">
        <v>5</v>
      </c>
      <c r="E477">
        <v>4.9495999999999998E-2</v>
      </c>
      <c r="F477">
        <f t="shared" si="9"/>
        <v>4.9495999999999998E-2</v>
      </c>
    </row>
    <row r="478" spans="1:6" x14ac:dyDescent="0.25">
      <c r="A478" s="4"/>
      <c r="B478" s="4"/>
      <c r="C478" s="4"/>
      <c r="D478">
        <v>5</v>
      </c>
      <c r="E478">
        <v>3.8370000000000001E-3</v>
      </c>
      <c r="F478">
        <f t="shared" si="9"/>
        <v>3.8370000000000001E-3</v>
      </c>
    </row>
    <row r="479" spans="1:6" x14ac:dyDescent="0.25">
      <c r="A479" s="4"/>
      <c r="B479" s="4"/>
      <c r="C479" s="4"/>
      <c r="D479">
        <v>10</v>
      </c>
      <c r="E479">
        <v>1.2769999999999999E-3</v>
      </c>
      <c r="F479">
        <f t="shared" si="9"/>
        <v>1.2769999999999999E-3</v>
      </c>
    </row>
    <row r="480" spans="1:6" x14ac:dyDescent="0.25">
      <c r="A480" s="4"/>
      <c r="B480" s="4"/>
      <c r="C480" s="4"/>
      <c r="D480">
        <v>10</v>
      </c>
      <c r="E480">
        <v>3.1489999999999999E-3</v>
      </c>
      <c r="F480">
        <f t="shared" si="9"/>
        <v>3.1489999999999999E-3</v>
      </c>
    </row>
    <row r="481" spans="1:6" x14ac:dyDescent="0.25">
      <c r="A481" s="4"/>
      <c r="B481" s="4"/>
      <c r="C481" s="4"/>
      <c r="D481">
        <v>15</v>
      </c>
      <c r="E481">
        <v>1.16E-3</v>
      </c>
      <c r="F481">
        <f t="shared" si="9"/>
        <v>1.16E-3</v>
      </c>
    </row>
    <row r="482" spans="1:6" x14ac:dyDescent="0.25">
      <c r="A482" s="4"/>
      <c r="B482" s="4"/>
      <c r="C482" s="4"/>
      <c r="D482">
        <v>15</v>
      </c>
      <c r="E482">
        <v>2.0349999999999999E-3</v>
      </c>
      <c r="F482">
        <f t="shared" si="9"/>
        <v>2.0349999999999999E-3</v>
      </c>
    </row>
    <row r="483" spans="1:6" x14ac:dyDescent="0.25">
      <c r="A483" s="4"/>
      <c r="B483" s="4"/>
      <c r="C483" s="4"/>
      <c r="D483">
        <v>20</v>
      </c>
      <c r="E483">
        <v>1.3159999999999999E-3</v>
      </c>
      <c r="F483">
        <f t="shared" si="9"/>
        <v>1.3159999999999999E-3</v>
      </c>
    </row>
    <row r="484" spans="1:6" x14ac:dyDescent="0.25">
      <c r="A484" s="4"/>
      <c r="B484" s="4"/>
      <c r="C484" s="4"/>
      <c r="D484">
        <v>20</v>
      </c>
      <c r="E484">
        <v>1.7719999999999999E-3</v>
      </c>
      <c r="F484">
        <f t="shared" si="9"/>
        <v>1.7719999999999999E-3</v>
      </c>
    </row>
    <row r="485" spans="1:6" x14ac:dyDescent="0.25">
      <c r="A485" s="4"/>
      <c r="B485" s="4"/>
      <c r="C485" s="4" t="s">
        <v>11</v>
      </c>
      <c r="D485">
        <v>5</v>
      </c>
      <c r="E485">
        <v>1.121E-3</v>
      </c>
      <c r="F485">
        <f t="shared" si="9"/>
        <v>1.121E-3</v>
      </c>
    </row>
    <row r="486" spans="1:6" x14ac:dyDescent="0.25">
      <c r="A486" s="4"/>
      <c r="B486" s="4"/>
      <c r="C486" s="4"/>
      <c r="D486">
        <v>5</v>
      </c>
      <c r="E486">
        <v>1.4499999999999999E-3</v>
      </c>
      <c r="F486">
        <f t="shared" si="9"/>
        <v>1.4499999999999999E-3</v>
      </c>
    </row>
    <row r="487" spans="1:6" x14ac:dyDescent="0.25">
      <c r="A487" s="4"/>
      <c r="B487" s="4"/>
      <c r="C487" s="4"/>
      <c r="D487">
        <v>10</v>
      </c>
      <c r="E487">
        <v>1.114E-3</v>
      </c>
      <c r="F487">
        <f t="shared" si="9"/>
        <v>1.114E-3</v>
      </c>
    </row>
    <row r="488" spans="1:6" x14ac:dyDescent="0.25">
      <c r="A488" s="4"/>
      <c r="B488" s="4"/>
      <c r="C488" s="4"/>
      <c r="D488">
        <v>10</v>
      </c>
      <c r="E488">
        <v>1.031E-3</v>
      </c>
      <c r="F488">
        <f t="shared" si="9"/>
        <v>1.031E-3</v>
      </c>
    </row>
    <row r="489" spans="1:6" x14ac:dyDescent="0.25">
      <c r="A489" s="4"/>
      <c r="B489" s="4"/>
      <c r="C489" s="4"/>
      <c r="D489">
        <v>15</v>
      </c>
      <c r="E489">
        <v>1.939E-3</v>
      </c>
      <c r="F489">
        <f t="shared" si="9"/>
        <v>1.939E-3</v>
      </c>
    </row>
    <row r="490" spans="1:6" x14ac:dyDescent="0.25">
      <c r="A490" s="4"/>
      <c r="B490" s="4"/>
      <c r="C490" s="4"/>
      <c r="D490">
        <v>15</v>
      </c>
      <c r="E490">
        <v>1.2930000000000001E-3</v>
      </c>
      <c r="F490">
        <f t="shared" si="9"/>
        <v>1.2930000000000001E-3</v>
      </c>
    </row>
    <row r="491" spans="1:6" x14ac:dyDescent="0.25">
      <c r="A491" s="4"/>
      <c r="B491" s="4"/>
      <c r="C491" s="4"/>
      <c r="D491">
        <v>20</v>
      </c>
      <c r="E491">
        <v>8.3699999999999996E-4</v>
      </c>
      <c r="F491">
        <f t="shared" si="9"/>
        <v>8.3699999999999996E-4</v>
      </c>
    </row>
    <row r="492" spans="1:6" x14ac:dyDescent="0.25">
      <c r="A492" s="4"/>
      <c r="B492" s="4"/>
      <c r="C492" s="4"/>
      <c r="D492">
        <v>20</v>
      </c>
      <c r="E492">
        <v>8.4699999999999999E-4</v>
      </c>
      <c r="F492">
        <f t="shared" si="9"/>
        <v>8.4699999999999999E-4</v>
      </c>
    </row>
    <row r="493" spans="1:6" x14ac:dyDescent="0.25">
      <c r="A493" s="4" t="s">
        <v>18</v>
      </c>
      <c r="B493" s="4" t="s">
        <v>1</v>
      </c>
      <c r="C493" s="4" t="s">
        <v>2</v>
      </c>
      <c r="D493">
        <v>5</v>
      </c>
      <c r="E493">
        <v>0.327461</v>
      </c>
      <c r="F493">
        <f t="shared" si="9"/>
        <v>0.327461</v>
      </c>
    </row>
    <row r="494" spans="1:6" x14ac:dyDescent="0.25">
      <c r="A494" s="4"/>
      <c r="B494" s="4"/>
      <c r="C494" s="4"/>
      <c r="D494">
        <v>5</v>
      </c>
      <c r="E494">
        <v>0.120195</v>
      </c>
      <c r="F494">
        <f t="shared" si="9"/>
        <v>0.120195</v>
      </c>
    </row>
    <row r="495" spans="1:6" x14ac:dyDescent="0.25">
      <c r="A495" s="4"/>
      <c r="B495" s="4"/>
      <c r="C495" s="4"/>
      <c r="D495">
        <v>10</v>
      </c>
      <c r="E495">
        <v>2.0181490000000002</v>
      </c>
      <c r="F495">
        <f t="shared" si="9"/>
        <v>2.0181490000000002</v>
      </c>
    </row>
    <row r="496" spans="1:6" x14ac:dyDescent="0.25">
      <c r="A496" s="4"/>
      <c r="B496" s="4"/>
      <c r="C496" s="4"/>
      <c r="D496">
        <v>10</v>
      </c>
      <c r="E496">
        <v>1.4029210000000001</v>
      </c>
      <c r="F496">
        <f t="shared" si="9"/>
        <v>1.4029210000000001</v>
      </c>
    </row>
    <row r="497" spans="1:6" x14ac:dyDescent="0.25">
      <c r="A497" s="4"/>
      <c r="B497" s="4"/>
      <c r="C497" s="4"/>
      <c r="D497">
        <v>15</v>
      </c>
      <c r="E497">
        <v>10.350396999999999</v>
      </c>
      <c r="F497">
        <f t="shared" si="9"/>
        <v>10.350396999999999</v>
      </c>
    </row>
    <row r="498" spans="1:6" x14ac:dyDescent="0.25">
      <c r="A498" s="4"/>
      <c r="B498" s="4"/>
      <c r="C498" s="4"/>
      <c r="D498">
        <v>15</v>
      </c>
      <c r="E498">
        <v>3.7798929999999999</v>
      </c>
      <c r="F498">
        <f t="shared" si="9"/>
        <v>3.7798929999999999</v>
      </c>
    </row>
    <row r="499" spans="1:6" x14ac:dyDescent="0.25">
      <c r="A499" s="4"/>
      <c r="B499" s="4"/>
      <c r="C499" s="4"/>
      <c r="D499">
        <v>20</v>
      </c>
      <c r="E499">
        <v>22.703862999999998</v>
      </c>
      <c r="F499">
        <f t="shared" si="9"/>
        <v>22.703862999999998</v>
      </c>
    </row>
    <row r="500" spans="1:6" x14ac:dyDescent="0.25">
      <c r="A500" s="4"/>
      <c r="B500" s="4"/>
      <c r="C500" s="4"/>
      <c r="D500">
        <v>20</v>
      </c>
      <c r="E500">
        <v>32.170943000000001</v>
      </c>
      <c r="F500">
        <f t="shared" si="9"/>
        <v>32.170943000000001</v>
      </c>
    </row>
    <row r="501" spans="1:6" x14ac:dyDescent="0.25">
      <c r="A501" s="4"/>
      <c r="B501" s="4"/>
      <c r="C501" s="4" t="s">
        <v>11</v>
      </c>
      <c r="D501">
        <v>5</v>
      </c>
      <c r="E501">
        <v>0.12787399999999999</v>
      </c>
      <c r="F501">
        <f t="shared" si="9"/>
        <v>0.12787399999999999</v>
      </c>
    </row>
    <row r="502" spans="1:6" x14ac:dyDescent="0.25">
      <c r="A502" s="4"/>
      <c r="B502" s="4"/>
      <c r="C502" s="4"/>
      <c r="D502">
        <v>5</v>
      </c>
      <c r="E502">
        <v>2.6239840000000001</v>
      </c>
      <c r="F502">
        <f t="shared" si="9"/>
        <v>2.6239840000000001</v>
      </c>
    </row>
    <row r="503" spans="1:6" x14ac:dyDescent="0.25">
      <c r="A503" s="4"/>
      <c r="B503" s="4"/>
      <c r="C503" s="4"/>
      <c r="D503">
        <v>10</v>
      </c>
      <c r="E503">
        <v>18.048959</v>
      </c>
      <c r="F503">
        <f t="shared" si="9"/>
        <v>18.048959</v>
      </c>
    </row>
    <row r="504" spans="1:6" x14ac:dyDescent="0.25">
      <c r="A504" s="4"/>
      <c r="B504" s="4"/>
      <c r="C504" s="4"/>
      <c r="D504">
        <v>10</v>
      </c>
      <c r="E504">
        <v>3.2612589999999999</v>
      </c>
      <c r="F504">
        <f t="shared" si="9"/>
        <v>3.2612589999999999</v>
      </c>
    </row>
    <row r="505" spans="1:6" x14ac:dyDescent="0.25">
      <c r="A505" s="4"/>
      <c r="B505" s="4"/>
      <c r="C505" s="4"/>
      <c r="D505">
        <v>15</v>
      </c>
      <c r="E505">
        <v>14.548487</v>
      </c>
      <c r="F505">
        <f t="shared" si="9"/>
        <v>14.548487</v>
      </c>
    </row>
    <row r="506" spans="1:6" x14ac:dyDescent="0.25">
      <c r="A506" s="4"/>
      <c r="B506" s="4"/>
      <c r="C506" s="4"/>
      <c r="D506">
        <v>15</v>
      </c>
      <c r="E506">
        <v>72.256304999999998</v>
      </c>
      <c r="F506">
        <f t="shared" si="9"/>
        <v>72.256304999999998</v>
      </c>
    </row>
    <row r="507" spans="1:6" x14ac:dyDescent="0.25">
      <c r="A507" s="4"/>
      <c r="B507" s="4"/>
      <c r="C507" s="4"/>
      <c r="D507">
        <v>20</v>
      </c>
      <c r="E507">
        <v>120.011838</v>
      </c>
      <c r="F507">
        <f t="shared" si="9"/>
        <v>120.011838</v>
      </c>
    </row>
    <row r="508" spans="1:6" x14ac:dyDescent="0.25">
      <c r="A508" s="4"/>
      <c r="B508" s="4"/>
      <c r="C508" s="4"/>
      <c r="D508">
        <v>20</v>
      </c>
      <c r="E508">
        <v>117.809544</v>
      </c>
      <c r="F508">
        <f t="shared" si="9"/>
        <v>117.809544</v>
      </c>
    </row>
    <row r="509" spans="1:6" x14ac:dyDescent="0.25">
      <c r="A509" s="4"/>
      <c r="B509" s="4" t="s">
        <v>13</v>
      </c>
      <c r="C509" s="4" t="s">
        <v>2</v>
      </c>
      <c r="D509">
        <v>5</v>
      </c>
      <c r="E509">
        <v>3.5200000000000002E-2</v>
      </c>
      <c r="F509">
        <f t="shared" si="9"/>
        <v>3.5200000000000002E-2</v>
      </c>
    </row>
    <row r="510" spans="1:6" x14ac:dyDescent="0.25">
      <c r="A510" s="4"/>
      <c r="B510" s="4"/>
      <c r="C510" s="4"/>
      <c r="D510">
        <v>5</v>
      </c>
      <c r="E510">
        <v>8.9099999999999997E-4</v>
      </c>
      <c r="F510">
        <f t="shared" si="9"/>
        <v>8.9099999999999997E-4</v>
      </c>
    </row>
    <row r="511" spans="1:6" x14ac:dyDescent="0.25">
      <c r="A511" s="4"/>
      <c r="B511" s="4"/>
      <c r="C511" s="4"/>
      <c r="D511">
        <v>10</v>
      </c>
      <c r="E511">
        <v>7.0600000000000003E-4</v>
      </c>
      <c r="F511">
        <f t="shared" si="9"/>
        <v>7.0600000000000003E-4</v>
      </c>
    </row>
    <row r="512" spans="1:6" x14ac:dyDescent="0.25">
      <c r="A512" s="4"/>
      <c r="B512" s="4"/>
      <c r="C512" s="4"/>
      <c r="D512">
        <v>10</v>
      </c>
      <c r="E512">
        <v>6.8599999999999998E-4</v>
      </c>
      <c r="F512">
        <f t="shared" si="9"/>
        <v>6.8599999999999998E-4</v>
      </c>
    </row>
    <row r="513" spans="1:6" x14ac:dyDescent="0.25">
      <c r="A513" s="4"/>
      <c r="B513" s="4"/>
      <c r="C513" s="4"/>
      <c r="D513">
        <v>15</v>
      </c>
      <c r="E513">
        <v>7.4899999999999999E-4</v>
      </c>
      <c r="F513">
        <f t="shared" ref="F513:F576" si="10">IF(E513&lt;$Q$3,E513,E513)</f>
        <v>7.4899999999999999E-4</v>
      </c>
    </row>
    <row r="514" spans="1:6" x14ac:dyDescent="0.25">
      <c r="A514" s="4"/>
      <c r="B514" s="4"/>
      <c r="C514" s="4"/>
      <c r="D514">
        <v>15</v>
      </c>
      <c r="E514">
        <v>7.3499999999999998E-4</v>
      </c>
      <c r="F514">
        <f t="shared" si="10"/>
        <v>7.3499999999999998E-4</v>
      </c>
    </row>
    <row r="515" spans="1:6" x14ac:dyDescent="0.25">
      <c r="A515" s="4"/>
      <c r="B515" s="4"/>
      <c r="C515" s="4"/>
      <c r="D515">
        <v>20</v>
      </c>
      <c r="E515">
        <v>8.3100000000000003E-4</v>
      </c>
      <c r="F515">
        <f t="shared" si="10"/>
        <v>8.3100000000000003E-4</v>
      </c>
    </row>
    <row r="516" spans="1:6" x14ac:dyDescent="0.25">
      <c r="A516" s="4"/>
      <c r="B516" s="4"/>
      <c r="C516" s="4"/>
      <c r="D516">
        <v>20</v>
      </c>
      <c r="E516">
        <v>7.1000000000000002E-4</v>
      </c>
      <c r="F516">
        <f t="shared" si="10"/>
        <v>7.1000000000000002E-4</v>
      </c>
    </row>
    <row r="517" spans="1:6" x14ac:dyDescent="0.25">
      <c r="A517" s="4"/>
      <c r="B517" s="4"/>
      <c r="C517" s="4" t="s">
        <v>11</v>
      </c>
      <c r="D517">
        <v>5</v>
      </c>
      <c r="E517">
        <v>6.8800000000000003E-4</v>
      </c>
      <c r="F517">
        <f t="shared" si="10"/>
        <v>6.8800000000000003E-4</v>
      </c>
    </row>
    <row r="518" spans="1:6" x14ac:dyDescent="0.25">
      <c r="A518" s="4"/>
      <c r="B518" s="4"/>
      <c r="C518" s="4"/>
      <c r="D518">
        <v>5</v>
      </c>
      <c r="E518">
        <v>1.2459999999999999E-3</v>
      </c>
      <c r="F518">
        <f t="shared" si="10"/>
        <v>1.2459999999999999E-3</v>
      </c>
    </row>
    <row r="519" spans="1:6" x14ac:dyDescent="0.25">
      <c r="A519" s="4"/>
      <c r="B519" s="4"/>
      <c r="C519" s="4"/>
      <c r="D519">
        <v>10</v>
      </c>
      <c r="E519">
        <v>1.2639999999999999E-3</v>
      </c>
      <c r="F519">
        <f t="shared" si="10"/>
        <v>1.2639999999999999E-3</v>
      </c>
    </row>
    <row r="520" spans="1:6" x14ac:dyDescent="0.25">
      <c r="A520" s="4"/>
      <c r="B520" s="4"/>
      <c r="C520" s="4"/>
      <c r="D520">
        <v>10</v>
      </c>
      <c r="E520">
        <v>1.4519999999999999E-3</v>
      </c>
      <c r="F520">
        <f t="shared" si="10"/>
        <v>1.4519999999999999E-3</v>
      </c>
    </row>
    <row r="521" spans="1:6" x14ac:dyDescent="0.25">
      <c r="A521" s="4"/>
      <c r="B521" s="4"/>
      <c r="C521" s="4"/>
      <c r="D521">
        <v>15</v>
      </c>
      <c r="E521">
        <v>1.1360000000000001E-3</v>
      </c>
      <c r="F521">
        <f t="shared" si="10"/>
        <v>1.1360000000000001E-3</v>
      </c>
    </row>
    <row r="522" spans="1:6" x14ac:dyDescent="0.25">
      <c r="A522" s="4"/>
      <c r="B522" s="4"/>
      <c r="C522" s="4"/>
      <c r="D522">
        <v>15</v>
      </c>
      <c r="E522">
        <v>9.990000000000001E-4</v>
      </c>
      <c r="F522">
        <f t="shared" si="10"/>
        <v>9.990000000000001E-4</v>
      </c>
    </row>
    <row r="523" spans="1:6" x14ac:dyDescent="0.25">
      <c r="A523" s="4"/>
      <c r="B523" s="4"/>
      <c r="C523" s="4"/>
      <c r="D523">
        <v>20</v>
      </c>
      <c r="E523">
        <v>1.3370000000000001E-3</v>
      </c>
      <c r="F523">
        <f t="shared" si="10"/>
        <v>1.3370000000000001E-3</v>
      </c>
    </row>
    <row r="524" spans="1:6" x14ac:dyDescent="0.25">
      <c r="A524" s="4"/>
      <c r="B524" s="4"/>
      <c r="C524" s="4"/>
      <c r="D524">
        <v>20</v>
      </c>
      <c r="E524">
        <v>2.421E-3</v>
      </c>
      <c r="F524">
        <f t="shared" si="10"/>
        <v>2.421E-3</v>
      </c>
    </row>
    <row r="525" spans="1:6" x14ac:dyDescent="0.25">
      <c r="A525" s="4" t="s">
        <v>19</v>
      </c>
      <c r="B525" s="9"/>
      <c r="C525" s="9"/>
      <c r="D525">
        <v>5</v>
      </c>
      <c r="E525">
        <v>0.48097200000000001</v>
      </c>
      <c r="F525">
        <f t="shared" si="10"/>
        <v>0.48097200000000001</v>
      </c>
    </row>
    <row r="526" spans="1:6" x14ac:dyDescent="0.25">
      <c r="A526" s="4"/>
      <c r="B526" s="9"/>
      <c r="C526" s="9"/>
      <c r="D526">
        <v>10</v>
      </c>
      <c r="E526">
        <v>0.64853499999999997</v>
      </c>
      <c r="F526">
        <f t="shared" si="10"/>
        <v>0.64853499999999997</v>
      </c>
    </row>
    <row r="527" spans="1:6" x14ac:dyDescent="0.25">
      <c r="A527" s="4"/>
      <c r="B527" s="9"/>
      <c r="C527" s="9"/>
      <c r="D527">
        <v>15</v>
      </c>
      <c r="E527">
        <v>0.97960499999999995</v>
      </c>
      <c r="F527">
        <f t="shared" si="10"/>
        <v>0.97960499999999995</v>
      </c>
    </row>
    <row r="528" spans="1:6" x14ac:dyDescent="0.25">
      <c r="A528" s="4"/>
      <c r="B528" s="9"/>
      <c r="C528" s="9"/>
      <c r="D528">
        <v>20</v>
      </c>
      <c r="E528">
        <v>1.376444</v>
      </c>
      <c r="F528">
        <f t="shared" si="10"/>
        <v>1.376444</v>
      </c>
    </row>
    <row r="529" spans="1:6" x14ac:dyDescent="0.25">
      <c r="A529" s="4" t="s">
        <v>0</v>
      </c>
      <c r="B529" s="4" t="s">
        <v>1</v>
      </c>
      <c r="C529" s="4" t="s">
        <v>2</v>
      </c>
      <c r="D529">
        <v>5</v>
      </c>
      <c r="E529">
        <v>0.736321</v>
      </c>
      <c r="F529">
        <f t="shared" si="10"/>
        <v>0.736321</v>
      </c>
    </row>
    <row r="530" spans="1:6" x14ac:dyDescent="0.25">
      <c r="A530" s="4"/>
      <c r="B530" s="4"/>
      <c r="C530" s="4"/>
      <c r="D530">
        <v>5</v>
      </c>
      <c r="E530">
        <v>0.217441</v>
      </c>
      <c r="F530">
        <f t="shared" si="10"/>
        <v>0.217441</v>
      </c>
    </row>
    <row r="531" spans="1:6" x14ac:dyDescent="0.25">
      <c r="A531" s="4"/>
      <c r="B531" s="4"/>
      <c r="C531" s="4"/>
      <c r="D531">
        <v>10</v>
      </c>
      <c r="E531">
        <v>0.51808799999999999</v>
      </c>
      <c r="F531">
        <f t="shared" si="10"/>
        <v>0.51808799999999999</v>
      </c>
    </row>
    <row r="532" spans="1:6" x14ac:dyDescent="0.25">
      <c r="A532" s="4"/>
      <c r="B532" s="4"/>
      <c r="C532" s="4"/>
      <c r="D532">
        <v>10</v>
      </c>
      <c r="E532">
        <v>0.681585</v>
      </c>
      <c r="F532">
        <f t="shared" si="10"/>
        <v>0.681585</v>
      </c>
    </row>
    <row r="533" spans="1:6" x14ac:dyDescent="0.25">
      <c r="A533" s="4"/>
      <c r="B533" s="4"/>
      <c r="C533" s="4"/>
      <c r="D533">
        <v>15</v>
      </c>
      <c r="E533">
        <v>0.43187799999999998</v>
      </c>
      <c r="F533">
        <f t="shared" si="10"/>
        <v>0.43187799999999998</v>
      </c>
    </row>
    <row r="534" spans="1:6" x14ac:dyDescent="0.25">
      <c r="A534" s="4"/>
      <c r="B534" s="4"/>
      <c r="C534" s="4"/>
      <c r="D534">
        <v>15</v>
      </c>
      <c r="E534">
        <v>2.9055040000000001</v>
      </c>
      <c r="F534">
        <f t="shared" si="10"/>
        <v>2.9055040000000001</v>
      </c>
    </row>
    <row r="535" spans="1:6" x14ac:dyDescent="0.25">
      <c r="A535" s="4"/>
      <c r="B535" s="4"/>
      <c r="C535" s="4"/>
      <c r="D535">
        <v>20</v>
      </c>
      <c r="E535">
        <v>0.40009699999999998</v>
      </c>
      <c r="F535">
        <f t="shared" si="10"/>
        <v>0.40009699999999998</v>
      </c>
    </row>
    <row r="536" spans="1:6" x14ac:dyDescent="0.25">
      <c r="A536" s="4"/>
      <c r="B536" s="4"/>
      <c r="C536" s="4"/>
      <c r="D536">
        <v>20</v>
      </c>
      <c r="E536">
        <v>1.1378820000000001</v>
      </c>
      <c r="F536">
        <f t="shared" si="10"/>
        <v>1.1378820000000001</v>
      </c>
    </row>
    <row r="537" spans="1:6" x14ac:dyDescent="0.25">
      <c r="A537" s="4"/>
      <c r="B537" s="4"/>
      <c r="C537" s="4" t="s">
        <v>11</v>
      </c>
      <c r="D537">
        <v>5</v>
      </c>
      <c r="E537">
        <v>0.13763700000000001</v>
      </c>
      <c r="F537">
        <f t="shared" si="10"/>
        <v>0.13763700000000001</v>
      </c>
    </row>
    <row r="538" spans="1:6" x14ac:dyDescent="0.25">
      <c r="A538" s="4"/>
      <c r="B538" s="4"/>
      <c r="C538" s="4"/>
      <c r="D538">
        <v>5</v>
      </c>
      <c r="E538">
        <v>2.6780999999999999E-2</v>
      </c>
      <c r="F538">
        <f t="shared" si="10"/>
        <v>2.6780999999999999E-2</v>
      </c>
    </row>
    <row r="539" spans="1:6" x14ac:dyDescent="0.25">
      <c r="A539" s="4"/>
      <c r="B539" s="4"/>
      <c r="C539" s="4"/>
      <c r="D539">
        <v>10</v>
      </c>
      <c r="E539">
        <v>0.34010899999999999</v>
      </c>
      <c r="F539">
        <f t="shared" si="10"/>
        <v>0.34010899999999999</v>
      </c>
    </row>
    <row r="540" spans="1:6" x14ac:dyDescent="0.25">
      <c r="A540" s="4"/>
      <c r="B540" s="4"/>
      <c r="C540" s="4"/>
      <c r="D540">
        <v>10</v>
      </c>
      <c r="E540">
        <v>0.187972</v>
      </c>
      <c r="F540">
        <f t="shared" si="10"/>
        <v>0.187972</v>
      </c>
    </row>
    <row r="541" spans="1:6" x14ac:dyDescent="0.25">
      <c r="A541" s="4"/>
      <c r="B541" s="4"/>
      <c r="C541" s="4"/>
      <c r="D541">
        <v>15</v>
      </c>
      <c r="E541">
        <v>6.3103420000000003</v>
      </c>
      <c r="F541">
        <f t="shared" si="10"/>
        <v>6.3103420000000003</v>
      </c>
    </row>
    <row r="542" spans="1:6" x14ac:dyDescent="0.25">
      <c r="A542" s="4"/>
      <c r="B542" s="4"/>
      <c r="C542" s="4"/>
      <c r="D542">
        <v>15</v>
      </c>
      <c r="E542">
        <v>0.36238100000000001</v>
      </c>
      <c r="F542">
        <f t="shared" si="10"/>
        <v>0.36238100000000001</v>
      </c>
    </row>
    <row r="543" spans="1:6" x14ac:dyDescent="0.25">
      <c r="A543" s="4"/>
      <c r="B543" s="4"/>
      <c r="C543" s="4"/>
      <c r="D543">
        <v>20</v>
      </c>
      <c r="E543">
        <v>43.197443</v>
      </c>
      <c r="F543">
        <f t="shared" si="10"/>
        <v>43.197443</v>
      </c>
    </row>
    <row r="544" spans="1:6" x14ac:dyDescent="0.25">
      <c r="A544" s="4"/>
      <c r="B544" s="4"/>
      <c r="C544" s="4"/>
      <c r="D544">
        <v>20</v>
      </c>
      <c r="E544">
        <v>3.459692</v>
      </c>
      <c r="F544">
        <f t="shared" si="10"/>
        <v>3.459692</v>
      </c>
    </row>
    <row r="545" spans="1:6" x14ac:dyDescent="0.25">
      <c r="A545" s="4"/>
      <c r="B545" s="4" t="s">
        <v>13</v>
      </c>
      <c r="C545" s="4" t="s">
        <v>2</v>
      </c>
      <c r="D545">
        <v>5</v>
      </c>
      <c r="E545">
        <v>0.56523699999999999</v>
      </c>
      <c r="F545">
        <f t="shared" si="10"/>
        <v>0.56523699999999999</v>
      </c>
    </row>
    <row r="546" spans="1:6" x14ac:dyDescent="0.25">
      <c r="A546" s="4"/>
      <c r="B546" s="4"/>
      <c r="C546" s="4"/>
      <c r="D546">
        <v>5</v>
      </c>
      <c r="E546">
        <v>3.8890000000000001E-3</v>
      </c>
      <c r="F546">
        <f t="shared" si="10"/>
        <v>3.8890000000000001E-3</v>
      </c>
    </row>
    <row r="547" spans="1:6" x14ac:dyDescent="0.25">
      <c r="A547" s="4"/>
      <c r="B547" s="4"/>
      <c r="C547" s="4"/>
      <c r="D547">
        <v>10</v>
      </c>
      <c r="E547">
        <v>3.395E-3</v>
      </c>
      <c r="F547">
        <f t="shared" si="10"/>
        <v>3.395E-3</v>
      </c>
    </row>
    <row r="548" spans="1:6" x14ac:dyDescent="0.25">
      <c r="A548" s="4"/>
      <c r="B548" s="4"/>
      <c r="C548" s="4"/>
      <c r="D548">
        <v>10</v>
      </c>
      <c r="E548">
        <v>3.1570000000000001E-3</v>
      </c>
      <c r="F548">
        <f t="shared" si="10"/>
        <v>3.1570000000000001E-3</v>
      </c>
    </row>
    <row r="549" spans="1:6" x14ac:dyDescent="0.25">
      <c r="A549" s="4"/>
      <c r="B549" s="4"/>
      <c r="C549" s="4"/>
      <c r="D549">
        <v>15</v>
      </c>
      <c r="E549">
        <v>2.9849999999999998E-3</v>
      </c>
      <c r="F549">
        <f t="shared" si="10"/>
        <v>2.9849999999999998E-3</v>
      </c>
    </row>
    <row r="550" spans="1:6" x14ac:dyDescent="0.25">
      <c r="A550" s="4"/>
      <c r="B550" s="4"/>
      <c r="C550" s="4"/>
      <c r="D550">
        <v>15</v>
      </c>
      <c r="E550">
        <v>3.7829999999999999E-3</v>
      </c>
      <c r="F550">
        <f t="shared" si="10"/>
        <v>3.7829999999999999E-3</v>
      </c>
    </row>
    <row r="551" spans="1:6" x14ac:dyDescent="0.25">
      <c r="A551" s="4"/>
      <c r="B551" s="4"/>
      <c r="C551" s="4"/>
      <c r="D551">
        <v>20</v>
      </c>
      <c r="E551">
        <v>3.839E-3</v>
      </c>
      <c r="F551">
        <f t="shared" si="10"/>
        <v>3.839E-3</v>
      </c>
    </row>
    <row r="552" spans="1:6" x14ac:dyDescent="0.25">
      <c r="A552" s="4"/>
      <c r="B552" s="4"/>
      <c r="C552" s="4"/>
      <c r="D552">
        <v>20</v>
      </c>
      <c r="E552">
        <v>2.7829999999999999E-3</v>
      </c>
      <c r="F552">
        <f t="shared" si="10"/>
        <v>2.7829999999999999E-3</v>
      </c>
    </row>
    <row r="553" spans="1:6" x14ac:dyDescent="0.25">
      <c r="A553" s="4"/>
      <c r="B553" s="4"/>
      <c r="C553" s="4" t="s">
        <v>11</v>
      </c>
      <c r="D553">
        <v>5</v>
      </c>
      <c r="E553">
        <v>2.9580000000000001E-3</v>
      </c>
      <c r="F553">
        <f t="shared" si="10"/>
        <v>2.9580000000000001E-3</v>
      </c>
    </row>
    <row r="554" spans="1:6" x14ac:dyDescent="0.25">
      <c r="A554" s="4"/>
      <c r="B554" s="4"/>
      <c r="C554" s="4"/>
      <c r="D554">
        <v>5</v>
      </c>
      <c r="E554">
        <v>3.5609999999999999E-3</v>
      </c>
      <c r="F554">
        <f t="shared" si="10"/>
        <v>3.5609999999999999E-3</v>
      </c>
    </row>
    <row r="555" spans="1:6" x14ac:dyDescent="0.25">
      <c r="A555" s="4"/>
      <c r="B555" s="4"/>
      <c r="C555" s="4"/>
      <c r="D555">
        <v>10</v>
      </c>
      <c r="E555">
        <v>2.3400000000000001E-3</v>
      </c>
      <c r="F555">
        <f t="shared" si="10"/>
        <v>2.3400000000000001E-3</v>
      </c>
    </row>
    <row r="556" spans="1:6" x14ac:dyDescent="0.25">
      <c r="A556" s="4"/>
      <c r="B556" s="4"/>
      <c r="C556" s="4"/>
      <c r="D556">
        <v>10</v>
      </c>
      <c r="E556">
        <v>3.8300000000000001E-3</v>
      </c>
      <c r="F556">
        <f t="shared" si="10"/>
        <v>3.8300000000000001E-3</v>
      </c>
    </row>
    <row r="557" spans="1:6" x14ac:dyDescent="0.25">
      <c r="A557" s="4"/>
      <c r="B557" s="4"/>
      <c r="C557" s="4"/>
      <c r="D557">
        <v>15</v>
      </c>
      <c r="E557">
        <v>3.235E-3</v>
      </c>
      <c r="F557">
        <f t="shared" si="10"/>
        <v>3.235E-3</v>
      </c>
    </row>
    <row r="558" spans="1:6" x14ac:dyDescent="0.25">
      <c r="A558" s="4"/>
      <c r="B558" s="4"/>
      <c r="C558" s="4"/>
      <c r="D558">
        <v>15</v>
      </c>
      <c r="E558">
        <v>4.3200000000000001E-3</v>
      </c>
      <c r="F558">
        <f t="shared" si="10"/>
        <v>4.3200000000000001E-3</v>
      </c>
    </row>
    <row r="559" spans="1:6" x14ac:dyDescent="0.25">
      <c r="A559" s="4"/>
      <c r="B559" s="4"/>
      <c r="C559" s="4"/>
      <c r="D559">
        <v>20</v>
      </c>
      <c r="E559">
        <v>7.79E-3</v>
      </c>
      <c r="F559">
        <f t="shared" si="10"/>
        <v>7.79E-3</v>
      </c>
    </row>
    <row r="560" spans="1:6" x14ac:dyDescent="0.25">
      <c r="A560" s="4"/>
      <c r="B560" s="4"/>
      <c r="C560" s="4"/>
      <c r="D560">
        <v>20</v>
      </c>
      <c r="E560">
        <v>3.669E-3</v>
      </c>
      <c r="F560">
        <f t="shared" si="10"/>
        <v>3.669E-3</v>
      </c>
    </row>
    <row r="561" spans="1:6" x14ac:dyDescent="0.25">
      <c r="A561" s="4" t="s">
        <v>16</v>
      </c>
      <c r="B561" s="4" t="s">
        <v>1</v>
      </c>
      <c r="C561" s="4" t="s">
        <v>2</v>
      </c>
      <c r="D561">
        <v>5</v>
      </c>
      <c r="E561">
        <v>0.10266699999999999</v>
      </c>
      <c r="F561">
        <f t="shared" si="10"/>
        <v>0.10266699999999999</v>
      </c>
    </row>
    <row r="562" spans="1:6" x14ac:dyDescent="0.25">
      <c r="A562" s="4"/>
      <c r="B562" s="4"/>
      <c r="C562" s="4"/>
      <c r="D562">
        <v>5</v>
      </c>
      <c r="E562">
        <v>8.5797999999999999E-2</v>
      </c>
      <c r="F562">
        <f t="shared" si="10"/>
        <v>8.5797999999999999E-2</v>
      </c>
    </row>
    <row r="563" spans="1:6" x14ac:dyDescent="0.25">
      <c r="A563" s="4"/>
      <c r="B563" s="4"/>
      <c r="C563" s="4"/>
      <c r="D563">
        <v>10</v>
      </c>
      <c r="E563">
        <v>0.355464</v>
      </c>
      <c r="F563">
        <f t="shared" si="10"/>
        <v>0.355464</v>
      </c>
    </row>
    <row r="564" spans="1:6" x14ac:dyDescent="0.25">
      <c r="A564" s="4"/>
      <c r="B564" s="4"/>
      <c r="C564" s="4"/>
      <c r="D564">
        <v>10</v>
      </c>
      <c r="E564">
        <v>0.32537700000000003</v>
      </c>
      <c r="F564">
        <f t="shared" si="10"/>
        <v>0.32537700000000003</v>
      </c>
    </row>
    <row r="565" spans="1:6" x14ac:dyDescent="0.25">
      <c r="A565" s="4"/>
      <c r="B565" s="4"/>
      <c r="C565" s="4"/>
      <c r="D565">
        <v>15</v>
      </c>
      <c r="E565">
        <v>0.57207300000000005</v>
      </c>
      <c r="F565">
        <f t="shared" si="10"/>
        <v>0.57207300000000005</v>
      </c>
    </row>
    <row r="566" spans="1:6" x14ac:dyDescent="0.25">
      <c r="A566" s="4"/>
      <c r="B566" s="4"/>
      <c r="C566" s="4"/>
      <c r="D566">
        <v>15</v>
      </c>
      <c r="E566">
        <v>0.368257</v>
      </c>
      <c r="F566">
        <f t="shared" si="10"/>
        <v>0.368257</v>
      </c>
    </row>
    <row r="567" spans="1:6" x14ac:dyDescent="0.25">
      <c r="A567" s="4"/>
      <c r="B567" s="4"/>
      <c r="C567" s="4"/>
      <c r="D567">
        <v>20</v>
      </c>
      <c r="E567">
        <v>0.33268799999999998</v>
      </c>
      <c r="F567">
        <f t="shared" si="10"/>
        <v>0.33268799999999998</v>
      </c>
    </row>
    <row r="568" spans="1:6" x14ac:dyDescent="0.25">
      <c r="A568" s="4"/>
      <c r="B568" s="4"/>
      <c r="C568" s="4"/>
      <c r="D568">
        <v>20</v>
      </c>
      <c r="E568">
        <v>0.352441</v>
      </c>
      <c r="F568">
        <f t="shared" si="10"/>
        <v>0.352441</v>
      </c>
    </row>
    <row r="569" spans="1:6" x14ac:dyDescent="0.25">
      <c r="A569" s="4"/>
      <c r="B569" s="4"/>
      <c r="C569" s="4" t="s">
        <v>11</v>
      </c>
      <c r="D569">
        <v>5</v>
      </c>
      <c r="E569">
        <v>0.201406</v>
      </c>
      <c r="F569">
        <f t="shared" si="10"/>
        <v>0.201406</v>
      </c>
    </row>
    <row r="570" spans="1:6" x14ac:dyDescent="0.25">
      <c r="A570" s="4"/>
      <c r="B570" s="4"/>
      <c r="C570" s="4"/>
      <c r="D570">
        <v>5</v>
      </c>
      <c r="E570">
        <v>0.417348</v>
      </c>
      <c r="F570">
        <f t="shared" si="10"/>
        <v>0.417348</v>
      </c>
    </row>
    <row r="571" spans="1:6" x14ac:dyDescent="0.25">
      <c r="A571" s="4"/>
      <c r="B571" s="4"/>
      <c r="C571" s="4"/>
      <c r="D571">
        <v>10</v>
      </c>
      <c r="E571">
        <v>3.9833859999999999</v>
      </c>
      <c r="F571">
        <f t="shared" si="10"/>
        <v>3.9833859999999999</v>
      </c>
    </row>
    <row r="572" spans="1:6" x14ac:dyDescent="0.25">
      <c r="A572" s="4"/>
      <c r="B572" s="4"/>
      <c r="C572" s="4"/>
      <c r="D572">
        <v>10</v>
      </c>
      <c r="E572">
        <v>2.9925380000000001</v>
      </c>
      <c r="F572">
        <f t="shared" si="10"/>
        <v>2.9925380000000001</v>
      </c>
    </row>
    <row r="573" spans="1:6" x14ac:dyDescent="0.25">
      <c r="A573" s="4"/>
      <c r="B573" s="4"/>
      <c r="C573" s="4"/>
      <c r="D573">
        <v>15</v>
      </c>
      <c r="E573">
        <v>120.033388</v>
      </c>
      <c r="F573">
        <f t="shared" si="10"/>
        <v>120.033388</v>
      </c>
    </row>
    <row r="574" spans="1:6" x14ac:dyDescent="0.25">
      <c r="A574" s="4"/>
      <c r="B574" s="4"/>
      <c r="C574" s="4"/>
      <c r="D574">
        <v>15</v>
      </c>
      <c r="E574">
        <v>120.012784</v>
      </c>
      <c r="F574">
        <f t="shared" si="10"/>
        <v>120.012784</v>
      </c>
    </row>
    <row r="575" spans="1:6" x14ac:dyDescent="0.25">
      <c r="A575" s="4"/>
      <c r="B575" s="4"/>
      <c r="C575" s="4"/>
      <c r="D575">
        <v>20</v>
      </c>
      <c r="E575">
        <v>120.006328</v>
      </c>
      <c r="F575">
        <f t="shared" si="10"/>
        <v>120.006328</v>
      </c>
    </row>
    <row r="576" spans="1:6" x14ac:dyDescent="0.25">
      <c r="A576" s="4"/>
      <c r="B576" s="4"/>
      <c r="C576" s="4"/>
      <c r="D576">
        <v>20</v>
      </c>
      <c r="E576">
        <v>120.02241600000001</v>
      </c>
      <c r="F576">
        <f t="shared" si="10"/>
        <v>120.02241600000001</v>
      </c>
    </row>
    <row r="577" spans="1:6" x14ac:dyDescent="0.25">
      <c r="A577" s="4"/>
      <c r="B577" s="4" t="s">
        <v>13</v>
      </c>
      <c r="C577" s="4" t="s">
        <v>2</v>
      </c>
      <c r="D577">
        <v>5</v>
      </c>
      <c r="E577">
        <v>5.5344999999999998E-2</v>
      </c>
      <c r="F577">
        <f t="shared" ref="F577:F640" si="11">IF(E577&lt;$Q$3,E577,E577)</f>
        <v>5.5344999999999998E-2</v>
      </c>
    </row>
    <row r="578" spans="1:6" x14ac:dyDescent="0.25">
      <c r="A578" s="4"/>
      <c r="B578" s="4"/>
      <c r="C578" s="4"/>
      <c r="D578">
        <v>5</v>
      </c>
      <c r="E578">
        <v>1.475E-3</v>
      </c>
      <c r="F578">
        <f t="shared" si="11"/>
        <v>1.475E-3</v>
      </c>
    </row>
    <row r="579" spans="1:6" x14ac:dyDescent="0.25">
      <c r="A579" s="4"/>
      <c r="B579" s="4"/>
      <c r="C579" s="4"/>
      <c r="D579">
        <v>10</v>
      </c>
      <c r="E579">
        <v>1.348E-3</v>
      </c>
      <c r="F579">
        <f t="shared" si="11"/>
        <v>1.348E-3</v>
      </c>
    </row>
    <row r="580" spans="1:6" x14ac:dyDescent="0.25">
      <c r="A580" s="4"/>
      <c r="B580" s="4"/>
      <c r="C580" s="4"/>
      <c r="D580">
        <v>10</v>
      </c>
      <c r="E580">
        <v>1.3729999999999999E-2</v>
      </c>
      <c r="F580">
        <f t="shared" si="11"/>
        <v>1.3729999999999999E-2</v>
      </c>
    </row>
    <row r="581" spans="1:6" x14ac:dyDescent="0.25">
      <c r="A581" s="4"/>
      <c r="B581" s="4"/>
      <c r="C581" s="4"/>
      <c r="D581">
        <v>15</v>
      </c>
      <c r="E581">
        <v>1.204E-3</v>
      </c>
      <c r="F581">
        <f t="shared" si="11"/>
        <v>1.204E-3</v>
      </c>
    </row>
    <row r="582" spans="1:6" x14ac:dyDescent="0.25">
      <c r="A582" s="4"/>
      <c r="B582" s="4"/>
      <c r="C582" s="4"/>
      <c r="D582">
        <v>15</v>
      </c>
      <c r="E582">
        <v>6.5719999999999997E-3</v>
      </c>
      <c r="F582">
        <f t="shared" si="11"/>
        <v>6.5719999999999997E-3</v>
      </c>
    </row>
    <row r="583" spans="1:6" x14ac:dyDescent="0.25">
      <c r="A583" s="4"/>
      <c r="B583" s="4"/>
      <c r="C583" s="4"/>
      <c r="D583">
        <v>20</v>
      </c>
      <c r="E583">
        <v>1.884E-3</v>
      </c>
      <c r="F583">
        <f t="shared" si="11"/>
        <v>1.884E-3</v>
      </c>
    </row>
    <row r="584" spans="1:6" x14ac:dyDescent="0.25">
      <c r="A584" s="4"/>
      <c r="B584" s="4"/>
      <c r="C584" s="4"/>
      <c r="D584">
        <v>20</v>
      </c>
      <c r="E584">
        <v>1.1509999999999999E-3</v>
      </c>
      <c r="F584">
        <f t="shared" si="11"/>
        <v>1.1509999999999999E-3</v>
      </c>
    </row>
    <row r="585" spans="1:6" x14ac:dyDescent="0.25">
      <c r="A585" s="4"/>
      <c r="B585" s="4"/>
      <c r="C585" s="4" t="s">
        <v>11</v>
      </c>
      <c r="D585">
        <v>5</v>
      </c>
      <c r="E585">
        <v>1.3029999999999999E-3</v>
      </c>
      <c r="F585">
        <f t="shared" si="11"/>
        <v>1.3029999999999999E-3</v>
      </c>
    </row>
    <row r="586" spans="1:6" x14ac:dyDescent="0.25">
      <c r="A586" s="4"/>
      <c r="B586" s="4"/>
      <c r="C586" s="4"/>
      <c r="D586">
        <v>5</v>
      </c>
      <c r="E586">
        <v>1.874E-3</v>
      </c>
      <c r="F586">
        <f t="shared" si="11"/>
        <v>1.874E-3</v>
      </c>
    </row>
    <row r="587" spans="1:6" x14ac:dyDescent="0.25">
      <c r="A587" s="4"/>
      <c r="B587" s="4"/>
      <c r="C587" s="4"/>
      <c r="D587">
        <v>10</v>
      </c>
      <c r="E587">
        <v>3.7000000000000002E-3</v>
      </c>
      <c r="F587">
        <f t="shared" si="11"/>
        <v>3.7000000000000002E-3</v>
      </c>
    </row>
    <row r="588" spans="1:6" x14ac:dyDescent="0.25">
      <c r="A588" s="4"/>
      <c r="B588" s="4"/>
      <c r="C588" s="4"/>
      <c r="D588">
        <v>10</v>
      </c>
      <c r="E588">
        <v>1.116E-3</v>
      </c>
      <c r="F588">
        <f t="shared" si="11"/>
        <v>1.116E-3</v>
      </c>
    </row>
    <row r="589" spans="1:6" x14ac:dyDescent="0.25">
      <c r="A589" s="4"/>
      <c r="B589" s="4"/>
      <c r="C589" s="4"/>
      <c r="D589">
        <v>15</v>
      </c>
      <c r="E589">
        <v>1.0839999999999999E-3</v>
      </c>
      <c r="F589">
        <f t="shared" si="11"/>
        <v>1.0839999999999999E-3</v>
      </c>
    </row>
    <row r="590" spans="1:6" x14ac:dyDescent="0.25">
      <c r="A590" s="4"/>
      <c r="B590" s="4"/>
      <c r="C590" s="4"/>
      <c r="D590">
        <v>15</v>
      </c>
      <c r="E590">
        <v>2.0600000000000002E-3</v>
      </c>
      <c r="F590">
        <f t="shared" si="11"/>
        <v>2.0600000000000002E-3</v>
      </c>
    </row>
    <row r="591" spans="1:6" x14ac:dyDescent="0.25">
      <c r="A591" s="4"/>
      <c r="B591" s="4"/>
      <c r="C591" s="4"/>
      <c r="D591">
        <v>20</v>
      </c>
      <c r="E591">
        <v>2.2659999999999998E-3</v>
      </c>
      <c r="F591">
        <f t="shared" si="11"/>
        <v>2.2659999999999998E-3</v>
      </c>
    </row>
    <row r="592" spans="1:6" x14ac:dyDescent="0.25">
      <c r="A592" s="4"/>
      <c r="B592" s="4"/>
      <c r="C592" s="4"/>
      <c r="D592">
        <v>20</v>
      </c>
      <c r="E592">
        <v>7.4729999999999996E-3</v>
      </c>
      <c r="F592">
        <f t="shared" si="11"/>
        <v>7.4729999999999996E-3</v>
      </c>
    </row>
    <row r="593" spans="1:6" x14ac:dyDescent="0.25">
      <c r="A593" s="4" t="s">
        <v>17</v>
      </c>
      <c r="B593" s="4" t="s">
        <v>1</v>
      </c>
      <c r="C593" s="4" t="s">
        <v>2</v>
      </c>
      <c r="D593">
        <v>5</v>
      </c>
      <c r="E593">
        <v>1.5819000000000001</v>
      </c>
      <c r="F593">
        <f t="shared" si="11"/>
        <v>1.5819000000000001</v>
      </c>
    </row>
    <row r="594" spans="1:6" x14ac:dyDescent="0.25">
      <c r="A594" s="4"/>
      <c r="B594" s="4"/>
      <c r="C594" s="4"/>
      <c r="D594">
        <v>5</v>
      </c>
      <c r="E594">
        <v>0.311278</v>
      </c>
      <c r="F594">
        <f t="shared" si="11"/>
        <v>0.311278</v>
      </c>
    </row>
    <row r="595" spans="1:6" x14ac:dyDescent="0.25">
      <c r="A595" s="4"/>
      <c r="B595" s="4"/>
      <c r="C595" s="4"/>
      <c r="D595">
        <v>10</v>
      </c>
      <c r="E595">
        <v>7.8084809999999996</v>
      </c>
      <c r="F595">
        <f t="shared" si="11"/>
        <v>7.8084809999999996</v>
      </c>
    </row>
    <row r="596" spans="1:6" x14ac:dyDescent="0.25">
      <c r="A596" s="4"/>
      <c r="B596" s="4"/>
      <c r="C596" s="4"/>
      <c r="D596">
        <v>10</v>
      </c>
      <c r="E596">
        <v>120.005807</v>
      </c>
      <c r="F596">
        <f t="shared" si="11"/>
        <v>120.005807</v>
      </c>
    </row>
    <row r="597" spans="1:6" x14ac:dyDescent="0.25">
      <c r="A597" s="4"/>
      <c r="B597" s="4"/>
      <c r="C597" s="4"/>
      <c r="D597">
        <v>15</v>
      </c>
      <c r="E597">
        <v>5.4332640000000003</v>
      </c>
      <c r="F597">
        <f t="shared" si="11"/>
        <v>5.4332640000000003</v>
      </c>
    </row>
    <row r="598" spans="1:6" x14ac:dyDescent="0.25">
      <c r="A598" s="4"/>
      <c r="B598" s="4"/>
      <c r="C598" s="4"/>
      <c r="D598">
        <v>15</v>
      </c>
      <c r="E598">
        <v>120.01907199999999</v>
      </c>
      <c r="F598">
        <f t="shared" si="11"/>
        <v>120.01907199999999</v>
      </c>
    </row>
    <row r="599" spans="1:6" x14ac:dyDescent="0.25">
      <c r="A599" s="4"/>
      <c r="B599" s="4"/>
      <c r="C599" s="4"/>
      <c r="D599">
        <v>20</v>
      </c>
      <c r="E599">
        <v>3.5828190000000002</v>
      </c>
      <c r="F599">
        <f t="shared" si="11"/>
        <v>3.5828190000000002</v>
      </c>
    </row>
    <row r="600" spans="1:6" x14ac:dyDescent="0.25">
      <c r="A600" s="4"/>
      <c r="B600" s="4"/>
      <c r="C600" s="4"/>
      <c r="D600">
        <v>20</v>
      </c>
      <c r="E600">
        <v>59.477528999999997</v>
      </c>
      <c r="F600">
        <f t="shared" si="11"/>
        <v>59.477528999999997</v>
      </c>
    </row>
    <row r="601" spans="1:6" x14ac:dyDescent="0.25">
      <c r="A601" s="4"/>
      <c r="B601" s="4"/>
      <c r="C601" s="4" t="s">
        <v>11</v>
      </c>
      <c r="D601">
        <v>5</v>
      </c>
      <c r="E601">
        <v>0.43931199999999998</v>
      </c>
      <c r="F601">
        <f t="shared" si="11"/>
        <v>0.43931199999999998</v>
      </c>
    </row>
    <row r="602" spans="1:6" x14ac:dyDescent="0.25">
      <c r="A602" s="4"/>
      <c r="B602" s="4"/>
      <c r="C602" s="4"/>
      <c r="D602">
        <v>5</v>
      </c>
      <c r="E602">
        <v>0.348999</v>
      </c>
      <c r="F602">
        <f t="shared" si="11"/>
        <v>0.348999</v>
      </c>
    </row>
    <row r="603" spans="1:6" x14ac:dyDescent="0.25">
      <c r="A603" s="4"/>
      <c r="B603" s="4"/>
      <c r="C603" s="4"/>
      <c r="D603">
        <v>10</v>
      </c>
      <c r="E603">
        <v>120.013362</v>
      </c>
      <c r="F603">
        <f t="shared" si="11"/>
        <v>120.013362</v>
      </c>
    </row>
    <row r="604" spans="1:6" x14ac:dyDescent="0.25">
      <c r="A604" s="4"/>
      <c r="B604" s="4"/>
      <c r="C604" s="4"/>
      <c r="D604">
        <v>10</v>
      </c>
      <c r="E604">
        <v>120.026777</v>
      </c>
      <c r="F604">
        <f t="shared" si="11"/>
        <v>120.026777</v>
      </c>
    </row>
    <row r="605" spans="1:6" x14ac:dyDescent="0.25">
      <c r="A605" s="4"/>
      <c r="B605" s="4"/>
      <c r="C605" s="4"/>
      <c r="D605">
        <v>15</v>
      </c>
      <c r="E605">
        <v>120.01807100000001</v>
      </c>
      <c r="F605">
        <f t="shared" si="11"/>
        <v>120.01807100000001</v>
      </c>
    </row>
    <row r="606" spans="1:6" x14ac:dyDescent="0.25">
      <c r="A606" s="4"/>
      <c r="B606" s="4"/>
      <c r="C606" s="4"/>
      <c r="D606">
        <v>15</v>
      </c>
      <c r="E606">
        <v>120.02464999999999</v>
      </c>
      <c r="F606">
        <f t="shared" si="11"/>
        <v>120.02464999999999</v>
      </c>
    </row>
    <row r="607" spans="1:6" x14ac:dyDescent="0.25">
      <c r="A607" s="4"/>
      <c r="B607" s="4"/>
      <c r="C607" s="4"/>
      <c r="D607">
        <v>20</v>
      </c>
      <c r="E607">
        <v>49.129019</v>
      </c>
      <c r="F607">
        <f t="shared" si="11"/>
        <v>49.129019</v>
      </c>
    </row>
    <row r="608" spans="1:6" x14ac:dyDescent="0.25">
      <c r="A608" s="4"/>
      <c r="B608" s="4"/>
      <c r="C608" s="4"/>
      <c r="D608">
        <v>20</v>
      </c>
      <c r="E608">
        <v>120.012857</v>
      </c>
      <c r="F608">
        <f t="shared" si="11"/>
        <v>120.012857</v>
      </c>
    </row>
    <row r="609" spans="1:6" x14ac:dyDescent="0.25">
      <c r="A609" s="4"/>
      <c r="B609" s="4" t="s">
        <v>13</v>
      </c>
      <c r="C609" s="4" t="s">
        <v>2</v>
      </c>
      <c r="D609">
        <v>5</v>
      </c>
      <c r="E609">
        <v>4.9495999999999998E-2</v>
      </c>
      <c r="F609">
        <f t="shared" si="11"/>
        <v>4.9495999999999998E-2</v>
      </c>
    </row>
    <row r="610" spans="1:6" x14ac:dyDescent="0.25">
      <c r="A610" s="4"/>
      <c r="B610" s="4"/>
      <c r="C610" s="4"/>
      <c r="D610">
        <v>5</v>
      </c>
      <c r="E610">
        <v>3.8370000000000001E-3</v>
      </c>
      <c r="F610">
        <f t="shared" si="11"/>
        <v>3.8370000000000001E-3</v>
      </c>
    </row>
    <row r="611" spans="1:6" x14ac:dyDescent="0.25">
      <c r="A611" s="4"/>
      <c r="B611" s="4"/>
      <c r="C611" s="4"/>
      <c r="D611">
        <v>10</v>
      </c>
      <c r="E611">
        <v>1.2769999999999999E-3</v>
      </c>
      <c r="F611">
        <f t="shared" si="11"/>
        <v>1.2769999999999999E-3</v>
      </c>
    </row>
    <row r="612" spans="1:6" x14ac:dyDescent="0.25">
      <c r="A612" s="4"/>
      <c r="B612" s="4"/>
      <c r="C612" s="4"/>
      <c r="D612">
        <v>10</v>
      </c>
      <c r="E612">
        <v>3.1489999999999999E-3</v>
      </c>
      <c r="F612">
        <f t="shared" si="11"/>
        <v>3.1489999999999999E-3</v>
      </c>
    </row>
    <row r="613" spans="1:6" x14ac:dyDescent="0.25">
      <c r="A613" s="4"/>
      <c r="B613" s="4"/>
      <c r="C613" s="4"/>
      <c r="D613">
        <v>15</v>
      </c>
      <c r="E613">
        <v>1.16E-3</v>
      </c>
      <c r="F613">
        <f t="shared" si="11"/>
        <v>1.16E-3</v>
      </c>
    </row>
    <row r="614" spans="1:6" x14ac:dyDescent="0.25">
      <c r="A614" s="4"/>
      <c r="B614" s="4"/>
      <c r="C614" s="4"/>
      <c r="D614">
        <v>15</v>
      </c>
      <c r="E614">
        <v>2.0349999999999999E-3</v>
      </c>
      <c r="F614">
        <f t="shared" si="11"/>
        <v>2.0349999999999999E-3</v>
      </c>
    </row>
    <row r="615" spans="1:6" x14ac:dyDescent="0.25">
      <c r="A615" s="4"/>
      <c r="B615" s="4"/>
      <c r="C615" s="4"/>
      <c r="D615">
        <v>20</v>
      </c>
      <c r="E615">
        <v>1.3159999999999999E-3</v>
      </c>
      <c r="F615">
        <f t="shared" si="11"/>
        <v>1.3159999999999999E-3</v>
      </c>
    </row>
    <row r="616" spans="1:6" x14ac:dyDescent="0.25">
      <c r="A616" s="4"/>
      <c r="B616" s="4"/>
      <c r="C616" s="4"/>
      <c r="D616">
        <v>20</v>
      </c>
      <c r="E616">
        <v>1.7719999999999999E-3</v>
      </c>
      <c r="F616">
        <f t="shared" si="11"/>
        <v>1.7719999999999999E-3</v>
      </c>
    </row>
    <row r="617" spans="1:6" x14ac:dyDescent="0.25">
      <c r="A617" s="4"/>
      <c r="B617" s="4"/>
      <c r="C617" s="4" t="s">
        <v>11</v>
      </c>
      <c r="D617">
        <v>5</v>
      </c>
      <c r="E617">
        <v>1.121E-3</v>
      </c>
      <c r="F617">
        <f t="shared" si="11"/>
        <v>1.121E-3</v>
      </c>
    </row>
    <row r="618" spans="1:6" x14ac:dyDescent="0.25">
      <c r="A618" s="4"/>
      <c r="B618" s="4"/>
      <c r="C618" s="4"/>
      <c r="D618">
        <v>5</v>
      </c>
      <c r="E618">
        <v>1.4499999999999999E-3</v>
      </c>
      <c r="F618">
        <f t="shared" si="11"/>
        <v>1.4499999999999999E-3</v>
      </c>
    </row>
    <row r="619" spans="1:6" x14ac:dyDescent="0.25">
      <c r="A619" s="4"/>
      <c r="B619" s="4"/>
      <c r="C619" s="4"/>
      <c r="D619">
        <v>10</v>
      </c>
      <c r="E619">
        <v>1.114E-3</v>
      </c>
      <c r="F619">
        <f t="shared" si="11"/>
        <v>1.114E-3</v>
      </c>
    </row>
    <row r="620" spans="1:6" x14ac:dyDescent="0.25">
      <c r="A620" s="4"/>
      <c r="B620" s="4"/>
      <c r="C620" s="4"/>
      <c r="D620">
        <v>10</v>
      </c>
      <c r="E620">
        <v>1.031E-3</v>
      </c>
      <c r="F620">
        <f t="shared" si="11"/>
        <v>1.031E-3</v>
      </c>
    </row>
    <row r="621" spans="1:6" x14ac:dyDescent="0.25">
      <c r="A621" s="4"/>
      <c r="B621" s="4"/>
      <c r="C621" s="4"/>
      <c r="D621">
        <v>15</v>
      </c>
      <c r="E621">
        <v>1.939E-3</v>
      </c>
      <c r="F621">
        <f t="shared" si="11"/>
        <v>1.939E-3</v>
      </c>
    </row>
    <row r="622" spans="1:6" x14ac:dyDescent="0.25">
      <c r="A622" s="4"/>
      <c r="B622" s="4"/>
      <c r="C622" s="4"/>
      <c r="D622">
        <v>15</v>
      </c>
      <c r="E622">
        <v>1.2930000000000001E-3</v>
      </c>
      <c r="F622">
        <f t="shared" si="11"/>
        <v>1.2930000000000001E-3</v>
      </c>
    </row>
    <row r="623" spans="1:6" x14ac:dyDescent="0.25">
      <c r="A623" s="4"/>
      <c r="B623" s="4"/>
      <c r="C623" s="4"/>
      <c r="D623">
        <v>20</v>
      </c>
      <c r="E623">
        <v>8.3699999999999996E-4</v>
      </c>
      <c r="F623">
        <f t="shared" si="11"/>
        <v>8.3699999999999996E-4</v>
      </c>
    </row>
    <row r="624" spans="1:6" x14ac:dyDescent="0.25">
      <c r="A624" s="4"/>
      <c r="B624" s="4"/>
      <c r="C624" s="4"/>
      <c r="D624">
        <v>20</v>
      </c>
      <c r="E624">
        <v>8.4699999999999999E-4</v>
      </c>
      <c r="F624">
        <f t="shared" si="11"/>
        <v>8.4699999999999999E-4</v>
      </c>
    </row>
    <row r="625" spans="1:6" x14ac:dyDescent="0.25">
      <c r="A625" s="4" t="s">
        <v>18</v>
      </c>
      <c r="B625" s="4" t="s">
        <v>1</v>
      </c>
      <c r="C625" s="4" t="s">
        <v>2</v>
      </c>
      <c r="D625">
        <v>5</v>
      </c>
      <c r="E625">
        <v>0.327461</v>
      </c>
      <c r="F625">
        <f t="shared" si="11"/>
        <v>0.327461</v>
      </c>
    </row>
    <row r="626" spans="1:6" x14ac:dyDescent="0.25">
      <c r="A626" s="4"/>
      <c r="B626" s="4"/>
      <c r="C626" s="4"/>
      <c r="D626">
        <v>5</v>
      </c>
      <c r="E626">
        <v>0.120195</v>
      </c>
      <c r="F626">
        <f t="shared" si="11"/>
        <v>0.120195</v>
      </c>
    </row>
    <row r="627" spans="1:6" x14ac:dyDescent="0.25">
      <c r="A627" s="4"/>
      <c r="B627" s="4"/>
      <c r="C627" s="4"/>
      <c r="D627">
        <v>10</v>
      </c>
      <c r="E627">
        <v>2.0181490000000002</v>
      </c>
      <c r="F627">
        <f t="shared" si="11"/>
        <v>2.0181490000000002</v>
      </c>
    </row>
    <row r="628" spans="1:6" x14ac:dyDescent="0.25">
      <c r="A628" s="4"/>
      <c r="B628" s="4"/>
      <c r="C628" s="4"/>
      <c r="D628">
        <v>10</v>
      </c>
      <c r="E628">
        <v>1.4029210000000001</v>
      </c>
      <c r="F628">
        <f t="shared" si="11"/>
        <v>1.4029210000000001</v>
      </c>
    </row>
    <row r="629" spans="1:6" x14ac:dyDescent="0.25">
      <c r="A629" s="4"/>
      <c r="B629" s="4"/>
      <c r="C629" s="4"/>
      <c r="D629">
        <v>15</v>
      </c>
      <c r="E629">
        <v>10.350396999999999</v>
      </c>
      <c r="F629">
        <f t="shared" si="11"/>
        <v>10.350396999999999</v>
      </c>
    </row>
    <row r="630" spans="1:6" x14ac:dyDescent="0.25">
      <c r="A630" s="4"/>
      <c r="B630" s="4"/>
      <c r="C630" s="4"/>
      <c r="D630">
        <v>15</v>
      </c>
      <c r="E630">
        <v>3.7798929999999999</v>
      </c>
      <c r="F630">
        <f t="shared" si="11"/>
        <v>3.7798929999999999</v>
      </c>
    </row>
    <row r="631" spans="1:6" x14ac:dyDescent="0.25">
      <c r="A631" s="4"/>
      <c r="B631" s="4"/>
      <c r="C631" s="4"/>
      <c r="D631">
        <v>20</v>
      </c>
      <c r="E631">
        <v>22.703862999999998</v>
      </c>
      <c r="F631">
        <f t="shared" si="11"/>
        <v>22.703862999999998</v>
      </c>
    </row>
    <row r="632" spans="1:6" x14ac:dyDescent="0.25">
      <c r="A632" s="4"/>
      <c r="B632" s="4"/>
      <c r="C632" s="4"/>
      <c r="D632">
        <v>20</v>
      </c>
      <c r="E632">
        <v>32.170943000000001</v>
      </c>
      <c r="F632">
        <f t="shared" si="11"/>
        <v>32.170943000000001</v>
      </c>
    </row>
    <row r="633" spans="1:6" x14ac:dyDescent="0.25">
      <c r="A633" s="4"/>
      <c r="B633" s="4"/>
      <c r="C633" s="4" t="s">
        <v>11</v>
      </c>
      <c r="D633">
        <v>5</v>
      </c>
      <c r="E633">
        <v>0.12787399999999999</v>
      </c>
      <c r="F633">
        <f t="shared" si="11"/>
        <v>0.12787399999999999</v>
      </c>
    </row>
    <row r="634" spans="1:6" x14ac:dyDescent="0.25">
      <c r="A634" s="4"/>
      <c r="B634" s="4"/>
      <c r="C634" s="4"/>
      <c r="D634">
        <v>5</v>
      </c>
      <c r="E634">
        <v>2.6239840000000001</v>
      </c>
      <c r="F634">
        <f t="shared" si="11"/>
        <v>2.6239840000000001</v>
      </c>
    </row>
    <row r="635" spans="1:6" x14ac:dyDescent="0.25">
      <c r="A635" s="4"/>
      <c r="B635" s="4"/>
      <c r="C635" s="4"/>
      <c r="D635">
        <v>10</v>
      </c>
      <c r="E635">
        <v>18.048959</v>
      </c>
      <c r="F635">
        <f t="shared" si="11"/>
        <v>18.048959</v>
      </c>
    </row>
    <row r="636" spans="1:6" x14ac:dyDescent="0.25">
      <c r="A636" s="4"/>
      <c r="B636" s="4"/>
      <c r="C636" s="4"/>
      <c r="D636">
        <v>10</v>
      </c>
      <c r="E636">
        <v>3.2612589999999999</v>
      </c>
      <c r="F636">
        <f t="shared" si="11"/>
        <v>3.2612589999999999</v>
      </c>
    </row>
    <row r="637" spans="1:6" x14ac:dyDescent="0.25">
      <c r="A637" s="4"/>
      <c r="B637" s="4"/>
      <c r="C637" s="4"/>
      <c r="D637">
        <v>15</v>
      </c>
      <c r="E637">
        <v>14.548487</v>
      </c>
      <c r="F637">
        <f t="shared" si="11"/>
        <v>14.548487</v>
      </c>
    </row>
    <row r="638" spans="1:6" x14ac:dyDescent="0.25">
      <c r="A638" s="4"/>
      <c r="B638" s="4"/>
      <c r="C638" s="4"/>
      <c r="D638">
        <v>15</v>
      </c>
      <c r="E638">
        <v>72.256304999999998</v>
      </c>
      <c r="F638">
        <f t="shared" si="11"/>
        <v>72.256304999999998</v>
      </c>
    </row>
    <row r="639" spans="1:6" x14ac:dyDescent="0.25">
      <c r="A639" s="4"/>
      <c r="B639" s="4"/>
      <c r="C639" s="4"/>
      <c r="D639">
        <v>20</v>
      </c>
      <c r="E639">
        <v>120.011838</v>
      </c>
      <c r="F639">
        <f t="shared" si="11"/>
        <v>120.011838</v>
      </c>
    </row>
    <row r="640" spans="1:6" x14ac:dyDescent="0.25">
      <c r="A640" s="4"/>
      <c r="B640" s="4"/>
      <c r="C640" s="4"/>
      <c r="D640">
        <v>20</v>
      </c>
      <c r="E640">
        <v>117.809544</v>
      </c>
      <c r="F640">
        <f t="shared" si="11"/>
        <v>117.809544</v>
      </c>
    </row>
    <row r="641" spans="1:6" x14ac:dyDescent="0.25">
      <c r="A641" s="4"/>
      <c r="B641" s="4" t="s">
        <v>13</v>
      </c>
      <c r="C641" s="4" t="s">
        <v>2</v>
      </c>
      <c r="D641">
        <v>5</v>
      </c>
      <c r="E641">
        <v>3.5200000000000002E-2</v>
      </c>
      <c r="F641">
        <f t="shared" ref="F641:F704" si="12">IF(E641&lt;$Q$3,E641,E641)</f>
        <v>3.5200000000000002E-2</v>
      </c>
    </row>
    <row r="642" spans="1:6" x14ac:dyDescent="0.25">
      <c r="A642" s="4"/>
      <c r="B642" s="4"/>
      <c r="C642" s="4"/>
      <c r="D642">
        <v>5</v>
      </c>
      <c r="E642">
        <v>8.9099999999999997E-4</v>
      </c>
      <c r="F642">
        <f t="shared" si="12"/>
        <v>8.9099999999999997E-4</v>
      </c>
    </row>
    <row r="643" spans="1:6" x14ac:dyDescent="0.25">
      <c r="A643" s="4"/>
      <c r="B643" s="4"/>
      <c r="C643" s="4"/>
      <c r="D643">
        <v>10</v>
      </c>
      <c r="E643">
        <v>7.0600000000000003E-4</v>
      </c>
      <c r="F643">
        <f t="shared" si="12"/>
        <v>7.0600000000000003E-4</v>
      </c>
    </row>
    <row r="644" spans="1:6" x14ac:dyDescent="0.25">
      <c r="A644" s="4"/>
      <c r="B644" s="4"/>
      <c r="C644" s="4"/>
      <c r="D644">
        <v>10</v>
      </c>
      <c r="E644">
        <v>6.8599999999999998E-4</v>
      </c>
      <c r="F644">
        <f t="shared" si="12"/>
        <v>6.8599999999999998E-4</v>
      </c>
    </row>
    <row r="645" spans="1:6" x14ac:dyDescent="0.25">
      <c r="A645" s="4"/>
      <c r="B645" s="4"/>
      <c r="C645" s="4"/>
      <c r="D645">
        <v>15</v>
      </c>
      <c r="E645">
        <v>7.4899999999999999E-4</v>
      </c>
      <c r="F645">
        <f t="shared" si="12"/>
        <v>7.4899999999999999E-4</v>
      </c>
    </row>
    <row r="646" spans="1:6" x14ac:dyDescent="0.25">
      <c r="A646" s="4"/>
      <c r="B646" s="4"/>
      <c r="C646" s="4"/>
      <c r="D646">
        <v>15</v>
      </c>
      <c r="E646">
        <v>7.3499999999999998E-4</v>
      </c>
      <c r="F646">
        <f t="shared" si="12"/>
        <v>7.3499999999999998E-4</v>
      </c>
    </row>
    <row r="647" spans="1:6" x14ac:dyDescent="0.25">
      <c r="A647" s="4"/>
      <c r="B647" s="4"/>
      <c r="C647" s="4"/>
      <c r="D647">
        <v>20</v>
      </c>
      <c r="E647">
        <v>8.3100000000000003E-4</v>
      </c>
      <c r="F647">
        <f t="shared" si="12"/>
        <v>8.3100000000000003E-4</v>
      </c>
    </row>
    <row r="648" spans="1:6" x14ac:dyDescent="0.25">
      <c r="A648" s="4"/>
      <c r="B648" s="4"/>
      <c r="C648" s="4"/>
      <c r="D648">
        <v>20</v>
      </c>
      <c r="E648">
        <v>7.1000000000000002E-4</v>
      </c>
      <c r="F648">
        <f t="shared" si="12"/>
        <v>7.1000000000000002E-4</v>
      </c>
    </row>
    <row r="649" spans="1:6" x14ac:dyDescent="0.25">
      <c r="A649" s="4"/>
      <c r="B649" s="4"/>
      <c r="C649" s="4" t="s">
        <v>11</v>
      </c>
      <c r="D649">
        <v>5</v>
      </c>
      <c r="E649">
        <v>6.8800000000000003E-4</v>
      </c>
      <c r="F649">
        <f t="shared" si="12"/>
        <v>6.8800000000000003E-4</v>
      </c>
    </row>
    <row r="650" spans="1:6" x14ac:dyDescent="0.25">
      <c r="A650" s="4"/>
      <c r="B650" s="4"/>
      <c r="C650" s="4"/>
      <c r="D650">
        <v>5</v>
      </c>
      <c r="E650">
        <v>1.2459999999999999E-3</v>
      </c>
      <c r="F650">
        <f t="shared" si="12"/>
        <v>1.2459999999999999E-3</v>
      </c>
    </row>
    <row r="651" spans="1:6" x14ac:dyDescent="0.25">
      <c r="A651" s="4"/>
      <c r="B651" s="4"/>
      <c r="C651" s="4"/>
      <c r="D651">
        <v>10</v>
      </c>
      <c r="E651">
        <v>1.2639999999999999E-3</v>
      </c>
      <c r="F651">
        <f t="shared" si="12"/>
        <v>1.2639999999999999E-3</v>
      </c>
    </row>
    <row r="652" spans="1:6" x14ac:dyDescent="0.25">
      <c r="A652" s="4"/>
      <c r="B652" s="4"/>
      <c r="C652" s="4"/>
      <c r="D652">
        <v>10</v>
      </c>
      <c r="E652">
        <v>1.4519999999999999E-3</v>
      </c>
      <c r="F652">
        <f t="shared" si="12"/>
        <v>1.4519999999999999E-3</v>
      </c>
    </row>
    <row r="653" spans="1:6" x14ac:dyDescent="0.25">
      <c r="A653" s="4"/>
      <c r="B653" s="4"/>
      <c r="C653" s="4"/>
      <c r="D653">
        <v>15</v>
      </c>
      <c r="E653">
        <v>1.1360000000000001E-3</v>
      </c>
      <c r="F653">
        <f t="shared" si="12"/>
        <v>1.1360000000000001E-3</v>
      </c>
    </row>
    <row r="654" spans="1:6" x14ac:dyDescent="0.25">
      <c r="A654" s="4"/>
      <c r="B654" s="4"/>
      <c r="C654" s="4"/>
      <c r="D654">
        <v>15</v>
      </c>
      <c r="E654">
        <v>9.990000000000001E-4</v>
      </c>
      <c r="F654">
        <f t="shared" si="12"/>
        <v>9.990000000000001E-4</v>
      </c>
    </row>
    <row r="655" spans="1:6" x14ac:dyDescent="0.25">
      <c r="A655" s="4"/>
      <c r="B655" s="4"/>
      <c r="C655" s="4"/>
      <c r="D655">
        <v>20</v>
      </c>
      <c r="E655">
        <v>1.3370000000000001E-3</v>
      </c>
      <c r="F655">
        <f t="shared" si="12"/>
        <v>1.3370000000000001E-3</v>
      </c>
    </row>
    <row r="656" spans="1:6" x14ac:dyDescent="0.25">
      <c r="A656" s="4"/>
      <c r="B656" s="4"/>
      <c r="C656" s="4"/>
      <c r="D656">
        <v>20</v>
      </c>
      <c r="E656">
        <v>2.421E-3</v>
      </c>
      <c r="F656">
        <f t="shared" si="12"/>
        <v>2.421E-3</v>
      </c>
    </row>
    <row r="657" spans="1:6" x14ac:dyDescent="0.25">
      <c r="A657" s="4" t="s">
        <v>19</v>
      </c>
      <c r="B657" s="9"/>
      <c r="C657" s="9"/>
      <c r="D657">
        <v>5</v>
      </c>
      <c r="E657">
        <v>0.48097200000000001</v>
      </c>
      <c r="F657">
        <f t="shared" si="12"/>
        <v>0.48097200000000001</v>
      </c>
    </row>
    <row r="658" spans="1:6" x14ac:dyDescent="0.25">
      <c r="A658" s="4"/>
      <c r="B658" s="9"/>
      <c r="C658" s="9"/>
      <c r="D658">
        <v>10</v>
      </c>
      <c r="E658">
        <v>0.64853499999999997</v>
      </c>
      <c r="F658">
        <f t="shared" si="12"/>
        <v>0.64853499999999997</v>
      </c>
    </row>
    <row r="659" spans="1:6" x14ac:dyDescent="0.25">
      <c r="A659" s="4"/>
      <c r="B659" s="9"/>
      <c r="C659" s="9"/>
      <c r="D659">
        <v>15</v>
      </c>
      <c r="E659">
        <v>0.97960499999999995</v>
      </c>
      <c r="F659">
        <f t="shared" si="12"/>
        <v>0.97960499999999995</v>
      </c>
    </row>
    <row r="660" spans="1:6" x14ac:dyDescent="0.25">
      <c r="A660" s="4"/>
      <c r="B660" s="9"/>
      <c r="C660" s="9"/>
      <c r="D660">
        <v>20</v>
      </c>
      <c r="E660">
        <v>1.376444</v>
      </c>
      <c r="F660">
        <f t="shared" si="12"/>
        <v>1.376444</v>
      </c>
    </row>
  </sheetData>
  <mergeCells count="192">
    <mergeCell ref="A625:A656"/>
    <mergeCell ref="B625:B640"/>
    <mergeCell ref="C625:C632"/>
    <mergeCell ref="C633:C640"/>
    <mergeCell ref="B641:B656"/>
    <mergeCell ref="C641:C648"/>
    <mergeCell ref="C649:C656"/>
    <mergeCell ref="A657:A660"/>
    <mergeCell ref="A561:A592"/>
    <mergeCell ref="B561:B576"/>
    <mergeCell ref="C561:C568"/>
    <mergeCell ref="C569:C576"/>
    <mergeCell ref="B577:B592"/>
    <mergeCell ref="C577:C584"/>
    <mergeCell ref="C585:C592"/>
    <mergeCell ref="A593:A624"/>
    <mergeCell ref="B593:B608"/>
    <mergeCell ref="C593:C600"/>
    <mergeCell ref="C601:C608"/>
    <mergeCell ref="B609:B624"/>
    <mergeCell ref="C609:C616"/>
    <mergeCell ref="C617:C624"/>
    <mergeCell ref="A493:A524"/>
    <mergeCell ref="B493:B508"/>
    <mergeCell ref="C493:C500"/>
    <mergeCell ref="C501:C508"/>
    <mergeCell ref="B509:B524"/>
    <mergeCell ref="C509:C516"/>
    <mergeCell ref="C517:C524"/>
    <mergeCell ref="A525:A528"/>
    <mergeCell ref="A529:A560"/>
    <mergeCell ref="B529:B544"/>
    <mergeCell ref="C529:C536"/>
    <mergeCell ref="C537:C544"/>
    <mergeCell ref="B545:B560"/>
    <mergeCell ref="C545:C552"/>
    <mergeCell ref="C553:C560"/>
    <mergeCell ref="A429:A460"/>
    <mergeCell ref="B429:B444"/>
    <mergeCell ref="C429:C436"/>
    <mergeCell ref="C437:C444"/>
    <mergeCell ref="B445:B460"/>
    <mergeCell ref="C445:C452"/>
    <mergeCell ref="C453:C460"/>
    <mergeCell ref="A461:A492"/>
    <mergeCell ref="B461:B476"/>
    <mergeCell ref="C461:C468"/>
    <mergeCell ref="C469:C476"/>
    <mergeCell ref="B477:B492"/>
    <mergeCell ref="C477:C484"/>
    <mergeCell ref="C485:C492"/>
    <mergeCell ref="A361:A392"/>
    <mergeCell ref="B361:B376"/>
    <mergeCell ref="C361:C368"/>
    <mergeCell ref="C369:C376"/>
    <mergeCell ref="B377:B392"/>
    <mergeCell ref="C377:C384"/>
    <mergeCell ref="C385:C392"/>
    <mergeCell ref="A393:A396"/>
    <mergeCell ref="A397:A428"/>
    <mergeCell ref="B397:B412"/>
    <mergeCell ref="C397:C404"/>
    <mergeCell ref="C405:C412"/>
    <mergeCell ref="B413:B428"/>
    <mergeCell ref="C413:C420"/>
    <mergeCell ref="C421:C428"/>
    <mergeCell ref="A297:A328"/>
    <mergeCell ref="B297:B312"/>
    <mergeCell ref="C297:C304"/>
    <mergeCell ref="C305:C312"/>
    <mergeCell ref="B313:B328"/>
    <mergeCell ref="C313:C320"/>
    <mergeCell ref="C321:C328"/>
    <mergeCell ref="A329:A360"/>
    <mergeCell ref="B329:B344"/>
    <mergeCell ref="C329:C336"/>
    <mergeCell ref="C337:C344"/>
    <mergeCell ref="B345:B360"/>
    <mergeCell ref="C345:C352"/>
    <mergeCell ref="C353:C360"/>
    <mergeCell ref="A229:A260"/>
    <mergeCell ref="B229:B244"/>
    <mergeCell ref="C229:C236"/>
    <mergeCell ref="C237:C244"/>
    <mergeCell ref="B245:B260"/>
    <mergeCell ref="C245:C252"/>
    <mergeCell ref="C253:C260"/>
    <mergeCell ref="A261:A264"/>
    <mergeCell ref="A265:A296"/>
    <mergeCell ref="B265:B280"/>
    <mergeCell ref="C265:C272"/>
    <mergeCell ref="C273:C280"/>
    <mergeCell ref="B281:B296"/>
    <mergeCell ref="C281:C288"/>
    <mergeCell ref="C289:C296"/>
    <mergeCell ref="A165:A196"/>
    <mergeCell ref="B165:B180"/>
    <mergeCell ref="C165:C172"/>
    <mergeCell ref="C173:C180"/>
    <mergeCell ref="B181:B196"/>
    <mergeCell ref="C181:C188"/>
    <mergeCell ref="C189:C196"/>
    <mergeCell ref="A197:A228"/>
    <mergeCell ref="B197:B212"/>
    <mergeCell ref="C197:C204"/>
    <mergeCell ref="C205:C212"/>
    <mergeCell ref="B213:B228"/>
    <mergeCell ref="C213:C220"/>
    <mergeCell ref="C221:C228"/>
    <mergeCell ref="A97:A128"/>
    <mergeCell ref="B97:B112"/>
    <mergeCell ref="C97:C104"/>
    <mergeCell ref="C105:C112"/>
    <mergeCell ref="B113:B128"/>
    <mergeCell ref="C113:C120"/>
    <mergeCell ref="C121:C128"/>
    <mergeCell ref="A129:A132"/>
    <mergeCell ref="A133:A164"/>
    <mergeCell ref="B133:B148"/>
    <mergeCell ref="C133:C140"/>
    <mergeCell ref="C141:C148"/>
    <mergeCell ref="B149:B164"/>
    <mergeCell ref="C149:C156"/>
    <mergeCell ref="C157:C164"/>
    <mergeCell ref="A65:A96"/>
    <mergeCell ref="B65:B80"/>
    <mergeCell ref="C65:C72"/>
    <mergeCell ref="H67:H70"/>
    <mergeCell ref="K67:K70"/>
    <mergeCell ref="C73:C80"/>
    <mergeCell ref="B81:B96"/>
    <mergeCell ref="C81:C88"/>
    <mergeCell ref="C89:C96"/>
    <mergeCell ref="I51:I58"/>
    <mergeCell ref="J51:J54"/>
    <mergeCell ref="K51:K54"/>
    <mergeCell ref="J55:J58"/>
    <mergeCell ref="K55:K58"/>
    <mergeCell ref="C57:C64"/>
    <mergeCell ref="I59:I66"/>
    <mergeCell ref="J59:J62"/>
    <mergeCell ref="K59:K62"/>
    <mergeCell ref="J63:J66"/>
    <mergeCell ref="K63:K66"/>
    <mergeCell ref="C25:C32"/>
    <mergeCell ref="I27:I34"/>
    <mergeCell ref="J27:J30"/>
    <mergeCell ref="K27:K30"/>
    <mergeCell ref="J31:J34"/>
    <mergeCell ref="K31:K34"/>
    <mergeCell ref="A33:A64"/>
    <mergeCell ref="B33:B48"/>
    <mergeCell ref="C33:C40"/>
    <mergeCell ref="H35:H50"/>
    <mergeCell ref="I35:I42"/>
    <mergeCell ref="J35:J38"/>
    <mergeCell ref="K35:K38"/>
    <mergeCell ref="J39:J42"/>
    <mergeCell ref="K39:K42"/>
    <mergeCell ref="C41:C48"/>
    <mergeCell ref="I43:I50"/>
    <mergeCell ref="J43:J46"/>
    <mergeCell ref="K43:K46"/>
    <mergeCell ref="J47:J50"/>
    <mergeCell ref="K47:K50"/>
    <mergeCell ref="B49:B64"/>
    <mergeCell ref="C49:C56"/>
    <mergeCell ref="H51:H66"/>
    <mergeCell ref="A1:A32"/>
    <mergeCell ref="B1:B16"/>
    <mergeCell ref="C1:C8"/>
    <mergeCell ref="H1:Q1"/>
    <mergeCell ref="H3:H18"/>
    <mergeCell ref="I3:I10"/>
    <mergeCell ref="J3:J6"/>
    <mergeCell ref="K3:K6"/>
    <mergeCell ref="J7:J10"/>
    <mergeCell ref="K7:K10"/>
    <mergeCell ref="C9:C16"/>
    <mergeCell ref="I11:I18"/>
    <mergeCell ref="J11:J14"/>
    <mergeCell ref="K11:K14"/>
    <mergeCell ref="J15:J18"/>
    <mergeCell ref="K15:K18"/>
    <mergeCell ref="B17:B32"/>
    <mergeCell ref="C17:C24"/>
    <mergeCell ref="H19:H34"/>
    <mergeCell ref="I19:I26"/>
    <mergeCell ref="J19:J22"/>
    <mergeCell ref="K19:K22"/>
    <mergeCell ref="J23:J26"/>
    <mergeCell ref="K23:K2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0"/>
  <sheetViews>
    <sheetView topLeftCell="A625" zoomScaleNormal="100" workbookViewId="0">
      <selection sqref="A1:Q96"/>
    </sheetView>
  </sheetViews>
  <sheetFormatPr baseColWidth="10" defaultColWidth="9.140625" defaultRowHeight="15" x14ac:dyDescent="0.25"/>
  <cols>
    <col min="1" max="1" width="22.5703125"/>
    <col min="2" max="2" width="9.28515625"/>
    <col min="3" max="3" width="9.42578125"/>
    <col min="4" max="6" width="10.5703125"/>
    <col min="7" max="7" width="7.7109375" style="5"/>
    <col min="8" max="8" width="22.28515625"/>
    <col min="9" max="9" width="9.28515625"/>
    <col min="10" max="10" width="8"/>
    <col min="11" max="11" width="15.140625"/>
    <col min="12" max="12" width="3.85546875"/>
    <col min="13" max="14" width="11.5703125"/>
    <col min="15" max="15" width="9.85546875"/>
    <col min="16" max="1025" width="10.5703125"/>
  </cols>
  <sheetData>
    <row r="1" spans="1:17" x14ac:dyDescent="0.25">
      <c r="A1" s="4" t="s">
        <v>0</v>
      </c>
      <c r="B1" s="4" t="s">
        <v>1</v>
      </c>
      <c r="C1" s="4" t="s">
        <v>2</v>
      </c>
      <c r="D1">
        <v>5</v>
      </c>
      <c r="E1">
        <v>0.36741800000000002</v>
      </c>
      <c r="F1">
        <f t="shared" ref="F1:F64" si="0">IF(E1&lt;$Q$3,E1,E1)</f>
        <v>0.36741800000000002</v>
      </c>
      <c r="H1" s="3" t="s">
        <v>3</v>
      </c>
      <c r="I1" s="3"/>
      <c r="J1" s="3"/>
      <c r="K1" s="3"/>
      <c r="L1" s="3"/>
      <c r="M1" s="3"/>
      <c r="N1" s="3"/>
      <c r="O1" s="3"/>
      <c r="P1" s="3"/>
      <c r="Q1" s="3"/>
    </row>
    <row r="2" spans="1:17" x14ac:dyDescent="0.25">
      <c r="A2" s="4"/>
      <c r="B2" s="4"/>
      <c r="C2" s="4"/>
      <c r="D2">
        <v>5</v>
      </c>
      <c r="E2">
        <v>0.27482299999999998</v>
      </c>
      <c r="F2">
        <f t="shared" si="0"/>
        <v>0.27482299999999998</v>
      </c>
      <c r="L2" s="6" t="s">
        <v>4</v>
      </c>
      <c r="M2" s="6" t="s">
        <v>5</v>
      </c>
      <c r="N2" s="6" t="s">
        <v>6</v>
      </c>
      <c r="O2" s="6" t="s">
        <v>7</v>
      </c>
      <c r="P2" s="6" t="s">
        <v>8</v>
      </c>
      <c r="Q2" s="6" t="s">
        <v>9</v>
      </c>
    </row>
    <row r="3" spans="1:17" x14ac:dyDescent="0.25">
      <c r="A3" s="4"/>
      <c r="B3" s="4"/>
      <c r="C3" s="4"/>
      <c r="D3">
        <v>10</v>
      </c>
      <c r="E3">
        <v>0.23496500000000001</v>
      </c>
      <c r="F3">
        <f t="shared" si="0"/>
        <v>0.23496500000000001</v>
      </c>
      <c r="H3" s="4" t="s">
        <v>0</v>
      </c>
      <c r="I3" s="4" t="s">
        <v>1</v>
      </c>
      <c r="J3" s="4" t="s">
        <v>2</v>
      </c>
      <c r="K3" s="2" t="s">
        <v>10</v>
      </c>
      <c r="L3">
        <v>5</v>
      </c>
      <c r="M3" s="7">
        <f>AVERAGE($F1:$F2,$F133:$F134,$F265:$F266,$F397:$F398,$F529:$F530)</f>
        <v>8.2229700000000031E-2</v>
      </c>
      <c r="N3" s="7">
        <f>MIN($F1:$F2,$F133:$F134,$F265:$F266,$F397:$F398,$F529:$F530)</f>
        <v>1.3735000000000001E-2</v>
      </c>
      <c r="O3" s="7">
        <f>MAX($F1:$F2,$F133:$F134,$F265:$F266,$F397:$F398,$F529:$F530)</f>
        <v>0.36741800000000002</v>
      </c>
      <c r="P3">
        <f t="shared" ref="P3:P34" si="1">IF($O3&gt;$Q$3,$Q$3,$M3)</f>
        <v>8.2229700000000031E-2</v>
      </c>
      <c r="Q3">
        <v>1</v>
      </c>
    </row>
    <row r="4" spans="1:17" x14ac:dyDescent="0.25">
      <c r="A4" s="4"/>
      <c r="B4" s="4"/>
      <c r="C4" s="4"/>
      <c r="D4">
        <v>10</v>
      </c>
      <c r="E4">
        <v>0.74387000000000003</v>
      </c>
      <c r="F4">
        <f t="shared" si="0"/>
        <v>0.74387000000000003</v>
      </c>
      <c r="H4" s="4"/>
      <c r="I4" s="4"/>
      <c r="J4" s="4"/>
      <c r="K4" s="4"/>
      <c r="L4">
        <v>10</v>
      </c>
      <c r="M4" s="7">
        <f>AVERAGE($F3:$F4,$F135:$F136,$F267:$F268,$F399:$F400,$F531:$F532)</f>
        <v>0.22392419999999999</v>
      </c>
      <c r="N4" s="7">
        <f>MIN($F3:$F4,$F135:$F136,$F267:$F268,$F399:$F400,$F531:$F532)</f>
        <v>5.4743E-2</v>
      </c>
      <c r="O4" s="7">
        <f>MAX($F3:$F4,$F135:$F136,$F267:$F268,$F399:$F400,$F531:$F532)</f>
        <v>0.74387000000000003</v>
      </c>
      <c r="P4">
        <f t="shared" si="1"/>
        <v>0.22392419999999999</v>
      </c>
    </row>
    <row r="5" spans="1:17" x14ac:dyDescent="0.25">
      <c r="A5" s="4"/>
      <c r="B5" s="4"/>
      <c r="C5" s="4"/>
      <c r="D5">
        <v>15</v>
      </c>
      <c r="E5">
        <v>0.50859500000000002</v>
      </c>
      <c r="F5">
        <f t="shared" si="0"/>
        <v>0.50859500000000002</v>
      </c>
      <c r="H5" s="4"/>
      <c r="I5" s="4"/>
      <c r="J5" s="4"/>
      <c r="K5" s="4"/>
      <c r="L5">
        <v>15</v>
      </c>
      <c r="M5" s="7">
        <f>AVERAGE($F5:$F6,$F137:$F138,$F269:$F270,$F401:$F402,$F533:$F534)</f>
        <v>0.61453119999999994</v>
      </c>
      <c r="N5" s="7">
        <f>MIN($F5:$F6,$F137:$F138,$F269:$F270,$F401:$F402,$F533:$F534)</f>
        <v>0.103738</v>
      </c>
      <c r="O5" s="7">
        <f>MAX($F5:$F6,$F137:$F138,$F269:$F270,$F401:$F402,$F533:$F534)</f>
        <v>1.087569</v>
      </c>
      <c r="P5">
        <f t="shared" si="1"/>
        <v>1</v>
      </c>
    </row>
    <row r="6" spans="1:17" x14ac:dyDescent="0.25">
      <c r="A6" s="4"/>
      <c r="B6" s="4"/>
      <c r="C6" s="4"/>
      <c r="D6">
        <v>15</v>
      </c>
      <c r="E6">
        <v>1.087569</v>
      </c>
      <c r="F6">
        <f t="shared" si="0"/>
        <v>1.087569</v>
      </c>
      <c r="H6" s="4"/>
      <c r="I6" s="4"/>
      <c r="J6" s="4"/>
      <c r="K6" s="4"/>
      <c r="L6">
        <v>20</v>
      </c>
      <c r="M6" s="7">
        <f>AVERAGE($F7:$F8,$F139:$F140,$F271:$F272,$F403:$F404,$F535:$F536)</f>
        <v>0.69529070000000015</v>
      </c>
      <c r="N6" s="7">
        <f>MIN($F7:$F8,$F139:$F140,$F271:$F272,$F403:$F404,$F535:$F536)</f>
        <v>0.291242</v>
      </c>
      <c r="O6" s="7">
        <f>MAX($F7:$F8,$F139:$F140,$F271:$F272,$F403:$F404,$F535:$F536)</f>
        <v>1.0334730000000001</v>
      </c>
      <c r="P6">
        <f t="shared" si="1"/>
        <v>1</v>
      </c>
    </row>
    <row r="7" spans="1:17" x14ac:dyDescent="0.25">
      <c r="A7" s="4"/>
      <c r="B7" s="4"/>
      <c r="C7" s="4"/>
      <c r="D7">
        <v>20</v>
      </c>
      <c r="E7">
        <v>0.68573799999999996</v>
      </c>
      <c r="F7">
        <f t="shared" si="0"/>
        <v>0.68573799999999996</v>
      </c>
      <c r="H7" s="4"/>
      <c r="I7" s="4"/>
      <c r="J7" s="4" t="s">
        <v>11</v>
      </c>
      <c r="K7" s="2" t="s">
        <v>12</v>
      </c>
      <c r="L7">
        <v>5</v>
      </c>
      <c r="M7">
        <f>AVERAGE($F9:$F10,$F141:$F142,$F273:$F274,$F405:$F406,$F537:$F538)</f>
        <v>4.42187E-2</v>
      </c>
      <c r="N7">
        <f>MIN($F9:$F10,$F141:$F142,$F273:$F274,$F405:$F406,$F537:$F538)</f>
        <v>1.9866999999999999E-2</v>
      </c>
      <c r="O7">
        <f>MAX($F9:$F10,$F141:$F142,$F273:$F274,$F405:$F406,$F537:$F538)</f>
        <v>6.7412E-2</v>
      </c>
      <c r="P7">
        <f t="shared" si="1"/>
        <v>4.42187E-2</v>
      </c>
    </row>
    <row r="8" spans="1:17" x14ac:dyDescent="0.25">
      <c r="A8" s="4"/>
      <c r="B8" s="4"/>
      <c r="C8" s="4"/>
      <c r="D8">
        <v>20</v>
      </c>
      <c r="E8">
        <v>1.021387</v>
      </c>
      <c r="F8">
        <f t="shared" si="0"/>
        <v>1.021387</v>
      </c>
      <c r="H8" s="4"/>
      <c r="I8" s="4"/>
      <c r="J8" s="4"/>
      <c r="K8" s="4"/>
      <c r="L8">
        <v>10</v>
      </c>
      <c r="M8" s="8">
        <f>AVERAGE($F11:$F12,$F143:$F144,$F275:$F276,$F407:$F408,$F539:$F540)</f>
        <v>0.41337229999999997</v>
      </c>
      <c r="N8" s="8">
        <f>MIN($F11:$F12,$F143:$F144,$F275:$F276,$F407:$F408,$F539:$F540)</f>
        <v>9.6994999999999998E-2</v>
      </c>
      <c r="O8" s="8">
        <f>MAX($F11:$F12,$F143:$F144,$F275:$F276,$F407:$F408,$F539:$F540)</f>
        <v>0.72797500000000004</v>
      </c>
      <c r="P8">
        <f t="shared" si="1"/>
        <v>0.41337229999999997</v>
      </c>
    </row>
    <row r="9" spans="1:17" x14ac:dyDescent="0.25">
      <c r="A9" s="4"/>
      <c r="B9" s="4"/>
      <c r="C9" s="4" t="s">
        <v>11</v>
      </c>
      <c r="D9">
        <v>5</v>
      </c>
      <c r="E9">
        <v>6.7412E-2</v>
      </c>
      <c r="F9">
        <f t="shared" si="0"/>
        <v>6.7412E-2</v>
      </c>
      <c r="H9" s="4"/>
      <c r="I9" s="4"/>
      <c r="J9" s="4"/>
      <c r="K9" s="4"/>
      <c r="L9">
        <v>15</v>
      </c>
      <c r="M9" s="8">
        <f>AVERAGE($F13:$F14,$F145:$F146,$F277:$F278,$F409:$F410,$F541:$F542)</f>
        <v>0.81869149999999991</v>
      </c>
      <c r="N9" s="8">
        <f>MIN($F13:$F14,$F145:$F146,$F277:$F278,$F409:$F410,$F541:$F542)</f>
        <v>0.343254</v>
      </c>
      <c r="O9" s="8">
        <f>MAX($F13:$F14,$F145:$F146,$F277:$F278,$F409:$F410,$F541:$F542)</f>
        <v>1.023952</v>
      </c>
      <c r="P9">
        <f t="shared" si="1"/>
        <v>1</v>
      </c>
    </row>
    <row r="10" spans="1:17" x14ac:dyDescent="0.25">
      <c r="A10" s="4"/>
      <c r="B10" s="4"/>
      <c r="C10" s="4"/>
      <c r="D10">
        <v>5</v>
      </c>
      <c r="E10">
        <v>5.8266999999999999E-2</v>
      </c>
      <c r="F10">
        <f t="shared" si="0"/>
        <v>5.8266999999999999E-2</v>
      </c>
      <c r="H10" s="4"/>
      <c r="I10" s="4"/>
      <c r="J10" s="4"/>
      <c r="K10" s="4"/>
      <c r="L10">
        <v>20</v>
      </c>
      <c r="M10" s="8">
        <f>AVERAGE($F15:$F16,$F147:$F148,$F279:$F280,$F411:$F412,$F543:$F544)</f>
        <v>1.0133956000000002</v>
      </c>
      <c r="N10" s="8">
        <f>MIN($F15:$F16,$F147:$F148,$F279:$F280,$F411:$F412,$F543:$F544)</f>
        <v>1.0043040000000001</v>
      </c>
      <c r="O10" s="8">
        <f>MAX($F15:$F16,$F147:$F148,$F279:$F280,$F411:$F412,$F543:$F544)</f>
        <v>1.02437</v>
      </c>
      <c r="P10">
        <f t="shared" si="1"/>
        <v>1</v>
      </c>
    </row>
    <row r="11" spans="1:17" x14ac:dyDescent="0.25">
      <c r="A11" s="4"/>
      <c r="B11" s="4"/>
      <c r="C11" s="4"/>
      <c r="D11">
        <v>10</v>
      </c>
      <c r="E11">
        <v>0.38977299999999998</v>
      </c>
      <c r="F11">
        <f t="shared" si="0"/>
        <v>0.38977299999999998</v>
      </c>
      <c r="H11" s="4"/>
      <c r="I11" s="4" t="s">
        <v>13</v>
      </c>
      <c r="J11" s="4" t="s">
        <v>2</v>
      </c>
      <c r="K11" s="2" t="s">
        <v>14</v>
      </c>
      <c r="L11">
        <v>5</v>
      </c>
      <c r="M11" s="8">
        <f>AVERAGE($F17:$F18,$F149:$F150,$F281:$F282,$F413:$F414,$F545:$F546)</f>
        <v>5.5305899999999998E-2</v>
      </c>
      <c r="N11" s="8">
        <f>MIN($F17:$F18,$F149:$F150,$F281:$F282,$F413:$F414,$F545:$F546)</f>
        <v>1.08E-3</v>
      </c>
      <c r="O11" s="8">
        <f>MAX($F17:$F18,$F149:$F150,$F281:$F282,$F413:$F414,$F545:$F546)</f>
        <v>0.51743899999999998</v>
      </c>
      <c r="P11">
        <f t="shared" si="1"/>
        <v>5.5305899999999998E-2</v>
      </c>
    </row>
    <row r="12" spans="1:17" x14ac:dyDescent="0.25">
      <c r="A12" s="4"/>
      <c r="B12" s="4"/>
      <c r="C12" s="4"/>
      <c r="D12">
        <v>10</v>
      </c>
      <c r="E12">
        <v>0.27899200000000002</v>
      </c>
      <c r="F12">
        <f t="shared" si="0"/>
        <v>0.27899200000000002</v>
      </c>
      <c r="H12" s="4"/>
      <c r="I12" s="4"/>
      <c r="J12" s="4"/>
      <c r="K12" s="4"/>
      <c r="L12">
        <v>10</v>
      </c>
      <c r="M12" s="8">
        <f>AVERAGE($F19:$F20,$F151:$F152,$F283:$F284,$F415:$F416,$F547:$F548)</f>
        <v>1.4801999999999997E-3</v>
      </c>
      <c r="N12" s="8">
        <f>MIN($F19:$F20,$F151:$F152,$F283:$F284,$F415:$F416,$F547:$F548)</f>
        <v>7.3999999999999999E-4</v>
      </c>
      <c r="O12" s="8">
        <f>MAX($F19:$F20,$F151:$F152,$F283:$F284,$F415:$F416,$F547:$F548)</f>
        <v>3.591E-3</v>
      </c>
      <c r="P12">
        <f t="shared" si="1"/>
        <v>1.4801999999999997E-3</v>
      </c>
    </row>
    <row r="13" spans="1:17" x14ac:dyDescent="0.25">
      <c r="A13" s="4"/>
      <c r="B13" s="4"/>
      <c r="C13" s="4"/>
      <c r="D13">
        <v>15</v>
      </c>
      <c r="E13">
        <v>1.008446</v>
      </c>
      <c r="F13">
        <f t="shared" si="0"/>
        <v>1.008446</v>
      </c>
      <c r="H13" s="4"/>
      <c r="I13" s="4"/>
      <c r="J13" s="4"/>
      <c r="K13" s="4"/>
      <c r="L13">
        <v>15</v>
      </c>
      <c r="M13" s="8">
        <f>AVERAGE($F21:$F22,$F153:$F154,$F285:$F286,$F417:$F418,$F549:$F550)</f>
        <v>1.4400999999999999E-3</v>
      </c>
      <c r="N13" s="8">
        <f>MIN($F21:$F22,$F153:$F154,$F285:$F286,$F417:$F418,$F549:$F550)</f>
        <v>6.78E-4</v>
      </c>
      <c r="O13" s="8">
        <f>MAX($F21:$F22,$F153:$F154,$F285:$F286,$F417:$F418,$F549:$F550)</f>
        <v>3.274E-3</v>
      </c>
      <c r="P13">
        <f t="shared" si="1"/>
        <v>1.4400999999999999E-3</v>
      </c>
    </row>
    <row r="14" spans="1:17" x14ac:dyDescent="0.25">
      <c r="A14" s="4"/>
      <c r="B14" s="4"/>
      <c r="C14" s="4"/>
      <c r="D14">
        <v>15</v>
      </c>
      <c r="E14">
        <v>0.438193</v>
      </c>
      <c r="F14">
        <f t="shared" si="0"/>
        <v>0.438193</v>
      </c>
      <c r="H14" s="4"/>
      <c r="I14" s="4"/>
      <c r="J14" s="4"/>
      <c r="K14" s="4"/>
      <c r="L14">
        <v>20</v>
      </c>
      <c r="M14" s="8">
        <f>AVERAGE($F23:$F24,$F155:$F156,$F287:$F288,$F419:$F420,$F551:$F552)</f>
        <v>1.8261E-3</v>
      </c>
      <c r="N14" s="8">
        <f>MIN($F23:$F24,$F155:$F156,$F287:$F288,$F419:$F420,$F551:$F552)</f>
        <v>6.8199999999999999E-4</v>
      </c>
      <c r="O14" s="8">
        <f>MAX($F23:$F24,$F155:$F156,$F287:$F288,$F419:$F420,$F551:$F552)</f>
        <v>6.0239999999999998E-3</v>
      </c>
      <c r="P14">
        <f t="shared" si="1"/>
        <v>1.8261E-3</v>
      </c>
    </row>
    <row r="15" spans="1:17" x14ac:dyDescent="0.25">
      <c r="A15" s="4"/>
      <c r="B15" s="4"/>
      <c r="C15" s="4"/>
      <c r="D15">
        <v>20</v>
      </c>
      <c r="E15">
        <v>1.02437</v>
      </c>
      <c r="F15">
        <f t="shared" si="0"/>
        <v>1.02437</v>
      </c>
      <c r="H15" s="4"/>
      <c r="I15" s="4"/>
      <c r="J15" s="4" t="s">
        <v>11</v>
      </c>
      <c r="K15" s="2" t="s">
        <v>15</v>
      </c>
      <c r="L15">
        <v>5</v>
      </c>
      <c r="M15">
        <f>AVERAGE($F25:$F26,$F157:$F158,$F289:$F290,$F421:$F422,$F553:$F554)</f>
        <v>6.6358000000000025E-3</v>
      </c>
      <c r="N15">
        <f>MIN($F25:$F26,$F157:$F158,$F289:$F290,$F421:$F422,$F553:$F554)</f>
        <v>5.8500000000000002E-4</v>
      </c>
      <c r="O15">
        <f>MAX($F25:$F26,$F157:$F158,$F289:$F290,$F421:$F422,$F553:$F554)</f>
        <v>5.7706E-2</v>
      </c>
      <c r="P15">
        <f t="shared" si="1"/>
        <v>6.6358000000000025E-3</v>
      </c>
    </row>
    <row r="16" spans="1:17" x14ac:dyDescent="0.25">
      <c r="A16" s="4"/>
      <c r="B16" s="4"/>
      <c r="C16" s="4"/>
      <c r="D16">
        <v>20</v>
      </c>
      <c r="E16">
        <v>1.014192</v>
      </c>
      <c r="F16">
        <f t="shared" si="0"/>
        <v>1.014192</v>
      </c>
      <c r="H16" s="4"/>
      <c r="I16" s="4"/>
      <c r="J16" s="4"/>
      <c r="K16" s="4"/>
      <c r="L16">
        <v>10</v>
      </c>
      <c r="M16">
        <f>AVERAGE($F27:$F28,$F159:$F160,$F291:$F292,$F423:$F424,$F555:$F556)</f>
        <v>1.4763999999999997E-3</v>
      </c>
      <c r="N16">
        <f>MIN($F27:$F28,$F159:$F160,$F291:$F292,$F423:$F424,$F555:$F556)</f>
        <v>5.7399999999999997E-4</v>
      </c>
      <c r="O16">
        <f>MAX($F27:$F28,$F159:$F160,$F291:$F292,$F423:$F424,$F555:$F556)</f>
        <v>4.47E-3</v>
      </c>
      <c r="P16">
        <f t="shared" si="1"/>
        <v>1.4763999999999997E-3</v>
      </c>
    </row>
    <row r="17" spans="1:16" x14ac:dyDescent="0.25">
      <c r="A17" s="4"/>
      <c r="B17" s="4" t="s">
        <v>13</v>
      </c>
      <c r="C17" s="4" t="s">
        <v>2</v>
      </c>
      <c r="D17">
        <v>5</v>
      </c>
      <c r="E17">
        <v>0.51743899999999998</v>
      </c>
      <c r="F17">
        <f t="shared" si="0"/>
        <v>0.51743899999999998</v>
      </c>
      <c r="H17" s="4"/>
      <c r="I17" s="4"/>
      <c r="J17" s="4"/>
      <c r="K17" s="4"/>
      <c r="L17">
        <v>15</v>
      </c>
      <c r="M17">
        <f>AVERAGE($F29:$F30,$F161:$F162,$F293:$F294,$F425:$F426,$F557:$F558)</f>
        <v>1.5521999999999997E-3</v>
      </c>
      <c r="N17">
        <f>MIN($F29:$F30,$F161:$F162,$F293:$F294,$F425:$F426,$F557:$F558)</f>
        <v>6.8099999999999996E-4</v>
      </c>
      <c r="O17">
        <f>MAX($F29:$F30,$F161:$F162,$F293:$F294,$F425:$F426,$F557:$F558)</f>
        <v>5.1209999999999997E-3</v>
      </c>
      <c r="P17">
        <f t="shared" si="1"/>
        <v>1.5521999999999997E-3</v>
      </c>
    </row>
    <row r="18" spans="1:16" x14ac:dyDescent="0.25">
      <c r="A18" s="4"/>
      <c r="B18" s="4"/>
      <c r="C18" s="4"/>
      <c r="D18">
        <v>5</v>
      </c>
      <c r="E18">
        <v>4.1079999999999997E-3</v>
      </c>
      <c r="F18">
        <f t="shared" si="0"/>
        <v>4.1079999999999997E-3</v>
      </c>
      <c r="H18" s="4"/>
      <c r="I18" s="4"/>
      <c r="J18" s="4"/>
      <c r="K18" s="4"/>
      <c r="L18">
        <v>20</v>
      </c>
      <c r="M18">
        <f>AVERAGE($F31:$F32,$F163:$F164,$F295:$F296,$F427:$F428,$F559:$F560)</f>
        <v>1.9832999999999995E-3</v>
      </c>
      <c r="N18">
        <f>MIN($F31:$F32,$F163:$F164,$F295:$F296,$F427:$F428,$F559:$F560)</f>
        <v>6.7599999999999995E-4</v>
      </c>
      <c r="O18">
        <f>MAX($F31:$F32,$F163:$F164,$F295:$F296,$F427:$F428,$F559:$F560)</f>
        <v>6.3369999999999998E-3</v>
      </c>
      <c r="P18">
        <f t="shared" si="1"/>
        <v>1.9832999999999995E-3</v>
      </c>
    </row>
    <row r="19" spans="1:16" x14ac:dyDescent="0.25">
      <c r="A19" s="4"/>
      <c r="B19" s="4"/>
      <c r="C19" s="4"/>
      <c r="D19">
        <v>10</v>
      </c>
      <c r="E19">
        <v>3.1610000000000002E-3</v>
      </c>
      <c r="F19">
        <f t="shared" si="0"/>
        <v>3.1610000000000002E-3</v>
      </c>
      <c r="H19" s="4" t="s">
        <v>16</v>
      </c>
      <c r="I19" s="4" t="s">
        <v>1</v>
      </c>
      <c r="J19" s="4" t="s">
        <v>2</v>
      </c>
      <c r="K19" s="2" t="s">
        <v>10</v>
      </c>
      <c r="L19">
        <v>5</v>
      </c>
      <c r="M19">
        <f>AVERAGE($F33:$F34,$F165:$F166,$F297:$F298,$F429:$F430,$F561:$F562)</f>
        <v>4.6849200000000001E-2</v>
      </c>
      <c r="N19">
        <f>MIN($F33:$F34,$F165:$F166,$F297:$F298,$F429:$F430,$F561:$F562)</f>
        <v>2.2520999999999999E-2</v>
      </c>
      <c r="O19">
        <f>MAX($F33:$F34,$F165:$F166,$F297:$F298,$F429:$F430,$F561:$F562)</f>
        <v>0.15864600000000001</v>
      </c>
      <c r="P19">
        <f t="shared" si="1"/>
        <v>4.6849200000000001E-2</v>
      </c>
    </row>
    <row r="20" spans="1:16" x14ac:dyDescent="0.25">
      <c r="A20" s="4"/>
      <c r="B20" s="4"/>
      <c r="C20" s="4"/>
      <c r="D20">
        <v>10</v>
      </c>
      <c r="E20">
        <v>3.591E-3</v>
      </c>
      <c r="F20">
        <f t="shared" si="0"/>
        <v>3.591E-3</v>
      </c>
      <c r="H20" s="4"/>
      <c r="I20" s="4"/>
      <c r="J20" s="4"/>
      <c r="K20" s="4"/>
      <c r="L20">
        <v>10</v>
      </c>
      <c r="M20">
        <f>AVERAGE($F35:$F36,$F167:$F168,$F299:$F300,$F431:$F432,$F563:$F564)</f>
        <v>0.10759040000000002</v>
      </c>
      <c r="N20">
        <f>MIN($F35:$F36,$F167:$F168,$F299:$F300,$F431:$F432,$F563:$F564)</f>
        <v>5.5889000000000001E-2</v>
      </c>
      <c r="O20">
        <f>MAX($F35:$F36,$F167:$F168,$F299:$F300,$F431:$F432,$F563:$F564)</f>
        <v>0.24310499999999999</v>
      </c>
      <c r="P20">
        <f t="shared" si="1"/>
        <v>0.10759040000000002</v>
      </c>
    </row>
    <row r="21" spans="1:16" x14ac:dyDescent="0.25">
      <c r="A21" s="4"/>
      <c r="B21" s="4"/>
      <c r="C21" s="4"/>
      <c r="D21">
        <v>15</v>
      </c>
      <c r="E21">
        <v>3.2200000000000002E-3</v>
      </c>
      <c r="F21">
        <f t="shared" si="0"/>
        <v>3.2200000000000002E-3</v>
      </c>
      <c r="H21" s="4"/>
      <c r="I21" s="4"/>
      <c r="J21" s="4"/>
      <c r="K21" s="4"/>
      <c r="L21">
        <v>15</v>
      </c>
      <c r="M21">
        <f>AVERAGE($F37:$F38,$F169:$F170,$F301:$F302,$F433:$F434,$F565:$F566)</f>
        <v>0.1899343</v>
      </c>
      <c r="N21">
        <f>MIN($F37:$F38,$F169:$F170,$F301:$F302,$F433:$F434,$F565:$F566)</f>
        <v>0.112496</v>
      </c>
      <c r="O21">
        <f>MAX($F37:$F38,$F169:$F170,$F301:$F302,$F433:$F434,$F565:$F566)</f>
        <v>0.27273399999999998</v>
      </c>
      <c r="P21">
        <f t="shared" si="1"/>
        <v>0.1899343</v>
      </c>
    </row>
    <row r="22" spans="1:16" x14ac:dyDescent="0.25">
      <c r="A22" s="4"/>
      <c r="B22" s="4"/>
      <c r="C22" s="4"/>
      <c r="D22">
        <v>15</v>
      </c>
      <c r="E22">
        <v>3.274E-3</v>
      </c>
      <c r="F22">
        <f t="shared" si="0"/>
        <v>3.274E-3</v>
      </c>
      <c r="H22" s="4"/>
      <c r="I22" s="4"/>
      <c r="J22" s="4"/>
      <c r="K22" s="4"/>
      <c r="L22">
        <v>20</v>
      </c>
      <c r="M22">
        <f>AVERAGE($F39:$F40,$F171:$F172,$F303:$F304,$F435:$F436,$F567:$F568)</f>
        <v>0.37492200000000003</v>
      </c>
      <c r="N22">
        <f>MIN($F39:$F40,$F171:$F172,$F303:$F304,$F435:$F436,$F567:$F568)</f>
        <v>0.21260799999999999</v>
      </c>
      <c r="O22">
        <f>MAX($F39:$F40,$F171:$F172,$F303:$F304,$F435:$F436,$F567:$F568)</f>
        <v>0.56060699999999997</v>
      </c>
      <c r="P22">
        <f t="shared" si="1"/>
        <v>0.37492200000000003</v>
      </c>
    </row>
    <row r="23" spans="1:16" x14ac:dyDescent="0.25">
      <c r="A23" s="4"/>
      <c r="B23" s="4"/>
      <c r="C23" s="4"/>
      <c r="D23">
        <v>20</v>
      </c>
      <c r="E23">
        <v>6.0239999999999998E-3</v>
      </c>
      <c r="F23">
        <f t="shared" si="0"/>
        <v>6.0239999999999998E-3</v>
      </c>
      <c r="H23" s="4"/>
      <c r="I23" s="4"/>
      <c r="J23" s="4" t="s">
        <v>11</v>
      </c>
      <c r="K23" s="2" t="s">
        <v>12</v>
      </c>
      <c r="L23">
        <v>5</v>
      </c>
      <c r="M23">
        <f>AVERAGE($F41:$F42,$F173:$F174,$F305:$F306,$F437:$F438,$F569:$F570)</f>
        <v>0.17057489999999997</v>
      </c>
      <c r="N23">
        <f>MIN($F41:$F42,$F173:$F174,$F305:$F306,$F437:$F438,$F569:$F570)</f>
        <v>5.1118999999999998E-2</v>
      </c>
      <c r="O23">
        <f>MAX($F41:$F42,$F173:$F174,$F305:$F306,$F437:$F438,$F569:$F570)</f>
        <v>0.56116100000000002</v>
      </c>
      <c r="P23">
        <f t="shared" si="1"/>
        <v>0.17057489999999997</v>
      </c>
    </row>
    <row r="24" spans="1:16" x14ac:dyDescent="0.25">
      <c r="A24" s="4"/>
      <c r="B24" s="4"/>
      <c r="C24" s="4"/>
      <c r="D24">
        <v>20</v>
      </c>
      <c r="E24">
        <v>3.7529999999999998E-3</v>
      </c>
      <c r="F24">
        <f t="shared" si="0"/>
        <v>3.7529999999999998E-3</v>
      </c>
      <c r="H24" s="4"/>
      <c r="I24" s="4"/>
      <c r="J24" s="4"/>
      <c r="K24" s="4"/>
      <c r="L24">
        <v>10</v>
      </c>
      <c r="M24">
        <f>AVERAGE($F43:$F44,$F175:$F176,$F307:$F308,$F439:$F440,$F571:$F572)</f>
        <v>1.0127633999999999</v>
      </c>
      <c r="N24">
        <f>MIN($F43:$F44,$F175:$F176,$F307:$F308,$F439:$F440,$F571:$F572)</f>
        <v>1.0031049999999999</v>
      </c>
      <c r="O24">
        <f>MAX($F43:$F44,$F175:$F176,$F307:$F308,$F439:$F440,$F571:$F572)</f>
        <v>1.032022</v>
      </c>
      <c r="P24">
        <f t="shared" si="1"/>
        <v>1</v>
      </c>
    </row>
    <row r="25" spans="1:16" x14ac:dyDescent="0.25">
      <c r="A25" s="4"/>
      <c r="B25" s="4"/>
      <c r="C25" s="4" t="s">
        <v>11</v>
      </c>
      <c r="D25">
        <v>5</v>
      </c>
      <c r="E25">
        <v>3.0590000000000001E-3</v>
      </c>
      <c r="F25">
        <f t="shared" si="0"/>
        <v>3.0590000000000001E-3</v>
      </c>
      <c r="H25" s="4"/>
      <c r="I25" s="4"/>
      <c r="J25" s="4"/>
      <c r="K25" s="4"/>
      <c r="L25">
        <v>15</v>
      </c>
      <c r="M25">
        <f>AVERAGE($F45:$F46,$F177:$F178,$F309:$F310,$F441:$F442,$F573:$F574)</f>
        <v>1.0170578000000001</v>
      </c>
      <c r="N25">
        <f>MIN($F45:$F46,$F177:$F178,$F309:$F310,$F441:$F442,$F573:$F574)</f>
        <v>1.0109699999999999</v>
      </c>
      <c r="O25">
        <f>MAX($F45:$F46,$F177:$F178,$F309:$F310,$F441:$F442,$F573:$F574)</f>
        <v>1.032097</v>
      </c>
      <c r="P25">
        <f t="shared" si="1"/>
        <v>1</v>
      </c>
    </row>
    <row r="26" spans="1:16" x14ac:dyDescent="0.25">
      <c r="A26" s="4"/>
      <c r="B26" s="4"/>
      <c r="C26" s="4"/>
      <c r="D26">
        <v>5</v>
      </c>
      <c r="E26">
        <v>5.7706E-2</v>
      </c>
      <c r="F26">
        <f t="shared" si="0"/>
        <v>5.7706E-2</v>
      </c>
      <c r="H26" s="4"/>
      <c r="I26" s="4"/>
      <c r="J26" s="4"/>
      <c r="K26" s="4"/>
      <c r="L26">
        <v>20</v>
      </c>
      <c r="M26">
        <f>AVERAGE($F47:$F48,$F179:$F180,$F311:$F312,$F443:$F444,$F575:$F576)</f>
        <v>1.0152234</v>
      </c>
      <c r="N26">
        <f>MIN($F47:$F48,$F179:$F180,$F311:$F312,$F443:$F444,$F575:$F576)</f>
        <v>1.008211</v>
      </c>
      <c r="O26">
        <f>MAX($F47:$F48,$F179:$F180,$F311:$F312,$F443:$F444,$F575:$F576)</f>
        <v>1.025096</v>
      </c>
      <c r="P26">
        <f t="shared" si="1"/>
        <v>1</v>
      </c>
    </row>
    <row r="27" spans="1:16" x14ac:dyDescent="0.25">
      <c r="A27" s="4"/>
      <c r="B27" s="4"/>
      <c r="C27" s="4"/>
      <c r="D27">
        <v>10</v>
      </c>
      <c r="E27">
        <v>4.0460000000000001E-3</v>
      </c>
      <c r="F27">
        <f t="shared" si="0"/>
        <v>4.0460000000000001E-3</v>
      </c>
      <c r="H27" s="4"/>
      <c r="I27" s="4" t="s">
        <v>13</v>
      </c>
      <c r="J27" s="4" t="s">
        <v>2</v>
      </c>
      <c r="K27" s="2" t="s">
        <v>14</v>
      </c>
      <c r="L27">
        <v>5</v>
      </c>
      <c r="M27">
        <f>AVERAGE($F49:$F50,$F181:$F182,$F313:$F314,$F445:$F446,$F577:$F578)</f>
        <v>6.9455999999999988E-3</v>
      </c>
      <c r="N27">
        <f>MIN($F49:$F50,$F181:$F182,$F313:$F314,$F445:$F446,$F577:$F578)</f>
        <v>7.7399999999999995E-4</v>
      </c>
      <c r="O27">
        <f>MAX($F49:$F50,$F181:$F182,$F313:$F314,$F445:$F446,$F577:$F578)</f>
        <v>4.546E-2</v>
      </c>
      <c r="P27">
        <f t="shared" si="1"/>
        <v>6.9455999999999988E-3</v>
      </c>
    </row>
    <row r="28" spans="1:16" x14ac:dyDescent="0.25">
      <c r="A28" s="4"/>
      <c r="B28" s="4"/>
      <c r="C28" s="4"/>
      <c r="D28">
        <v>10</v>
      </c>
      <c r="E28">
        <v>4.47E-3</v>
      </c>
      <c r="F28">
        <f t="shared" si="0"/>
        <v>4.47E-3</v>
      </c>
      <c r="H28" s="4"/>
      <c r="I28" s="4"/>
      <c r="J28" s="4"/>
      <c r="K28" s="4"/>
      <c r="L28">
        <v>10</v>
      </c>
      <c r="M28">
        <f>AVERAGE($F51:$F52,$F183:$F184,$F315:$F316,$F447:$F448,$F579:$F580)</f>
        <v>1.0025999999999998E-3</v>
      </c>
      <c r="N28">
        <f>MIN($F51:$F52,$F183:$F184,$F315:$F316,$F447:$F448,$F579:$F580)</f>
        <v>5.0699999999999996E-4</v>
      </c>
      <c r="O28">
        <f>MAX($F51:$F52,$F183:$F184,$F315:$F316,$F447:$F448,$F579:$F580)</f>
        <v>2.091E-3</v>
      </c>
      <c r="P28">
        <f t="shared" si="1"/>
        <v>1.0025999999999998E-3</v>
      </c>
    </row>
    <row r="29" spans="1:16" x14ac:dyDescent="0.25">
      <c r="A29" s="4"/>
      <c r="B29" s="4"/>
      <c r="C29" s="4"/>
      <c r="D29">
        <v>15</v>
      </c>
      <c r="E29">
        <v>5.1209999999999997E-3</v>
      </c>
      <c r="F29">
        <f t="shared" si="0"/>
        <v>5.1209999999999997E-3</v>
      </c>
      <c r="H29" s="4"/>
      <c r="I29" s="4"/>
      <c r="J29" s="4"/>
      <c r="K29" s="4"/>
      <c r="L29">
        <v>15</v>
      </c>
      <c r="M29">
        <f>AVERAGE($F53:$F54,$F185:$F186,$F317:$F318,$F449:$F450,$F581:$F582)</f>
        <v>1.4651999999999996E-3</v>
      </c>
      <c r="N29">
        <f>MIN($F53:$F54,$F185:$F186,$F317:$F318,$F449:$F450,$F581:$F582)</f>
        <v>4.9700000000000005E-4</v>
      </c>
      <c r="O29">
        <f>MAX($F53:$F54,$F185:$F186,$F317:$F318,$F449:$F450,$F581:$F582)</f>
        <v>8.0029999999999997E-3</v>
      </c>
      <c r="P29">
        <f t="shared" si="1"/>
        <v>1.4651999999999996E-3</v>
      </c>
    </row>
    <row r="30" spans="1:16" x14ac:dyDescent="0.25">
      <c r="A30" s="4"/>
      <c r="B30" s="4"/>
      <c r="C30" s="4"/>
      <c r="D30">
        <v>15</v>
      </c>
      <c r="E30">
        <v>2.9299999999999999E-3</v>
      </c>
      <c r="F30">
        <f t="shared" si="0"/>
        <v>2.9299999999999999E-3</v>
      </c>
      <c r="H30" s="4"/>
      <c r="I30" s="4"/>
      <c r="J30" s="4"/>
      <c r="K30" s="4"/>
      <c r="L30">
        <v>20</v>
      </c>
      <c r="M30">
        <f>AVERAGE($F55:$F56,$F187:$F188,$F319:$F320,$F451:$F452,$F583:$F584)</f>
        <v>8.2459999999999999E-4</v>
      </c>
      <c r="N30">
        <f>MIN($F55:$F56,$F187:$F188,$F319:$F320,$F451:$F452,$F583:$F584)</f>
        <v>4.8200000000000001E-4</v>
      </c>
      <c r="O30">
        <f>MAX($F55:$F56,$F187:$F188,$F319:$F320,$F451:$F452,$F583:$F584)</f>
        <v>1.9530000000000001E-3</v>
      </c>
      <c r="P30">
        <f t="shared" si="1"/>
        <v>8.2459999999999999E-4</v>
      </c>
    </row>
    <row r="31" spans="1:16" x14ac:dyDescent="0.25">
      <c r="A31" s="4"/>
      <c r="B31" s="4"/>
      <c r="C31" s="4"/>
      <c r="D31">
        <v>20</v>
      </c>
      <c r="E31">
        <v>5.3150000000000003E-3</v>
      </c>
      <c r="F31">
        <f t="shared" si="0"/>
        <v>5.3150000000000003E-3</v>
      </c>
      <c r="H31" s="4"/>
      <c r="I31" s="4"/>
      <c r="J31" s="4" t="s">
        <v>11</v>
      </c>
      <c r="K31" s="2" t="s">
        <v>15</v>
      </c>
      <c r="L31">
        <v>5</v>
      </c>
      <c r="M31">
        <f>AVERAGE($F57:$F58,$F189:$F190,$F321:$F322,$F453:$F454,$F585:$F586)</f>
        <v>9.5030000000000006E-4</v>
      </c>
      <c r="N31">
        <f>MIN($F57:$F58,$F189:$F190,$F321:$F322,$F453:$F454,$F585:$F586)</f>
        <v>4.6500000000000003E-4</v>
      </c>
      <c r="O31">
        <f>MAX($F57:$F58,$F189:$F190,$F321:$F322,$F453:$F454,$F585:$F586)</f>
        <v>2.575E-3</v>
      </c>
      <c r="P31">
        <f t="shared" si="1"/>
        <v>9.5030000000000006E-4</v>
      </c>
    </row>
    <row r="32" spans="1:16" x14ac:dyDescent="0.25">
      <c r="A32" s="4"/>
      <c r="B32" s="4"/>
      <c r="C32" s="4"/>
      <c r="D32">
        <v>20</v>
      </c>
      <c r="E32">
        <v>6.3369999999999998E-3</v>
      </c>
      <c r="F32">
        <f t="shared" si="0"/>
        <v>6.3369999999999998E-3</v>
      </c>
      <c r="H32" s="4"/>
      <c r="I32" s="4"/>
      <c r="J32" s="4"/>
      <c r="K32" s="4"/>
      <c r="L32">
        <v>10</v>
      </c>
      <c r="M32">
        <f>AVERAGE($F59:$F60,$F191:$F192,$F323:$F324,$F455:$F456,$F587:$F588)</f>
        <v>1.0061E-3</v>
      </c>
      <c r="N32">
        <f>MIN($F59:$F60,$F191:$F192,$F323:$F324,$F455:$F456,$F587:$F588)</f>
        <v>4.7899999999999999E-4</v>
      </c>
      <c r="O32">
        <f>MAX($F59:$F60,$F191:$F192,$F323:$F324,$F455:$F456,$F587:$F588)</f>
        <v>2.5049999999999998E-3</v>
      </c>
      <c r="P32">
        <f t="shared" si="1"/>
        <v>1.0061E-3</v>
      </c>
    </row>
    <row r="33" spans="1:16" x14ac:dyDescent="0.25">
      <c r="A33" s="4" t="s">
        <v>16</v>
      </c>
      <c r="B33" s="4" t="s">
        <v>1</v>
      </c>
      <c r="C33" s="4" t="s">
        <v>2</v>
      </c>
      <c r="D33">
        <v>5</v>
      </c>
      <c r="E33">
        <v>0.15864600000000001</v>
      </c>
      <c r="F33">
        <f t="shared" si="0"/>
        <v>0.15864600000000001</v>
      </c>
      <c r="H33" s="4"/>
      <c r="I33" s="4"/>
      <c r="J33" s="4"/>
      <c r="K33" s="4"/>
      <c r="L33">
        <v>15</v>
      </c>
      <c r="M33">
        <f>AVERAGE($F61:$F62,$F193:$F194,$F325:$F326,$F457:$F458,$F589:$F590)</f>
        <v>9.3090000000000013E-4</v>
      </c>
      <c r="N33">
        <f>MIN($F61:$F62,$F193:$F194,$F325:$F326,$F457:$F458,$F589:$F590)</f>
        <v>4.7699999999999999E-4</v>
      </c>
      <c r="O33">
        <f>MAX($F61:$F62,$F193:$F194,$F325:$F326,$F457:$F458,$F589:$F590)</f>
        <v>2.0370000000000002E-3</v>
      </c>
      <c r="P33">
        <f t="shared" si="1"/>
        <v>9.3090000000000013E-4</v>
      </c>
    </row>
    <row r="34" spans="1:16" x14ac:dyDescent="0.25">
      <c r="A34" s="4"/>
      <c r="B34" s="4"/>
      <c r="C34" s="4"/>
      <c r="D34">
        <v>5</v>
      </c>
      <c r="E34">
        <v>7.2446999999999998E-2</v>
      </c>
      <c r="F34">
        <f t="shared" si="0"/>
        <v>7.2446999999999998E-2</v>
      </c>
      <c r="H34" s="4"/>
      <c r="I34" s="4"/>
      <c r="J34" s="4"/>
      <c r="K34" s="4"/>
      <c r="L34">
        <v>20</v>
      </c>
      <c r="M34">
        <f>AVERAGE($F63:$F64,$F195:$F196,$F327:$F328,$F459:$F460,$F591:$F592)</f>
        <v>1.1210999999999999E-3</v>
      </c>
      <c r="N34">
        <f>MIN($F63:$F64,$F195:$F196,$F327:$F328,$F459:$F460,$F591:$F592)</f>
        <v>6.8900000000000005E-4</v>
      </c>
      <c r="O34">
        <f>MAX($F63:$F64,$F195:$F196,$F327:$F328,$F459:$F460,$F591:$F592)</f>
        <v>1.941E-3</v>
      </c>
      <c r="P34">
        <f t="shared" si="1"/>
        <v>1.1210999999999999E-3</v>
      </c>
    </row>
    <row r="35" spans="1:16" x14ac:dyDescent="0.25">
      <c r="A35" s="4"/>
      <c r="B35" s="4"/>
      <c r="C35" s="4"/>
      <c r="D35">
        <v>10</v>
      </c>
      <c r="E35">
        <v>0.132359</v>
      </c>
      <c r="F35">
        <f t="shared" si="0"/>
        <v>0.132359</v>
      </c>
      <c r="H35" s="4" t="s">
        <v>17</v>
      </c>
      <c r="I35" s="4" t="s">
        <v>1</v>
      </c>
      <c r="J35" s="4" t="s">
        <v>2</v>
      </c>
      <c r="K35" s="2" t="s">
        <v>10</v>
      </c>
      <c r="L35">
        <v>5</v>
      </c>
      <c r="M35">
        <f>AVERAGE($F65:$F66,$F197:$F198,$F329:$F330,$F461:$F462,$F593:$F594)</f>
        <v>0.54128919999999991</v>
      </c>
      <c r="N35">
        <f>MIN($F65:$F66,$F197:$F198,$F329:$F330,$F461:$F462,$F593:$F594)</f>
        <v>0.29019099999999998</v>
      </c>
      <c r="O35">
        <f>MAX($F65:$F66,$F197:$F198,$F329:$F330,$F461:$F462,$F593:$F594)</f>
        <v>1.0059499999999999</v>
      </c>
      <c r="P35">
        <f t="shared" ref="P35:P70" si="2">IF($O35&gt;$Q$3,$Q$3,$M35)</f>
        <v>1</v>
      </c>
    </row>
    <row r="36" spans="1:16" x14ac:dyDescent="0.25">
      <c r="A36" s="4"/>
      <c r="B36" s="4"/>
      <c r="C36" s="4"/>
      <c r="D36">
        <v>10</v>
      </c>
      <c r="E36">
        <v>0.24310499999999999</v>
      </c>
      <c r="F36">
        <f t="shared" si="0"/>
        <v>0.24310499999999999</v>
      </c>
      <c r="H36" s="4"/>
      <c r="I36" s="4"/>
      <c r="J36" s="4"/>
      <c r="K36" s="4"/>
      <c r="L36">
        <v>10</v>
      </c>
      <c r="M36">
        <f>AVERAGE($F67:$F68,$F199:$F200,$F331:$F332,$F463:$F464,$F595:$F596)</f>
        <v>1.0150748000000003</v>
      </c>
      <c r="N36">
        <f>MIN($F67:$F68,$F199:$F200,$F331:$F332,$F463:$F464,$F595:$F596)</f>
        <v>1.005566</v>
      </c>
      <c r="O36">
        <f>MAX($F67:$F68,$F199:$F200,$F331:$F332,$F463:$F464,$F595:$F596)</f>
        <v>1.0302169999999999</v>
      </c>
      <c r="P36">
        <f t="shared" si="2"/>
        <v>1</v>
      </c>
    </row>
    <row r="37" spans="1:16" x14ac:dyDescent="0.25">
      <c r="A37" s="4"/>
      <c r="B37" s="4"/>
      <c r="C37" s="4"/>
      <c r="D37">
        <v>15</v>
      </c>
      <c r="E37">
        <v>0.27273399999999998</v>
      </c>
      <c r="F37">
        <f t="shared" si="0"/>
        <v>0.27273399999999998</v>
      </c>
      <c r="H37" s="4"/>
      <c r="I37" s="4"/>
      <c r="J37" s="4"/>
      <c r="K37" s="4"/>
      <c r="L37">
        <v>15</v>
      </c>
      <c r="M37">
        <f>AVERAGE($F69:$F70,$F201:$F202,$F333:$F334,$F465:$F466,$F597:$F598)</f>
        <v>1.0162899000000001</v>
      </c>
      <c r="N37">
        <f>MIN($F69:$F70,$F201:$F202,$F333:$F334,$F465:$F466,$F597:$F598)</f>
        <v>1.009679</v>
      </c>
      <c r="O37">
        <f>MAX($F69:$F70,$F201:$F202,$F333:$F334,$F465:$F466,$F597:$F598)</f>
        <v>1.0255369999999999</v>
      </c>
      <c r="P37">
        <f t="shared" si="2"/>
        <v>1</v>
      </c>
    </row>
    <row r="38" spans="1:16" x14ac:dyDescent="0.25">
      <c r="A38" s="4"/>
      <c r="B38" s="4"/>
      <c r="C38" s="4"/>
      <c r="D38">
        <v>15</v>
      </c>
      <c r="E38">
        <v>0.164019</v>
      </c>
      <c r="F38">
        <f t="shared" si="0"/>
        <v>0.164019</v>
      </c>
      <c r="H38" s="4"/>
      <c r="I38" s="4"/>
      <c r="J38" s="4"/>
      <c r="K38" s="4"/>
      <c r="L38">
        <v>20</v>
      </c>
      <c r="M38">
        <f>AVERAGE($F71:$F72,$F203:$F204,$F335:$F336,$F467:$F468,$F599:$F600)</f>
        <v>1.0135156000000001</v>
      </c>
      <c r="N38">
        <f>MIN($F71:$F72,$F203:$F204,$F335:$F336,$F467:$F468,$F599:$F600)</f>
        <v>1.00678</v>
      </c>
      <c r="O38">
        <f>MAX($F71:$F72,$F203:$F204,$F335:$F336,$F467:$F468,$F599:$F600)</f>
        <v>1.023291</v>
      </c>
      <c r="P38">
        <f t="shared" si="2"/>
        <v>1</v>
      </c>
    </row>
    <row r="39" spans="1:16" x14ac:dyDescent="0.25">
      <c r="A39" s="4"/>
      <c r="B39" s="4"/>
      <c r="C39" s="4"/>
      <c r="D39">
        <v>20</v>
      </c>
      <c r="E39">
        <v>0.56060699999999997</v>
      </c>
      <c r="F39">
        <f t="shared" si="0"/>
        <v>0.56060699999999997</v>
      </c>
      <c r="H39" s="4"/>
      <c r="I39" s="4"/>
      <c r="J39" s="4" t="s">
        <v>11</v>
      </c>
      <c r="K39" s="2" t="s">
        <v>12</v>
      </c>
      <c r="L39">
        <v>5</v>
      </c>
      <c r="M39">
        <f>AVERAGE($F73:$F74,$F205:$F206,$F337:$F338,$F469:$F470,$F601:$F602)</f>
        <v>0.52216539999999989</v>
      </c>
      <c r="N39">
        <f>MIN($F73:$F74,$F205:$F206,$F337:$F338,$F469:$F470,$F601:$F602)</f>
        <v>0.26445600000000002</v>
      </c>
      <c r="O39">
        <f>MAX($F73:$F74,$F205:$F206,$F337:$F338,$F469:$F470,$F601:$F602)</f>
        <v>1.0386299999999999</v>
      </c>
      <c r="P39">
        <f t="shared" si="2"/>
        <v>1</v>
      </c>
    </row>
    <row r="40" spans="1:16" x14ac:dyDescent="0.25">
      <c r="A40" s="4"/>
      <c r="B40" s="4"/>
      <c r="C40" s="4"/>
      <c r="D40">
        <v>20</v>
      </c>
      <c r="E40">
        <v>0.46358500000000002</v>
      </c>
      <c r="F40">
        <f t="shared" si="0"/>
        <v>0.46358500000000002</v>
      </c>
      <c r="H40" s="4"/>
      <c r="I40" s="4"/>
      <c r="J40" s="4"/>
      <c r="K40" s="4"/>
      <c r="L40">
        <v>10</v>
      </c>
      <c r="M40">
        <f>AVERAGE($F75:$F76,$F207:$F208,$F339:$F340,$F471:$F472,$F603:$F604)</f>
        <v>1.0146818</v>
      </c>
      <c r="N40">
        <f>MIN($F75:$F76,$F207:$F208,$F339:$F340,$F471:$F472,$F603:$F604)</f>
        <v>1.003895</v>
      </c>
      <c r="O40">
        <f>MAX($F75:$F76,$F207:$F208,$F339:$F340,$F471:$F472,$F603:$F604)</f>
        <v>1.032233</v>
      </c>
      <c r="P40">
        <f t="shared" si="2"/>
        <v>1</v>
      </c>
    </row>
    <row r="41" spans="1:16" x14ac:dyDescent="0.25">
      <c r="A41" s="4"/>
      <c r="B41" s="4"/>
      <c r="C41" s="4" t="s">
        <v>11</v>
      </c>
      <c r="D41">
        <v>5</v>
      </c>
      <c r="E41">
        <v>0.56116100000000002</v>
      </c>
      <c r="F41">
        <f t="shared" si="0"/>
        <v>0.56116100000000002</v>
      </c>
      <c r="H41" s="4"/>
      <c r="I41" s="4"/>
      <c r="J41" s="4"/>
      <c r="K41" s="4"/>
      <c r="L41">
        <v>15</v>
      </c>
      <c r="M41">
        <f>AVERAGE($F77:$F78,$F209:$F210,$F341:$F342,$F473:$F474,$F605:$F606)</f>
        <v>1.041776</v>
      </c>
      <c r="N41">
        <f>MIN($F77:$F78,$F209:$F210,$F341:$F342,$F473:$F474,$F605:$F606)</f>
        <v>1.0072190000000001</v>
      </c>
      <c r="O41">
        <f>MAX($F77:$F78,$F209:$F210,$F341:$F342,$F473:$F474,$F605:$F606)</f>
        <v>1.1096010000000001</v>
      </c>
      <c r="P41">
        <f t="shared" si="2"/>
        <v>1</v>
      </c>
    </row>
    <row r="42" spans="1:16" x14ac:dyDescent="0.25">
      <c r="A42" s="4"/>
      <c r="B42" s="4"/>
      <c r="C42" s="4"/>
      <c r="D42">
        <v>5</v>
      </c>
      <c r="E42">
        <v>9.7364999999999993E-2</v>
      </c>
      <c r="F42">
        <f t="shared" si="0"/>
        <v>9.7364999999999993E-2</v>
      </c>
      <c r="H42" s="4"/>
      <c r="I42" s="4"/>
      <c r="J42" s="4"/>
      <c r="K42" s="4"/>
      <c r="L42">
        <v>20</v>
      </c>
      <c r="M42">
        <f>AVERAGE($F79:$F80,$F211:$F212,$F343:$F344,$F475:$F476,$F607:$F608)</f>
        <v>1.1480208000000001</v>
      </c>
      <c r="N42">
        <f>MIN($F79:$F80,$F211:$F212,$F343:$F344,$F475:$F476,$F607:$F608)</f>
        <v>1.0078119999999999</v>
      </c>
      <c r="O42">
        <f>MAX($F79:$F80,$F211:$F212,$F343:$F344,$F475:$F476,$F607:$F608)</f>
        <v>1.536459</v>
      </c>
      <c r="P42">
        <f t="shared" si="2"/>
        <v>1</v>
      </c>
    </row>
    <row r="43" spans="1:16" x14ac:dyDescent="0.25">
      <c r="A43" s="4"/>
      <c r="B43" s="4"/>
      <c r="C43" s="4"/>
      <c r="D43">
        <v>10</v>
      </c>
      <c r="E43">
        <v>1.0031049999999999</v>
      </c>
      <c r="F43">
        <f t="shared" si="0"/>
        <v>1.0031049999999999</v>
      </c>
      <c r="H43" s="4"/>
      <c r="I43" s="4" t="s">
        <v>13</v>
      </c>
      <c r="J43" s="4" t="s">
        <v>2</v>
      </c>
      <c r="K43" s="2" t="s">
        <v>14</v>
      </c>
      <c r="L43">
        <v>5</v>
      </c>
      <c r="M43">
        <f>AVERAGE($F81:$F82,$F213:$F214,$F345:$F346,$F477:$F478,$F609:$F610)</f>
        <v>4.9443000000000004E-3</v>
      </c>
      <c r="N43">
        <f>MIN($F81:$F82,$F213:$F214,$F345:$F346,$F477:$F478,$F609:$F610)</f>
        <v>7.7200000000000001E-4</v>
      </c>
      <c r="O43">
        <f>MAX($F81:$F82,$F213:$F214,$F345:$F346,$F477:$F478,$F609:$F610)</f>
        <v>2.9472999999999999E-2</v>
      </c>
      <c r="P43">
        <f t="shared" si="2"/>
        <v>4.9443000000000004E-3</v>
      </c>
    </row>
    <row r="44" spans="1:16" x14ac:dyDescent="0.25">
      <c r="A44" s="4"/>
      <c r="B44" s="4"/>
      <c r="C44" s="4"/>
      <c r="D44">
        <v>10</v>
      </c>
      <c r="E44">
        <v>1.021053</v>
      </c>
      <c r="F44">
        <f t="shared" si="0"/>
        <v>1.021053</v>
      </c>
      <c r="H44" s="4"/>
      <c r="I44" s="4"/>
      <c r="J44" s="4"/>
      <c r="K44" s="4"/>
      <c r="L44">
        <v>10</v>
      </c>
      <c r="M44">
        <f>AVERAGE($F83:$F84,$F215:$F216,$F347:$F348,$F479:$F480,$F611:$F612)</f>
        <v>7.9980000000000003E-4</v>
      </c>
      <c r="N44">
        <f>MIN($F83:$F84,$F215:$F216,$F347:$F348,$F479:$F480,$F611:$F612)</f>
        <v>5.9699999999999998E-4</v>
      </c>
      <c r="O44">
        <f>MAX($F83:$F84,$F215:$F216,$F347:$F348,$F479:$F480,$F611:$F612)</f>
        <v>1.0009999999999999E-3</v>
      </c>
      <c r="P44">
        <f t="shared" si="2"/>
        <v>7.9980000000000003E-4</v>
      </c>
    </row>
    <row r="45" spans="1:16" x14ac:dyDescent="0.25">
      <c r="A45" s="4"/>
      <c r="B45" s="4"/>
      <c r="C45" s="4"/>
      <c r="D45">
        <v>15</v>
      </c>
      <c r="E45">
        <v>1.014559</v>
      </c>
      <c r="F45">
        <f t="shared" si="0"/>
        <v>1.014559</v>
      </c>
      <c r="H45" s="4"/>
      <c r="I45" s="4"/>
      <c r="J45" s="4"/>
      <c r="K45" s="4"/>
      <c r="L45">
        <v>15</v>
      </c>
      <c r="M45">
        <f>AVERAGE($F85:$F86,$F217:$F218,$F349:$F350,$F481:$F482,$F613:$F614)</f>
        <v>7.7209999999999996E-4</v>
      </c>
      <c r="N45">
        <f>MIN($F85:$F86,$F217:$F218,$F349:$F350,$F481:$F482,$F613:$F614)</f>
        <v>6.0400000000000004E-4</v>
      </c>
      <c r="O45">
        <f>MAX($F85:$F86,$F217:$F218,$F349:$F350,$F481:$F482,$F613:$F614)</f>
        <v>9.5299999999999996E-4</v>
      </c>
      <c r="P45">
        <f t="shared" si="2"/>
        <v>7.7209999999999996E-4</v>
      </c>
    </row>
    <row r="46" spans="1:16" x14ac:dyDescent="0.25">
      <c r="A46" s="4"/>
      <c r="B46" s="4"/>
      <c r="C46" s="4"/>
      <c r="D46">
        <v>15</v>
      </c>
      <c r="E46">
        <v>1.01108</v>
      </c>
      <c r="F46">
        <f t="shared" si="0"/>
        <v>1.01108</v>
      </c>
      <c r="H46" s="4"/>
      <c r="I46" s="4"/>
      <c r="J46" s="4"/>
      <c r="K46" s="4"/>
      <c r="L46">
        <v>20</v>
      </c>
      <c r="M46">
        <f>AVERAGE($F87:$F88,$F219:$F220,$F351:$F352,$F483:$F484,$F615:$F616)</f>
        <v>7.4490000000000016E-4</v>
      </c>
      <c r="N46">
        <f>MIN($F87:$F88,$F219:$F220,$F351:$F352,$F483:$F484,$F615:$F616)</f>
        <v>5.9400000000000002E-4</v>
      </c>
      <c r="O46">
        <f>MAX($F87:$F88,$F219:$F220,$F351:$F352,$F483:$F484,$F615:$F616)</f>
        <v>1.0529999999999999E-3</v>
      </c>
      <c r="P46">
        <f t="shared" si="2"/>
        <v>7.4490000000000016E-4</v>
      </c>
    </row>
    <row r="47" spans="1:16" x14ac:dyDescent="0.25">
      <c r="A47" s="4"/>
      <c r="B47" s="4"/>
      <c r="C47" s="4"/>
      <c r="D47">
        <v>20</v>
      </c>
      <c r="E47">
        <v>1.0248729999999999</v>
      </c>
      <c r="F47">
        <f t="shared" si="0"/>
        <v>1.0248729999999999</v>
      </c>
      <c r="H47" s="4"/>
      <c r="I47" s="4"/>
      <c r="J47" s="4" t="s">
        <v>11</v>
      </c>
      <c r="K47" s="2" t="s">
        <v>15</v>
      </c>
      <c r="L47">
        <v>5</v>
      </c>
      <c r="M47">
        <f>AVERAGE($F89:$F90,$F221:$F222,$F353:$F354,$F485:$F486,$F617:$F618)</f>
        <v>6.9200000000000002E-4</v>
      </c>
      <c r="N47">
        <f>MIN($F89:$F90,$F221:$F222,$F353:$F354,$F485:$F486,$F617:$F618)</f>
        <v>5.1699999999999999E-4</v>
      </c>
      <c r="O47">
        <f>MAX($F89:$F90,$F221:$F222,$F353:$F354,$F485:$F486,$F617:$F618)</f>
        <v>9.4600000000000001E-4</v>
      </c>
      <c r="P47">
        <f t="shared" si="2"/>
        <v>6.9200000000000002E-4</v>
      </c>
    </row>
    <row r="48" spans="1:16" x14ac:dyDescent="0.25">
      <c r="A48" s="4"/>
      <c r="B48" s="4"/>
      <c r="C48" s="4"/>
      <c r="D48">
        <v>20</v>
      </c>
      <c r="E48">
        <v>1.008643</v>
      </c>
      <c r="F48">
        <f t="shared" si="0"/>
        <v>1.008643</v>
      </c>
      <c r="H48" s="4"/>
      <c r="I48" s="4"/>
      <c r="J48" s="4"/>
      <c r="K48" s="4"/>
      <c r="L48">
        <v>10</v>
      </c>
      <c r="M48">
        <f>AVERAGE($F91:$F92,$F223:$F224,$F355:$F356,$F487:$F488,$F619:$F620)</f>
        <v>7.6800000000000002E-4</v>
      </c>
      <c r="N48">
        <f>MIN($F91:$F92,$F223:$F224,$F355:$F356,$F487:$F488,$F619:$F620)</f>
        <v>5.53E-4</v>
      </c>
      <c r="O48">
        <f>MAX($F91:$F92,$F223:$F224,$F355:$F356,$F487:$F488,$F619:$F620)</f>
        <v>1.24E-3</v>
      </c>
      <c r="P48">
        <f t="shared" si="2"/>
        <v>7.6800000000000002E-4</v>
      </c>
    </row>
    <row r="49" spans="1:16" x14ac:dyDescent="0.25">
      <c r="A49" s="4"/>
      <c r="B49" s="4" t="s">
        <v>13</v>
      </c>
      <c r="C49" s="4" t="s">
        <v>2</v>
      </c>
      <c r="D49">
        <v>5</v>
      </c>
      <c r="E49">
        <v>4.546E-2</v>
      </c>
      <c r="F49">
        <f t="shared" si="0"/>
        <v>4.546E-2</v>
      </c>
      <c r="H49" s="4"/>
      <c r="I49" s="4"/>
      <c r="J49" s="4"/>
      <c r="K49" s="4"/>
      <c r="L49">
        <v>15</v>
      </c>
      <c r="M49">
        <f>AVERAGE($F93:$F94,$F225:$F226,$F357:$F358,$F489:$F490,$F621:$F622)</f>
        <v>7.5499999999999992E-4</v>
      </c>
      <c r="N49">
        <f>MIN($F93:$F94,$F225:$F226,$F357:$F358,$F489:$F490,$F621:$F622)</f>
        <v>5.6099999999999998E-4</v>
      </c>
      <c r="O49">
        <f>MAX($F93:$F94,$F225:$F226,$F357:$F358,$F489:$F490,$F621:$F622)</f>
        <v>1.1689999999999999E-3</v>
      </c>
      <c r="P49">
        <f t="shared" si="2"/>
        <v>7.5499999999999992E-4</v>
      </c>
    </row>
    <row r="50" spans="1:16" x14ac:dyDescent="0.25">
      <c r="A50" s="4"/>
      <c r="B50" s="4"/>
      <c r="C50" s="4"/>
      <c r="D50">
        <v>5</v>
      </c>
      <c r="E50">
        <v>1.4090000000000001E-3</v>
      </c>
      <c r="F50">
        <f t="shared" si="0"/>
        <v>1.4090000000000001E-3</v>
      </c>
      <c r="H50" s="4"/>
      <c r="I50" s="4"/>
      <c r="J50" s="4"/>
      <c r="K50" s="4"/>
      <c r="L50">
        <v>20</v>
      </c>
      <c r="M50">
        <f>AVERAGE($F95:$F96,$F227:$F228,$F359:$F360,$F491:$F492,$F623:$F624)</f>
        <v>9.4630000000000007E-4</v>
      </c>
      <c r="N50">
        <f>MIN($F95:$F96,$F227:$F228,$F359:$F360,$F491:$F492,$F623:$F624)</f>
        <v>5.7399999999999997E-4</v>
      </c>
      <c r="O50">
        <f>MAX($F95:$F96,$F227:$F228,$F359:$F360,$F491:$F492,$F623:$F624)</f>
        <v>2.3679999999999999E-3</v>
      </c>
      <c r="P50">
        <f t="shared" si="2"/>
        <v>9.4630000000000007E-4</v>
      </c>
    </row>
    <row r="51" spans="1:16" x14ac:dyDescent="0.25">
      <c r="A51" s="4"/>
      <c r="B51" s="4"/>
      <c r="C51" s="4"/>
      <c r="D51">
        <v>10</v>
      </c>
      <c r="E51">
        <v>1.225E-3</v>
      </c>
      <c r="F51">
        <f t="shared" si="0"/>
        <v>1.225E-3</v>
      </c>
      <c r="H51" s="4" t="s">
        <v>18</v>
      </c>
      <c r="I51" s="4" t="s">
        <v>1</v>
      </c>
      <c r="J51" s="4" t="s">
        <v>2</v>
      </c>
      <c r="K51" s="2" t="s">
        <v>10</v>
      </c>
      <c r="L51">
        <v>5</v>
      </c>
      <c r="M51">
        <f>AVERAGE($F97:$F98,$F229:$F230,$F361:$F362,$F493:$F494,$F625:$F626)</f>
        <v>0.19029299999999999</v>
      </c>
      <c r="N51">
        <f>MIN($F97:$F98,$F229:$F230,$F361:$F362,$F493:$F494,$F625:$F626)</f>
        <v>9.5753000000000005E-2</v>
      </c>
      <c r="O51">
        <f>MAX($F97:$F98,$F229:$F230,$F361:$F362,$F493:$F494,$F625:$F626)</f>
        <v>0.374475</v>
      </c>
      <c r="P51">
        <f t="shared" si="2"/>
        <v>0.19029299999999999</v>
      </c>
    </row>
    <row r="52" spans="1:16" x14ac:dyDescent="0.25">
      <c r="A52" s="4"/>
      <c r="B52" s="4"/>
      <c r="C52" s="4"/>
      <c r="D52">
        <v>10</v>
      </c>
      <c r="E52">
        <v>1.173E-3</v>
      </c>
      <c r="F52">
        <f t="shared" si="0"/>
        <v>1.173E-3</v>
      </c>
      <c r="H52" s="4"/>
      <c r="I52" s="4"/>
      <c r="J52" s="4"/>
      <c r="K52" s="4"/>
      <c r="L52">
        <v>10</v>
      </c>
      <c r="M52">
        <f>AVERAGE($F99:$F100,$F231:$F232,$F363:$F364,$F495:$F496,$F627:$F628)</f>
        <v>0.82480379999999998</v>
      </c>
      <c r="N52">
        <f>MIN($F99:$F100,$F231:$F232,$F363:$F364,$F495:$F496,$F627:$F628)</f>
        <v>0.554149</v>
      </c>
      <c r="O52">
        <f>MAX($F99:$F100,$F231:$F232,$F363:$F364,$F495:$F496,$F627:$F628)</f>
        <v>1.028729</v>
      </c>
      <c r="P52">
        <f t="shared" si="2"/>
        <v>1</v>
      </c>
    </row>
    <row r="53" spans="1:16" x14ac:dyDescent="0.25">
      <c r="A53" s="4"/>
      <c r="B53" s="4"/>
      <c r="C53" s="4"/>
      <c r="D53">
        <v>15</v>
      </c>
      <c r="E53">
        <v>1.2999999999999999E-3</v>
      </c>
      <c r="F53">
        <f t="shared" si="0"/>
        <v>1.2999999999999999E-3</v>
      </c>
      <c r="H53" s="4"/>
      <c r="I53" s="4"/>
      <c r="J53" s="4"/>
      <c r="K53" s="4"/>
      <c r="L53">
        <v>15</v>
      </c>
      <c r="M53">
        <f>AVERAGE($F101:$F102,$F233:$F234,$F365:$F366,$F497:$F498,$F629:$F630)</f>
        <v>0.99324549999999978</v>
      </c>
      <c r="N53">
        <f>MIN($F101:$F102,$F233:$F234,$F365:$F366,$F497:$F498,$F629:$F630)</f>
        <v>0.79976700000000001</v>
      </c>
      <c r="O53">
        <f>MAX($F101:$F102,$F233:$F234,$F365:$F366,$F497:$F498,$F629:$F630)</f>
        <v>1.038365</v>
      </c>
      <c r="P53">
        <f t="shared" si="2"/>
        <v>1</v>
      </c>
    </row>
    <row r="54" spans="1:16" x14ac:dyDescent="0.25">
      <c r="A54" s="4"/>
      <c r="B54" s="4"/>
      <c r="C54" s="4"/>
      <c r="D54">
        <v>15</v>
      </c>
      <c r="E54">
        <v>8.0029999999999997E-3</v>
      </c>
      <c r="F54">
        <f t="shared" si="0"/>
        <v>8.0029999999999997E-3</v>
      </c>
      <c r="H54" s="4"/>
      <c r="I54" s="4"/>
      <c r="J54" s="4"/>
      <c r="K54" s="4"/>
      <c r="L54">
        <v>20</v>
      </c>
      <c r="M54">
        <f>AVERAGE($F103:$F104,$F235:$F236,$F367:$F368,$F499:$F500,$F631:$F632)</f>
        <v>1.0274425</v>
      </c>
      <c r="N54">
        <f>MIN($F103:$F104,$F235:$F236,$F367:$F368,$F499:$F500,$F631:$F632)</f>
        <v>1.0050399999999999</v>
      </c>
      <c r="O54">
        <f>MAX($F103:$F104,$F235:$F236,$F367:$F368,$F499:$F500,$F631:$F632)</f>
        <v>1.0683819999999999</v>
      </c>
      <c r="P54">
        <f t="shared" si="2"/>
        <v>1</v>
      </c>
    </row>
    <row r="55" spans="1:16" x14ac:dyDescent="0.25">
      <c r="A55" s="4"/>
      <c r="B55" s="4"/>
      <c r="C55" s="4"/>
      <c r="D55">
        <v>20</v>
      </c>
      <c r="E55">
        <v>1.9530000000000001E-3</v>
      </c>
      <c r="F55">
        <f t="shared" si="0"/>
        <v>1.9530000000000001E-3</v>
      </c>
      <c r="H55" s="4"/>
      <c r="I55" s="4"/>
      <c r="J55" s="4" t="s">
        <v>11</v>
      </c>
      <c r="K55" s="2" t="s">
        <v>12</v>
      </c>
      <c r="L55">
        <v>5</v>
      </c>
      <c r="M55">
        <f>AVERAGE($F105:$F106,$F237:$F238,$F369:$F370,$F501:$F502,$F633:$F634)</f>
        <v>0.45435619999999999</v>
      </c>
      <c r="N55">
        <f>MIN($F105:$F106,$F237:$F238,$F369:$F370,$F501:$F502,$F633:$F634)</f>
        <v>0.136437</v>
      </c>
      <c r="O55">
        <f>MAX($F105:$F106,$F237:$F238,$F369:$F370,$F501:$F502,$F633:$F634)</f>
        <v>1.009455</v>
      </c>
      <c r="P55">
        <f t="shared" si="2"/>
        <v>1</v>
      </c>
    </row>
    <row r="56" spans="1:16" x14ac:dyDescent="0.25">
      <c r="A56" s="4"/>
      <c r="B56" s="4"/>
      <c r="C56" s="4"/>
      <c r="D56">
        <v>20</v>
      </c>
      <c r="E56">
        <v>1.088E-3</v>
      </c>
      <c r="F56">
        <f t="shared" si="0"/>
        <v>1.088E-3</v>
      </c>
      <c r="H56" s="4"/>
      <c r="I56" s="4"/>
      <c r="J56" s="4"/>
      <c r="K56" s="4"/>
      <c r="L56">
        <v>10</v>
      </c>
      <c r="M56">
        <f>AVERAGE($F107:$F108,$F239:$F240,$F371:$F372,$F503:$F504,$F635:$F636)</f>
        <v>1.0082162000000001</v>
      </c>
      <c r="N56">
        <f>MIN($F107:$F108,$F239:$F240,$F371:$F372,$F503:$F504,$F635:$F636)</f>
        <v>0.95685900000000002</v>
      </c>
      <c r="O56">
        <f>MAX($F107:$F108,$F239:$F240,$F371:$F372,$F503:$F504,$F635:$F636)</f>
        <v>1.02752</v>
      </c>
      <c r="P56">
        <f t="shared" si="2"/>
        <v>1</v>
      </c>
    </row>
    <row r="57" spans="1:16" x14ac:dyDescent="0.25">
      <c r="A57" s="4"/>
      <c r="B57" s="4"/>
      <c r="C57" s="4" t="s">
        <v>11</v>
      </c>
      <c r="D57">
        <v>5</v>
      </c>
      <c r="E57">
        <v>2.575E-3</v>
      </c>
      <c r="F57">
        <f t="shared" si="0"/>
        <v>2.575E-3</v>
      </c>
      <c r="H57" s="4"/>
      <c r="I57" s="4"/>
      <c r="J57" s="4"/>
      <c r="K57" s="4"/>
      <c r="L57">
        <v>15</v>
      </c>
      <c r="M57">
        <f>AVERAGE($F109:$F110,$F241:$F242,$F373:$F374,$F505:$F506,$F637:$F638)</f>
        <v>1.0173667</v>
      </c>
      <c r="N57">
        <f>MIN($F109:$F110,$F241:$F242,$F373:$F374,$F505:$F506,$F637:$F638)</f>
        <v>1.0079499999999999</v>
      </c>
      <c r="O57">
        <f>MAX($F109:$F110,$F241:$F242,$F373:$F374,$F505:$F506,$F637:$F638)</f>
        <v>1.0301450000000001</v>
      </c>
      <c r="P57">
        <f t="shared" si="2"/>
        <v>1</v>
      </c>
    </row>
    <row r="58" spans="1:16" x14ac:dyDescent="0.25">
      <c r="A58" s="4"/>
      <c r="B58" s="4"/>
      <c r="C58" s="4"/>
      <c r="D58">
        <v>5</v>
      </c>
      <c r="E58">
        <v>1.714E-3</v>
      </c>
      <c r="F58">
        <f t="shared" si="0"/>
        <v>1.714E-3</v>
      </c>
      <c r="H58" s="4"/>
      <c r="I58" s="4"/>
      <c r="J58" s="4"/>
      <c r="K58" s="4"/>
      <c r="L58">
        <v>20</v>
      </c>
      <c r="M58">
        <f>AVERAGE($F111:$F112,$F243:$F244,$F375:$F376,$F507:$F508,$F639:$F640)</f>
        <v>1.0288624000000002</v>
      </c>
      <c r="N58">
        <f>MIN($F111:$F112,$F243:$F244,$F375:$F376,$F507:$F508,$F639:$F640)</f>
        <v>1.009236</v>
      </c>
      <c r="O58">
        <f>MAX($F111:$F112,$F243:$F244,$F375:$F376,$F507:$F508,$F639:$F640)</f>
        <v>1.0725229999999999</v>
      </c>
      <c r="P58">
        <f t="shared" si="2"/>
        <v>1</v>
      </c>
    </row>
    <row r="59" spans="1:16" x14ac:dyDescent="0.25">
      <c r="A59" s="4"/>
      <c r="B59" s="4"/>
      <c r="C59" s="4"/>
      <c r="D59">
        <v>10</v>
      </c>
      <c r="E59">
        <v>2.2230000000000001E-3</v>
      </c>
      <c r="F59">
        <f t="shared" si="0"/>
        <v>2.2230000000000001E-3</v>
      </c>
      <c r="H59" s="4"/>
      <c r="I59" s="4" t="s">
        <v>13</v>
      </c>
      <c r="J59" s="4" t="s">
        <v>2</v>
      </c>
      <c r="K59" s="2" t="s">
        <v>14</v>
      </c>
      <c r="L59">
        <v>5</v>
      </c>
      <c r="M59">
        <f>AVERAGE($F113:$F114,$F245:$F246,$F377:$F378,$F509:$F510,$F641:$F642)</f>
        <v>5.6036000000000002E-3</v>
      </c>
      <c r="N59">
        <f>MIN($F113:$F114,$F245:$F246,$F377:$F378,$F509:$F510,$F641:$F642)</f>
        <v>7.0200000000000004E-4</v>
      </c>
      <c r="O59">
        <f>MAX($F113:$F114,$F245:$F246,$F377:$F378,$F509:$F510,$F641:$F642)</f>
        <v>3.5399E-2</v>
      </c>
      <c r="P59">
        <f t="shared" si="2"/>
        <v>5.6036000000000002E-3</v>
      </c>
    </row>
    <row r="60" spans="1:16" x14ac:dyDescent="0.25">
      <c r="A60" s="4"/>
      <c r="B60" s="4"/>
      <c r="C60" s="4"/>
      <c r="D60">
        <v>10</v>
      </c>
      <c r="E60">
        <v>1.0839999999999999E-3</v>
      </c>
      <c r="F60">
        <f t="shared" si="0"/>
        <v>1.0839999999999999E-3</v>
      </c>
      <c r="H60" s="4"/>
      <c r="I60" s="4"/>
      <c r="J60" s="4"/>
      <c r="K60" s="4"/>
      <c r="L60">
        <v>10</v>
      </c>
      <c r="M60">
        <f>AVERAGE($F115:$F116,$F247:$F248,$F379:$F380,$F511:$F512,$F643:$F644)</f>
        <v>8.7640000000000005E-4</v>
      </c>
      <c r="N60">
        <f>MIN($F115:$F116,$F247:$F248,$F379:$F380,$F511:$F512,$F643:$F644)</f>
        <v>6.5600000000000001E-4</v>
      </c>
      <c r="O60">
        <f>MAX($F115:$F116,$F247:$F248,$F379:$F380,$F511:$F512,$F643:$F644)</f>
        <v>1.07E-3</v>
      </c>
      <c r="P60">
        <f t="shared" si="2"/>
        <v>8.7640000000000005E-4</v>
      </c>
    </row>
    <row r="61" spans="1:16" x14ac:dyDescent="0.25">
      <c r="A61" s="4"/>
      <c r="B61" s="4"/>
      <c r="C61" s="4"/>
      <c r="D61">
        <v>15</v>
      </c>
      <c r="E61">
        <v>1.1280000000000001E-3</v>
      </c>
      <c r="F61">
        <f t="shared" si="0"/>
        <v>1.1280000000000001E-3</v>
      </c>
      <c r="H61" s="4"/>
      <c r="I61" s="4"/>
      <c r="J61" s="4"/>
      <c r="K61" s="4"/>
      <c r="L61">
        <v>15</v>
      </c>
      <c r="M61">
        <f>AVERAGE($F117:$F118,$F249:$F250,$F381:$F382,$F513:$F514,$F645:$F646)</f>
        <v>8.0820000000000002E-4</v>
      </c>
      <c r="N61">
        <f>MIN($F117:$F118,$F249:$F250,$F381:$F382,$F513:$F514,$F645:$F646)</f>
        <v>6.5499999999999998E-4</v>
      </c>
      <c r="O61">
        <f>MAX($F117:$F118,$F249:$F250,$F381:$F382,$F513:$F514,$F645:$F646)</f>
        <v>1.15E-3</v>
      </c>
      <c r="P61">
        <f t="shared" si="2"/>
        <v>8.0820000000000002E-4</v>
      </c>
    </row>
    <row r="62" spans="1:16" x14ac:dyDescent="0.25">
      <c r="A62" s="4"/>
      <c r="B62" s="4"/>
      <c r="C62" s="4"/>
      <c r="D62">
        <v>15</v>
      </c>
      <c r="E62">
        <v>2.0140000000000002E-3</v>
      </c>
      <c r="F62">
        <f t="shared" si="0"/>
        <v>2.0140000000000002E-3</v>
      </c>
      <c r="H62" s="4"/>
      <c r="I62" s="4"/>
      <c r="J62" s="4"/>
      <c r="K62" s="4"/>
      <c r="L62">
        <v>20</v>
      </c>
      <c r="M62">
        <f>AVERAGE($F119:$F120,$F251:$F252,$F383:$F384,$F515:$F516,$F647:$F648)</f>
        <v>8.0399999999999981E-4</v>
      </c>
      <c r="N62">
        <f>MIN($F119:$F120,$F251:$F252,$F383:$F384,$F515:$F516,$F647:$F648)</f>
        <v>6.0499999999999996E-4</v>
      </c>
      <c r="O62">
        <f>MAX($F119:$F120,$F251:$F252,$F383:$F384,$F515:$F516,$F647:$F648)</f>
        <v>1.186E-3</v>
      </c>
      <c r="P62">
        <f t="shared" si="2"/>
        <v>8.0399999999999981E-4</v>
      </c>
    </row>
    <row r="63" spans="1:16" x14ac:dyDescent="0.25">
      <c r="A63" s="4"/>
      <c r="B63" s="4"/>
      <c r="C63" s="4"/>
      <c r="D63">
        <v>20</v>
      </c>
      <c r="E63">
        <v>1.941E-3</v>
      </c>
      <c r="F63">
        <f t="shared" si="0"/>
        <v>1.941E-3</v>
      </c>
      <c r="H63" s="4"/>
      <c r="I63" s="4"/>
      <c r="J63" s="4" t="s">
        <v>11</v>
      </c>
      <c r="K63" s="2" t="s">
        <v>15</v>
      </c>
      <c r="L63">
        <v>5</v>
      </c>
      <c r="M63">
        <f>AVERAGE($F121:$F122,$F253:$F254,$F385:$F386,$F517:$F518,$F649:$F650)</f>
        <v>7.737000000000001E-4</v>
      </c>
      <c r="N63">
        <f>MIN($F121:$F122,$F253:$F254,$F385:$F386,$F517:$F518,$F649:$F650)</f>
        <v>5.9699999999999998E-4</v>
      </c>
      <c r="O63">
        <f>MAX($F121:$F122,$F253:$F254,$F385:$F386,$F517:$F518,$F649:$F650)</f>
        <v>1.3190000000000001E-3</v>
      </c>
      <c r="P63">
        <f t="shared" si="2"/>
        <v>7.737000000000001E-4</v>
      </c>
    </row>
    <row r="64" spans="1:16" x14ac:dyDescent="0.25">
      <c r="A64" s="4"/>
      <c r="B64" s="4"/>
      <c r="C64" s="4"/>
      <c r="D64">
        <v>20</v>
      </c>
      <c r="E64">
        <v>1.853E-3</v>
      </c>
      <c r="F64">
        <f t="shared" si="0"/>
        <v>1.853E-3</v>
      </c>
      <c r="H64" s="4"/>
      <c r="I64" s="4"/>
      <c r="J64" s="4"/>
      <c r="K64" s="4"/>
      <c r="L64">
        <v>10</v>
      </c>
      <c r="M64">
        <f>AVERAGE($F123:$F124,$F255:$F256,$F387:$F388,$F519:$F520,$F651:$F652)</f>
        <v>8.629E-4</v>
      </c>
      <c r="N64">
        <f>MIN($F123:$F124,$F255:$F256,$F387:$F388,$F519:$F520,$F651:$F652)</f>
        <v>5.9100000000000005E-4</v>
      </c>
      <c r="O64">
        <f>MAX($F123:$F124,$F255:$F256,$F387:$F388,$F519:$F520,$F651:$F652)</f>
        <v>1.14E-3</v>
      </c>
      <c r="P64">
        <f t="shared" si="2"/>
        <v>8.629E-4</v>
      </c>
    </row>
    <row r="65" spans="1:16" x14ac:dyDescent="0.25">
      <c r="A65" s="4" t="s">
        <v>17</v>
      </c>
      <c r="B65" s="4" t="s">
        <v>1</v>
      </c>
      <c r="C65" s="4" t="s">
        <v>2</v>
      </c>
      <c r="D65">
        <v>5</v>
      </c>
      <c r="E65">
        <v>0.82458100000000001</v>
      </c>
      <c r="F65">
        <f t="shared" ref="F65:F128" si="3">IF(E65&lt;$Q$3,E65,E65)</f>
        <v>0.82458100000000001</v>
      </c>
      <c r="H65" s="4"/>
      <c r="I65" s="4"/>
      <c r="J65" s="4"/>
      <c r="K65" s="4"/>
      <c r="L65">
        <v>15</v>
      </c>
      <c r="M65">
        <f>AVERAGE($F125:$F126,$F257:$F258,$F389:$F390,$F521:$F522,$F653:$F654)</f>
        <v>8.6720000000000005E-4</v>
      </c>
      <c r="N65">
        <f>MIN($F125:$F126,$F257:$F258,$F389:$F390,$F521:$F522,$F653:$F654)</f>
        <v>5.9699999999999998E-4</v>
      </c>
      <c r="O65">
        <f>MAX($F125:$F126,$F257:$F258,$F389:$F390,$F521:$F522,$F653:$F654)</f>
        <v>1.1230000000000001E-3</v>
      </c>
      <c r="P65">
        <f t="shared" si="2"/>
        <v>8.6720000000000005E-4</v>
      </c>
    </row>
    <row r="66" spans="1:16" x14ac:dyDescent="0.25">
      <c r="A66" s="4"/>
      <c r="B66" s="4"/>
      <c r="C66" s="4"/>
      <c r="D66">
        <v>5</v>
      </c>
      <c r="E66">
        <v>0.37939099999999998</v>
      </c>
      <c r="F66">
        <f t="shared" si="3"/>
        <v>0.37939099999999998</v>
      </c>
      <c r="H66" s="4"/>
      <c r="I66" s="4"/>
      <c r="J66" s="4"/>
      <c r="K66" s="4"/>
      <c r="L66">
        <v>20</v>
      </c>
      <c r="M66">
        <f>AVERAGE($F127:$F128,$F259:$F260,$F391:$F392,$F523:$F524,$F655:$F656)</f>
        <v>1.188E-3</v>
      </c>
      <c r="N66">
        <f>MIN($F127:$F128,$F259:$F260,$F391:$F392,$F523:$F524,$F655:$F656)</f>
        <v>8.61E-4</v>
      </c>
      <c r="O66">
        <f>MAX($F127:$F128,$F259:$F260,$F391:$F392,$F523:$F524,$F655:$F656)</f>
        <v>2.336E-3</v>
      </c>
      <c r="P66">
        <f t="shared" si="2"/>
        <v>1.188E-3</v>
      </c>
    </row>
    <row r="67" spans="1:16" x14ac:dyDescent="0.25">
      <c r="A67" s="4"/>
      <c r="B67" s="4"/>
      <c r="C67" s="4"/>
      <c r="D67">
        <v>10</v>
      </c>
      <c r="E67">
        <v>1.0283180000000001</v>
      </c>
      <c r="F67">
        <f t="shared" si="3"/>
        <v>1.0283180000000001</v>
      </c>
      <c r="H67" s="4" t="s">
        <v>19</v>
      </c>
      <c r="K67" s="1" t="s">
        <v>20</v>
      </c>
      <c r="L67">
        <v>5</v>
      </c>
      <c r="M67">
        <f>AVERAGE($F129,$F261,$F393,$F525,$F657)</f>
        <v>2.3861E-2</v>
      </c>
      <c r="N67">
        <f>MIN($F129,$F261,$F393,$F525,$F657)</f>
        <v>1.7770000000000001E-2</v>
      </c>
      <c r="O67">
        <f>MAX($F129,$F261,$F393,$F525,$F657)</f>
        <v>2.7671000000000001E-2</v>
      </c>
      <c r="P67">
        <f t="shared" si="2"/>
        <v>2.3861E-2</v>
      </c>
    </row>
    <row r="68" spans="1:16" x14ac:dyDescent="0.25">
      <c r="A68" s="4"/>
      <c r="B68" s="4"/>
      <c r="C68" s="4"/>
      <c r="D68">
        <v>10</v>
      </c>
      <c r="E68">
        <v>1.0302169999999999</v>
      </c>
      <c r="F68">
        <f t="shared" si="3"/>
        <v>1.0302169999999999</v>
      </c>
      <c r="H68" s="4"/>
      <c r="K68" s="1"/>
      <c r="L68">
        <v>10</v>
      </c>
      <c r="M68" s="8">
        <f>AVERAGE($F130,$F262,$F394,$F526,$F658)</f>
        <v>0.15844920000000001</v>
      </c>
      <c r="N68" s="8">
        <f>MIN($F130,$F262,$F394,$F526,$F658)</f>
        <v>0.14943999999999999</v>
      </c>
      <c r="O68" s="8">
        <f>MAX($F130,$F262,$F394,$F526,$F658)</f>
        <v>0.16800100000000001</v>
      </c>
      <c r="P68">
        <f t="shared" si="2"/>
        <v>0.15844920000000001</v>
      </c>
    </row>
    <row r="69" spans="1:16" x14ac:dyDescent="0.25">
      <c r="A69" s="4"/>
      <c r="B69" s="4"/>
      <c r="C69" s="4"/>
      <c r="D69">
        <v>15</v>
      </c>
      <c r="E69">
        <v>1.023841</v>
      </c>
      <c r="F69">
        <f t="shared" si="3"/>
        <v>1.023841</v>
      </c>
      <c r="H69" s="4"/>
      <c r="K69" s="1"/>
      <c r="L69">
        <v>15</v>
      </c>
      <c r="M69" s="8">
        <f>AVERAGE($F131,$F263,$F395,$F527,$F659)</f>
        <v>0.35593960000000002</v>
      </c>
      <c r="N69" s="8">
        <f>MIN($F131,$F263,$F395,$F527,$F659)</f>
        <v>0.329847</v>
      </c>
      <c r="O69" s="8">
        <f>MAX($F131,$F263,$F395,$F527,$F659)</f>
        <v>0.37925399999999998</v>
      </c>
      <c r="P69">
        <f t="shared" si="2"/>
        <v>0.35593960000000002</v>
      </c>
    </row>
    <row r="70" spans="1:16" x14ac:dyDescent="0.25">
      <c r="A70" s="4"/>
      <c r="B70" s="4"/>
      <c r="C70" s="4"/>
      <c r="D70">
        <v>15</v>
      </c>
      <c r="E70">
        <v>1.010033</v>
      </c>
      <c r="F70">
        <f t="shared" si="3"/>
        <v>1.010033</v>
      </c>
      <c r="H70" s="4"/>
      <c r="K70" s="1"/>
      <c r="L70">
        <v>20</v>
      </c>
      <c r="M70" s="8">
        <f>AVERAGE($F132,$F264,$F396,$F528,$F660)</f>
        <v>0.66293100000000005</v>
      </c>
      <c r="N70" s="8">
        <f>MIN($F132,$F264,$F396,$F528,$F660)</f>
        <v>0.604738</v>
      </c>
      <c r="O70" s="8">
        <f>MAX($F132,$F264,$F396,$F528,$F660)</f>
        <v>0.74704999999999999</v>
      </c>
      <c r="P70">
        <f t="shared" si="2"/>
        <v>0.66293100000000005</v>
      </c>
    </row>
    <row r="71" spans="1:16" x14ac:dyDescent="0.25">
      <c r="A71" s="4"/>
      <c r="B71" s="4"/>
      <c r="C71" s="4"/>
      <c r="D71">
        <v>20</v>
      </c>
      <c r="E71">
        <v>1.0075130000000001</v>
      </c>
      <c r="F71">
        <f t="shared" si="3"/>
        <v>1.0075130000000001</v>
      </c>
    </row>
    <row r="72" spans="1:16" x14ac:dyDescent="0.25">
      <c r="A72" s="4"/>
      <c r="B72" s="4"/>
      <c r="C72" s="4"/>
      <c r="D72">
        <v>20</v>
      </c>
      <c r="E72">
        <v>1.023291</v>
      </c>
      <c r="F72">
        <f t="shared" si="3"/>
        <v>1.023291</v>
      </c>
    </row>
    <row r="73" spans="1:16" x14ac:dyDescent="0.25">
      <c r="A73" s="4"/>
      <c r="B73" s="4"/>
      <c r="C73" s="4" t="s">
        <v>11</v>
      </c>
      <c r="D73">
        <v>5</v>
      </c>
      <c r="E73">
        <v>0.36521399999999998</v>
      </c>
      <c r="F73">
        <f t="shared" si="3"/>
        <v>0.36521399999999998</v>
      </c>
    </row>
    <row r="74" spans="1:16" x14ac:dyDescent="0.25">
      <c r="A74" s="4"/>
      <c r="B74" s="4"/>
      <c r="C74" s="4"/>
      <c r="D74">
        <v>5</v>
      </c>
      <c r="E74">
        <v>1.025102</v>
      </c>
      <c r="F74">
        <f t="shared" si="3"/>
        <v>1.025102</v>
      </c>
    </row>
    <row r="75" spans="1:16" x14ac:dyDescent="0.25">
      <c r="A75" s="4"/>
      <c r="B75" s="4"/>
      <c r="C75" s="4"/>
      <c r="D75">
        <v>10</v>
      </c>
      <c r="E75">
        <v>1.0164569999999999</v>
      </c>
      <c r="F75">
        <f t="shared" si="3"/>
        <v>1.0164569999999999</v>
      </c>
    </row>
    <row r="76" spans="1:16" x14ac:dyDescent="0.25">
      <c r="A76" s="4"/>
      <c r="B76" s="4"/>
      <c r="C76" s="4"/>
      <c r="D76">
        <v>10</v>
      </c>
      <c r="E76">
        <v>1.0084040000000001</v>
      </c>
      <c r="F76">
        <f t="shared" si="3"/>
        <v>1.0084040000000001</v>
      </c>
    </row>
    <row r="77" spans="1:16" x14ac:dyDescent="0.25">
      <c r="A77" s="4"/>
      <c r="B77" s="4"/>
      <c r="C77" s="4"/>
      <c r="D77">
        <v>15</v>
      </c>
      <c r="E77">
        <v>1.0072190000000001</v>
      </c>
      <c r="F77">
        <f t="shared" si="3"/>
        <v>1.0072190000000001</v>
      </c>
    </row>
    <row r="78" spans="1:16" x14ac:dyDescent="0.25">
      <c r="A78" s="4"/>
      <c r="B78" s="4"/>
      <c r="C78" s="4"/>
      <c r="D78">
        <v>15</v>
      </c>
      <c r="E78">
        <v>1.010197</v>
      </c>
      <c r="F78">
        <f t="shared" si="3"/>
        <v>1.010197</v>
      </c>
    </row>
    <row r="79" spans="1:16" x14ac:dyDescent="0.25">
      <c r="A79" s="4"/>
      <c r="B79" s="4"/>
      <c r="C79" s="4"/>
      <c r="D79">
        <v>20</v>
      </c>
      <c r="E79">
        <v>1.0078119999999999</v>
      </c>
      <c r="F79">
        <f t="shared" si="3"/>
        <v>1.0078119999999999</v>
      </c>
    </row>
    <row r="80" spans="1:16" x14ac:dyDescent="0.25">
      <c r="A80" s="4"/>
      <c r="B80" s="4"/>
      <c r="C80" s="4"/>
      <c r="D80">
        <v>20</v>
      </c>
      <c r="E80">
        <v>1.1676230000000001</v>
      </c>
      <c r="F80">
        <f t="shared" si="3"/>
        <v>1.1676230000000001</v>
      </c>
    </row>
    <row r="81" spans="1:6" x14ac:dyDescent="0.25">
      <c r="A81" s="4"/>
      <c r="B81" s="4" t="s">
        <v>13</v>
      </c>
      <c r="C81" s="4" t="s">
        <v>2</v>
      </c>
      <c r="D81">
        <v>5</v>
      </c>
      <c r="E81">
        <v>2.9472999999999999E-2</v>
      </c>
      <c r="F81">
        <f t="shared" si="3"/>
        <v>2.9472999999999999E-2</v>
      </c>
    </row>
    <row r="82" spans="1:6" x14ac:dyDescent="0.25">
      <c r="A82" s="4"/>
      <c r="B82" s="4"/>
      <c r="C82" s="4"/>
      <c r="D82">
        <v>5</v>
      </c>
      <c r="E82">
        <v>1.067E-3</v>
      </c>
      <c r="F82">
        <f t="shared" si="3"/>
        <v>1.067E-3</v>
      </c>
    </row>
    <row r="83" spans="1:6" x14ac:dyDescent="0.25">
      <c r="A83" s="4"/>
      <c r="B83" s="4"/>
      <c r="C83" s="4"/>
      <c r="D83">
        <v>10</v>
      </c>
      <c r="E83">
        <v>1.0009999999999999E-3</v>
      </c>
      <c r="F83">
        <f t="shared" si="3"/>
        <v>1.0009999999999999E-3</v>
      </c>
    </row>
    <row r="84" spans="1:6" x14ac:dyDescent="0.25">
      <c r="A84" s="4"/>
      <c r="B84" s="4"/>
      <c r="C84" s="4"/>
      <c r="D84">
        <v>10</v>
      </c>
      <c r="E84">
        <v>7.9600000000000005E-4</v>
      </c>
      <c r="F84">
        <f t="shared" si="3"/>
        <v>7.9600000000000005E-4</v>
      </c>
    </row>
    <row r="85" spans="1:6" x14ac:dyDescent="0.25">
      <c r="A85" s="4"/>
      <c r="B85" s="4"/>
      <c r="C85" s="4"/>
      <c r="D85">
        <v>15</v>
      </c>
      <c r="E85">
        <v>6.6799999999999997E-4</v>
      </c>
      <c r="F85">
        <f t="shared" si="3"/>
        <v>6.6799999999999997E-4</v>
      </c>
    </row>
    <row r="86" spans="1:6" x14ac:dyDescent="0.25">
      <c r="A86" s="4"/>
      <c r="B86" s="4"/>
      <c r="C86" s="4"/>
      <c r="D86">
        <v>15</v>
      </c>
      <c r="E86">
        <v>9.5299999999999996E-4</v>
      </c>
      <c r="F86">
        <f t="shared" si="3"/>
        <v>9.5299999999999996E-4</v>
      </c>
    </row>
    <row r="87" spans="1:6" x14ac:dyDescent="0.25">
      <c r="A87" s="4"/>
      <c r="B87" s="4"/>
      <c r="C87" s="4"/>
      <c r="D87">
        <v>20</v>
      </c>
      <c r="E87">
        <v>7.2800000000000002E-4</v>
      </c>
      <c r="F87">
        <f t="shared" si="3"/>
        <v>7.2800000000000002E-4</v>
      </c>
    </row>
    <row r="88" spans="1:6" x14ac:dyDescent="0.25">
      <c r="A88" s="4"/>
      <c r="B88" s="4"/>
      <c r="C88" s="4"/>
      <c r="D88">
        <v>20</v>
      </c>
      <c r="E88">
        <v>1.0529999999999999E-3</v>
      </c>
      <c r="F88">
        <f t="shared" si="3"/>
        <v>1.0529999999999999E-3</v>
      </c>
    </row>
    <row r="89" spans="1:6" x14ac:dyDescent="0.25">
      <c r="A89" s="4"/>
      <c r="B89" s="4"/>
      <c r="C89" s="4" t="s">
        <v>11</v>
      </c>
      <c r="D89">
        <v>5</v>
      </c>
      <c r="E89">
        <v>7.7700000000000002E-4</v>
      </c>
      <c r="F89">
        <f t="shared" si="3"/>
        <v>7.7700000000000002E-4</v>
      </c>
    </row>
    <row r="90" spans="1:6" x14ac:dyDescent="0.25">
      <c r="A90" s="4"/>
      <c r="B90" s="4"/>
      <c r="C90" s="4"/>
      <c r="D90">
        <v>5</v>
      </c>
      <c r="E90">
        <v>8.6300000000000005E-4</v>
      </c>
      <c r="F90">
        <f t="shared" si="3"/>
        <v>8.6300000000000005E-4</v>
      </c>
    </row>
    <row r="91" spans="1:6" x14ac:dyDescent="0.25">
      <c r="A91" s="4"/>
      <c r="B91" s="4"/>
      <c r="C91" s="4"/>
      <c r="D91">
        <v>10</v>
      </c>
      <c r="E91">
        <v>1.24E-3</v>
      </c>
      <c r="F91">
        <f t="shared" si="3"/>
        <v>1.24E-3</v>
      </c>
    </row>
    <row r="92" spans="1:6" x14ac:dyDescent="0.25">
      <c r="A92" s="4"/>
      <c r="B92" s="4"/>
      <c r="C92" s="4"/>
      <c r="D92">
        <v>10</v>
      </c>
      <c r="E92">
        <v>1.1559999999999999E-3</v>
      </c>
      <c r="F92">
        <f t="shared" si="3"/>
        <v>1.1559999999999999E-3</v>
      </c>
    </row>
    <row r="93" spans="1:6" x14ac:dyDescent="0.25">
      <c r="A93" s="4"/>
      <c r="B93" s="4"/>
      <c r="C93" s="4"/>
      <c r="D93">
        <v>15</v>
      </c>
      <c r="E93">
        <v>1.1379999999999999E-3</v>
      </c>
      <c r="F93">
        <f t="shared" si="3"/>
        <v>1.1379999999999999E-3</v>
      </c>
    </row>
    <row r="94" spans="1:6" x14ac:dyDescent="0.25">
      <c r="A94" s="4"/>
      <c r="B94" s="4"/>
      <c r="C94" s="4"/>
      <c r="D94">
        <v>15</v>
      </c>
      <c r="E94">
        <v>1.1689999999999999E-3</v>
      </c>
      <c r="F94">
        <f t="shared" si="3"/>
        <v>1.1689999999999999E-3</v>
      </c>
    </row>
    <row r="95" spans="1:6" x14ac:dyDescent="0.25">
      <c r="A95" s="4"/>
      <c r="B95" s="4"/>
      <c r="C95" s="4"/>
      <c r="D95">
        <v>20</v>
      </c>
      <c r="E95">
        <v>2.3679999999999999E-3</v>
      </c>
      <c r="F95">
        <f t="shared" si="3"/>
        <v>2.3679999999999999E-3</v>
      </c>
    </row>
    <row r="96" spans="1:6" x14ac:dyDescent="0.25">
      <c r="A96" s="4"/>
      <c r="B96" s="4"/>
      <c r="C96" s="4"/>
      <c r="D96">
        <v>20</v>
      </c>
      <c r="E96">
        <v>1.2669999999999999E-3</v>
      </c>
      <c r="F96">
        <f t="shared" si="3"/>
        <v>1.2669999999999999E-3</v>
      </c>
    </row>
    <row r="97" spans="1:6" x14ac:dyDescent="0.25">
      <c r="A97" s="4" t="s">
        <v>18</v>
      </c>
      <c r="B97" s="4" t="s">
        <v>1</v>
      </c>
      <c r="C97" s="4" t="s">
        <v>2</v>
      </c>
      <c r="D97">
        <v>5</v>
      </c>
      <c r="E97">
        <v>0.22437399999999999</v>
      </c>
      <c r="F97">
        <f t="shared" si="3"/>
        <v>0.22437399999999999</v>
      </c>
    </row>
    <row r="98" spans="1:6" x14ac:dyDescent="0.25">
      <c r="A98" s="4"/>
      <c r="B98" s="4"/>
      <c r="C98" s="4"/>
      <c r="D98">
        <v>5</v>
      </c>
      <c r="E98">
        <v>0.125115</v>
      </c>
      <c r="F98">
        <f t="shared" si="3"/>
        <v>0.125115</v>
      </c>
    </row>
    <row r="99" spans="1:6" x14ac:dyDescent="0.25">
      <c r="A99" s="4"/>
      <c r="B99" s="4"/>
      <c r="C99" s="4"/>
      <c r="D99">
        <v>10</v>
      </c>
      <c r="E99">
        <v>1.028729</v>
      </c>
      <c r="F99">
        <f t="shared" si="3"/>
        <v>1.028729</v>
      </c>
    </row>
    <row r="100" spans="1:6" x14ac:dyDescent="0.25">
      <c r="A100" s="4"/>
      <c r="B100" s="4"/>
      <c r="C100" s="4"/>
      <c r="D100">
        <v>10</v>
      </c>
      <c r="E100">
        <v>1.002013</v>
      </c>
      <c r="F100">
        <f t="shared" si="3"/>
        <v>1.002013</v>
      </c>
    </row>
    <row r="101" spans="1:6" x14ac:dyDescent="0.25">
      <c r="A101" s="4"/>
      <c r="B101" s="4"/>
      <c r="C101" s="4"/>
      <c r="D101">
        <v>15</v>
      </c>
      <c r="E101">
        <v>1.0037130000000001</v>
      </c>
      <c r="F101">
        <f t="shared" si="3"/>
        <v>1.0037130000000001</v>
      </c>
    </row>
    <row r="102" spans="1:6" x14ac:dyDescent="0.25">
      <c r="A102" s="4"/>
      <c r="B102" s="4"/>
      <c r="C102" s="4"/>
      <c r="D102">
        <v>15</v>
      </c>
      <c r="E102">
        <v>1.007706</v>
      </c>
      <c r="F102">
        <f t="shared" si="3"/>
        <v>1.007706</v>
      </c>
    </row>
    <row r="103" spans="1:6" x14ac:dyDescent="0.25">
      <c r="A103" s="4"/>
      <c r="B103" s="4"/>
      <c r="C103" s="4"/>
      <c r="D103">
        <v>20</v>
      </c>
      <c r="E103">
        <v>1.0085200000000001</v>
      </c>
      <c r="F103">
        <f t="shared" si="3"/>
        <v>1.0085200000000001</v>
      </c>
    </row>
    <row r="104" spans="1:6" x14ac:dyDescent="0.25">
      <c r="A104" s="4"/>
      <c r="B104" s="4"/>
      <c r="C104" s="4"/>
      <c r="D104">
        <v>20</v>
      </c>
      <c r="E104">
        <v>1.017865</v>
      </c>
      <c r="F104">
        <f t="shared" si="3"/>
        <v>1.017865</v>
      </c>
    </row>
    <row r="105" spans="1:6" x14ac:dyDescent="0.25">
      <c r="A105" s="4"/>
      <c r="B105" s="4"/>
      <c r="C105" s="4" t="s">
        <v>11</v>
      </c>
      <c r="D105">
        <v>5</v>
      </c>
      <c r="E105">
        <v>1.007396</v>
      </c>
      <c r="F105">
        <f t="shared" si="3"/>
        <v>1.007396</v>
      </c>
    </row>
    <row r="106" spans="1:6" x14ac:dyDescent="0.25">
      <c r="A106" s="4"/>
      <c r="B106" s="4"/>
      <c r="C106" s="4"/>
      <c r="D106">
        <v>5</v>
      </c>
      <c r="E106">
        <v>0.285221</v>
      </c>
      <c r="F106">
        <f t="shared" si="3"/>
        <v>0.285221</v>
      </c>
    </row>
    <row r="107" spans="1:6" x14ac:dyDescent="0.25">
      <c r="A107" s="4"/>
      <c r="B107" s="4"/>
      <c r="C107" s="4"/>
      <c r="D107">
        <v>10</v>
      </c>
      <c r="E107">
        <v>1.0119229999999999</v>
      </c>
      <c r="F107">
        <f t="shared" si="3"/>
        <v>1.0119229999999999</v>
      </c>
    </row>
    <row r="108" spans="1:6" x14ac:dyDescent="0.25">
      <c r="A108" s="4"/>
      <c r="B108" s="4"/>
      <c r="C108" s="4"/>
      <c r="D108">
        <v>10</v>
      </c>
      <c r="E108">
        <v>1.0057400000000001</v>
      </c>
      <c r="F108">
        <f t="shared" si="3"/>
        <v>1.0057400000000001</v>
      </c>
    </row>
    <row r="109" spans="1:6" x14ac:dyDescent="0.25">
      <c r="A109" s="4"/>
      <c r="B109" s="4"/>
      <c r="C109" s="4"/>
      <c r="D109">
        <v>15</v>
      </c>
      <c r="E109">
        <v>1.0225850000000001</v>
      </c>
      <c r="F109">
        <f t="shared" si="3"/>
        <v>1.0225850000000001</v>
      </c>
    </row>
    <row r="110" spans="1:6" x14ac:dyDescent="0.25">
      <c r="A110" s="4"/>
      <c r="B110" s="4"/>
      <c r="C110" s="4"/>
      <c r="D110">
        <v>15</v>
      </c>
      <c r="E110">
        <v>1.0263910000000001</v>
      </c>
      <c r="F110">
        <f t="shared" si="3"/>
        <v>1.0263910000000001</v>
      </c>
    </row>
    <row r="111" spans="1:6" x14ac:dyDescent="0.25">
      <c r="A111" s="4"/>
      <c r="B111" s="4"/>
      <c r="C111" s="4"/>
      <c r="D111">
        <v>20</v>
      </c>
      <c r="E111">
        <v>1.0121549999999999</v>
      </c>
      <c r="F111">
        <f t="shared" si="3"/>
        <v>1.0121549999999999</v>
      </c>
    </row>
    <row r="112" spans="1:6" x14ac:dyDescent="0.25">
      <c r="A112" s="4"/>
      <c r="B112" s="4"/>
      <c r="C112" s="4"/>
      <c r="D112">
        <v>20</v>
      </c>
      <c r="E112">
        <v>1.0725229999999999</v>
      </c>
      <c r="F112">
        <f t="shared" si="3"/>
        <v>1.0725229999999999</v>
      </c>
    </row>
    <row r="113" spans="1:6" x14ac:dyDescent="0.25">
      <c r="A113" s="4"/>
      <c r="B113" s="4" t="s">
        <v>13</v>
      </c>
      <c r="C113" s="4" t="s">
        <v>2</v>
      </c>
      <c r="D113">
        <v>5</v>
      </c>
      <c r="E113">
        <v>3.5399E-2</v>
      </c>
      <c r="F113">
        <f t="shared" si="3"/>
        <v>3.5399E-2</v>
      </c>
    </row>
    <row r="114" spans="1:6" x14ac:dyDescent="0.25">
      <c r="A114" s="4"/>
      <c r="B114" s="4"/>
      <c r="C114" s="4"/>
      <c r="D114">
        <v>5</v>
      </c>
      <c r="E114">
        <v>1.016E-3</v>
      </c>
      <c r="F114">
        <f t="shared" si="3"/>
        <v>1.016E-3</v>
      </c>
    </row>
    <row r="115" spans="1:6" x14ac:dyDescent="0.25">
      <c r="A115" s="4"/>
      <c r="B115" s="4"/>
      <c r="C115" s="4"/>
      <c r="D115">
        <v>10</v>
      </c>
      <c r="E115">
        <v>8.7500000000000002E-4</v>
      </c>
      <c r="F115">
        <f t="shared" si="3"/>
        <v>8.7500000000000002E-4</v>
      </c>
    </row>
    <row r="116" spans="1:6" x14ac:dyDescent="0.25">
      <c r="A116" s="4"/>
      <c r="B116" s="4"/>
      <c r="C116" s="4"/>
      <c r="D116">
        <v>10</v>
      </c>
      <c r="E116">
        <v>1.07E-3</v>
      </c>
      <c r="F116">
        <f t="shared" si="3"/>
        <v>1.07E-3</v>
      </c>
    </row>
    <row r="117" spans="1:6" x14ac:dyDescent="0.25">
      <c r="A117" s="4"/>
      <c r="B117" s="4"/>
      <c r="C117" s="4"/>
      <c r="D117">
        <v>15</v>
      </c>
      <c r="E117">
        <v>7.2800000000000002E-4</v>
      </c>
      <c r="F117">
        <f t="shared" si="3"/>
        <v>7.2800000000000002E-4</v>
      </c>
    </row>
    <row r="118" spans="1:6" x14ac:dyDescent="0.25">
      <c r="A118" s="4"/>
      <c r="B118" s="4"/>
      <c r="C118" s="4"/>
      <c r="D118">
        <v>15</v>
      </c>
      <c r="E118">
        <v>6.7199999999999996E-4</v>
      </c>
      <c r="F118">
        <f t="shared" si="3"/>
        <v>6.7199999999999996E-4</v>
      </c>
    </row>
    <row r="119" spans="1:6" x14ac:dyDescent="0.25">
      <c r="A119" s="4"/>
      <c r="B119" s="4"/>
      <c r="C119" s="4"/>
      <c r="D119">
        <v>20</v>
      </c>
      <c r="E119">
        <v>6.5600000000000001E-4</v>
      </c>
      <c r="F119">
        <f t="shared" si="3"/>
        <v>6.5600000000000001E-4</v>
      </c>
    </row>
    <row r="120" spans="1:6" x14ac:dyDescent="0.25">
      <c r="A120" s="4"/>
      <c r="B120" s="4"/>
      <c r="C120" s="4"/>
      <c r="D120">
        <v>20</v>
      </c>
      <c r="E120">
        <v>6.7400000000000001E-4</v>
      </c>
      <c r="F120">
        <f t="shared" si="3"/>
        <v>6.7400000000000001E-4</v>
      </c>
    </row>
    <row r="121" spans="1:6" x14ac:dyDescent="0.25">
      <c r="A121" s="4"/>
      <c r="B121" s="4"/>
      <c r="C121" s="4" t="s">
        <v>11</v>
      </c>
      <c r="D121">
        <v>5</v>
      </c>
      <c r="E121">
        <v>6.3199999999999997E-4</v>
      </c>
      <c r="F121">
        <f t="shared" si="3"/>
        <v>6.3199999999999997E-4</v>
      </c>
    </row>
    <row r="122" spans="1:6" x14ac:dyDescent="0.25">
      <c r="A122" s="4"/>
      <c r="B122" s="4"/>
      <c r="C122" s="4"/>
      <c r="D122">
        <v>5</v>
      </c>
      <c r="E122">
        <v>7.6800000000000002E-4</v>
      </c>
      <c r="F122">
        <f t="shared" si="3"/>
        <v>7.6800000000000002E-4</v>
      </c>
    </row>
    <row r="123" spans="1:6" x14ac:dyDescent="0.25">
      <c r="A123" s="4"/>
      <c r="B123" s="4"/>
      <c r="C123" s="4"/>
      <c r="D123">
        <v>10</v>
      </c>
      <c r="E123">
        <v>1.124E-3</v>
      </c>
      <c r="F123">
        <f t="shared" si="3"/>
        <v>1.124E-3</v>
      </c>
    </row>
    <row r="124" spans="1:6" x14ac:dyDescent="0.25">
      <c r="A124" s="4"/>
      <c r="B124" s="4"/>
      <c r="C124" s="4"/>
      <c r="D124">
        <v>10</v>
      </c>
      <c r="E124">
        <v>8.6200000000000003E-4</v>
      </c>
      <c r="F124">
        <f t="shared" si="3"/>
        <v>8.6200000000000003E-4</v>
      </c>
    </row>
    <row r="125" spans="1:6" x14ac:dyDescent="0.25">
      <c r="A125" s="4"/>
      <c r="B125" s="4"/>
      <c r="C125" s="4"/>
      <c r="D125">
        <v>15</v>
      </c>
      <c r="E125">
        <v>9.3999999999999997E-4</v>
      </c>
      <c r="F125">
        <f t="shared" si="3"/>
        <v>9.3999999999999997E-4</v>
      </c>
    </row>
    <row r="126" spans="1:6" x14ac:dyDescent="0.25">
      <c r="A126" s="4"/>
      <c r="B126" s="4"/>
      <c r="C126" s="4"/>
      <c r="D126">
        <v>15</v>
      </c>
      <c r="E126">
        <v>1.1230000000000001E-3</v>
      </c>
      <c r="F126">
        <f t="shared" si="3"/>
        <v>1.1230000000000001E-3</v>
      </c>
    </row>
    <row r="127" spans="1:6" x14ac:dyDescent="0.25">
      <c r="A127" s="4"/>
      <c r="B127" s="4"/>
      <c r="C127" s="4"/>
      <c r="D127">
        <v>20</v>
      </c>
      <c r="E127">
        <v>1.188E-3</v>
      </c>
      <c r="F127">
        <f t="shared" si="3"/>
        <v>1.188E-3</v>
      </c>
    </row>
    <row r="128" spans="1:6" x14ac:dyDescent="0.25">
      <c r="A128" s="4"/>
      <c r="B128" s="4"/>
      <c r="C128" s="4"/>
      <c r="D128">
        <v>20</v>
      </c>
      <c r="E128">
        <v>1.242E-3</v>
      </c>
      <c r="F128">
        <f t="shared" si="3"/>
        <v>1.242E-3</v>
      </c>
    </row>
    <row r="129" spans="1:6" x14ac:dyDescent="0.25">
      <c r="A129" s="4" t="s">
        <v>19</v>
      </c>
      <c r="B129" s="9"/>
      <c r="C129" s="9"/>
      <c r="D129">
        <v>5</v>
      </c>
      <c r="E129">
        <v>2.7269999999999999E-2</v>
      </c>
      <c r="F129">
        <f t="shared" ref="F129:F192" si="4">IF(E129&lt;$Q$3,E129,E129)</f>
        <v>2.7269999999999999E-2</v>
      </c>
    </row>
    <row r="130" spans="1:6" x14ac:dyDescent="0.25">
      <c r="A130" s="4"/>
      <c r="B130" s="9"/>
      <c r="C130" s="9"/>
      <c r="D130">
        <v>10</v>
      </c>
      <c r="E130">
        <v>0.160382</v>
      </c>
      <c r="F130">
        <f t="shared" si="4"/>
        <v>0.160382</v>
      </c>
    </row>
    <row r="131" spans="1:6" x14ac:dyDescent="0.25">
      <c r="A131" s="4"/>
      <c r="B131" s="9"/>
      <c r="C131" s="9"/>
      <c r="D131">
        <v>15</v>
      </c>
      <c r="E131">
        <v>0.329847</v>
      </c>
      <c r="F131">
        <f t="shared" si="4"/>
        <v>0.329847</v>
      </c>
    </row>
    <row r="132" spans="1:6" x14ac:dyDescent="0.25">
      <c r="A132" s="4"/>
      <c r="B132" s="9"/>
      <c r="C132" s="9"/>
      <c r="D132">
        <v>20</v>
      </c>
      <c r="E132">
        <v>0.60815300000000005</v>
      </c>
      <c r="F132">
        <f t="shared" si="4"/>
        <v>0.60815300000000005</v>
      </c>
    </row>
    <row r="133" spans="1:6" x14ac:dyDescent="0.25">
      <c r="A133" s="4" t="s">
        <v>0</v>
      </c>
      <c r="B133" s="4" t="s">
        <v>1</v>
      </c>
      <c r="C133" s="4" t="s">
        <v>2</v>
      </c>
      <c r="D133">
        <v>5</v>
      </c>
      <c r="E133">
        <v>2.0053999999999999E-2</v>
      </c>
      <c r="F133">
        <f t="shared" si="4"/>
        <v>2.0053999999999999E-2</v>
      </c>
    </row>
    <row r="134" spans="1:6" x14ac:dyDescent="0.25">
      <c r="A134" s="4"/>
      <c r="B134" s="4"/>
      <c r="C134" s="4"/>
      <c r="D134">
        <v>5</v>
      </c>
      <c r="E134">
        <v>2.4705999999999999E-2</v>
      </c>
      <c r="F134">
        <f t="shared" si="4"/>
        <v>2.4705999999999999E-2</v>
      </c>
    </row>
    <row r="135" spans="1:6" x14ac:dyDescent="0.25">
      <c r="A135" s="4"/>
      <c r="B135" s="4"/>
      <c r="C135" s="4"/>
      <c r="D135">
        <v>10</v>
      </c>
      <c r="E135">
        <v>5.9929999999999997E-2</v>
      </c>
      <c r="F135">
        <f t="shared" si="4"/>
        <v>5.9929999999999997E-2</v>
      </c>
    </row>
    <row r="136" spans="1:6" x14ac:dyDescent="0.25">
      <c r="A136" s="4"/>
      <c r="B136" s="4"/>
      <c r="C136" s="4"/>
      <c r="D136">
        <v>10</v>
      </c>
      <c r="E136">
        <v>0.317247</v>
      </c>
      <c r="F136">
        <f t="shared" si="4"/>
        <v>0.317247</v>
      </c>
    </row>
    <row r="137" spans="1:6" x14ac:dyDescent="0.25">
      <c r="A137" s="4"/>
      <c r="B137" s="4"/>
      <c r="C137" s="4"/>
      <c r="D137">
        <v>15</v>
      </c>
      <c r="E137">
        <v>0.17142499999999999</v>
      </c>
      <c r="F137">
        <f t="shared" si="4"/>
        <v>0.17142499999999999</v>
      </c>
    </row>
    <row r="138" spans="1:6" x14ac:dyDescent="0.25">
      <c r="A138" s="4"/>
      <c r="B138" s="4"/>
      <c r="C138" s="4"/>
      <c r="D138">
        <v>15</v>
      </c>
      <c r="E138">
        <v>1.0058549999999999</v>
      </c>
      <c r="F138">
        <f t="shared" si="4"/>
        <v>1.0058549999999999</v>
      </c>
    </row>
    <row r="139" spans="1:6" x14ac:dyDescent="0.25">
      <c r="A139" s="4"/>
      <c r="B139" s="4"/>
      <c r="C139" s="4"/>
      <c r="D139">
        <v>20</v>
      </c>
      <c r="E139">
        <v>0.30169200000000002</v>
      </c>
      <c r="F139">
        <f t="shared" si="4"/>
        <v>0.30169200000000002</v>
      </c>
    </row>
    <row r="140" spans="1:6" x14ac:dyDescent="0.25">
      <c r="A140" s="4"/>
      <c r="B140" s="4"/>
      <c r="C140" s="4"/>
      <c r="D140">
        <v>20</v>
      </c>
      <c r="E140">
        <v>1.0334730000000001</v>
      </c>
      <c r="F140">
        <f t="shared" si="4"/>
        <v>1.0334730000000001</v>
      </c>
    </row>
    <row r="141" spans="1:6" x14ac:dyDescent="0.25">
      <c r="A141" s="4"/>
      <c r="B141" s="4"/>
      <c r="C141" s="4" t="s">
        <v>11</v>
      </c>
      <c r="D141">
        <v>5</v>
      </c>
      <c r="E141">
        <v>5.4139E-2</v>
      </c>
      <c r="F141">
        <f t="shared" si="4"/>
        <v>5.4139E-2</v>
      </c>
    </row>
    <row r="142" spans="1:6" x14ac:dyDescent="0.25">
      <c r="A142" s="4"/>
      <c r="B142" s="4"/>
      <c r="C142" s="4"/>
      <c r="D142">
        <v>5</v>
      </c>
      <c r="E142">
        <v>2.7279999999999999E-2</v>
      </c>
      <c r="F142">
        <f t="shared" si="4"/>
        <v>2.7279999999999999E-2</v>
      </c>
    </row>
    <row r="143" spans="1:6" x14ac:dyDescent="0.25">
      <c r="A143" s="4"/>
      <c r="B143" s="4"/>
      <c r="C143" s="4"/>
      <c r="D143">
        <v>10</v>
      </c>
      <c r="E143">
        <v>0.72797500000000004</v>
      </c>
      <c r="F143">
        <f t="shared" si="4"/>
        <v>0.72797500000000004</v>
      </c>
    </row>
    <row r="144" spans="1:6" x14ac:dyDescent="0.25">
      <c r="A144" s="4"/>
      <c r="B144" s="4"/>
      <c r="C144" s="4"/>
      <c r="D144">
        <v>10</v>
      </c>
      <c r="E144">
        <v>0.172487</v>
      </c>
      <c r="F144">
        <f t="shared" si="4"/>
        <v>0.172487</v>
      </c>
    </row>
    <row r="145" spans="1:6" x14ac:dyDescent="0.25">
      <c r="A145" s="4"/>
      <c r="B145" s="4"/>
      <c r="C145" s="4"/>
      <c r="D145">
        <v>15</v>
      </c>
      <c r="E145">
        <v>1.0036499999999999</v>
      </c>
      <c r="F145">
        <f t="shared" si="4"/>
        <v>1.0036499999999999</v>
      </c>
    </row>
    <row r="146" spans="1:6" x14ac:dyDescent="0.25">
      <c r="A146" s="4"/>
      <c r="B146" s="4"/>
      <c r="C146" s="4"/>
      <c r="D146">
        <v>15</v>
      </c>
      <c r="E146">
        <v>1.0083660000000001</v>
      </c>
      <c r="F146">
        <f t="shared" si="4"/>
        <v>1.0083660000000001</v>
      </c>
    </row>
    <row r="147" spans="1:6" x14ac:dyDescent="0.25">
      <c r="A147" s="4"/>
      <c r="B147" s="4"/>
      <c r="C147" s="4"/>
      <c r="D147">
        <v>20</v>
      </c>
      <c r="E147">
        <v>1.022526</v>
      </c>
      <c r="F147">
        <f t="shared" si="4"/>
        <v>1.022526</v>
      </c>
    </row>
    <row r="148" spans="1:6" x14ac:dyDescent="0.25">
      <c r="A148" s="4"/>
      <c r="B148" s="4"/>
      <c r="C148" s="4"/>
      <c r="D148">
        <v>20</v>
      </c>
      <c r="E148">
        <v>1.0143260000000001</v>
      </c>
      <c r="F148">
        <f t="shared" si="4"/>
        <v>1.0143260000000001</v>
      </c>
    </row>
    <row r="149" spans="1:6" x14ac:dyDescent="0.25">
      <c r="A149" s="4"/>
      <c r="B149" s="4" t="s">
        <v>13</v>
      </c>
      <c r="C149" s="4" t="s">
        <v>2</v>
      </c>
      <c r="D149">
        <v>5</v>
      </c>
      <c r="E149">
        <v>7.7520000000000002E-3</v>
      </c>
      <c r="F149">
        <f t="shared" si="4"/>
        <v>7.7520000000000002E-3</v>
      </c>
    </row>
    <row r="150" spans="1:6" x14ac:dyDescent="0.25">
      <c r="A150" s="4"/>
      <c r="B150" s="4"/>
      <c r="C150" s="4"/>
      <c r="D150">
        <v>5</v>
      </c>
      <c r="E150">
        <v>1.225E-3</v>
      </c>
      <c r="F150">
        <f t="shared" si="4"/>
        <v>1.225E-3</v>
      </c>
    </row>
    <row r="151" spans="1:6" x14ac:dyDescent="0.25">
      <c r="A151" s="4"/>
      <c r="B151" s="4"/>
      <c r="C151" s="4"/>
      <c r="D151">
        <v>10</v>
      </c>
      <c r="E151">
        <v>1.291E-3</v>
      </c>
      <c r="F151">
        <f t="shared" si="4"/>
        <v>1.291E-3</v>
      </c>
    </row>
    <row r="152" spans="1:6" x14ac:dyDescent="0.25">
      <c r="A152" s="4"/>
      <c r="B152" s="4"/>
      <c r="C152" s="4"/>
      <c r="D152">
        <v>10</v>
      </c>
      <c r="E152">
        <v>1.021E-3</v>
      </c>
      <c r="F152">
        <f t="shared" si="4"/>
        <v>1.021E-3</v>
      </c>
    </row>
    <row r="153" spans="1:6" x14ac:dyDescent="0.25">
      <c r="A153" s="4"/>
      <c r="B153" s="4"/>
      <c r="C153" s="4"/>
      <c r="D153">
        <v>15</v>
      </c>
      <c r="E153">
        <v>1.292E-3</v>
      </c>
      <c r="F153">
        <f t="shared" si="4"/>
        <v>1.292E-3</v>
      </c>
    </row>
    <row r="154" spans="1:6" x14ac:dyDescent="0.25">
      <c r="A154" s="4"/>
      <c r="B154" s="4"/>
      <c r="C154" s="4"/>
      <c r="D154">
        <v>15</v>
      </c>
      <c r="E154">
        <v>1.554E-3</v>
      </c>
      <c r="F154">
        <f t="shared" si="4"/>
        <v>1.554E-3</v>
      </c>
    </row>
    <row r="155" spans="1:6" x14ac:dyDescent="0.25">
      <c r="A155" s="4"/>
      <c r="B155" s="4"/>
      <c r="C155" s="4"/>
      <c r="D155">
        <v>20</v>
      </c>
      <c r="E155">
        <v>2.0070000000000001E-3</v>
      </c>
      <c r="F155">
        <f t="shared" si="4"/>
        <v>2.0070000000000001E-3</v>
      </c>
    </row>
    <row r="156" spans="1:6" x14ac:dyDescent="0.25">
      <c r="A156" s="4"/>
      <c r="B156" s="4"/>
      <c r="C156" s="4"/>
      <c r="D156">
        <v>20</v>
      </c>
      <c r="E156">
        <v>1.3240000000000001E-3</v>
      </c>
      <c r="F156">
        <f t="shared" si="4"/>
        <v>1.3240000000000001E-3</v>
      </c>
    </row>
    <row r="157" spans="1:6" x14ac:dyDescent="0.25">
      <c r="A157" s="4"/>
      <c r="B157" s="4"/>
      <c r="C157" s="4" t="s">
        <v>11</v>
      </c>
      <c r="D157">
        <v>5</v>
      </c>
      <c r="E157">
        <v>1.1119999999999999E-3</v>
      </c>
      <c r="F157">
        <f t="shared" si="4"/>
        <v>1.1119999999999999E-3</v>
      </c>
    </row>
    <row r="158" spans="1:6" x14ac:dyDescent="0.25">
      <c r="A158" s="4"/>
      <c r="B158" s="4"/>
      <c r="C158" s="4"/>
      <c r="D158">
        <v>5</v>
      </c>
      <c r="E158">
        <v>7.94E-4</v>
      </c>
      <c r="F158">
        <f t="shared" si="4"/>
        <v>7.94E-4</v>
      </c>
    </row>
    <row r="159" spans="1:6" x14ac:dyDescent="0.25">
      <c r="A159" s="4"/>
      <c r="B159" s="4"/>
      <c r="C159" s="4"/>
      <c r="D159">
        <v>10</v>
      </c>
      <c r="E159">
        <v>1.0169999999999999E-3</v>
      </c>
      <c r="F159">
        <f t="shared" si="4"/>
        <v>1.0169999999999999E-3</v>
      </c>
    </row>
    <row r="160" spans="1:6" x14ac:dyDescent="0.25">
      <c r="A160" s="4"/>
      <c r="B160" s="4"/>
      <c r="C160" s="4"/>
      <c r="D160">
        <v>10</v>
      </c>
      <c r="E160">
        <v>8.9499999999999996E-4</v>
      </c>
      <c r="F160">
        <f t="shared" si="4"/>
        <v>8.9499999999999996E-4</v>
      </c>
    </row>
    <row r="161" spans="1:6" x14ac:dyDescent="0.25">
      <c r="A161" s="4"/>
      <c r="B161" s="4"/>
      <c r="C161" s="4"/>
      <c r="D161">
        <v>15</v>
      </c>
      <c r="E161">
        <v>1.0449999999999999E-3</v>
      </c>
      <c r="F161">
        <f t="shared" si="4"/>
        <v>1.0449999999999999E-3</v>
      </c>
    </row>
    <row r="162" spans="1:6" x14ac:dyDescent="0.25">
      <c r="A162" s="4"/>
      <c r="B162" s="4"/>
      <c r="C162" s="4"/>
      <c r="D162">
        <v>15</v>
      </c>
      <c r="E162">
        <v>1.0989999999999999E-3</v>
      </c>
      <c r="F162">
        <f t="shared" si="4"/>
        <v>1.0989999999999999E-3</v>
      </c>
    </row>
    <row r="163" spans="1:6" x14ac:dyDescent="0.25">
      <c r="A163" s="4"/>
      <c r="B163" s="4"/>
      <c r="C163" s="4"/>
      <c r="D163">
        <v>20</v>
      </c>
      <c r="E163">
        <v>1.1379999999999999E-3</v>
      </c>
      <c r="F163">
        <f t="shared" si="4"/>
        <v>1.1379999999999999E-3</v>
      </c>
    </row>
    <row r="164" spans="1:6" x14ac:dyDescent="0.25">
      <c r="A164" s="4"/>
      <c r="B164" s="4"/>
      <c r="C164" s="4"/>
      <c r="D164">
        <v>20</v>
      </c>
      <c r="E164">
        <v>9.7099999999999997E-4</v>
      </c>
      <c r="F164">
        <f t="shared" si="4"/>
        <v>9.7099999999999997E-4</v>
      </c>
    </row>
    <row r="165" spans="1:6" x14ac:dyDescent="0.25">
      <c r="A165" s="4" t="s">
        <v>16</v>
      </c>
      <c r="B165" s="4" t="s">
        <v>1</v>
      </c>
      <c r="C165" s="4" t="s">
        <v>2</v>
      </c>
      <c r="D165">
        <v>5</v>
      </c>
      <c r="E165">
        <v>2.8157000000000001E-2</v>
      </c>
      <c r="F165">
        <f t="shared" si="4"/>
        <v>2.8157000000000001E-2</v>
      </c>
    </row>
    <row r="166" spans="1:6" x14ac:dyDescent="0.25">
      <c r="A166" s="4"/>
      <c r="B166" s="4"/>
      <c r="C166" s="4"/>
      <c r="D166">
        <v>5</v>
      </c>
      <c r="E166">
        <v>4.1973999999999997E-2</v>
      </c>
      <c r="F166">
        <f t="shared" si="4"/>
        <v>4.1973999999999997E-2</v>
      </c>
    </row>
    <row r="167" spans="1:6" x14ac:dyDescent="0.25">
      <c r="A167" s="4"/>
      <c r="B167" s="4"/>
      <c r="C167" s="4"/>
      <c r="D167">
        <v>10</v>
      </c>
      <c r="E167">
        <v>0.109642</v>
      </c>
      <c r="F167">
        <f t="shared" si="4"/>
        <v>0.109642</v>
      </c>
    </row>
    <row r="168" spans="1:6" x14ac:dyDescent="0.25">
      <c r="A168" s="4"/>
      <c r="B168" s="4"/>
      <c r="C168" s="4"/>
      <c r="D168">
        <v>10</v>
      </c>
      <c r="E168">
        <v>9.1134000000000007E-2</v>
      </c>
      <c r="F168">
        <f t="shared" si="4"/>
        <v>9.1134000000000007E-2</v>
      </c>
    </row>
    <row r="169" spans="1:6" x14ac:dyDescent="0.25">
      <c r="A169" s="4"/>
      <c r="B169" s="4"/>
      <c r="C169" s="4"/>
      <c r="D169">
        <v>15</v>
      </c>
      <c r="E169">
        <v>0.19046199999999999</v>
      </c>
      <c r="F169">
        <f t="shared" si="4"/>
        <v>0.19046199999999999</v>
      </c>
    </row>
    <row r="170" spans="1:6" x14ac:dyDescent="0.25">
      <c r="A170" s="4"/>
      <c r="B170" s="4"/>
      <c r="C170" s="4"/>
      <c r="D170">
        <v>15</v>
      </c>
      <c r="E170">
        <v>0.112496</v>
      </c>
      <c r="F170">
        <f t="shared" si="4"/>
        <v>0.112496</v>
      </c>
    </row>
    <row r="171" spans="1:6" x14ac:dyDescent="0.25">
      <c r="A171" s="4"/>
      <c r="B171" s="4"/>
      <c r="C171" s="4"/>
      <c r="D171">
        <v>20</v>
      </c>
      <c r="E171">
        <v>0.41536499999999998</v>
      </c>
      <c r="F171">
        <f t="shared" si="4"/>
        <v>0.41536499999999998</v>
      </c>
    </row>
    <row r="172" spans="1:6" x14ac:dyDescent="0.25">
      <c r="A172" s="4"/>
      <c r="B172" s="4"/>
      <c r="C172" s="4"/>
      <c r="D172">
        <v>20</v>
      </c>
      <c r="E172">
        <v>0.21260799999999999</v>
      </c>
      <c r="F172">
        <f t="shared" si="4"/>
        <v>0.21260799999999999</v>
      </c>
    </row>
    <row r="173" spans="1:6" x14ac:dyDescent="0.25">
      <c r="A173" s="4"/>
      <c r="B173" s="4"/>
      <c r="C173" s="4" t="s">
        <v>11</v>
      </c>
      <c r="D173">
        <v>5</v>
      </c>
      <c r="E173">
        <v>0.19483500000000001</v>
      </c>
      <c r="F173">
        <f t="shared" si="4"/>
        <v>0.19483500000000001</v>
      </c>
    </row>
    <row r="174" spans="1:6" x14ac:dyDescent="0.25">
      <c r="A174" s="4"/>
      <c r="B174" s="4"/>
      <c r="C174" s="4"/>
      <c r="D174">
        <v>5</v>
      </c>
      <c r="E174">
        <v>5.7194000000000002E-2</v>
      </c>
      <c r="F174">
        <f t="shared" si="4"/>
        <v>5.7194000000000002E-2</v>
      </c>
    </row>
    <row r="175" spans="1:6" x14ac:dyDescent="0.25">
      <c r="A175" s="4"/>
      <c r="B175" s="4"/>
      <c r="C175" s="4"/>
      <c r="D175">
        <v>10</v>
      </c>
      <c r="E175">
        <v>1.003531</v>
      </c>
      <c r="F175">
        <f t="shared" si="4"/>
        <v>1.003531</v>
      </c>
    </row>
    <row r="176" spans="1:6" x14ac:dyDescent="0.25">
      <c r="A176" s="4"/>
      <c r="B176" s="4"/>
      <c r="C176" s="4"/>
      <c r="D176">
        <v>10</v>
      </c>
      <c r="E176">
        <v>1.0172349999999999</v>
      </c>
      <c r="F176">
        <f t="shared" si="4"/>
        <v>1.0172349999999999</v>
      </c>
    </row>
    <row r="177" spans="1:6" x14ac:dyDescent="0.25">
      <c r="A177" s="4"/>
      <c r="B177" s="4"/>
      <c r="C177" s="4"/>
      <c r="D177">
        <v>15</v>
      </c>
      <c r="E177">
        <v>1.0116309999999999</v>
      </c>
      <c r="F177">
        <f t="shared" si="4"/>
        <v>1.0116309999999999</v>
      </c>
    </row>
    <row r="178" spans="1:6" x14ac:dyDescent="0.25">
      <c r="A178" s="4"/>
      <c r="B178" s="4"/>
      <c r="C178" s="4"/>
      <c r="D178">
        <v>15</v>
      </c>
      <c r="E178">
        <v>1.0224770000000001</v>
      </c>
      <c r="F178">
        <f t="shared" si="4"/>
        <v>1.0224770000000001</v>
      </c>
    </row>
    <row r="179" spans="1:6" x14ac:dyDescent="0.25">
      <c r="A179" s="4"/>
      <c r="B179" s="4"/>
      <c r="C179" s="4"/>
      <c r="D179">
        <v>20</v>
      </c>
      <c r="E179">
        <v>1.0095879999999999</v>
      </c>
      <c r="F179">
        <f t="shared" si="4"/>
        <v>1.0095879999999999</v>
      </c>
    </row>
    <row r="180" spans="1:6" x14ac:dyDescent="0.25">
      <c r="A180" s="4"/>
      <c r="B180" s="4"/>
      <c r="C180" s="4"/>
      <c r="D180">
        <v>20</v>
      </c>
      <c r="E180">
        <v>1.025096</v>
      </c>
      <c r="F180">
        <f t="shared" si="4"/>
        <v>1.025096</v>
      </c>
    </row>
    <row r="181" spans="1:6" x14ac:dyDescent="0.25">
      <c r="A181" s="4"/>
      <c r="B181" s="4" t="s">
        <v>13</v>
      </c>
      <c r="C181" s="4" t="s">
        <v>2</v>
      </c>
      <c r="D181">
        <v>5</v>
      </c>
      <c r="E181">
        <v>4.4780000000000002E-3</v>
      </c>
      <c r="F181">
        <f t="shared" si="4"/>
        <v>4.4780000000000002E-3</v>
      </c>
    </row>
    <row r="182" spans="1:6" x14ac:dyDescent="0.25">
      <c r="A182" s="4"/>
      <c r="B182" s="4"/>
      <c r="C182" s="4"/>
      <c r="D182">
        <v>5</v>
      </c>
      <c r="E182">
        <v>9.7199999999999999E-4</v>
      </c>
      <c r="F182">
        <f t="shared" si="4"/>
        <v>9.7199999999999999E-4</v>
      </c>
    </row>
    <row r="183" spans="1:6" x14ac:dyDescent="0.25">
      <c r="A183" s="4"/>
      <c r="B183" s="4"/>
      <c r="C183" s="4"/>
      <c r="D183">
        <v>10</v>
      </c>
      <c r="E183">
        <v>2.091E-3</v>
      </c>
      <c r="F183">
        <f t="shared" si="4"/>
        <v>2.091E-3</v>
      </c>
    </row>
    <row r="184" spans="1:6" x14ac:dyDescent="0.25">
      <c r="A184" s="4"/>
      <c r="B184" s="4"/>
      <c r="C184" s="4"/>
      <c r="D184">
        <v>10</v>
      </c>
      <c r="E184">
        <v>9.7799999999999992E-4</v>
      </c>
      <c r="F184">
        <f t="shared" si="4"/>
        <v>9.7799999999999992E-4</v>
      </c>
    </row>
    <row r="185" spans="1:6" x14ac:dyDescent="0.25">
      <c r="A185" s="4"/>
      <c r="B185" s="4"/>
      <c r="C185" s="4"/>
      <c r="D185">
        <v>15</v>
      </c>
      <c r="E185">
        <v>6.38E-4</v>
      </c>
      <c r="F185">
        <f t="shared" si="4"/>
        <v>6.38E-4</v>
      </c>
    </row>
    <row r="186" spans="1:6" x14ac:dyDescent="0.25">
      <c r="A186" s="4"/>
      <c r="B186" s="4"/>
      <c r="C186" s="4"/>
      <c r="D186">
        <v>15</v>
      </c>
      <c r="E186">
        <v>5.9599999999999996E-4</v>
      </c>
      <c r="F186">
        <f t="shared" si="4"/>
        <v>5.9599999999999996E-4</v>
      </c>
    </row>
    <row r="187" spans="1:6" x14ac:dyDescent="0.25">
      <c r="A187" s="4"/>
      <c r="B187" s="4"/>
      <c r="C187" s="4"/>
      <c r="D187">
        <v>20</v>
      </c>
      <c r="E187">
        <v>6.38E-4</v>
      </c>
      <c r="F187">
        <f t="shared" si="4"/>
        <v>6.38E-4</v>
      </c>
    </row>
    <row r="188" spans="1:6" x14ac:dyDescent="0.25">
      <c r="A188" s="4"/>
      <c r="B188" s="4"/>
      <c r="C188" s="4"/>
      <c r="D188">
        <v>20</v>
      </c>
      <c r="E188">
        <v>6.4700000000000001E-4</v>
      </c>
      <c r="F188">
        <f t="shared" si="4"/>
        <v>6.4700000000000001E-4</v>
      </c>
    </row>
    <row r="189" spans="1:6" x14ac:dyDescent="0.25">
      <c r="A189" s="4"/>
      <c r="B189" s="4"/>
      <c r="C189" s="4" t="s">
        <v>11</v>
      </c>
      <c r="D189">
        <v>5</v>
      </c>
      <c r="E189">
        <v>7.4600000000000003E-4</v>
      </c>
      <c r="F189">
        <f t="shared" si="4"/>
        <v>7.4600000000000003E-4</v>
      </c>
    </row>
    <row r="190" spans="1:6" x14ac:dyDescent="0.25">
      <c r="A190" s="4"/>
      <c r="B190" s="4"/>
      <c r="C190" s="4"/>
      <c r="D190">
        <v>5</v>
      </c>
      <c r="E190">
        <v>7.1000000000000002E-4</v>
      </c>
      <c r="F190">
        <f t="shared" si="4"/>
        <v>7.1000000000000002E-4</v>
      </c>
    </row>
    <row r="191" spans="1:6" x14ac:dyDescent="0.25">
      <c r="A191" s="4"/>
      <c r="B191" s="4"/>
      <c r="C191" s="4"/>
      <c r="D191">
        <v>10</v>
      </c>
      <c r="E191">
        <v>6.0899999999999995E-4</v>
      </c>
      <c r="F191">
        <f t="shared" si="4"/>
        <v>6.0899999999999995E-4</v>
      </c>
    </row>
    <row r="192" spans="1:6" x14ac:dyDescent="0.25">
      <c r="A192" s="4"/>
      <c r="B192" s="4"/>
      <c r="C192" s="4"/>
      <c r="D192">
        <v>10</v>
      </c>
      <c r="E192">
        <v>5.13E-4</v>
      </c>
      <c r="F192">
        <f t="shared" si="4"/>
        <v>5.13E-4</v>
      </c>
    </row>
    <row r="193" spans="1:6" x14ac:dyDescent="0.25">
      <c r="A193" s="4"/>
      <c r="B193" s="4"/>
      <c r="C193" s="4"/>
      <c r="D193">
        <v>15</v>
      </c>
      <c r="E193">
        <v>5.9400000000000002E-4</v>
      </c>
      <c r="F193">
        <f t="shared" ref="F193:F256" si="5">IF(E193&lt;$Q$3,E193,E193)</f>
        <v>5.9400000000000002E-4</v>
      </c>
    </row>
    <row r="194" spans="1:6" x14ac:dyDescent="0.25">
      <c r="A194" s="4"/>
      <c r="B194" s="4"/>
      <c r="C194" s="4"/>
      <c r="D194">
        <v>15</v>
      </c>
      <c r="E194">
        <v>5.4100000000000003E-4</v>
      </c>
      <c r="F194">
        <f t="shared" si="5"/>
        <v>5.4100000000000003E-4</v>
      </c>
    </row>
    <row r="195" spans="1:6" x14ac:dyDescent="0.25">
      <c r="A195" s="4"/>
      <c r="B195" s="4"/>
      <c r="C195" s="4"/>
      <c r="D195">
        <v>20</v>
      </c>
      <c r="E195">
        <v>1.503E-3</v>
      </c>
      <c r="F195">
        <f t="shared" si="5"/>
        <v>1.503E-3</v>
      </c>
    </row>
    <row r="196" spans="1:6" x14ac:dyDescent="0.25">
      <c r="A196" s="4"/>
      <c r="B196" s="4"/>
      <c r="C196" s="4"/>
      <c r="D196">
        <v>20</v>
      </c>
      <c r="E196">
        <v>1.077E-3</v>
      </c>
      <c r="F196">
        <f t="shared" si="5"/>
        <v>1.077E-3</v>
      </c>
    </row>
    <row r="197" spans="1:6" x14ac:dyDescent="0.25">
      <c r="A197" s="4" t="s">
        <v>17</v>
      </c>
      <c r="B197" s="4" t="s">
        <v>1</v>
      </c>
      <c r="C197" s="4" t="s">
        <v>2</v>
      </c>
      <c r="D197">
        <v>5</v>
      </c>
      <c r="E197">
        <v>1.0059499999999999</v>
      </c>
      <c r="F197">
        <f t="shared" si="5"/>
        <v>1.0059499999999999</v>
      </c>
    </row>
    <row r="198" spans="1:6" x14ac:dyDescent="0.25">
      <c r="A198" s="4"/>
      <c r="B198" s="4"/>
      <c r="C198" s="4"/>
      <c r="D198">
        <v>5</v>
      </c>
      <c r="E198">
        <v>0.29253499999999999</v>
      </c>
      <c r="F198">
        <f t="shared" si="5"/>
        <v>0.29253499999999999</v>
      </c>
    </row>
    <row r="199" spans="1:6" x14ac:dyDescent="0.25">
      <c r="A199" s="4"/>
      <c r="B199" s="4"/>
      <c r="C199" s="4"/>
      <c r="D199">
        <v>10</v>
      </c>
      <c r="E199">
        <v>1.013061</v>
      </c>
      <c r="F199">
        <f t="shared" si="5"/>
        <v>1.013061</v>
      </c>
    </row>
    <row r="200" spans="1:6" x14ac:dyDescent="0.25">
      <c r="A200" s="4"/>
      <c r="B200" s="4"/>
      <c r="C200" s="4"/>
      <c r="D200">
        <v>10</v>
      </c>
      <c r="E200">
        <v>1.0108360000000001</v>
      </c>
      <c r="F200">
        <f t="shared" si="5"/>
        <v>1.0108360000000001</v>
      </c>
    </row>
    <row r="201" spans="1:6" x14ac:dyDescent="0.25">
      <c r="A201" s="4"/>
      <c r="B201" s="4"/>
      <c r="C201" s="4"/>
      <c r="D201">
        <v>15</v>
      </c>
      <c r="E201">
        <v>1.0184089999999999</v>
      </c>
      <c r="F201">
        <f t="shared" si="5"/>
        <v>1.0184089999999999</v>
      </c>
    </row>
    <row r="202" spans="1:6" x14ac:dyDescent="0.25">
      <c r="A202" s="4"/>
      <c r="B202" s="4"/>
      <c r="C202" s="4"/>
      <c r="D202">
        <v>15</v>
      </c>
      <c r="E202">
        <v>1.0134860000000001</v>
      </c>
      <c r="F202">
        <f t="shared" si="5"/>
        <v>1.0134860000000001</v>
      </c>
    </row>
    <row r="203" spans="1:6" x14ac:dyDescent="0.25">
      <c r="A203" s="4"/>
      <c r="B203" s="4"/>
      <c r="C203" s="4"/>
      <c r="D203">
        <v>20</v>
      </c>
      <c r="E203">
        <v>1.0070889999999999</v>
      </c>
      <c r="F203">
        <f t="shared" si="5"/>
        <v>1.0070889999999999</v>
      </c>
    </row>
    <row r="204" spans="1:6" x14ac:dyDescent="0.25">
      <c r="A204" s="4"/>
      <c r="B204" s="4"/>
      <c r="C204" s="4"/>
      <c r="D204">
        <v>20</v>
      </c>
      <c r="E204">
        <v>1.0202910000000001</v>
      </c>
      <c r="F204">
        <f t="shared" si="5"/>
        <v>1.0202910000000001</v>
      </c>
    </row>
    <row r="205" spans="1:6" x14ac:dyDescent="0.25">
      <c r="A205" s="4"/>
      <c r="B205" s="4"/>
      <c r="C205" s="4" t="s">
        <v>11</v>
      </c>
      <c r="D205">
        <v>5</v>
      </c>
      <c r="E205">
        <v>0.42208699999999999</v>
      </c>
      <c r="F205">
        <f t="shared" si="5"/>
        <v>0.42208699999999999</v>
      </c>
    </row>
    <row r="206" spans="1:6" x14ac:dyDescent="0.25">
      <c r="A206" s="4"/>
      <c r="B206" s="4"/>
      <c r="C206" s="4"/>
      <c r="D206">
        <v>5</v>
      </c>
      <c r="E206">
        <v>0.45157700000000001</v>
      </c>
      <c r="F206">
        <f t="shared" si="5"/>
        <v>0.45157700000000001</v>
      </c>
    </row>
    <row r="207" spans="1:6" x14ac:dyDescent="0.25">
      <c r="A207" s="4"/>
      <c r="B207" s="4"/>
      <c r="C207" s="4"/>
      <c r="D207">
        <v>10</v>
      </c>
      <c r="E207">
        <v>1.003895</v>
      </c>
      <c r="F207">
        <f t="shared" si="5"/>
        <v>1.003895</v>
      </c>
    </row>
    <row r="208" spans="1:6" x14ac:dyDescent="0.25">
      <c r="A208" s="4"/>
      <c r="B208" s="4"/>
      <c r="C208" s="4"/>
      <c r="D208">
        <v>10</v>
      </c>
      <c r="E208">
        <v>1.005107</v>
      </c>
      <c r="F208">
        <f t="shared" si="5"/>
        <v>1.005107</v>
      </c>
    </row>
    <row r="209" spans="1:6" x14ac:dyDescent="0.25">
      <c r="A209" s="4"/>
      <c r="B209" s="4"/>
      <c r="C209" s="4"/>
      <c r="D209">
        <v>15</v>
      </c>
      <c r="E209">
        <v>1.014788</v>
      </c>
      <c r="F209">
        <f t="shared" si="5"/>
        <v>1.014788</v>
      </c>
    </row>
    <row r="210" spans="1:6" x14ac:dyDescent="0.25">
      <c r="A210" s="4"/>
      <c r="B210" s="4"/>
      <c r="C210" s="4"/>
      <c r="D210">
        <v>15</v>
      </c>
      <c r="E210">
        <v>1.0395540000000001</v>
      </c>
      <c r="F210">
        <f t="shared" si="5"/>
        <v>1.0395540000000001</v>
      </c>
    </row>
    <row r="211" spans="1:6" x14ac:dyDescent="0.25">
      <c r="A211" s="4"/>
      <c r="B211" s="4"/>
      <c r="C211" s="4"/>
      <c r="D211">
        <v>20</v>
      </c>
      <c r="E211">
        <v>1.157516</v>
      </c>
      <c r="F211">
        <f t="shared" si="5"/>
        <v>1.157516</v>
      </c>
    </row>
    <row r="212" spans="1:6" x14ac:dyDescent="0.25">
      <c r="A212" s="4"/>
      <c r="B212" s="4"/>
      <c r="C212" s="4"/>
      <c r="D212">
        <v>20</v>
      </c>
      <c r="E212">
        <v>1.128511</v>
      </c>
      <c r="F212">
        <f t="shared" si="5"/>
        <v>1.128511</v>
      </c>
    </row>
    <row r="213" spans="1:6" x14ac:dyDescent="0.25">
      <c r="A213" s="4"/>
      <c r="B213" s="4" t="s">
        <v>13</v>
      </c>
      <c r="C213" s="4" t="s">
        <v>2</v>
      </c>
      <c r="D213">
        <v>5</v>
      </c>
      <c r="E213">
        <v>4.2129999999999997E-3</v>
      </c>
      <c r="F213">
        <f t="shared" si="5"/>
        <v>4.2129999999999997E-3</v>
      </c>
    </row>
    <row r="214" spans="1:6" x14ac:dyDescent="0.25">
      <c r="A214" s="4"/>
      <c r="B214" s="4"/>
      <c r="C214" s="4"/>
      <c r="D214">
        <v>5</v>
      </c>
      <c r="E214">
        <v>7.7200000000000001E-4</v>
      </c>
      <c r="F214">
        <f t="shared" si="5"/>
        <v>7.7200000000000001E-4</v>
      </c>
    </row>
    <row r="215" spans="1:6" x14ac:dyDescent="0.25">
      <c r="A215" s="4"/>
      <c r="B215" s="4"/>
      <c r="C215" s="4"/>
      <c r="D215">
        <v>10</v>
      </c>
      <c r="E215">
        <v>7.6300000000000001E-4</v>
      </c>
      <c r="F215">
        <f t="shared" si="5"/>
        <v>7.6300000000000001E-4</v>
      </c>
    </row>
    <row r="216" spans="1:6" x14ac:dyDescent="0.25">
      <c r="A216" s="4"/>
      <c r="B216" s="4"/>
      <c r="C216" s="4"/>
      <c r="D216">
        <v>10</v>
      </c>
      <c r="E216">
        <v>7.7200000000000001E-4</v>
      </c>
      <c r="F216">
        <f t="shared" si="5"/>
        <v>7.7200000000000001E-4</v>
      </c>
    </row>
    <row r="217" spans="1:6" x14ac:dyDescent="0.25">
      <c r="A217" s="4"/>
      <c r="B217" s="4"/>
      <c r="C217" s="4"/>
      <c r="D217">
        <v>15</v>
      </c>
      <c r="E217">
        <v>6.0400000000000004E-4</v>
      </c>
      <c r="F217">
        <f t="shared" si="5"/>
        <v>6.0400000000000004E-4</v>
      </c>
    </row>
    <row r="218" spans="1:6" x14ac:dyDescent="0.25">
      <c r="A218" s="4"/>
      <c r="B218" s="4"/>
      <c r="C218" s="4"/>
      <c r="D218">
        <v>15</v>
      </c>
      <c r="E218">
        <v>7.54E-4</v>
      </c>
      <c r="F218">
        <f t="shared" si="5"/>
        <v>7.54E-4</v>
      </c>
    </row>
    <row r="219" spans="1:6" x14ac:dyDescent="0.25">
      <c r="A219" s="4"/>
      <c r="B219" s="4"/>
      <c r="C219" s="4"/>
      <c r="D219">
        <v>20</v>
      </c>
      <c r="E219">
        <v>5.9900000000000003E-4</v>
      </c>
      <c r="F219">
        <f t="shared" si="5"/>
        <v>5.9900000000000003E-4</v>
      </c>
    </row>
    <row r="220" spans="1:6" x14ac:dyDescent="0.25">
      <c r="A220" s="4"/>
      <c r="B220" s="4"/>
      <c r="C220" s="4"/>
      <c r="D220">
        <v>20</v>
      </c>
      <c r="E220">
        <v>7.3999999999999999E-4</v>
      </c>
      <c r="F220">
        <f t="shared" si="5"/>
        <v>7.3999999999999999E-4</v>
      </c>
    </row>
    <row r="221" spans="1:6" x14ac:dyDescent="0.25">
      <c r="A221" s="4"/>
      <c r="B221" s="4"/>
      <c r="C221" s="4" t="s">
        <v>11</v>
      </c>
      <c r="D221">
        <v>5</v>
      </c>
      <c r="E221">
        <v>6.5600000000000001E-4</v>
      </c>
      <c r="F221">
        <f t="shared" si="5"/>
        <v>6.5600000000000001E-4</v>
      </c>
    </row>
    <row r="222" spans="1:6" x14ac:dyDescent="0.25">
      <c r="A222" s="4"/>
      <c r="B222" s="4"/>
      <c r="C222" s="4"/>
      <c r="D222">
        <v>5</v>
      </c>
      <c r="E222">
        <v>6.3299999999999999E-4</v>
      </c>
      <c r="F222">
        <f t="shared" si="5"/>
        <v>6.3299999999999999E-4</v>
      </c>
    </row>
    <row r="223" spans="1:6" x14ac:dyDescent="0.25">
      <c r="A223" s="4"/>
      <c r="B223" s="4"/>
      <c r="C223" s="4"/>
      <c r="D223">
        <v>10</v>
      </c>
      <c r="E223">
        <v>7.3399999999999995E-4</v>
      </c>
      <c r="F223">
        <f t="shared" si="5"/>
        <v>7.3399999999999995E-4</v>
      </c>
    </row>
    <row r="224" spans="1:6" x14ac:dyDescent="0.25">
      <c r="A224" s="4"/>
      <c r="B224" s="4"/>
      <c r="C224" s="4"/>
      <c r="D224">
        <v>10</v>
      </c>
      <c r="E224">
        <v>6.9899999999999997E-4</v>
      </c>
      <c r="F224">
        <f t="shared" si="5"/>
        <v>6.9899999999999997E-4</v>
      </c>
    </row>
    <row r="225" spans="1:6" x14ac:dyDescent="0.25">
      <c r="A225" s="4"/>
      <c r="B225" s="4"/>
      <c r="C225" s="4"/>
      <c r="D225">
        <v>15</v>
      </c>
      <c r="E225">
        <v>7.76E-4</v>
      </c>
      <c r="F225">
        <f t="shared" si="5"/>
        <v>7.76E-4</v>
      </c>
    </row>
    <row r="226" spans="1:6" x14ac:dyDescent="0.25">
      <c r="A226" s="4"/>
      <c r="B226" s="4"/>
      <c r="C226" s="4"/>
      <c r="D226">
        <v>15</v>
      </c>
      <c r="E226">
        <v>7.2499999999999995E-4</v>
      </c>
      <c r="F226">
        <f t="shared" si="5"/>
        <v>7.2499999999999995E-4</v>
      </c>
    </row>
    <row r="227" spans="1:6" x14ac:dyDescent="0.25">
      <c r="A227" s="4"/>
      <c r="B227" s="4"/>
      <c r="C227" s="4"/>
      <c r="D227">
        <v>20</v>
      </c>
      <c r="E227">
        <v>9.3199999999999999E-4</v>
      </c>
      <c r="F227">
        <f t="shared" si="5"/>
        <v>9.3199999999999999E-4</v>
      </c>
    </row>
    <row r="228" spans="1:6" x14ac:dyDescent="0.25">
      <c r="A228" s="4"/>
      <c r="B228" s="4"/>
      <c r="C228" s="4"/>
      <c r="D228">
        <v>20</v>
      </c>
      <c r="E228">
        <v>7.5799999999999999E-4</v>
      </c>
      <c r="F228">
        <f t="shared" si="5"/>
        <v>7.5799999999999999E-4</v>
      </c>
    </row>
    <row r="229" spans="1:6" x14ac:dyDescent="0.25">
      <c r="A229" s="4" t="s">
        <v>18</v>
      </c>
      <c r="B229" s="4" t="s">
        <v>1</v>
      </c>
      <c r="C229" s="4" t="s">
        <v>2</v>
      </c>
      <c r="D229">
        <v>5</v>
      </c>
      <c r="E229">
        <v>0.19226699999999999</v>
      </c>
      <c r="F229">
        <f t="shared" si="5"/>
        <v>0.19226699999999999</v>
      </c>
    </row>
    <row r="230" spans="1:6" x14ac:dyDescent="0.25">
      <c r="A230" s="4"/>
      <c r="B230" s="4"/>
      <c r="C230" s="4"/>
      <c r="D230">
        <v>5</v>
      </c>
      <c r="E230">
        <v>9.5753000000000005E-2</v>
      </c>
      <c r="F230">
        <f t="shared" si="5"/>
        <v>9.5753000000000005E-2</v>
      </c>
    </row>
    <row r="231" spans="1:6" x14ac:dyDescent="0.25">
      <c r="A231" s="4"/>
      <c r="B231" s="4"/>
      <c r="C231" s="4"/>
      <c r="D231">
        <v>10</v>
      </c>
      <c r="E231">
        <v>1.0102500000000001</v>
      </c>
      <c r="F231">
        <f t="shared" si="5"/>
        <v>1.0102500000000001</v>
      </c>
    </row>
    <row r="232" spans="1:6" x14ac:dyDescent="0.25">
      <c r="A232" s="4"/>
      <c r="B232" s="4"/>
      <c r="C232" s="4"/>
      <c r="D232">
        <v>10</v>
      </c>
      <c r="E232">
        <v>1.019512</v>
      </c>
      <c r="F232">
        <f t="shared" si="5"/>
        <v>1.019512</v>
      </c>
    </row>
    <row r="233" spans="1:6" x14ac:dyDescent="0.25">
      <c r="A233" s="4"/>
      <c r="B233" s="4"/>
      <c r="C233" s="4"/>
      <c r="D233">
        <v>15</v>
      </c>
      <c r="E233">
        <v>1.038365</v>
      </c>
      <c r="F233">
        <f t="shared" si="5"/>
        <v>1.038365</v>
      </c>
    </row>
    <row r="234" spans="1:6" x14ac:dyDescent="0.25">
      <c r="A234" s="4"/>
      <c r="B234" s="4"/>
      <c r="C234" s="4"/>
      <c r="D234">
        <v>15</v>
      </c>
      <c r="E234">
        <v>1.0152859999999999</v>
      </c>
      <c r="F234">
        <f t="shared" si="5"/>
        <v>1.0152859999999999</v>
      </c>
    </row>
    <row r="235" spans="1:6" x14ac:dyDescent="0.25">
      <c r="A235" s="4"/>
      <c r="B235" s="4"/>
      <c r="C235" s="4"/>
      <c r="D235">
        <v>20</v>
      </c>
      <c r="E235">
        <v>1.00769</v>
      </c>
      <c r="F235">
        <f t="shared" si="5"/>
        <v>1.00769</v>
      </c>
    </row>
    <row r="236" spans="1:6" x14ac:dyDescent="0.25">
      <c r="A236" s="4"/>
      <c r="B236" s="4"/>
      <c r="C236" s="4"/>
      <c r="D236">
        <v>20</v>
      </c>
      <c r="E236">
        <v>1.0468500000000001</v>
      </c>
      <c r="F236">
        <f t="shared" si="5"/>
        <v>1.0468500000000001</v>
      </c>
    </row>
    <row r="237" spans="1:6" x14ac:dyDescent="0.25">
      <c r="A237" s="4"/>
      <c r="B237" s="4"/>
      <c r="C237" s="4" t="s">
        <v>11</v>
      </c>
      <c r="D237">
        <v>5</v>
      </c>
      <c r="E237">
        <v>0.16957700000000001</v>
      </c>
      <c r="F237">
        <f t="shared" si="5"/>
        <v>0.16957700000000001</v>
      </c>
    </row>
    <row r="238" spans="1:6" x14ac:dyDescent="0.25">
      <c r="A238" s="4"/>
      <c r="B238" s="4"/>
      <c r="C238" s="4"/>
      <c r="D238">
        <v>5</v>
      </c>
      <c r="E238">
        <v>1.009455</v>
      </c>
      <c r="F238">
        <f t="shared" si="5"/>
        <v>1.009455</v>
      </c>
    </row>
    <row r="239" spans="1:6" x14ac:dyDescent="0.25">
      <c r="A239" s="4"/>
      <c r="B239" s="4"/>
      <c r="C239" s="4"/>
      <c r="D239">
        <v>10</v>
      </c>
      <c r="E239">
        <v>1.01969</v>
      </c>
      <c r="F239">
        <f t="shared" si="5"/>
        <v>1.01969</v>
      </c>
    </row>
    <row r="240" spans="1:6" x14ac:dyDescent="0.25">
      <c r="A240" s="4"/>
      <c r="B240" s="4"/>
      <c r="C240" s="4"/>
      <c r="D240">
        <v>10</v>
      </c>
      <c r="E240">
        <v>1.020947</v>
      </c>
      <c r="F240">
        <f t="shared" si="5"/>
        <v>1.020947</v>
      </c>
    </row>
    <row r="241" spans="1:6" x14ac:dyDescent="0.25">
      <c r="A241" s="4"/>
      <c r="B241" s="4"/>
      <c r="C241" s="4"/>
      <c r="D241">
        <v>15</v>
      </c>
      <c r="E241">
        <v>1.0177240000000001</v>
      </c>
      <c r="F241">
        <f t="shared" si="5"/>
        <v>1.0177240000000001</v>
      </c>
    </row>
    <row r="242" spans="1:6" x14ac:dyDescent="0.25">
      <c r="A242" s="4"/>
      <c r="B242" s="4"/>
      <c r="C242" s="4"/>
      <c r="D242">
        <v>15</v>
      </c>
      <c r="E242">
        <v>1.009425</v>
      </c>
      <c r="F242">
        <f t="shared" si="5"/>
        <v>1.009425</v>
      </c>
    </row>
    <row r="243" spans="1:6" x14ac:dyDescent="0.25">
      <c r="A243" s="4"/>
      <c r="B243" s="4"/>
      <c r="C243" s="4"/>
      <c r="D243">
        <v>20</v>
      </c>
      <c r="E243">
        <v>1.009236</v>
      </c>
      <c r="F243">
        <f t="shared" si="5"/>
        <v>1.009236</v>
      </c>
    </row>
    <row r="244" spans="1:6" x14ac:dyDescent="0.25">
      <c r="A244" s="4"/>
      <c r="B244" s="4"/>
      <c r="C244" s="4"/>
      <c r="D244">
        <v>20</v>
      </c>
      <c r="E244">
        <v>1.0493619999999999</v>
      </c>
      <c r="F244">
        <f t="shared" si="5"/>
        <v>1.0493619999999999</v>
      </c>
    </row>
    <row r="245" spans="1:6" x14ac:dyDescent="0.25">
      <c r="A245" s="4"/>
      <c r="B245" s="4" t="s">
        <v>13</v>
      </c>
      <c r="C245" s="4" t="s">
        <v>2</v>
      </c>
      <c r="D245">
        <v>5</v>
      </c>
      <c r="E245">
        <v>4.4089999999999997E-3</v>
      </c>
      <c r="F245">
        <f t="shared" si="5"/>
        <v>4.4089999999999997E-3</v>
      </c>
    </row>
    <row r="246" spans="1:6" x14ac:dyDescent="0.25">
      <c r="A246" s="4"/>
      <c r="B246" s="4"/>
      <c r="C246" s="4"/>
      <c r="D246">
        <v>5</v>
      </c>
      <c r="E246">
        <v>8.0099999999999995E-4</v>
      </c>
      <c r="F246">
        <f t="shared" si="5"/>
        <v>8.0099999999999995E-4</v>
      </c>
    </row>
    <row r="247" spans="1:6" x14ac:dyDescent="0.25">
      <c r="A247" s="4"/>
      <c r="B247" s="4"/>
      <c r="C247" s="4"/>
      <c r="D247">
        <v>10</v>
      </c>
      <c r="E247">
        <v>9.4700000000000003E-4</v>
      </c>
      <c r="F247">
        <f t="shared" si="5"/>
        <v>9.4700000000000003E-4</v>
      </c>
    </row>
    <row r="248" spans="1:6" x14ac:dyDescent="0.25">
      <c r="A248" s="4"/>
      <c r="B248" s="4"/>
      <c r="C248" s="4"/>
      <c r="D248">
        <v>10</v>
      </c>
      <c r="E248">
        <v>9.3400000000000004E-4</v>
      </c>
      <c r="F248">
        <f t="shared" si="5"/>
        <v>9.3400000000000004E-4</v>
      </c>
    </row>
    <row r="249" spans="1:6" x14ac:dyDescent="0.25">
      <c r="A249" s="4"/>
      <c r="B249" s="4"/>
      <c r="C249" s="4"/>
      <c r="D249">
        <v>15</v>
      </c>
      <c r="E249">
        <v>8.1800000000000004E-4</v>
      </c>
      <c r="F249">
        <f t="shared" si="5"/>
        <v>8.1800000000000004E-4</v>
      </c>
    </row>
    <row r="250" spans="1:6" x14ac:dyDescent="0.25">
      <c r="A250" s="4"/>
      <c r="B250" s="4"/>
      <c r="C250" s="4"/>
      <c r="D250">
        <v>15</v>
      </c>
      <c r="E250">
        <v>9.2699999999999998E-4</v>
      </c>
      <c r="F250">
        <f t="shared" si="5"/>
        <v>9.2699999999999998E-4</v>
      </c>
    </row>
    <row r="251" spans="1:6" x14ac:dyDescent="0.25">
      <c r="A251" s="4"/>
      <c r="B251" s="4"/>
      <c r="C251" s="4"/>
      <c r="D251">
        <v>20</v>
      </c>
      <c r="E251">
        <v>1.1379999999999999E-3</v>
      </c>
      <c r="F251">
        <f t="shared" si="5"/>
        <v>1.1379999999999999E-3</v>
      </c>
    </row>
    <row r="252" spans="1:6" x14ac:dyDescent="0.25">
      <c r="A252" s="4"/>
      <c r="B252" s="4"/>
      <c r="C252" s="4"/>
      <c r="D252">
        <v>20</v>
      </c>
      <c r="E252">
        <v>1.186E-3</v>
      </c>
      <c r="F252">
        <f t="shared" si="5"/>
        <v>1.186E-3</v>
      </c>
    </row>
    <row r="253" spans="1:6" x14ac:dyDescent="0.25">
      <c r="A253" s="4"/>
      <c r="B253" s="4"/>
      <c r="C253" s="4" t="s">
        <v>11</v>
      </c>
      <c r="D253">
        <v>5</v>
      </c>
      <c r="E253">
        <v>9.3000000000000005E-4</v>
      </c>
      <c r="F253">
        <f t="shared" si="5"/>
        <v>9.3000000000000005E-4</v>
      </c>
    </row>
    <row r="254" spans="1:6" x14ac:dyDescent="0.25">
      <c r="A254" s="4"/>
      <c r="B254" s="4"/>
      <c r="C254" s="4"/>
      <c r="D254">
        <v>5</v>
      </c>
      <c r="E254">
        <v>1.3190000000000001E-3</v>
      </c>
      <c r="F254">
        <f t="shared" si="5"/>
        <v>1.3190000000000001E-3</v>
      </c>
    </row>
    <row r="255" spans="1:6" x14ac:dyDescent="0.25">
      <c r="A255" s="4"/>
      <c r="B255" s="4"/>
      <c r="C255" s="4"/>
      <c r="D255">
        <v>10</v>
      </c>
      <c r="E255">
        <v>8.6499999999999999E-4</v>
      </c>
      <c r="F255">
        <f t="shared" si="5"/>
        <v>8.6499999999999999E-4</v>
      </c>
    </row>
    <row r="256" spans="1:6" x14ac:dyDescent="0.25">
      <c r="A256" s="4"/>
      <c r="B256" s="4"/>
      <c r="C256" s="4"/>
      <c r="D256">
        <v>10</v>
      </c>
      <c r="E256">
        <v>9.3000000000000005E-4</v>
      </c>
      <c r="F256">
        <f t="shared" si="5"/>
        <v>9.3000000000000005E-4</v>
      </c>
    </row>
    <row r="257" spans="1:6" x14ac:dyDescent="0.25">
      <c r="A257" s="4"/>
      <c r="B257" s="4"/>
      <c r="C257" s="4"/>
      <c r="D257">
        <v>15</v>
      </c>
      <c r="E257">
        <v>8.8099999999999995E-4</v>
      </c>
      <c r="F257">
        <f t="shared" ref="F257:F320" si="6">IF(E257&lt;$Q$3,E257,E257)</f>
        <v>8.8099999999999995E-4</v>
      </c>
    </row>
    <row r="258" spans="1:6" x14ac:dyDescent="0.25">
      <c r="A258" s="4"/>
      <c r="B258" s="4"/>
      <c r="C258" s="4"/>
      <c r="D258">
        <v>15</v>
      </c>
      <c r="E258">
        <v>9.0200000000000002E-4</v>
      </c>
      <c r="F258">
        <f t="shared" si="6"/>
        <v>9.0200000000000002E-4</v>
      </c>
    </row>
    <row r="259" spans="1:6" x14ac:dyDescent="0.25">
      <c r="A259" s="4"/>
      <c r="B259" s="4"/>
      <c r="C259" s="4"/>
      <c r="D259">
        <v>20</v>
      </c>
      <c r="E259">
        <v>8.61E-4</v>
      </c>
      <c r="F259">
        <f t="shared" si="6"/>
        <v>8.61E-4</v>
      </c>
    </row>
    <row r="260" spans="1:6" x14ac:dyDescent="0.25">
      <c r="A260" s="4"/>
      <c r="B260" s="4"/>
      <c r="C260" s="4"/>
      <c r="D260">
        <v>20</v>
      </c>
      <c r="E260">
        <v>1.0269999999999999E-3</v>
      </c>
      <c r="F260">
        <f t="shared" si="6"/>
        <v>1.0269999999999999E-3</v>
      </c>
    </row>
    <row r="261" spans="1:6" x14ac:dyDescent="0.25">
      <c r="A261" s="4" t="s">
        <v>19</v>
      </c>
      <c r="B261" s="9"/>
      <c r="C261" s="9"/>
      <c r="D261">
        <v>5</v>
      </c>
      <c r="E261">
        <v>2.7671000000000001E-2</v>
      </c>
      <c r="F261">
        <f t="shared" si="6"/>
        <v>2.7671000000000001E-2</v>
      </c>
    </row>
    <row r="262" spans="1:6" x14ac:dyDescent="0.25">
      <c r="A262" s="4"/>
      <c r="B262" s="9"/>
      <c r="C262" s="9"/>
      <c r="D262">
        <v>10</v>
      </c>
      <c r="E262">
        <v>0.15434800000000001</v>
      </c>
      <c r="F262">
        <f t="shared" si="6"/>
        <v>0.15434800000000001</v>
      </c>
    </row>
    <row r="263" spans="1:6" x14ac:dyDescent="0.25">
      <c r="A263" s="4"/>
      <c r="B263" s="9"/>
      <c r="C263" s="9"/>
      <c r="D263">
        <v>15</v>
      </c>
      <c r="E263">
        <v>0.36228100000000002</v>
      </c>
      <c r="F263">
        <f t="shared" si="6"/>
        <v>0.36228100000000002</v>
      </c>
    </row>
    <row r="264" spans="1:6" x14ac:dyDescent="0.25">
      <c r="A264" s="4"/>
      <c r="B264" s="9"/>
      <c r="C264" s="9"/>
      <c r="D264">
        <v>20</v>
      </c>
      <c r="E264">
        <v>0.66152900000000003</v>
      </c>
      <c r="F264">
        <f t="shared" si="6"/>
        <v>0.66152900000000003</v>
      </c>
    </row>
    <row r="265" spans="1:6" x14ac:dyDescent="0.25">
      <c r="A265" s="4" t="s">
        <v>0</v>
      </c>
      <c r="B265" s="4" t="s">
        <v>1</v>
      </c>
      <c r="C265" s="4" t="s">
        <v>2</v>
      </c>
      <c r="D265">
        <v>5</v>
      </c>
      <c r="E265">
        <v>1.8752999999999999E-2</v>
      </c>
      <c r="F265">
        <f t="shared" si="6"/>
        <v>1.8752999999999999E-2</v>
      </c>
    </row>
    <row r="266" spans="1:6" x14ac:dyDescent="0.25">
      <c r="A266" s="4"/>
      <c r="B266" s="4"/>
      <c r="C266" s="4"/>
      <c r="D266">
        <v>5</v>
      </c>
      <c r="E266">
        <v>3.0425000000000001E-2</v>
      </c>
      <c r="F266">
        <f t="shared" si="6"/>
        <v>3.0425000000000001E-2</v>
      </c>
    </row>
    <row r="267" spans="1:6" x14ac:dyDescent="0.25">
      <c r="A267" s="4"/>
      <c r="B267" s="4"/>
      <c r="C267" s="4"/>
      <c r="D267">
        <v>10</v>
      </c>
      <c r="E267">
        <v>5.4743E-2</v>
      </c>
      <c r="F267">
        <f t="shared" si="6"/>
        <v>5.4743E-2</v>
      </c>
    </row>
    <row r="268" spans="1:6" x14ac:dyDescent="0.25">
      <c r="A268" s="4"/>
      <c r="B268" s="4"/>
      <c r="C268" s="4"/>
      <c r="D268">
        <v>10</v>
      </c>
      <c r="E268">
        <v>0.24856400000000001</v>
      </c>
      <c r="F268">
        <f t="shared" si="6"/>
        <v>0.24856400000000001</v>
      </c>
    </row>
    <row r="269" spans="1:6" x14ac:dyDescent="0.25">
      <c r="A269" s="4"/>
      <c r="B269" s="4"/>
      <c r="C269" s="4"/>
      <c r="D269">
        <v>15</v>
      </c>
      <c r="E269">
        <v>0.13267599999999999</v>
      </c>
      <c r="F269">
        <f t="shared" si="6"/>
        <v>0.13267599999999999</v>
      </c>
    </row>
    <row r="270" spans="1:6" x14ac:dyDescent="0.25">
      <c r="A270" s="4"/>
      <c r="B270" s="4"/>
      <c r="C270" s="4"/>
      <c r="D270">
        <v>15</v>
      </c>
      <c r="E270">
        <v>1.016732</v>
      </c>
      <c r="F270">
        <f t="shared" si="6"/>
        <v>1.016732</v>
      </c>
    </row>
    <row r="271" spans="1:6" x14ac:dyDescent="0.25">
      <c r="A271" s="4"/>
      <c r="B271" s="4"/>
      <c r="C271" s="4"/>
      <c r="D271">
        <v>20</v>
      </c>
      <c r="E271">
        <v>0.29649599999999998</v>
      </c>
      <c r="F271">
        <f t="shared" si="6"/>
        <v>0.29649599999999998</v>
      </c>
    </row>
    <row r="272" spans="1:6" x14ac:dyDescent="0.25">
      <c r="A272" s="4"/>
      <c r="B272" s="4"/>
      <c r="C272" s="4"/>
      <c r="D272">
        <v>20</v>
      </c>
      <c r="E272">
        <v>1.0054970000000001</v>
      </c>
      <c r="F272">
        <f t="shared" si="6"/>
        <v>1.0054970000000001</v>
      </c>
    </row>
    <row r="273" spans="1:6" x14ac:dyDescent="0.25">
      <c r="A273" s="4"/>
      <c r="B273" s="4"/>
      <c r="C273" s="4" t="s">
        <v>11</v>
      </c>
      <c r="D273">
        <v>5</v>
      </c>
      <c r="E273">
        <v>5.3560999999999998E-2</v>
      </c>
      <c r="F273">
        <f t="shared" si="6"/>
        <v>5.3560999999999998E-2</v>
      </c>
    </row>
    <row r="274" spans="1:6" x14ac:dyDescent="0.25">
      <c r="A274" s="4"/>
      <c r="B274" s="4"/>
      <c r="C274" s="4"/>
      <c r="D274">
        <v>5</v>
      </c>
      <c r="E274">
        <v>2.5484E-2</v>
      </c>
      <c r="F274">
        <f t="shared" si="6"/>
        <v>2.5484E-2</v>
      </c>
    </row>
    <row r="275" spans="1:6" x14ac:dyDescent="0.25">
      <c r="A275" s="4"/>
      <c r="B275" s="4"/>
      <c r="C275" s="4"/>
      <c r="D275">
        <v>10</v>
      </c>
      <c r="E275">
        <v>0.72075</v>
      </c>
      <c r="F275">
        <f t="shared" si="6"/>
        <v>0.72075</v>
      </c>
    </row>
    <row r="276" spans="1:6" x14ac:dyDescent="0.25">
      <c r="A276" s="4"/>
      <c r="B276" s="4"/>
      <c r="C276" s="4"/>
      <c r="D276">
        <v>10</v>
      </c>
      <c r="E276">
        <v>0.17138500000000001</v>
      </c>
      <c r="F276">
        <f t="shared" si="6"/>
        <v>0.17138500000000001</v>
      </c>
    </row>
    <row r="277" spans="1:6" x14ac:dyDescent="0.25">
      <c r="A277" s="4"/>
      <c r="B277" s="4"/>
      <c r="C277" s="4"/>
      <c r="D277">
        <v>15</v>
      </c>
      <c r="E277">
        <v>1.0024230000000001</v>
      </c>
      <c r="F277">
        <f t="shared" si="6"/>
        <v>1.0024230000000001</v>
      </c>
    </row>
    <row r="278" spans="1:6" x14ac:dyDescent="0.25">
      <c r="A278" s="4"/>
      <c r="B278" s="4"/>
      <c r="C278" s="4"/>
      <c r="D278">
        <v>15</v>
      </c>
      <c r="E278">
        <v>0.34625499999999998</v>
      </c>
      <c r="F278">
        <f t="shared" si="6"/>
        <v>0.34625499999999998</v>
      </c>
    </row>
    <row r="279" spans="1:6" x14ac:dyDescent="0.25">
      <c r="A279" s="4"/>
      <c r="B279" s="4"/>
      <c r="C279" s="4"/>
      <c r="D279">
        <v>20</v>
      </c>
      <c r="E279">
        <v>1.009328</v>
      </c>
      <c r="F279">
        <f t="shared" si="6"/>
        <v>1.009328</v>
      </c>
    </row>
    <row r="280" spans="1:6" x14ac:dyDescent="0.25">
      <c r="A280" s="4"/>
      <c r="B280" s="4"/>
      <c r="C280" s="4"/>
      <c r="D280">
        <v>20</v>
      </c>
      <c r="E280">
        <v>1.0093639999999999</v>
      </c>
      <c r="F280">
        <f t="shared" si="6"/>
        <v>1.0093639999999999</v>
      </c>
    </row>
    <row r="281" spans="1:6" x14ac:dyDescent="0.25">
      <c r="A281" s="4"/>
      <c r="B281" s="4" t="s">
        <v>13</v>
      </c>
      <c r="C281" s="4" t="s">
        <v>2</v>
      </c>
      <c r="D281">
        <v>5</v>
      </c>
      <c r="E281">
        <v>6.0639999999999999E-3</v>
      </c>
      <c r="F281">
        <f t="shared" si="6"/>
        <v>6.0639999999999999E-3</v>
      </c>
    </row>
    <row r="282" spans="1:6" x14ac:dyDescent="0.25">
      <c r="A282" s="4"/>
      <c r="B282" s="4"/>
      <c r="C282" s="4"/>
      <c r="D282">
        <v>5</v>
      </c>
      <c r="E282">
        <v>1.158E-3</v>
      </c>
      <c r="F282">
        <f t="shared" si="6"/>
        <v>1.158E-3</v>
      </c>
    </row>
    <row r="283" spans="1:6" x14ac:dyDescent="0.25">
      <c r="A283" s="4"/>
      <c r="B283" s="4"/>
      <c r="C283" s="4"/>
      <c r="D283">
        <v>10</v>
      </c>
      <c r="E283">
        <v>9.9500000000000001E-4</v>
      </c>
      <c r="F283">
        <f t="shared" si="6"/>
        <v>9.9500000000000001E-4</v>
      </c>
    </row>
    <row r="284" spans="1:6" x14ac:dyDescent="0.25">
      <c r="A284" s="4"/>
      <c r="B284" s="4"/>
      <c r="C284" s="4"/>
      <c r="D284">
        <v>10</v>
      </c>
      <c r="E284">
        <v>9.8700000000000003E-4</v>
      </c>
      <c r="F284">
        <f t="shared" si="6"/>
        <v>9.8700000000000003E-4</v>
      </c>
    </row>
    <row r="285" spans="1:6" x14ac:dyDescent="0.25">
      <c r="A285" s="4"/>
      <c r="B285" s="4"/>
      <c r="C285" s="4"/>
      <c r="D285">
        <v>15</v>
      </c>
      <c r="E285">
        <v>8.6899999999999998E-4</v>
      </c>
      <c r="F285">
        <f t="shared" si="6"/>
        <v>8.6899999999999998E-4</v>
      </c>
    </row>
    <row r="286" spans="1:6" x14ac:dyDescent="0.25">
      <c r="A286" s="4"/>
      <c r="B286" s="4"/>
      <c r="C286" s="4"/>
      <c r="D286">
        <v>15</v>
      </c>
      <c r="E286">
        <v>6.78E-4</v>
      </c>
      <c r="F286">
        <f t="shared" si="6"/>
        <v>6.78E-4</v>
      </c>
    </row>
    <row r="287" spans="1:6" x14ac:dyDescent="0.25">
      <c r="A287" s="4"/>
      <c r="B287" s="4"/>
      <c r="C287" s="4"/>
      <c r="D287">
        <v>20</v>
      </c>
      <c r="E287">
        <v>1.044E-3</v>
      </c>
      <c r="F287">
        <f t="shared" si="6"/>
        <v>1.044E-3</v>
      </c>
    </row>
    <row r="288" spans="1:6" x14ac:dyDescent="0.25">
      <c r="A288" s="4"/>
      <c r="B288" s="4"/>
      <c r="C288" s="4"/>
      <c r="D288">
        <v>20</v>
      </c>
      <c r="E288">
        <v>8.5700000000000001E-4</v>
      </c>
      <c r="F288">
        <f t="shared" si="6"/>
        <v>8.5700000000000001E-4</v>
      </c>
    </row>
    <row r="289" spans="1:6" x14ac:dyDescent="0.25">
      <c r="A289" s="4"/>
      <c r="B289" s="4"/>
      <c r="C289" s="4" t="s">
        <v>11</v>
      </c>
      <c r="D289">
        <v>5</v>
      </c>
      <c r="E289">
        <v>6.4300000000000002E-4</v>
      </c>
      <c r="F289">
        <f t="shared" si="6"/>
        <v>6.4300000000000002E-4</v>
      </c>
    </row>
    <row r="290" spans="1:6" x14ac:dyDescent="0.25">
      <c r="A290" s="4"/>
      <c r="B290" s="4"/>
      <c r="C290" s="4"/>
      <c r="D290">
        <v>5</v>
      </c>
      <c r="E290">
        <v>5.9999999999999995E-4</v>
      </c>
      <c r="F290">
        <f t="shared" si="6"/>
        <v>5.9999999999999995E-4</v>
      </c>
    </row>
    <row r="291" spans="1:6" x14ac:dyDescent="0.25">
      <c r="A291" s="4"/>
      <c r="B291" s="4"/>
      <c r="C291" s="4"/>
      <c r="D291">
        <v>10</v>
      </c>
      <c r="E291">
        <v>8.5499999999999997E-4</v>
      </c>
      <c r="F291">
        <f t="shared" si="6"/>
        <v>8.5499999999999997E-4</v>
      </c>
    </row>
    <row r="292" spans="1:6" x14ac:dyDescent="0.25">
      <c r="A292" s="4"/>
      <c r="B292" s="4"/>
      <c r="C292" s="4"/>
      <c r="D292">
        <v>10</v>
      </c>
      <c r="E292">
        <v>6.8300000000000001E-4</v>
      </c>
      <c r="F292">
        <f t="shared" si="6"/>
        <v>6.8300000000000001E-4</v>
      </c>
    </row>
    <row r="293" spans="1:6" x14ac:dyDescent="0.25">
      <c r="A293" s="4"/>
      <c r="B293" s="4"/>
      <c r="C293" s="4"/>
      <c r="D293">
        <v>15</v>
      </c>
      <c r="E293">
        <v>6.8099999999999996E-4</v>
      </c>
      <c r="F293">
        <f t="shared" si="6"/>
        <v>6.8099999999999996E-4</v>
      </c>
    </row>
    <row r="294" spans="1:6" x14ac:dyDescent="0.25">
      <c r="A294" s="4"/>
      <c r="B294" s="4"/>
      <c r="C294" s="4"/>
      <c r="D294">
        <v>15</v>
      </c>
      <c r="E294">
        <v>8.9800000000000004E-4</v>
      </c>
      <c r="F294">
        <f t="shared" si="6"/>
        <v>8.9800000000000004E-4</v>
      </c>
    </row>
    <row r="295" spans="1:6" x14ac:dyDescent="0.25">
      <c r="A295" s="4"/>
      <c r="B295" s="4"/>
      <c r="C295" s="4"/>
      <c r="D295">
        <v>20</v>
      </c>
      <c r="E295">
        <v>6.7599999999999995E-4</v>
      </c>
      <c r="F295">
        <f t="shared" si="6"/>
        <v>6.7599999999999995E-4</v>
      </c>
    </row>
    <row r="296" spans="1:6" x14ac:dyDescent="0.25">
      <c r="A296" s="4"/>
      <c r="B296" s="4"/>
      <c r="C296" s="4"/>
      <c r="D296">
        <v>20</v>
      </c>
      <c r="E296">
        <v>8.9899999999999995E-4</v>
      </c>
      <c r="F296">
        <f t="shared" si="6"/>
        <v>8.9899999999999995E-4</v>
      </c>
    </row>
    <row r="297" spans="1:6" x14ac:dyDescent="0.25">
      <c r="A297" s="4" t="s">
        <v>16</v>
      </c>
      <c r="B297" s="4" t="s">
        <v>1</v>
      </c>
      <c r="C297" s="4" t="s">
        <v>2</v>
      </c>
      <c r="D297">
        <v>5</v>
      </c>
      <c r="E297">
        <v>2.6076999999999999E-2</v>
      </c>
      <c r="F297">
        <f t="shared" si="6"/>
        <v>2.6076999999999999E-2</v>
      </c>
    </row>
    <row r="298" spans="1:6" x14ac:dyDescent="0.25">
      <c r="A298" s="4"/>
      <c r="B298" s="4"/>
      <c r="C298" s="4"/>
      <c r="D298">
        <v>5</v>
      </c>
      <c r="E298">
        <v>2.2520999999999999E-2</v>
      </c>
      <c r="F298">
        <f t="shared" si="6"/>
        <v>2.2520999999999999E-2</v>
      </c>
    </row>
    <row r="299" spans="1:6" x14ac:dyDescent="0.25">
      <c r="A299" s="4"/>
      <c r="B299" s="4"/>
      <c r="C299" s="4"/>
      <c r="D299">
        <v>10</v>
      </c>
      <c r="E299">
        <v>0.105021</v>
      </c>
      <c r="F299">
        <f t="shared" si="6"/>
        <v>0.105021</v>
      </c>
    </row>
    <row r="300" spans="1:6" x14ac:dyDescent="0.25">
      <c r="A300" s="4"/>
      <c r="B300" s="4"/>
      <c r="C300" s="4"/>
      <c r="D300">
        <v>10</v>
      </c>
      <c r="E300">
        <v>8.8672000000000001E-2</v>
      </c>
      <c r="F300">
        <f t="shared" si="6"/>
        <v>8.8672000000000001E-2</v>
      </c>
    </row>
    <row r="301" spans="1:6" x14ac:dyDescent="0.25">
      <c r="A301" s="4"/>
      <c r="B301" s="4"/>
      <c r="C301" s="4"/>
      <c r="D301">
        <v>15</v>
      </c>
      <c r="E301">
        <v>0.187303</v>
      </c>
      <c r="F301">
        <f t="shared" si="6"/>
        <v>0.187303</v>
      </c>
    </row>
    <row r="302" spans="1:6" x14ac:dyDescent="0.25">
      <c r="A302" s="4"/>
      <c r="B302" s="4"/>
      <c r="C302" s="4"/>
      <c r="D302">
        <v>15</v>
      </c>
      <c r="E302">
        <v>0.18246999999999999</v>
      </c>
      <c r="F302">
        <f t="shared" si="6"/>
        <v>0.18246999999999999</v>
      </c>
    </row>
    <row r="303" spans="1:6" x14ac:dyDescent="0.25">
      <c r="A303" s="4"/>
      <c r="B303" s="4"/>
      <c r="C303" s="4"/>
      <c r="D303">
        <v>20</v>
      </c>
      <c r="E303">
        <v>0.33853899999999998</v>
      </c>
      <c r="F303">
        <f t="shared" si="6"/>
        <v>0.33853899999999998</v>
      </c>
    </row>
    <row r="304" spans="1:6" x14ac:dyDescent="0.25">
      <c r="A304" s="4"/>
      <c r="B304" s="4"/>
      <c r="C304" s="4"/>
      <c r="D304">
        <v>20</v>
      </c>
      <c r="E304">
        <v>0.35388500000000001</v>
      </c>
      <c r="F304">
        <f t="shared" si="6"/>
        <v>0.35388500000000001</v>
      </c>
    </row>
    <row r="305" spans="1:6" x14ac:dyDescent="0.25">
      <c r="A305" s="4"/>
      <c r="B305" s="4"/>
      <c r="C305" s="4" t="s">
        <v>11</v>
      </c>
      <c r="D305">
        <v>5</v>
      </c>
      <c r="E305">
        <v>0.18617300000000001</v>
      </c>
      <c r="F305">
        <f t="shared" si="6"/>
        <v>0.18617300000000001</v>
      </c>
    </row>
    <row r="306" spans="1:6" x14ac:dyDescent="0.25">
      <c r="A306" s="4"/>
      <c r="B306" s="4"/>
      <c r="C306" s="4"/>
      <c r="D306">
        <v>5</v>
      </c>
      <c r="E306">
        <v>5.1118999999999998E-2</v>
      </c>
      <c r="F306">
        <f t="shared" si="6"/>
        <v>5.1118999999999998E-2</v>
      </c>
    </row>
    <row r="307" spans="1:6" x14ac:dyDescent="0.25">
      <c r="A307" s="4"/>
      <c r="B307" s="4"/>
      <c r="C307" s="4"/>
      <c r="D307">
        <v>10</v>
      </c>
      <c r="E307">
        <v>1.0264869999999999</v>
      </c>
      <c r="F307">
        <f t="shared" si="6"/>
        <v>1.0264869999999999</v>
      </c>
    </row>
    <row r="308" spans="1:6" x14ac:dyDescent="0.25">
      <c r="A308" s="4"/>
      <c r="B308" s="4"/>
      <c r="C308" s="4"/>
      <c r="D308">
        <v>10</v>
      </c>
      <c r="E308">
        <v>1.0072909999999999</v>
      </c>
      <c r="F308">
        <f t="shared" si="6"/>
        <v>1.0072909999999999</v>
      </c>
    </row>
    <row r="309" spans="1:6" x14ac:dyDescent="0.25">
      <c r="A309" s="4"/>
      <c r="B309" s="4"/>
      <c r="C309" s="4"/>
      <c r="D309">
        <v>15</v>
      </c>
      <c r="E309">
        <v>1.0184139999999999</v>
      </c>
      <c r="F309">
        <f t="shared" si="6"/>
        <v>1.0184139999999999</v>
      </c>
    </row>
    <row r="310" spans="1:6" x14ac:dyDescent="0.25">
      <c r="A310" s="4"/>
      <c r="B310" s="4"/>
      <c r="C310" s="4"/>
      <c r="D310">
        <v>15</v>
      </c>
      <c r="E310">
        <v>1.0258320000000001</v>
      </c>
      <c r="F310">
        <f t="shared" si="6"/>
        <v>1.0258320000000001</v>
      </c>
    </row>
    <row r="311" spans="1:6" x14ac:dyDescent="0.25">
      <c r="A311" s="4"/>
      <c r="B311" s="4"/>
      <c r="C311" s="4"/>
      <c r="D311">
        <v>20</v>
      </c>
      <c r="E311">
        <v>1.017355</v>
      </c>
      <c r="F311">
        <f t="shared" si="6"/>
        <v>1.017355</v>
      </c>
    </row>
    <row r="312" spans="1:6" x14ac:dyDescent="0.25">
      <c r="A312" s="4"/>
      <c r="B312" s="4"/>
      <c r="C312" s="4"/>
      <c r="D312">
        <v>20</v>
      </c>
      <c r="E312">
        <v>1.009843</v>
      </c>
      <c r="F312">
        <f t="shared" si="6"/>
        <v>1.009843</v>
      </c>
    </row>
    <row r="313" spans="1:6" x14ac:dyDescent="0.25">
      <c r="A313" s="4"/>
      <c r="B313" s="4" t="s">
        <v>13</v>
      </c>
      <c r="C313" s="4" t="s">
        <v>2</v>
      </c>
      <c r="D313">
        <v>5</v>
      </c>
      <c r="E313">
        <v>4.1050000000000001E-3</v>
      </c>
      <c r="F313">
        <f t="shared" si="6"/>
        <v>4.1050000000000001E-3</v>
      </c>
    </row>
    <row r="314" spans="1:6" x14ac:dyDescent="0.25">
      <c r="A314" s="4"/>
      <c r="B314" s="4"/>
      <c r="C314" s="4"/>
      <c r="D314">
        <v>5</v>
      </c>
      <c r="E314">
        <v>7.7399999999999995E-4</v>
      </c>
      <c r="F314">
        <f t="shared" si="6"/>
        <v>7.7399999999999995E-4</v>
      </c>
    </row>
    <row r="315" spans="1:6" x14ac:dyDescent="0.25">
      <c r="A315" s="4"/>
      <c r="B315" s="4"/>
      <c r="C315" s="4"/>
      <c r="D315">
        <v>10</v>
      </c>
      <c r="E315">
        <v>5.4000000000000001E-4</v>
      </c>
      <c r="F315">
        <f t="shared" si="6"/>
        <v>5.4000000000000001E-4</v>
      </c>
    </row>
    <row r="316" spans="1:6" x14ac:dyDescent="0.25">
      <c r="A316" s="4"/>
      <c r="B316" s="4"/>
      <c r="C316" s="4"/>
      <c r="D316">
        <v>10</v>
      </c>
      <c r="E316">
        <v>5.0699999999999996E-4</v>
      </c>
      <c r="F316">
        <f t="shared" si="6"/>
        <v>5.0699999999999996E-4</v>
      </c>
    </row>
    <row r="317" spans="1:6" x14ac:dyDescent="0.25">
      <c r="A317" s="4"/>
      <c r="B317" s="4"/>
      <c r="C317" s="4"/>
      <c r="D317">
        <v>15</v>
      </c>
      <c r="E317">
        <v>5.13E-4</v>
      </c>
      <c r="F317">
        <f t="shared" si="6"/>
        <v>5.13E-4</v>
      </c>
    </row>
    <row r="318" spans="1:6" x14ac:dyDescent="0.25">
      <c r="A318" s="4"/>
      <c r="B318" s="4"/>
      <c r="C318" s="4"/>
      <c r="D318">
        <v>15</v>
      </c>
      <c r="E318">
        <v>4.9700000000000005E-4</v>
      </c>
      <c r="F318">
        <f t="shared" si="6"/>
        <v>4.9700000000000005E-4</v>
      </c>
    </row>
    <row r="319" spans="1:6" x14ac:dyDescent="0.25">
      <c r="A319" s="4"/>
      <c r="B319" s="4"/>
      <c r="C319" s="4"/>
      <c r="D319">
        <v>20</v>
      </c>
      <c r="E319">
        <v>6.5799999999999995E-4</v>
      </c>
      <c r="F319">
        <f t="shared" si="6"/>
        <v>6.5799999999999995E-4</v>
      </c>
    </row>
    <row r="320" spans="1:6" x14ac:dyDescent="0.25">
      <c r="A320" s="4"/>
      <c r="B320" s="4"/>
      <c r="C320" s="4"/>
      <c r="D320">
        <v>20</v>
      </c>
      <c r="E320">
        <v>4.8200000000000001E-4</v>
      </c>
      <c r="F320">
        <f t="shared" si="6"/>
        <v>4.8200000000000001E-4</v>
      </c>
    </row>
    <row r="321" spans="1:6" x14ac:dyDescent="0.25">
      <c r="A321" s="4"/>
      <c r="B321" s="4"/>
      <c r="C321" s="4" t="s">
        <v>11</v>
      </c>
      <c r="D321">
        <v>5</v>
      </c>
      <c r="E321">
        <v>4.7800000000000002E-4</v>
      </c>
      <c r="F321">
        <f t="shared" ref="F321:F384" si="7">IF(E321&lt;$Q$3,E321,E321)</f>
        <v>4.7800000000000002E-4</v>
      </c>
    </row>
    <row r="322" spans="1:6" x14ac:dyDescent="0.25">
      <c r="A322" s="4"/>
      <c r="B322" s="4"/>
      <c r="C322" s="4"/>
      <c r="D322">
        <v>5</v>
      </c>
      <c r="E322">
        <v>4.6500000000000003E-4</v>
      </c>
      <c r="F322">
        <f t="shared" si="7"/>
        <v>4.6500000000000003E-4</v>
      </c>
    </row>
    <row r="323" spans="1:6" x14ac:dyDescent="0.25">
      <c r="A323" s="4"/>
      <c r="B323" s="4"/>
      <c r="C323" s="4"/>
      <c r="D323">
        <v>10</v>
      </c>
      <c r="E323">
        <v>4.7899999999999999E-4</v>
      </c>
      <c r="F323">
        <f t="shared" si="7"/>
        <v>4.7899999999999999E-4</v>
      </c>
    </row>
    <row r="324" spans="1:6" x14ac:dyDescent="0.25">
      <c r="A324" s="4"/>
      <c r="B324" s="4"/>
      <c r="C324" s="4"/>
      <c r="D324">
        <v>10</v>
      </c>
      <c r="E324">
        <v>6.2699999999999995E-4</v>
      </c>
      <c r="F324">
        <f t="shared" si="7"/>
        <v>6.2699999999999995E-4</v>
      </c>
    </row>
    <row r="325" spans="1:6" x14ac:dyDescent="0.25">
      <c r="A325" s="4"/>
      <c r="B325" s="4"/>
      <c r="C325" s="4"/>
      <c r="D325">
        <v>15</v>
      </c>
      <c r="E325">
        <v>4.86E-4</v>
      </c>
      <c r="F325">
        <f t="shared" si="7"/>
        <v>4.86E-4</v>
      </c>
    </row>
    <row r="326" spans="1:6" x14ac:dyDescent="0.25">
      <c r="A326" s="4"/>
      <c r="B326" s="4"/>
      <c r="C326" s="4"/>
      <c r="D326">
        <v>15</v>
      </c>
      <c r="E326">
        <v>5.9000000000000003E-4</v>
      </c>
      <c r="F326">
        <f t="shared" si="7"/>
        <v>5.9000000000000003E-4</v>
      </c>
    </row>
    <row r="327" spans="1:6" x14ac:dyDescent="0.25">
      <c r="A327" s="4"/>
      <c r="B327" s="4"/>
      <c r="C327" s="4"/>
      <c r="D327">
        <v>20</v>
      </c>
      <c r="E327">
        <v>6.9300000000000004E-4</v>
      </c>
      <c r="F327">
        <f t="shared" si="7"/>
        <v>6.9300000000000004E-4</v>
      </c>
    </row>
    <row r="328" spans="1:6" x14ac:dyDescent="0.25">
      <c r="A328" s="4"/>
      <c r="B328" s="4"/>
      <c r="C328" s="4"/>
      <c r="D328">
        <v>20</v>
      </c>
      <c r="E328">
        <v>7.5500000000000003E-4</v>
      </c>
      <c r="F328">
        <f t="shared" si="7"/>
        <v>7.5500000000000003E-4</v>
      </c>
    </row>
    <row r="329" spans="1:6" x14ac:dyDescent="0.25">
      <c r="A329" s="4" t="s">
        <v>17</v>
      </c>
      <c r="B329" s="4" t="s">
        <v>1</v>
      </c>
      <c r="C329" s="4" t="s">
        <v>2</v>
      </c>
      <c r="D329">
        <v>5</v>
      </c>
      <c r="E329">
        <v>0.81076800000000004</v>
      </c>
      <c r="F329">
        <f t="shared" si="7"/>
        <v>0.81076800000000004</v>
      </c>
    </row>
    <row r="330" spans="1:6" x14ac:dyDescent="0.25">
      <c r="A330" s="4"/>
      <c r="B330" s="4"/>
      <c r="C330" s="4"/>
      <c r="D330">
        <v>5</v>
      </c>
      <c r="E330">
        <v>0.29044999999999999</v>
      </c>
      <c r="F330">
        <f t="shared" si="7"/>
        <v>0.29044999999999999</v>
      </c>
    </row>
    <row r="331" spans="1:6" x14ac:dyDescent="0.25">
      <c r="A331" s="4"/>
      <c r="B331" s="4"/>
      <c r="C331" s="4"/>
      <c r="D331">
        <v>10</v>
      </c>
      <c r="E331">
        <v>1.005566</v>
      </c>
      <c r="F331">
        <f t="shared" si="7"/>
        <v>1.005566</v>
      </c>
    </row>
    <row r="332" spans="1:6" x14ac:dyDescent="0.25">
      <c r="A332" s="4"/>
      <c r="B332" s="4"/>
      <c r="C332" s="4"/>
      <c r="D332">
        <v>10</v>
      </c>
      <c r="E332">
        <v>1.0135749999999999</v>
      </c>
      <c r="F332">
        <f t="shared" si="7"/>
        <v>1.0135749999999999</v>
      </c>
    </row>
    <row r="333" spans="1:6" x14ac:dyDescent="0.25">
      <c r="A333" s="4"/>
      <c r="B333" s="4"/>
      <c r="C333" s="4"/>
      <c r="D333">
        <v>15</v>
      </c>
      <c r="E333">
        <v>1.0129840000000001</v>
      </c>
      <c r="F333">
        <f t="shared" si="7"/>
        <v>1.0129840000000001</v>
      </c>
    </row>
    <row r="334" spans="1:6" x14ac:dyDescent="0.25">
      <c r="A334" s="4"/>
      <c r="B334" s="4"/>
      <c r="C334" s="4"/>
      <c r="D334">
        <v>15</v>
      </c>
      <c r="E334">
        <v>1.0255369999999999</v>
      </c>
      <c r="F334">
        <f t="shared" si="7"/>
        <v>1.0255369999999999</v>
      </c>
    </row>
    <row r="335" spans="1:6" x14ac:dyDescent="0.25">
      <c r="A335" s="4"/>
      <c r="B335" s="4"/>
      <c r="C335" s="4"/>
      <c r="D335">
        <v>20</v>
      </c>
      <c r="E335">
        <v>1.016562</v>
      </c>
      <c r="F335">
        <f t="shared" si="7"/>
        <v>1.016562</v>
      </c>
    </row>
    <row r="336" spans="1:6" x14ac:dyDescent="0.25">
      <c r="A336" s="4"/>
      <c r="B336" s="4"/>
      <c r="C336" s="4"/>
      <c r="D336">
        <v>20</v>
      </c>
      <c r="E336">
        <v>1.019706</v>
      </c>
      <c r="F336">
        <f t="shared" si="7"/>
        <v>1.019706</v>
      </c>
    </row>
    <row r="337" spans="1:6" x14ac:dyDescent="0.25">
      <c r="A337" s="4"/>
      <c r="B337" s="4"/>
      <c r="C337" s="4" t="s">
        <v>11</v>
      </c>
      <c r="D337">
        <v>5</v>
      </c>
      <c r="E337">
        <v>0.35290899999999997</v>
      </c>
      <c r="F337">
        <f t="shared" si="7"/>
        <v>0.35290899999999997</v>
      </c>
    </row>
    <row r="338" spans="1:6" x14ac:dyDescent="0.25">
      <c r="A338" s="4"/>
      <c r="B338" s="4"/>
      <c r="C338" s="4"/>
      <c r="D338">
        <v>5</v>
      </c>
      <c r="E338">
        <v>1.0386299999999999</v>
      </c>
      <c r="F338">
        <f t="shared" si="7"/>
        <v>1.0386299999999999</v>
      </c>
    </row>
    <row r="339" spans="1:6" x14ac:dyDescent="0.25">
      <c r="A339" s="4"/>
      <c r="B339" s="4"/>
      <c r="C339" s="4"/>
      <c r="D339">
        <v>10</v>
      </c>
      <c r="E339">
        <v>1.0087189999999999</v>
      </c>
      <c r="F339">
        <f t="shared" si="7"/>
        <v>1.0087189999999999</v>
      </c>
    </row>
    <row r="340" spans="1:6" x14ac:dyDescent="0.25">
      <c r="A340" s="4"/>
      <c r="B340" s="4"/>
      <c r="C340" s="4"/>
      <c r="D340">
        <v>10</v>
      </c>
      <c r="E340">
        <v>1.016759</v>
      </c>
      <c r="F340">
        <f t="shared" si="7"/>
        <v>1.016759</v>
      </c>
    </row>
    <row r="341" spans="1:6" x14ac:dyDescent="0.25">
      <c r="A341" s="4"/>
      <c r="B341" s="4"/>
      <c r="C341" s="4"/>
      <c r="D341">
        <v>15</v>
      </c>
      <c r="E341">
        <v>1.099073</v>
      </c>
      <c r="F341">
        <f t="shared" si="7"/>
        <v>1.099073</v>
      </c>
    </row>
    <row r="342" spans="1:6" x14ac:dyDescent="0.25">
      <c r="A342" s="4"/>
      <c r="B342" s="4"/>
      <c r="C342" s="4"/>
      <c r="D342">
        <v>15</v>
      </c>
      <c r="E342">
        <v>1.0202199999999999</v>
      </c>
      <c r="F342">
        <f t="shared" si="7"/>
        <v>1.0202199999999999</v>
      </c>
    </row>
    <row r="343" spans="1:6" x14ac:dyDescent="0.25">
      <c r="A343" s="4"/>
      <c r="B343" s="4"/>
      <c r="C343" s="4"/>
      <c r="D343">
        <v>20</v>
      </c>
      <c r="E343">
        <v>1.536459</v>
      </c>
      <c r="F343">
        <f t="shared" si="7"/>
        <v>1.536459</v>
      </c>
    </row>
    <row r="344" spans="1:6" x14ac:dyDescent="0.25">
      <c r="A344" s="4"/>
      <c r="B344" s="4"/>
      <c r="C344" s="4"/>
      <c r="D344">
        <v>20</v>
      </c>
      <c r="E344">
        <v>1.014602</v>
      </c>
      <c r="F344">
        <f t="shared" si="7"/>
        <v>1.014602</v>
      </c>
    </row>
    <row r="345" spans="1:6" x14ac:dyDescent="0.25">
      <c r="A345" s="4"/>
      <c r="B345" s="4" t="s">
        <v>13</v>
      </c>
      <c r="C345" s="4" t="s">
        <v>2</v>
      </c>
      <c r="D345">
        <v>5</v>
      </c>
      <c r="E345">
        <v>4.5529999999999998E-3</v>
      </c>
      <c r="F345">
        <f t="shared" si="7"/>
        <v>4.5529999999999998E-3</v>
      </c>
    </row>
    <row r="346" spans="1:6" x14ac:dyDescent="0.25">
      <c r="A346" s="4"/>
      <c r="B346" s="4"/>
      <c r="C346" s="4"/>
      <c r="D346">
        <v>5</v>
      </c>
      <c r="E346">
        <v>8.7299999999999997E-4</v>
      </c>
      <c r="F346">
        <f t="shared" si="7"/>
        <v>8.7299999999999997E-4</v>
      </c>
    </row>
    <row r="347" spans="1:6" x14ac:dyDescent="0.25">
      <c r="A347" s="4"/>
      <c r="B347" s="4"/>
      <c r="C347" s="4"/>
      <c r="D347">
        <v>10</v>
      </c>
      <c r="E347">
        <v>7.9600000000000005E-4</v>
      </c>
      <c r="F347">
        <f t="shared" si="7"/>
        <v>7.9600000000000005E-4</v>
      </c>
    </row>
    <row r="348" spans="1:6" x14ac:dyDescent="0.25">
      <c r="A348" s="4"/>
      <c r="B348" s="4"/>
      <c r="C348" s="4"/>
      <c r="D348">
        <v>10</v>
      </c>
      <c r="E348">
        <v>6.3900000000000003E-4</v>
      </c>
      <c r="F348">
        <f t="shared" si="7"/>
        <v>6.3900000000000003E-4</v>
      </c>
    </row>
    <row r="349" spans="1:6" x14ac:dyDescent="0.25">
      <c r="A349" s="4"/>
      <c r="B349" s="4"/>
      <c r="C349" s="4"/>
      <c r="D349">
        <v>15</v>
      </c>
      <c r="E349">
        <v>8.4199999999999998E-4</v>
      </c>
      <c r="F349">
        <f t="shared" si="7"/>
        <v>8.4199999999999998E-4</v>
      </c>
    </row>
    <row r="350" spans="1:6" x14ac:dyDescent="0.25">
      <c r="A350" s="4"/>
      <c r="B350" s="4"/>
      <c r="C350" s="4"/>
      <c r="D350">
        <v>15</v>
      </c>
      <c r="E350">
        <v>9.2900000000000003E-4</v>
      </c>
      <c r="F350">
        <f t="shared" si="7"/>
        <v>9.2900000000000003E-4</v>
      </c>
    </row>
    <row r="351" spans="1:6" x14ac:dyDescent="0.25">
      <c r="A351" s="4"/>
      <c r="B351" s="4"/>
      <c r="C351" s="4"/>
      <c r="D351">
        <v>20</v>
      </c>
      <c r="E351">
        <v>9.7000000000000005E-4</v>
      </c>
      <c r="F351">
        <f t="shared" si="7"/>
        <v>9.7000000000000005E-4</v>
      </c>
    </row>
    <row r="352" spans="1:6" x14ac:dyDescent="0.25">
      <c r="A352" s="4"/>
      <c r="B352" s="4"/>
      <c r="C352" s="4"/>
      <c r="D352">
        <v>20</v>
      </c>
      <c r="E352">
        <v>6.8199999999999999E-4</v>
      </c>
      <c r="F352">
        <f t="shared" si="7"/>
        <v>6.8199999999999999E-4</v>
      </c>
    </row>
    <row r="353" spans="1:6" x14ac:dyDescent="0.25">
      <c r="A353" s="4"/>
      <c r="B353" s="4"/>
      <c r="C353" s="4" t="s">
        <v>11</v>
      </c>
      <c r="D353">
        <v>5</v>
      </c>
      <c r="E353">
        <v>6.3199999999999997E-4</v>
      </c>
      <c r="F353">
        <f t="shared" si="7"/>
        <v>6.3199999999999997E-4</v>
      </c>
    </row>
    <row r="354" spans="1:6" x14ac:dyDescent="0.25">
      <c r="A354" s="4"/>
      <c r="B354" s="4"/>
      <c r="C354" s="4"/>
      <c r="D354">
        <v>5</v>
      </c>
      <c r="E354">
        <v>6.0099999999999997E-4</v>
      </c>
      <c r="F354">
        <f t="shared" si="7"/>
        <v>6.0099999999999997E-4</v>
      </c>
    </row>
    <row r="355" spans="1:6" x14ac:dyDescent="0.25">
      <c r="A355" s="4"/>
      <c r="B355" s="4"/>
      <c r="C355" s="4"/>
      <c r="D355">
        <v>10</v>
      </c>
      <c r="E355">
        <v>7.1100000000000004E-4</v>
      </c>
      <c r="F355">
        <f t="shared" si="7"/>
        <v>7.1100000000000004E-4</v>
      </c>
    </row>
    <row r="356" spans="1:6" x14ac:dyDescent="0.25">
      <c r="A356" s="4"/>
      <c r="B356" s="4"/>
      <c r="C356" s="4"/>
      <c r="D356">
        <v>10</v>
      </c>
      <c r="E356">
        <v>5.62E-4</v>
      </c>
      <c r="F356">
        <f t="shared" si="7"/>
        <v>5.62E-4</v>
      </c>
    </row>
    <row r="357" spans="1:6" x14ac:dyDescent="0.25">
      <c r="A357" s="4"/>
      <c r="B357" s="4"/>
      <c r="C357" s="4"/>
      <c r="D357">
        <v>15</v>
      </c>
      <c r="E357">
        <v>5.8E-4</v>
      </c>
      <c r="F357">
        <f t="shared" si="7"/>
        <v>5.8E-4</v>
      </c>
    </row>
    <row r="358" spans="1:6" x14ac:dyDescent="0.25">
      <c r="A358" s="4"/>
      <c r="B358" s="4"/>
      <c r="C358" s="4"/>
      <c r="D358">
        <v>15</v>
      </c>
      <c r="E358">
        <v>6.9999999999999999E-4</v>
      </c>
      <c r="F358">
        <f t="shared" si="7"/>
        <v>6.9999999999999999E-4</v>
      </c>
    </row>
    <row r="359" spans="1:6" x14ac:dyDescent="0.25">
      <c r="A359" s="4"/>
      <c r="B359" s="4"/>
      <c r="C359" s="4"/>
      <c r="D359">
        <v>20</v>
      </c>
      <c r="E359">
        <v>6.4700000000000001E-4</v>
      </c>
      <c r="F359">
        <f t="shared" si="7"/>
        <v>6.4700000000000001E-4</v>
      </c>
    </row>
    <row r="360" spans="1:6" x14ac:dyDescent="0.25">
      <c r="A360" s="4"/>
      <c r="B360" s="4"/>
      <c r="C360" s="4"/>
      <c r="D360">
        <v>20</v>
      </c>
      <c r="E360">
        <v>8.1700000000000002E-4</v>
      </c>
      <c r="F360">
        <f t="shared" si="7"/>
        <v>8.1700000000000002E-4</v>
      </c>
    </row>
    <row r="361" spans="1:6" x14ac:dyDescent="0.25">
      <c r="A361" s="4" t="s">
        <v>18</v>
      </c>
      <c r="B361" s="4" t="s">
        <v>1</v>
      </c>
      <c r="C361" s="4" t="s">
        <v>2</v>
      </c>
      <c r="D361">
        <v>5</v>
      </c>
      <c r="E361">
        <v>0.374475</v>
      </c>
      <c r="F361">
        <f t="shared" si="7"/>
        <v>0.374475</v>
      </c>
    </row>
    <row r="362" spans="1:6" x14ac:dyDescent="0.25">
      <c r="A362" s="4"/>
      <c r="B362" s="4"/>
      <c r="C362" s="4"/>
      <c r="D362">
        <v>5</v>
      </c>
      <c r="E362">
        <v>0.111815</v>
      </c>
      <c r="F362">
        <f t="shared" si="7"/>
        <v>0.111815</v>
      </c>
    </row>
    <row r="363" spans="1:6" x14ac:dyDescent="0.25">
      <c r="A363" s="4"/>
      <c r="B363" s="4"/>
      <c r="C363" s="4"/>
      <c r="D363">
        <v>10</v>
      </c>
      <c r="E363">
        <v>0.63225799999999999</v>
      </c>
      <c r="F363">
        <f t="shared" si="7"/>
        <v>0.63225799999999999</v>
      </c>
    </row>
    <row r="364" spans="1:6" x14ac:dyDescent="0.25">
      <c r="A364" s="4"/>
      <c r="B364" s="4"/>
      <c r="C364" s="4"/>
      <c r="D364">
        <v>10</v>
      </c>
      <c r="E364">
        <v>0.57185799999999998</v>
      </c>
      <c r="F364">
        <f t="shared" si="7"/>
        <v>0.57185799999999998</v>
      </c>
    </row>
    <row r="365" spans="1:6" x14ac:dyDescent="0.25">
      <c r="A365" s="4"/>
      <c r="B365" s="4"/>
      <c r="C365" s="4"/>
      <c r="D365">
        <v>15</v>
      </c>
      <c r="E365">
        <v>1.0157229999999999</v>
      </c>
      <c r="F365">
        <f t="shared" si="7"/>
        <v>1.0157229999999999</v>
      </c>
    </row>
    <row r="366" spans="1:6" x14ac:dyDescent="0.25">
      <c r="A366" s="4"/>
      <c r="B366" s="4"/>
      <c r="C366" s="4"/>
      <c r="D366">
        <v>15</v>
      </c>
      <c r="E366">
        <v>1.0161979999999999</v>
      </c>
      <c r="F366">
        <f t="shared" si="7"/>
        <v>1.0161979999999999</v>
      </c>
    </row>
    <row r="367" spans="1:6" x14ac:dyDescent="0.25">
      <c r="A367" s="4"/>
      <c r="B367" s="4"/>
      <c r="C367" s="4"/>
      <c r="D367">
        <v>20</v>
      </c>
      <c r="E367">
        <v>1.006084</v>
      </c>
      <c r="F367">
        <f t="shared" si="7"/>
        <v>1.006084</v>
      </c>
    </row>
    <row r="368" spans="1:6" x14ac:dyDescent="0.25">
      <c r="A368" s="4"/>
      <c r="B368" s="4"/>
      <c r="C368" s="4"/>
      <c r="D368">
        <v>20</v>
      </c>
      <c r="E368">
        <v>1.03199</v>
      </c>
      <c r="F368">
        <f t="shared" si="7"/>
        <v>1.03199</v>
      </c>
    </row>
    <row r="369" spans="1:6" x14ac:dyDescent="0.25">
      <c r="A369" s="4"/>
      <c r="B369" s="4"/>
      <c r="C369" s="4" t="s">
        <v>11</v>
      </c>
      <c r="D369">
        <v>5</v>
      </c>
      <c r="E369">
        <v>0.168965</v>
      </c>
      <c r="F369">
        <f t="shared" si="7"/>
        <v>0.168965</v>
      </c>
    </row>
    <row r="370" spans="1:6" x14ac:dyDescent="0.25">
      <c r="A370" s="4"/>
      <c r="B370" s="4"/>
      <c r="C370" s="4"/>
      <c r="D370">
        <v>5</v>
      </c>
      <c r="E370">
        <v>0.30556699999999998</v>
      </c>
      <c r="F370">
        <f t="shared" si="7"/>
        <v>0.30556699999999998</v>
      </c>
    </row>
    <row r="371" spans="1:6" x14ac:dyDescent="0.25">
      <c r="A371" s="4"/>
      <c r="B371" s="4"/>
      <c r="C371" s="4"/>
      <c r="D371">
        <v>10</v>
      </c>
      <c r="E371">
        <v>1.008008</v>
      </c>
      <c r="F371">
        <f t="shared" si="7"/>
        <v>1.008008</v>
      </c>
    </row>
    <row r="372" spans="1:6" x14ac:dyDescent="0.25">
      <c r="A372" s="4"/>
      <c r="B372" s="4"/>
      <c r="C372" s="4"/>
      <c r="D372">
        <v>10</v>
      </c>
      <c r="E372">
        <v>1.0060990000000001</v>
      </c>
      <c r="F372">
        <f t="shared" si="7"/>
        <v>1.0060990000000001</v>
      </c>
    </row>
    <row r="373" spans="1:6" x14ac:dyDescent="0.25">
      <c r="A373" s="4"/>
      <c r="B373" s="4"/>
      <c r="C373" s="4"/>
      <c r="D373">
        <v>15</v>
      </c>
      <c r="E373">
        <v>1.017889</v>
      </c>
      <c r="F373">
        <f t="shared" si="7"/>
        <v>1.017889</v>
      </c>
    </row>
    <row r="374" spans="1:6" x14ac:dyDescent="0.25">
      <c r="A374" s="4"/>
      <c r="B374" s="4"/>
      <c r="C374" s="4"/>
      <c r="D374">
        <v>15</v>
      </c>
      <c r="E374">
        <v>1.0092989999999999</v>
      </c>
      <c r="F374">
        <f t="shared" si="7"/>
        <v>1.0092989999999999</v>
      </c>
    </row>
    <row r="375" spans="1:6" x14ac:dyDescent="0.25">
      <c r="A375" s="4"/>
      <c r="B375" s="4"/>
      <c r="C375" s="4"/>
      <c r="D375">
        <v>20</v>
      </c>
      <c r="E375">
        <v>1.0365850000000001</v>
      </c>
      <c r="F375">
        <f t="shared" si="7"/>
        <v>1.0365850000000001</v>
      </c>
    </row>
    <row r="376" spans="1:6" x14ac:dyDescent="0.25">
      <c r="A376" s="4"/>
      <c r="B376" s="4"/>
      <c r="C376" s="4"/>
      <c r="D376">
        <v>20</v>
      </c>
      <c r="E376">
        <v>1.0343899999999999</v>
      </c>
      <c r="F376">
        <f t="shared" si="7"/>
        <v>1.0343899999999999</v>
      </c>
    </row>
    <row r="377" spans="1:6" x14ac:dyDescent="0.25">
      <c r="A377" s="4"/>
      <c r="B377" s="4" t="s">
        <v>13</v>
      </c>
      <c r="C377" s="4" t="s">
        <v>2</v>
      </c>
      <c r="D377">
        <v>5</v>
      </c>
      <c r="E377">
        <v>3.5309999999999999E-3</v>
      </c>
      <c r="F377">
        <f t="shared" si="7"/>
        <v>3.5309999999999999E-3</v>
      </c>
    </row>
    <row r="378" spans="1:6" x14ac:dyDescent="0.25">
      <c r="A378" s="4"/>
      <c r="B378" s="4"/>
      <c r="C378" s="4"/>
      <c r="D378">
        <v>5</v>
      </c>
      <c r="E378">
        <v>7.0200000000000004E-4</v>
      </c>
      <c r="F378">
        <f t="shared" si="7"/>
        <v>7.0200000000000004E-4</v>
      </c>
    </row>
    <row r="379" spans="1:6" x14ac:dyDescent="0.25">
      <c r="A379" s="4"/>
      <c r="B379" s="4"/>
      <c r="C379" s="4"/>
      <c r="D379">
        <v>10</v>
      </c>
      <c r="E379">
        <v>7.7399999999999995E-4</v>
      </c>
      <c r="F379">
        <f t="shared" si="7"/>
        <v>7.7399999999999995E-4</v>
      </c>
    </row>
    <row r="380" spans="1:6" x14ac:dyDescent="0.25">
      <c r="A380" s="4"/>
      <c r="B380" s="4"/>
      <c r="C380" s="4"/>
      <c r="D380">
        <v>10</v>
      </c>
      <c r="E380">
        <v>8.9599999999999999E-4</v>
      </c>
      <c r="F380">
        <f t="shared" si="7"/>
        <v>8.9599999999999999E-4</v>
      </c>
    </row>
    <row r="381" spans="1:6" x14ac:dyDescent="0.25">
      <c r="A381" s="4"/>
      <c r="B381" s="4"/>
      <c r="C381" s="4"/>
      <c r="D381">
        <v>15</v>
      </c>
      <c r="E381">
        <v>1.15E-3</v>
      </c>
      <c r="F381">
        <f t="shared" si="7"/>
        <v>1.15E-3</v>
      </c>
    </row>
    <row r="382" spans="1:6" x14ac:dyDescent="0.25">
      <c r="A382" s="4"/>
      <c r="B382" s="4"/>
      <c r="C382" s="4"/>
      <c r="D382">
        <v>15</v>
      </c>
      <c r="E382">
        <v>8.8199999999999997E-4</v>
      </c>
      <c r="F382">
        <f t="shared" si="7"/>
        <v>8.8199999999999997E-4</v>
      </c>
    </row>
    <row r="383" spans="1:6" x14ac:dyDescent="0.25">
      <c r="A383" s="4"/>
      <c r="B383" s="4"/>
      <c r="C383" s="4"/>
      <c r="D383">
        <v>20</v>
      </c>
      <c r="E383">
        <v>7.2599999999999997E-4</v>
      </c>
      <c r="F383">
        <f t="shared" si="7"/>
        <v>7.2599999999999997E-4</v>
      </c>
    </row>
    <row r="384" spans="1:6" x14ac:dyDescent="0.25">
      <c r="A384" s="4"/>
      <c r="B384" s="4"/>
      <c r="C384" s="4"/>
      <c r="D384">
        <v>20</v>
      </c>
      <c r="E384">
        <v>9.2199999999999997E-4</v>
      </c>
      <c r="F384">
        <f t="shared" si="7"/>
        <v>9.2199999999999997E-4</v>
      </c>
    </row>
    <row r="385" spans="1:6" x14ac:dyDescent="0.25">
      <c r="A385" s="4"/>
      <c r="B385" s="4"/>
      <c r="C385" s="4" t="s">
        <v>11</v>
      </c>
      <c r="D385">
        <v>5</v>
      </c>
      <c r="E385">
        <v>7.4100000000000001E-4</v>
      </c>
      <c r="F385">
        <f t="shared" ref="F385:F448" si="8">IF(E385&lt;$Q$3,E385,E385)</f>
        <v>7.4100000000000001E-4</v>
      </c>
    </row>
    <row r="386" spans="1:6" x14ac:dyDescent="0.25">
      <c r="A386" s="4"/>
      <c r="B386" s="4"/>
      <c r="C386" s="4"/>
      <c r="D386">
        <v>5</v>
      </c>
      <c r="E386">
        <v>8.9800000000000004E-4</v>
      </c>
      <c r="F386">
        <f t="shared" si="8"/>
        <v>8.9800000000000004E-4</v>
      </c>
    </row>
    <row r="387" spans="1:6" x14ac:dyDescent="0.25">
      <c r="A387" s="4"/>
      <c r="B387" s="4"/>
      <c r="C387" s="4"/>
      <c r="D387">
        <v>10</v>
      </c>
      <c r="E387">
        <v>1.052E-3</v>
      </c>
      <c r="F387">
        <f t="shared" si="8"/>
        <v>1.052E-3</v>
      </c>
    </row>
    <row r="388" spans="1:6" x14ac:dyDescent="0.25">
      <c r="A388" s="4"/>
      <c r="B388" s="4"/>
      <c r="C388" s="4"/>
      <c r="D388">
        <v>10</v>
      </c>
      <c r="E388">
        <v>1.14E-3</v>
      </c>
      <c r="F388">
        <f t="shared" si="8"/>
        <v>1.14E-3</v>
      </c>
    </row>
    <row r="389" spans="1:6" x14ac:dyDescent="0.25">
      <c r="A389" s="4"/>
      <c r="B389" s="4"/>
      <c r="C389" s="4"/>
      <c r="D389">
        <v>15</v>
      </c>
      <c r="E389">
        <v>8.7000000000000001E-4</v>
      </c>
      <c r="F389">
        <f t="shared" si="8"/>
        <v>8.7000000000000001E-4</v>
      </c>
    </row>
    <row r="390" spans="1:6" x14ac:dyDescent="0.25">
      <c r="A390" s="4"/>
      <c r="B390" s="4"/>
      <c r="C390" s="4"/>
      <c r="D390">
        <v>15</v>
      </c>
      <c r="E390">
        <v>8.9700000000000001E-4</v>
      </c>
      <c r="F390">
        <f t="shared" si="8"/>
        <v>8.9700000000000001E-4</v>
      </c>
    </row>
    <row r="391" spans="1:6" x14ac:dyDescent="0.25">
      <c r="A391" s="4"/>
      <c r="B391" s="4"/>
      <c r="C391" s="4"/>
      <c r="D391">
        <v>20</v>
      </c>
      <c r="E391">
        <v>1.1720000000000001E-3</v>
      </c>
      <c r="F391">
        <f t="shared" si="8"/>
        <v>1.1720000000000001E-3</v>
      </c>
    </row>
    <row r="392" spans="1:6" x14ac:dyDescent="0.25">
      <c r="A392" s="4"/>
      <c r="B392" s="4"/>
      <c r="C392" s="4"/>
      <c r="D392">
        <v>20</v>
      </c>
      <c r="E392">
        <v>2.336E-3</v>
      </c>
      <c r="F392">
        <f t="shared" si="8"/>
        <v>2.336E-3</v>
      </c>
    </row>
    <row r="393" spans="1:6" x14ac:dyDescent="0.25">
      <c r="A393" s="4" t="s">
        <v>19</v>
      </c>
      <c r="B393" s="9"/>
      <c r="C393" s="9"/>
      <c r="D393">
        <v>5</v>
      </c>
      <c r="E393">
        <v>2.4240999999999999E-2</v>
      </c>
      <c r="F393">
        <f t="shared" si="8"/>
        <v>2.4240999999999999E-2</v>
      </c>
    </row>
    <row r="394" spans="1:6" x14ac:dyDescent="0.25">
      <c r="A394" s="4"/>
      <c r="B394" s="9"/>
      <c r="C394" s="9"/>
      <c r="D394">
        <v>10</v>
      </c>
      <c r="E394">
        <v>0.160075</v>
      </c>
      <c r="F394">
        <f t="shared" si="8"/>
        <v>0.160075</v>
      </c>
    </row>
    <row r="395" spans="1:6" x14ac:dyDescent="0.25">
      <c r="A395" s="4"/>
      <c r="B395" s="9"/>
      <c r="C395" s="9"/>
      <c r="D395">
        <v>15</v>
      </c>
      <c r="E395">
        <v>0.37031900000000001</v>
      </c>
      <c r="F395">
        <f t="shared" si="8"/>
        <v>0.37031900000000001</v>
      </c>
    </row>
    <row r="396" spans="1:6" x14ac:dyDescent="0.25">
      <c r="A396" s="4"/>
      <c r="B396" s="9"/>
      <c r="C396" s="9"/>
      <c r="D396">
        <v>20</v>
      </c>
      <c r="E396">
        <v>0.69318500000000005</v>
      </c>
      <c r="F396">
        <f t="shared" si="8"/>
        <v>0.69318500000000005</v>
      </c>
    </row>
    <row r="397" spans="1:6" x14ac:dyDescent="0.25">
      <c r="A397" s="4" t="s">
        <v>0</v>
      </c>
      <c r="B397" s="4" t="s">
        <v>1</v>
      </c>
      <c r="C397" s="4" t="s">
        <v>2</v>
      </c>
      <c r="D397">
        <v>5</v>
      </c>
      <c r="E397">
        <v>1.3735000000000001E-2</v>
      </c>
      <c r="F397">
        <f t="shared" si="8"/>
        <v>1.3735000000000001E-2</v>
      </c>
    </row>
    <row r="398" spans="1:6" x14ac:dyDescent="0.25">
      <c r="A398" s="4"/>
      <c r="B398" s="4"/>
      <c r="C398" s="4"/>
      <c r="D398">
        <v>5</v>
      </c>
      <c r="E398">
        <v>1.8162000000000001E-2</v>
      </c>
      <c r="F398">
        <f t="shared" si="8"/>
        <v>1.8162000000000001E-2</v>
      </c>
    </row>
    <row r="399" spans="1:6" x14ac:dyDescent="0.25">
      <c r="A399" s="4"/>
      <c r="B399" s="4"/>
      <c r="C399" s="4"/>
      <c r="D399">
        <v>10</v>
      </c>
      <c r="E399">
        <v>7.0536000000000001E-2</v>
      </c>
      <c r="F399">
        <f t="shared" si="8"/>
        <v>7.0536000000000001E-2</v>
      </c>
    </row>
    <row r="400" spans="1:6" x14ac:dyDescent="0.25">
      <c r="A400" s="4"/>
      <c r="B400" s="4"/>
      <c r="C400" s="4"/>
      <c r="D400">
        <v>10</v>
      </c>
      <c r="E400">
        <v>0.22913</v>
      </c>
      <c r="F400">
        <f t="shared" si="8"/>
        <v>0.22913</v>
      </c>
    </row>
    <row r="401" spans="1:6" x14ac:dyDescent="0.25">
      <c r="A401" s="4"/>
      <c r="B401" s="4"/>
      <c r="C401" s="4"/>
      <c r="D401">
        <v>15</v>
      </c>
      <c r="E401">
        <v>0.103738</v>
      </c>
      <c r="F401">
        <f t="shared" si="8"/>
        <v>0.103738</v>
      </c>
    </row>
    <row r="402" spans="1:6" x14ac:dyDescent="0.25">
      <c r="A402" s="4"/>
      <c r="B402" s="4"/>
      <c r="C402" s="4"/>
      <c r="D402">
        <v>15</v>
      </c>
      <c r="E402">
        <v>1.004054</v>
      </c>
      <c r="F402">
        <f t="shared" si="8"/>
        <v>1.004054</v>
      </c>
    </row>
    <row r="403" spans="1:6" x14ac:dyDescent="0.25">
      <c r="A403" s="4"/>
      <c r="B403" s="4"/>
      <c r="C403" s="4"/>
      <c r="D403">
        <v>20</v>
      </c>
      <c r="E403">
        <v>0.291242</v>
      </c>
      <c r="F403">
        <f t="shared" si="8"/>
        <v>0.291242</v>
      </c>
    </row>
    <row r="404" spans="1:6" x14ac:dyDescent="0.25">
      <c r="A404" s="4"/>
      <c r="B404" s="4"/>
      <c r="C404" s="4"/>
      <c r="D404">
        <v>20</v>
      </c>
      <c r="E404">
        <v>1.014729</v>
      </c>
      <c r="F404">
        <f t="shared" si="8"/>
        <v>1.014729</v>
      </c>
    </row>
    <row r="405" spans="1:6" x14ac:dyDescent="0.25">
      <c r="A405" s="4"/>
      <c r="B405" s="4"/>
      <c r="C405" s="4" t="s">
        <v>11</v>
      </c>
      <c r="D405">
        <v>5</v>
      </c>
      <c r="E405">
        <v>5.5474999999999997E-2</v>
      </c>
      <c r="F405">
        <f t="shared" si="8"/>
        <v>5.5474999999999997E-2</v>
      </c>
    </row>
    <row r="406" spans="1:6" x14ac:dyDescent="0.25">
      <c r="A406" s="4"/>
      <c r="B406" s="4"/>
      <c r="C406" s="4"/>
      <c r="D406">
        <v>5</v>
      </c>
      <c r="E406">
        <v>1.9866999999999999E-2</v>
      </c>
      <c r="F406">
        <f t="shared" si="8"/>
        <v>1.9866999999999999E-2</v>
      </c>
    </row>
    <row r="407" spans="1:6" x14ac:dyDescent="0.25">
      <c r="A407" s="4"/>
      <c r="B407" s="4"/>
      <c r="C407" s="4"/>
      <c r="D407">
        <v>10</v>
      </c>
      <c r="E407">
        <v>0.71768100000000001</v>
      </c>
      <c r="F407">
        <f t="shared" si="8"/>
        <v>0.71768100000000001</v>
      </c>
    </row>
    <row r="408" spans="1:6" x14ac:dyDescent="0.25">
      <c r="A408" s="4"/>
      <c r="B408" s="4"/>
      <c r="C408" s="4"/>
      <c r="D408">
        <v>10</v>
      </c>
      <c r="E408">
        <v>0.172344</v>
      </c>
      <c r="F408">
        <f t="shared" si="8"/>
        <v>0.172344</v>
      </c>
    </row>
    <row r="409" spans="1:6" x14ac:dyDescent="0.25">
      <c r="A409" s="4"/>
      <c r="B409" s="4"/>
      <c r="C409" s="4"/>
      <c r="D409">
        <v>15</v>
      </c>
      <c r="E409">
        <v>1.0081389999999999</v>
      </c>
      <c r="F409">
        <f t="shared" si="8"/>
        <v>1.0081389999999999</v>
      </c>
    </row>
    <row r="410" spans="1:6" x14ac:dyDescent="0.25">
      <c r="A410" s="4"/>
      <c r="B410" s="4"/>
      <c r="C410" s="4"/>
      <c r="D410">
        <v>15</v>
      </c>
      <c r="E410">
        <v>1.023952</v>
      </c>
      <c r="F410">
        <f t="shared" si="8"/>
        <v>1.023952</v>
      </c>
    </row>
    <row r="411" spans="1:6" x14ac:dyDescent="0.25">
      <c r="A411" s="4"/>
      <c r="B411" s="4"/>
      <c r="C411" s="4"/>
      <c r="D411">
        <v>20</v>
      </c>
      <c r="E411">
        <v>1.0169029999999999</v>
      </c>
      <c r="F411">
        <f t="shared" si="8"/>
        <v>1.0169029999999999</v>
      </c>
    </row>
    <row r="412" spans="1:6" x14ac:dyDescent="0.25">
      <c r="A412" s="4"/>
      <c r="B412" s="4"/>
      <c r="C412" s="4"/>
      <c r="D412">
        <v>20</v>
      </c>
      <c r="E412">
        <v>1.0043040000000001</v>
      </c>
      <c r="F412">
        <f t="shared" si="8"/>
        <v>1.0043040000000001</v>
      </c>
    </row>
    <row r="413" spans="1:6" x14ac:dyDescent="0.25">
      <c r="A413" s="4"/>
      <c r="B413" s="4" t="s">
        <v>13</v>
      </c>
      <c r="C413" s="4" t="s">
        <v>2</v>
      </c>
      <c r="D413">
        <v>5</v>
      </c>
      <c r="E413">
        <v>7.6790000000000001E-3</v>
      </c>
      <c r="F413">
        <f t="shared" si="8"/>
        <v>7.6790000000000001E-3</v>
      </c>
    </row>
    <row r="414" spans="1:6" x14ac:dyDescent="0.25">
      <c r="A414" s="4"/>
      <c r="B414" s="4"/>
      <c r="C414" s="4"/>
      <c r="D414">
        <v>5</v>
      </c>
      <c r="E414">
        <v>1.08E-3</v>
      </c>
      <c r="F414">
        <f t="shared" si="8"/>
        <v>1.08E-3</v>
      </c>
    </row>
    <row r="415" spans="1:6" x14ac:dyDescent="0.25">
      <c r="A415" s="4"/>
      <c r="B415" s="4"/>
      <c r="C415" s="4"/>
      <c r="D415">
        <v>10</v>
      </c>
      <c r="E415">
        <v>1.021E-3</v>
      </c>
      <c r="F415">
        <f t="shared" si="8"/>
        <v>1.021E-3</v>
      </c>
    </row>
    <row r="416" spans="1:6" x14ac:dyDescent="0.25">
      <c r="A416" s="4"/>
      <c r="B416" s="4"/>
      <c r="C416" s="4"/>
      <c r="D416">
        <v>10</v>
      </c>
      <c r="E416">
        <v>7.3999999999999999E-4</v>
      </c>
      <c r="F416">
        <f t="shared" si="8"/>
        <v>7.3999999999999999E-4</v>
      </c>
    </row>
    <row r="417" spans="1:6" x14ac:dyDescent="0.25">
      <c r="A417" s="4"/>
      <c r="B417" s="4"/>
      <c r="C417" s="4"/>
      <c r="D417">
        <v>15</v>
      </c>
      <c r="E417">
        <v>9.3599999999999998E-4</v>
      </c>
      <c r="F417">
        <f t="shared" si="8"/>
        <v>9.3599999999999998E-4</v>
      </c>
    </row>
    <row r="418" spans="1:6" x14ac:dyDescent="0.25">
      <c r="A418" s="4"/>
      <c r="B418" s="4"/>
      <c r="C418" s="4"/>
      <c r="D418">
        <v>15</v>
      </c>
      <c r="E418">
        <v>7.2199999999999999E-4</v>
      </c>
      <c r="F418">
        <f t="shared" si="8"/>
        <v>7.2199999999999999E-4</v>
      </c>
    </row>
    <row r="419" spans="1:6" x14ac:dyDescent="0.25">
      <c r="A419" s="4"/>
      <c r="B419" s="4"/>
      <c r="C419" s="4"/>
      <c r="D419">
        <v>20</v>
      </c>
      <c r="E419">
        <v>6.8199999999999999E-4</v>
      </c>
      <c r="F419">
        <f t="shared" si="8"/>
        <v>6.8199999999999999E-4</v>
      </c>
    </row>
    <row r="420" spans="1:6" x14ac:dyDescent="0.25">
      <c r="A420" s="4"/>
      <c r="B420" s="4"/>
      <c r="C420" s="4"/>
      <c r="D420">
        <v>20</v>
      </c>
      <c r="E420">
        <v>6.9999999999999999E-4</v>
      </c>
      <c r="F420">
        <f t="shared" si="8"/>
        <v>6.9999999999999999E-4</v>
      </c>
    </row>
    <row r="421" spans="1:6" x14ac:dyDescent="0.25">
      <c r="A421" s="4"/>
      <c r="B421" s="4"/>
      <c r="C421" s="4" t="s">
        <v>11</v>
      </c>
      <c r="D421">
        <v>5</v>
      </c>
      <c r="E421">
        <v>5.9999999999999995E-4</v>
      </c>
      <c r="F421">
        <f t="shared" si="8"/>
        <v>5.9999999999999995E-4</v>
      </c>
    </row>
    <row r="422" spans="1:6" x14ac:dyDescent="0.25">
      <c r="A422" s="4"/>
      <c r="B422" s="4"/>
      <c r="C422" s="4"/>
      <c r="D422">
        <v>5</v>
      </c>
      <c r="E422">
        <v>5.8500000000000002E-4</v>
      </c>
      <c r="F422">
        <f t="shared" si="8"/>
        <v>5.8500000000000002E-4</v>
      </c>
    </row>
    <row r="423" spans="1:6" x14ac:dyDescent="0.25">
      <c r="A423" s="4"/>
      <c r="B423" s="4"/>
      <c r="C423" s="4"/>
      <c r="D423">
        <v>10</v>
      </c>
      <c r="E423">
        <v>5.7399999999999997E-4</v>
      </c>
      <c r="F423">
        <f t="shared" si="8"/>
        <v>5.7399999999999997E-4</v>
      </c>
    </row>
    <row r="424" spans="1:6" x14ac:dyDescent="0.25">
      <c r="A424" s="4"/>
      <c r="B424" s="4"/>
      <c r="C424" s="4"/>
      <c r="D424">
        <v>10</v>
      </c>
      <c r="E424">
        <v>6.0300000000000002E-4</v>
      </c>
      <c r="F424">
        <f t="shared" si="8"/>
        <v>6.0300000000000002E-4</v>
      </c>
    </row>
    <row r="425" spans="1:6" x14ac:dyDescent="0.25">
      <c r="A425" s="4"/>
      <c r="B425" s="4"/>
      <c r="C425" s="4"/>
      <c r="D425">
        <v>15</v>
      </c>
      <c r="E425">
        <v>7.18E-4</v>
      </c>
      <c r="F425">
        <f t="shared" si="8"/>
        <v>7.18E-4</v>
      </c>
    </row>
    <row r="426" spans="1:6" x14ac:dyDescent="0.25">
      <c r="A426" s="4"/>
      <c r="B426" s="4"/>
      <c r="C426" s="4"/>
      <c r="D426">
        <v>15</v>
      </c>
      <c r="E426">
        <v>1.176E-3</v>
      </c>
      <c r="F426">
        <f t="shared" si="8"/>
        <v>1.176E-3</v>
      </c>
    </row>
    <row r="427" spans="1:6" x14ac:dyDescent="0.25">
      <c r="A427" s="4"/>
      <c r="B427" s="4"/>
      <c r="C427" s="4"/>
      <c r="D427">
        <v>20</v>
      </c>
      <c r="E427">
        <v>1.6000000000000001E-3</v>
      </c>
      <c r="F427">
        <f t="shared" si="8"/>
        <v>1.6000000000000001E-3</v>
      </c>
    </row>
    <row r="428" spans="1:6" x14ac:dyDescent="0.25">
      <c r="A428" s="4"/>
      <c r="B428" s="4"/>
      <c r="C428" s="4"/>
      <c r="D428">
        <v>20</v>
      </c>
      <c r="E428">
        <v>1.005E-3</v>
      </c>
      <c r="F428">
        <f t="shared" si="8"/>
        <v>1.005E-3</v>
      </c>
    </row>
    <row r="429" spans="1:6" x14ac:dyDescent="0.25">
      <c r="A429" s="4" t="s">
        <v>16</v>
      </c>
      <c r="B429" s="4" t="s">
        <v>1</v>
      </c>
      <c r="C429" s="4" t="s">
        <v>2</v>
      </c>
      <c r="D429">
        <v>5</v>
      </c>
      <c r="E429">
        <v>3.7087000000000002E-2</v>
      </c>
      <c r="F429">
        <f t="shared" si="8"/>
        <v>3.7087000000000002E-2</v>
      </c>
    </row>
    <row r="430" spans="1:6" x14ac:dyDescent="0.25">
      <c r="A430" s="4"/>
      <c r="B430" s="4"/>
      <c r="C430" s="4"/>
      <c r="D430">
        <v>5</v>
      </c>
      <c r="E430">
        <v>2.9638000000000001E-2</v>
      </c>
      <c r="F430">
        <f t="shared" si="8"/>
        <v>2.9638000000000001E-2</v>
      </c>
    </row>
    <row r="431" spans="1:6" x14ac:dyDescent="0.25">
      <c r="A431" s="4"/>
      <c r="B431" s="4"/>
      <c r="C431" s="4"/>
      <c r="D431">
        <v>10</v>
      </c>
      <c r="E431">
        <v>6.2635999999999997E-2</v>
      </c>
      <c r="F431">
        <f t="shared" si="8"/>
        <v>6.2635999999999997E-2</v>
      </c>
    </row>
    <row r="432" spans="1:6" x14ac:dyDescent="0.25">
      <c r="A432" s="4"/>
      <c r="B432" s="4"/>
      <c r="C432" s="4"/>
      <c r="D432">
        <v>10</v>
      </c>
      <c r="E432">
        <v>8.2123000000000002E-2</v>
      </c>
      <c r="F432">
        <f t="shared" si="8"/>
        <v>8.2123000000000002E-2</v>
      </c>
    </row>
    <row r="433" spans="1:6" x14ac:dyDescent="0.25">
      <c r="A433" s="4"/>
      <c r="B433" s="4"/>
      <c r="C433" s="4"/>
      <c r="D433">
        <v>15</v>
      </c>
      <c r="E433">
        <v>0.199491</v>
      </c>
      <c r="F433">
        <f t="shared" si="8"/>
        <v>0.199491</v>
      </c>
    </row>
    <row r="434" spans="1:6" x14ac:dyDescent="0.25">
      <c r="A434" s="4"/>
      <c r="B434" s="4"/>
      <c r="C434" s="4"/>
      <c r="D434">
        <v>15</v>
      </c>
      <c r="E434">
        <v>0.17954000000000001</v>
      </c>
      <c r="F434">
        <f t="shared" si="8"/>
        <v>0.17954000000000001</v>
      </c>
    </row>
    <row r="435" spans="1:6" x14ac:dyDescent="0.25">
      <c r="A435" s="4"/>
      <c r="B435" s="4"/>
      <c r="C435" s="4"/>
      <c r="D435">
        <v>20</v>
      </c>
      <c r="E435">
        <v>0.330349</v>
      </c>
      <c r="F435">
        <f t="shared" si="8"/>
        <v>0.330349</v>
      </c>
    </row>
    <row r="436" spans="1:6" x14ac:dyDescent="0.25">
      <c r="A436" s="4"/>
      <c r="B436" s="4"/>
      <c r="C436" s="4"/>
      <c r="D436">
        <v>20</v>
      </c>
      <c r="E436">
        <v>0.37248799999999999</v>
      </c>
      <c r="F436">
        <f t="shared" si="8"/>
        <v>0.37248799999999999</v>
      </c>
    </row>
    <row r="437" spans="1:6" x14ac:dyDescent="0.25">
      <c r="A437" s="4"/>
      <c r="B437" s="4"/>
      <c r="C437" s="4" t="s">
        <v>11</v>
      </c>
      <c r="D437">
        <v>5</v>
      </c>
      <c r="E437">
        <v>0.26229000000000002</v>
      </c>
      <c r="F437">
        <f t="shared" si="8"/>
        <v>0.26229000000000002</v>
      </c>
    </row>
    <row r="438" spans="1:6" x14ac:dyDescent="0.25">
      <c r="A438" s="4"/>
      <c r="B438" s="4"/>
      <c r="C438" s="4"/>
      <c r="D438">
        <v>5</v>
      </c>
      <c r="E438">
        <v>5.4212000000000003E-2</v>
      </c>
      <c r="F438">
        <f t="shared" si="8"/>
        <v>5.4212000000000003E-2</v>
      </c>
    </row>
    <row r="439" spans="1:6" x14ac:dyDescent="0.25">
      <c r="A439" s="4"/>
      <c r="B439" s="4"/>
      <c r="C439" s="4"/>
      <c r="D439">
        <v>10</v>
      </c>
      <c r="E439">
        <v>1.0040260000000001</v>
      </c>
      <c r="F439">
        <f t="shared" si="8"/>
        <v>1.0040260000000001</v>
      </c>
    </row>
    <row r="440" spans="1:6" x14ac:dyDescent="0.25">
      <c r="A440" s="4"/>
      <c r="B440" s="4"/>
      <c r="C440" s="4"/>
      <c r="D440">
        <v>10</v>
      </c>
      <c r="E440">
        <v>1.005981</v>
      </c>
      <c r="F440">
        <f t="shared" si="8"/>
        <v>1.005981</v>
      </c>
    </row>
    <row r="441" spans="1:6" x14ac:dyDescent="0.25">
      <c r="A441" s="4"/>
      <c r="B441" s="4"/>
      <c r="C441" s="4"/>
      <c r="D441">
        <v>15</v>
      </c>
      <c r="E441">
        <v>1.032097</v>
      </c>
      <c r="F441">
        <f t="shared" si="8"/>
        <v>1.032097</v>
      </c>
    </row>
    <row r="442" spans="1:6" x14ac:dyDescent="0.25">
      <c r="A442" s="4"/>
      <c r="B442" s="4"/>
      <c r="C442" s="4"/>
      <c r="D442">
        <v>15</v>
      </c>
      <c r="E442">
        <v>1.010982</v>
      </c>
      <c r="F442">
        <f t="shared" si="8"/>
        <v>1.010982</v>
      </c>
    </row>
    <row r="443" spans="1:6" x14ac:dyDescent="0.25">
      <c r="A443" s="4"/>
      <c r="B443" s="4"/>
      <c r="C443" s="4"/>
      <c r="D443">
        <v>20</v>
      </c>
      <c r="E443">
        <v>1.0182770000000001</v>
      </c>
      <c r="F443">
        <f t="shared" si="8"/>
        <v>1.0182770000000001</v>
      </c>
    </row>
    <row r="444" spans="1:6" x14ac:dyDescent="0.25">
      <c r="A444" s="4"/>
      <c r="B444" s="4"/>
      <c r="C444" s="4"/>
      <c r="D444">
        <v>20</v>
      </c>
      <c r="E444">
        <v>1.008211</v>
      </c>
      <c r="F444">
        <f t="shared" si="8"/>
        <v>1.008211</v>
      </c>
    </row>
    <row r="445" spans="1:6" x14ac:dyDescent="0.25">
      <c r="A445" s="4"/>
      <c r="B445" s="4" t="s">
        <v>13</v>
      </c>
      <c r="C445" s="4" t="s">
        <v>2</v>
      </c>
      <c r="D445">
        <v>5</v>
      </c>
      <c r="E445">
        <v>5.3220000000000003E-3</v>
      </c>
      <c r="F445">
        <f t="shared" si="8"/>
        <v>5.3220000000000003E-3</v>
      </c>
    </row>
    <row r="446" spans="1:6" x14ac:dyDescent="0.25">
      <c r="A446" s="4"/>
      <c r="B446" s="4"/>
      <c r="C446" s="4"/>
      <c r="D446">
        <v>5</v>
      </c>
      <c r="E446">
        <v>9.3899999999999995E-4</v>
      </c>
      <c r="F446">
        <f t="shared" si="8"/>
        <v>9.3899999999999995E-4</v>
      </c>
    </row>
    <row r="447" spans="1:6" x14ac:dyDescent="0.25">
      <c r="A447" s="4"/>
      <c r="B447" s="4"/>
      <c r="C447" s="4"/>
      <c r="D447">
        <v>10</v>
      </c>
      <c r="E447">
        <v>8.5899999999999995E-4</v>
      </c>
      <c r="F447">
        <f t="shared" si="8"/>
        <v>8.5899999999999995E-4</v>
      </c>
    </row>
    <row r="448" spans="1:6" x14ac:dyDescent="0.25">
      <c r="A448" s="4"/>
      <c r="B448" s="4"/>
      <c r="C448" s="4"/>
      <c r="D448">
        <v>10</v>
      </c>
      <c r="E448">
        <v>8.3199999999999995E-4</v>
      </c>
      <c r="F448">
        <f t="shared" si="8"/>
        <v>8.3199999999999995E-4</v>
      </c>
    </row>
    <row r="449" spans="1:6" x14ac:dyDescent="0.25">
      <c r="A449" s="4"/>
      <c r="B449" s="4"/>
      <c r="C449" s="4"/>
      <c r="D449">
        <v>15</v>
      </c>
      <c r="E449">
        <v>6.8000000000000005E-4</v>
      </c>
      <c r="F449">
        <f t="shared" ref="F449:F512" si="9">IF(E449&lt;$Q$3,E449,E449)</f>
        <v>6.8000000000000005E-4</v>
      </c>
    </row>
    <row r="450" spans="1:6" x14ac:dyDescent="0.25">
      <c r="A450" s="4"/>
      <c r="B450" s="4"/>
      <c r="C450" s="4"/>
      <c r="D450">
        <v>15</v>
      </c>
      <c r="E450">
        <v>5.8399999999999999E-4</v>
      </c>
      <c r="F450">
        <f t="shared" si="9"/>
        <v>5.8399999999999999E-4</v>
      </c>
    </row>
    <row r="451" spans="1:6" x14ac:dyDescent="0.25">
      <c r="A451" s="4"/>
      <c r="B451" s="4"/>
      <c r="C451" s="4"/>
      <c r="D451">
        <v>20</v>
      </c>
      <c r="E451">
        <v>7.7300000000000003E-4</v>
      </c>
      <c r="F451">
        <f t="shared" si="9"/>
        <v>7.7300000000000003E-4</v>
      </c>
    </row>
    <row r="452" spans="1:6" x14ac:dyDescent="0.25">
      <c r="A452" s="4"/>
      <c r="B452" s="4"/>
      <c r="C452" s="4"/>
      <c r="D452">
        <v>20</v>
      </c>
      <c r="E452">
        <v>5.8699999999999996E-4</v>
      </c>
      <c r="F452">
        <f t="shared" si="9"/>
        <v>5.8699999999999996E-4</v>
      </c>
    </row>
    <row r="453" spans="1:6" x14ac:dyDescent="0.25">
      <c r="A453" s="4"/>
      <c r="B453" s="4"/>
      <c r="C453" s="4" t="s">
        <v>11</v>
      </c>
      <c r="D453">
        <v>5</v>
      </c>
      <c r="E453">
        <v>6.9099999999999999E-4</v>
      </c>
      <c r="F453">
        <f t="shared" si="9"/>
        <v>6.9099999999999999E-4</v>
      </c>
    </row>
    <row r="454" spans="1:6" x14ac:dyDescent="0.25">
      <c r="A454" s="4"/>
      <c r="B454" s="4"/>
      <c r="C454" s="4"/>
      <c r="D454">
        <v>5</v>
      </c>
      <c r="E454">
        <v>8.52E-4</v>
      </c>
      <c r="F454">
        <f t="shared" si="9"/>
        <v>8.52E-4</v>
      </c>
    </row>
    <row r="455" spans="1:6" x14ac:dyDescent="0.25">
      <c r="A455" s="4"/>
      <c r="B455" s="4"/>
      <c r="C455" s="4"/>
      <c r="D455">
        <v>10</v>
      </c>
      <c r="E455">
        <v>9.8700000000000003E-4</v>
      </c>
      <c r="F455">
        <f t="shared" si="9"/>
        <v>9.8700000000000003E-4</v>
      </c>
    </row>
    <row r="456" spans="1:6" x14ac:dyDescent="0.25">
      <c r="A456" s="4"/>
      <c r="B456" s="4"/>
      <c r="C456" s="4"/>
      <c r="D456">
        <v>10</v>
      </c>
      <c r="E456">
        <v>2.5049999999999998E-3</v>
      </c>
      <c r="F456">
        <f t="shared" si="9"/>
        <v>2.5049999999999998E-3</v>
      </c>
    </row>
    <row r="457" spans="1:6" x14ac:dyDescent="0.25">
      <c r="A457" s="4"/>
      <c r="B457" s="4"/>
      <c r="C457" s="4"/>
      <c r="D457">
        <v>15</v>
      </c>
      <c r="E457">
        <v>9.4700000000000003E-4</v>
      </c>
      <c r="F457">
        <f t="shared" si="9"/>
        <v>9.4700000000000003E-4</v>
      </c>
    </row>
    <row r="458" spans="1:6" x14ac:dyDescent="0.25">
      <c r="A458" s="4"/>
      <c r="B458" s="4"/>
      <c r="C458" s="4"/>
      <c r="D458">
        <v>15</v>
      </c>
      <c r="E458">
        <v>2.0370000000000002E-3</v>
      </c>
      <c r="F458">
        <f t="shared" si="9"/>
        <v>2.0370000000000002E-3</v>
      </c>
    </row>
    <row r="459" spans="1:6" x14ac:dyDescent="0.25">
      <c r="A459" s="4"/>
      <c r="B459" s="4"/>
      <c r="C459" s="4"/>
      <c r="D459">
        <v>20</v>
      </c>
      <c r="E459">
        <v>9.2599999999999996E-4</v>
      </c>
      <c r="F459">
        <f t="shared" si="9"/>
        <v>9.2599999999999996E-4</v>
      </c>
    </row>
    <row r="460" spans="1:6" x14ac:dyDescent="0.25">
      <c r="A460" s="4"/>
      <c r="B460" s="4"/>
      <c r="C460" s="4"/>
      <c r="D460">
        <v>20</v>
      </c>
      <c r="E460">
        <v>8.52E-4</v>
      </c>
      <c r="F460">
        <f t="shared" si="9"/>
        <v>8.52E-4</v>
      </c>
    </row>
    <row r="461" spans="1:6" x14ac:dyDescent="0.25">
      <c r="A461" s="4" t="s">
        <v>17</v>
      </c>
      <c r="B461" s="4" t="s">
        <v>1</v>
      </c>
      <c r="C461" s="4" t="s">
        <v>2</v>
      </c>
      <c r="D461">
        <v>5</v>
      </c>
      <c r="E461">
        <v>0.63187700000000002</v>
      </c>
      <c r="F461">
        <f t="shared" si="9"/>
        <v>0.63187700000000002</v>
      </c>
    </row>
    <row r="462" spans="1:6" x14ac:dyDescent="0.25">
      <c r="A462" s="4"/>
      <c r="B462" s="4"/>
      <c r="C462" s="4"/>
      <c r="D462">
        <v>5</v>
      </c>
      <c r="E462">
        <v>0.33838600000000002</v>
      </c>
      <c r="F462">
        <f t="shared" si="9"/>
        <v>0.33838600000000002</v>
      </c>
    </row>
    <row r="463" spans="1:6" x14ac:dyDescent="0.25">
      <c r="A463" s="4"/>
      <c r="B463" s="4"/>
      <c r="C463" s="4"/>
      <c r="D463">
        <v>10</v>
      </c>
      <c r="E463">
        <v>1.0149589999999999</v>
      </c>
      <c r="F463">
        <f t="shared" si="9"/>
        <v>1.0149589999999999</v>
      </c>
    </row>
    <row r="464" spans="1:6" x14ac:dyDescent="0.25">
      <c r="A464" s="4"/>
      <c r="B464" s="4"/>
      <c r="C464" s="4"/>
      <c r="D464">
        <v>10</v>
      </c>
      <c r="E464">
        <v>1.0115339999999999</v>
      </c>
      <c r="F464">
        <f t="shared" si="9"/>
        <v>1.0115339999999999</v>
      </c>
    </row>
    <row r="465" spans="1:6" x14ac:dyDescent="0.25">
      <c r="A465" s="4"/>
      <c r="B465" s="4"/>
      <c r="C465" s="4"/>
      <c r="D465">
        <v>15</v>
      </c>
      <c r="E465">
        <v>1.019703</v>
      </c>
      <c r="F465">
        <f t="shared" si="9"/>
        <v>1.019703</v>
      </c>
    </row>
    <row r="466" spans="1:6" x14ac:dyDescent="0.25">
      <c r="A466" s="4"/>
      <c r="B466" s="4"/>
      <c r="C466" s="4"/>
      <c r="D466">
        <v>15</v>
      </c>
      <c r="E466">
        <v>1.009679</v>
      </c>
      <c r="F466">
        <f t="shared" si="9"/>
        <v>1.009679</v>
      </c>
    </row>
    <row r="467" spans="1:6" x14ac:dyDescent="0.25">
      <c r="A467" s="4"/>
      <c r="B467" s="4"/>
      <c r="C467" s="4"/>
      <c r="D467">
        <v>20</v>
      </c>
      <c r="E467">
        <v>1.00678</v>
      </c>
      <c r="F467">
        <f t="shared" si="9"/>
        <v>1.00678</v>
      </c>
    </row>
    <row r="468" spans="1:6" x14ac:dyDescent="0.25">
      <c r="A468" s="4"/>
      <c r="B468" s="4"/>
      <c r="C468" s="4"/>
      <c r="D468">
        <v>20</v>
      </c>
      <c r="E468">
        <v>1.009306</v>
      </c>
      <c r="F468">
        <f t="shared" si="9"/>
        <v>1.009306</v>
      </c>
    </row>
    <row r="469" spans="1:6" x14ac:dyDescent="0.25">
      <c r="A469" s="4"/>
      <c r="B469" s="4"/>
      <c r="C469" s="4" t="s">
        <v>11</v>
      </c>
      <c r="D469">
        <v>5</v>
      </c>
      <c r="E469">
        <v>0.34462900000000002</v>
      </c>
      <c r="F469">
        <f t="shared" si="9"/>
        <v>0.34462900000000002</v>
      </c>
    </row>
    <row r="470" spans="1:6" x14ac:dyDescent="0.25">
      <c r="A470" s="4"/>
      <c r="B470" s="4"/>
      <c r="C470" s="4"/>
      <c r="D470">
        <v>5</v>
      </c>
      <c r="E470">
        <v>0.50943400000000005</v>
      </c>
      <c r="F470">
        <f t="shared" si="9"/>
        <v>0.50943400000000005</v>
      </c>
    </row>
    <row r="471" spans="1:6" x14ac:dyDescent="0.25">
      <c r="A471" s="4"/>
      <c r="B471" s="4"/>
      <c r="C471" s="4"/>
      <c r="D471">
        <v>10</v>
      </c>
      <c r="E471">
        <v>1.016192</v>
      </c>
      <c r="F471">
        <f t="shared" si="9"/>
        <v>1.016192</v>
      </c>
    </row>
    <row r="472" spans="1:6" x14ac:dyDescent="0.25">
      <c r="A472" s="4"/>
      <c r="B472" s="4"/>
      <c r="C472" s="4"/>
      <c r="D472">
        <v>10</v>
      </c>
      <c r="E472">
        <v>1.0203230000000001</v>
      </c>
      <c r="F472">
        <f t="shared" si="9"/>
        <v>1.0203230000000001</v>
      </c>
    </row>
    <row r="473" spans="1:6" x14ac:dyDescent="0.25">
      <c r="A473" s="4"/>
      <c r="B473" s="4"/>
      <c r="C473" s="4"/>
      <c r="D473">
        <v>15</v>
      </c>
      <c r="E473">
        <v>1.0247440000000001</v>
      </c>
      <c r="F473">
        <f t="shared" si="9"/>
        <v>1.0247440000000001</v>
      </c>
    </row>
    <row r="474" spans="1:6" x14ac:dyDescent="0.25">
      <c r="A474" s="4"/>
      <c r="B474" s="4"/>
      <c r="C474" s="4"/>
      <c r="D474">
        <v>15</v>
      </c>
      <c r="E474">
        <v>1.080973</v>
      </c>
      <c r="F474">
        <f t="shared" si="9"/>
        <v>1.080973</v>
      </c>
    </row>
    <row r="475" spans="1:6" x14ac:dyDescent="0.25">
      <c r="A475" s="4"/>
      <c r="B475" s="4"/>
      <c r="C475" s="4"/>
      <c r="D475">
        <v>20</v>
      </c>
      <c r="E475">
        <v>1.153764</v>
      </c>
      <c r="F475">
        <f t="shared" si="9"/>
        <v>1.153764</v>
      </c>
    </row>
    <row r="476" spans="1:6" x14ac:dyDescent="0.25">
      <c r="A476" s="4"/>
      <c r="B476" s="4"/>
      <c r="C476" s="4"/>
      <c r="D476">
        <v>20</v>
      </c>
      <c r="E476">
        <v>1.2284379999999999</v>
      </c>
      <c r="F476">
        <f t="shared" si="9"/>
        <v>1.2284379999999999</v>
      </c>
    </row>
    <row r="477" spans="1:6" x14ac:dyDescent="0.25">
      <c r="A477" s="4"/>
      <c r="B477" s="4" t="s">
        <v>13</v>
      </c>
      <c r="C477" s="4" t="s">
        <v>2</v>
      </c>
      <c r="D477">
        <v>5</v>
      </c>
      <c r="E477">
        <v>3.46E-3</v>
      </c>
      <c r="F477">
        <f t="shared" si="9"/>
        <v>3.46E-3</v>
      </c>
    </row>
    <row r="478" spans="1:6" x14ac:dyDescent="0.25">
      <c r="A478" s="4"/>
      <c r="B478" s="4"/>
      <c r="C478" s="4"/>
      <c r="D478">
        <v>5</v>
      </c>
      <c r="E478">
        <v>9.2299999999999999E-4</v>
      </c>
      <c r="F478">
        <f t="shared" si="9"/>
        <v>9.2299999999999999E-4</v>
      </c>
    </row>
    <row r="479" spans="1:6" x14ac:dyDescent="0.25">
      <c r="A479" s="4"/>
      <c r="B479" s="4"/>
      <c r="C479" s="4"/>
      <c r="D479">
        <v>10</v>
      </c>
      <c r="E479">
        <v>8.5899999999999995E-4</v>
      </c>
      <c r="F479">
        <f t="shared" si="9"/>
        <v>8.5899999999999995E-4</v>
      </c>
    </row>
    <row r="480" spans="1:6" x14ac:dyDescent="0.25">
      <c r="A480" s="4"/>
      <c r="B480" s="4"/>
      <c r="C480" s="4"/>
      <c r="D480">
        <v>10</v>
      </c>
      <c r="E480">
        <v>5.9699999999999998E-4</v>
      </c>
      <c r="F480">
        <f t="shared" si="9"/>
        <v>5.9699999999999998E-4</v>
      </c>
    </row>
    <row r="481" spans="1:6" x14ac:dyDescent="0.25">
      <c r="A481" s="4"/>
      <c r="B481" s="4"/>
      <c r="C481" s="4"/>
      <c r="D481">
        <v>15</v>
      </c>
      <c r="E481">
        <v>7.2000000000000005E-4</v>
      </c>
      <c r="F481">
        <f t="shared" si="9"/>
        <v>7.2000000000000005E-4</v>
      </c>
    </row>
    <row r="482" spans="1:6" x14ac:dyDescent="0.25">
      <c r="A482" s="4"/>
      <c r="B482" s="4"/>
      <c r="C482" s="4"/>
      <c r="D482">
        <v>15</v>
      </c>
      <c r="E482">
        <v>7.2599999999999997E-4</v>
      </c>
      <c r="F482">
        <f t="shared" si="9"/>
        <v>7.2599999999999997E-4</v>
      </c>
    </row>
    <row r="483" spans="1:6" x14ac:dyDescent="0.25">
      <c r="A483" s="4"/>
      <c r="B483" s="4"/>
      <c r="C483" s="4"/>
      <c r="D483">
        <v>20</v>
      </c>
      <c r="E483">
        <v>5.9400000000000002E-4</v>
      </c>
      <c r="F483">
        <f t="shared" si="9"/>
        <v>5.9400000000000002E-4</v>
      </c>
    </row>
    <row r="484" spans="1:6" x14ac:dyDescent="0.25">
      <c r="A484" s="4"/>
      <c r="B484" s="4"/>
      <c r="C484" s="4"/>
      <c r="D484">
        <v>20</v>
      </c>
      <c r="E484">
        <v>7.6499999999999995E-4</v>
      </c>
      <c r="F484">
        <f t="shared" si="9"/>
        <v>7.6499999999999995E-4</v>
      </c>
    </row>
    <row r="485" spans="1:6" x14ac:dyDescent="0.25">
      <c r="A485" s="4"/>
      <c r="B485" s="4"/>
      <c r="C485" s="4" t="s">
        <v>11</v>
      </c>
      <c r="D485">
        <v>5</v>
      </c>
      <c r="E485">
        <v>9.4600000000000001E-4</v>
      </c>
      <c r="F485">
        <f t="shared" si="9"/>
        <v>9.4600000000000001E-4</v>
      </c>
    </row>
    <row r="486" spans="1:6" x14ac:dyDescent="0.25">
      <c r="A486" s="4"/>
      <c r="B486" s="4"/>
      <c r="C486" s="4"/>
      <c r="D486">
        <v>5</v>
      </c>
      <c r="E486">
        <v>6.2100000000000002E-4</v>
      </c>
      <c r="F486">
        <f t="shared" si="9"/>
        <v>6.2100000000000002E-4</v>
      </c>
    </row>
    <row r="487" spans="1:6" x14ac:dyDescent="0.25">
      <c r="A487" s="4"/>
      <c r="B487" s="4"/>
      <c r="C487" s="4"/>
      <c r="D487">
        <v>10</v>
      </c>
      <c r="E487">
        <v>5.6499999999999996E-4</v>
      </c>
      <c r="F487">
        <f t="shared" si="9"/>
        <v>5.6499999999999996E-4</v>
      </c>
    </row>
    <row r="488" spans="1:6" x14ac:dyDescent="0.25">
      <c r="A488" s="4"/>
      <c r="B488" s="4"/>
      <c r="C488" s="4"/>
      <c r="D488">
        <v>10</v>
      </c>
      <c r="E488">
        <v>5.53E-4</v>
      </c>
      <c r="F488">
        <f t="shared" si="9"/>
        <v>5.53E-4</v>
      </c>
    </row>
    <row r="489" spans="1:6" x14ac:dyDescent="0.25">
      <c r="A489" s="4"/>
      <c r="B489" s="4"/>
      <c r="C489" s="4"/>
      <c r="D489">
        <v>15</v>
      </c>
      <c r="E489">
        <v>5.6300000000000002E-4</v>
      </c>
      <c r="F489">
        <f t="shared" si="9"/>
        <v>5.6300000000000002E-4</v>
      </c>
    </row>
    <row r="490" spans="1:6" x14ac:dyDescent="0.25">
      <c r="A490" s="4"/>
      <c r="B490" s="4"/>
      <c r="C490" s="4"/>
      <c r="D490">
        <v>15</v>
      </c>
      <c r="E490">
        <v>7.1100000000000004E-4</v>
      </c>
      <c r="F490">
        <f t="shared" si="9"/>
        <v>7.1100000000000004E-4</v>
      </c>
    </row>
    <row r="491" spans="1:6" x14ac:dyDescent="0.25">
      <c r="A491" s="4"/>
      <c r="B491" s="4"/>
      <c r="C491" s="4"/>
      <c r="D491">
        <v>20</v>
      </c>
      <c r="E491">
        <v>5.8699999999999996E-4</v>
      </c>
      <c r="F491">
        <f t="shared" si="9"/>
        <v>5.8699999999999996E-4</v>
      </c>
    </row>
    <row r="492" spans="1:6" x14ac:dyDescent="0.25">
      <c r="A492" s="4"/>
      <c r="B492" s="4"/>
      <c r="C492" s="4"/>
      <c r="D492">
        <v>20</v>
      </c>
      <c r="E492">
        <v>8.6700000000000004E-4</v>
      </c>
      <c r="F492">
        <f t="shared" si="9"/>
        <v>8.6700000000000004E-4</v>
      </c>
    </row>
    <row r="493" spans="1:6" x14ac:dyDescent="0.25">
      <c r="A493" s="4" t="s">
        <v>18</v>
      </c>
      <c r="B493" s="4" t="s">
        <v>1</v>
      </c>
      <c r="C493" s="4" t="s">
        <v>2</v>
      </c>
      <c r="D493">
        <v>5</v>
      </c>
      <c r="E493">
        <v>0.26652399999999998</v>
      </c>
      <c r="F493">
        <f t="shared" si="9"/>
        <v>0.26652399999999998</v>
      </c>
    </row>
    <row r="494" spans="1:6" x14ac:dyDescent="0.25">
      <c r="A494" s="4"/>
      <c r="B494" s="4"/>
      <c r="C494" s="4"/>
      <c r="D494">
        <v>5</v>
      </c>
      <c r="E494">
        <v>0.122109</v>
      </c>
      <c r="F494">
        <f t="shared" si="9"/>
        <v>0.122109</v>
      </c>
    </row>
    <row r="495" spans="1:6" x14ac:dyDescent="0.25">
      <c r="A495" s="4"/>
      <c r="B495" s="4"/>
      <c r="C495" s="4"/>
      <c r="D495">
        <v>10</v>
      </c>
      <c r="E495">
        <v>0.76861500000000005</v>
      </c>
      <c r="F495">
        <f t="shared" si="9"/>
        <v>0.76861500000000005</v>
      </c>
    </row>
    <row r="496" spans="1:6" x14ac:dyDescent="0.25">
      <c r="A496" s="4"/>
      <c r="B496" s="4"/>
      <c r="C496" s="4"/>
      <c r="D496">
        <v>10</v>
      </c>
      <c r="E496">
        <v>0.554149</v>
      </c>
      <c r="F496">
        <f t="shared" si="9"/>
        <v>0.554149</v>
      </c>
    </row>
    <row r="497" spans="1:6" x14ac:dyDescent="0.25">
      <c r="A497" s="4"/>
      <c r="B497" s="4"/>
      <c r="C497" s="4"/>
      <c r="D497">
        <v>15</v>
      </c>
      <c r="E497">
        <v>1.0146569999999999</v>
      </c>
      <c r="F497">
        <f t="shared" si="9"/>
        <v>1.0146569999999999</v>
      </c>
    </row>
    <row r="498" spans="1:6" x14ac:dyDescent="0.25">
      <c r="A498" s="4"/>
      <c r="B498" s="4"/>
      <c r="C498" s="4"/>
      <c r="D498">
        <v>15</v>
      </c>
      <c r="E498">
        <v>1.0099499999999999</v>
      </c>
      <c r="F498">
        <f t="shared" si="9"/>
        <v>1.0099499999999999</v>
      </c>
    </row>
    <row r="499" spans="1:6" x14ac:dyDescent="0.25">
      <c r="A499" s="4"/>
      <c r="B499" s="4"/>
      <c r="C499" s="4"/>
      <c r="D499">
        <v>20</v>
      </c>
      <c r="E499">
        <v>1.0683819999999999</v>
      </c>
      <c r="F499">
        <f t="shared" si="9"/>
        <v>1.0683819999999999</v>
      </c>
    </row>
    <row r="500" spans="1:6" x14ac:dyDescent="0.25">
      <c r="A500" s="4"/>
      <c r="B500" s="4"/>
      <c r="C500" s="4"/>
      <c r="D500">
        <v>20</v>
      </c>
      <c r="E500">
        <v>1.0366489999999999</v>
      </c>
      <c r="F500">
        <f t="shared" si="9"/>
        <v>1.0366489999999999</v>
      </c>
    </row>
    <row r="501" spans="1:6" x14ac:dyDescent="0.25">
      <c r="A501" s="4"/>
      <c r="B501" s="4"/>
      <c r="C501" s="4" t="s">
        <v>11</v>
      </c>
      <c r="D501">
        <v>5</v>
      </c>
      <c r="E501">
        <v>0.136437</v>
      </c>
      <c r="F501">
        <f t="shared" si="9"/>
        <v>0.136437</v>
      </c>
    </row>
    <row r="502" spans="1:6" x14ac:dyDescent="0.25">
      <c r="A502" s="4"/>
      <c r="B502" s="4"/>
      <c r="C502" s="4"/>
      <c r="D502">
        <v>5</v>
      </c>
      <c r="E502">
        <v>0.283555</v>
      </c>
      <c r="F502">
        <f t="shared" si="9"/>
        <v>0.283555</v>
      </c>
    </row>
    <row r="503" spans="1:6" x14ac:dyDescent="0.25">
      <c r="A503" s="4"/>
      <c r="B503" s="4"/>
      <c r="C503" s="4"/>
      <c r="D503">
        <v>10</v>
      </c>
      <c r="E503">
        <v>1.0168440000000001</v>
      </c>
      <c r="F503">
        <f t="shared" si="9"/>
        <v>1.0168440000000001</v>
      </c>
    </row>
    <row r="504" spans="1:6" x14ac:dyDescent="0.25">
      <c r="A504" s="4"/>
      <c r="B504" s="4"/>
      <c r="C504" s="4"/>
      <c r="D504">
        <v>10</v>
      </c>
      <c r="E504">
        <v>1.008532</v>
      </c>
      <c r="F504">
        <f t="shared" si="9"/>
        <v>1.008532</v>
      </c>
    </row>
    <row r="505" spans="1:6" x14ac:dyDescent="0.25">
      <c r="A505" s="4"/>
      <c r="B505" s="4"/>
      <c r="C505" s="4"/>
      <c r="D505">
        <v>15</v>
      </c>
      <c r="E505">
        <v>1.0301450000000001</v>
      </c>
      <c r="F505">
        <f t="shared" si="9"/>
        <v>1.0301450000000001</v>
      </c>
    </row>
    <row r="506" spans="1:6" x14ac:dyDescent="0.25">
      <c r="A506" s="4"/>
      <c r="B506" s="4"/>
      <c r="C506" s="4"/>
      <c r="D506">
        <v>15</v>
      </c>
      <c r="E506">
        <v>1.021752</v>
      </c>
      <c r="F506">
        <f t="shared" si="9"/>
        <v>1.021752</v>
      </c>
    </row>
    <row r="507" spans="1:6" x14ac:dyDescent="0.25">
      <c r="A507" s="4"/>
      <c r="B507" s="4"/>
      <c r="C507" s="4"/>
      <c r="D507">
        <v>20</v>
      </c>
      <c r="E507">
        <v>1.0110749999999999</v>
      </c>
      <c r="F507">
        <f t="shared" si="9"/>
        <v>1.0110749999999999</v>
      </c>
    </row>
    <row r="508" spans="1:6" x14ac:dyDescent="0.25">
      <c r="A508" s="4"/>
      <c r="B508" s="4"/>
      <c r="C508" s="4"/>
      <c r="D508">
        <v>20</v>
      </c>
      <c r="E508">
        <v>1.0226759999999999</v>
      </c>
      <c r="F508">
        <f t="shared" si="9"/>
        <v>1.0226759999999999</v>
      </c>
    </row>
    <row r="509" spans="1:6" x14ac:dyDescent="0.25">
      <c r="A509" s="4"/>
      <c r="B509" s="4" t="s">
        <v>13</v>
      </c>
      <c r="C509" s="4" t="s">
        <v>2</v>
      </c>
      <c r="D509">
        <v>5</v>
      </c>
      <c r="E509">
        <v>4.1000000000000003E-3</v>
      </c>
      <c r="F509">
        <f t="shared" si="9"/>
        <v>4.1000000000000003E-3</v>
      </c>
    </row>
    <row r="510" spans="1:6" x14ac:dyDescent="0.25">
      <c r="A510" s="4"/>
      <c r="B510" s="4"/>
      <c r="C510" s="4"/>
      <c r="D510">
        <v>5</v>
      </c>
      <c r="E510">
        <v>1.0920000000000001E-3</v>
      </c>
      <c r="F510">
        <f t="shared" si="9"/>
        <v>1.0920000000000001E-3</v>
      </c>
    </row>
    <row r="511" spans="1:6" x14ac:dyDescent="0.25">
      <c r="A511" s="4"/>
      <c r="B511" s="4"/>
      <c r="C511" s="4"/>
      <c r="D511">
        <v>10</v>
      </c>
      <c r="E511">
        <v>8.83E-4</v>
      </c>
      <c r="F511">
        <f t="shared" si="9"/>
        <v>8.83E-4</v>
      </c>
    </row>
    <row r="512" spans="1:6" x14ac:dyDescent="0.25">
      <c r="A512" s="4"/>
      <c r="B512" s="4"/>
      <c r="C512" s="4"/>
      <c r="D512">
        <v>10</v>
      </c>
      <c r="E512">
        <v>6.5600000000000001E-4</v>
      </c>
      <c r="F512">
        <f t="shared" si="9"/>
        <v>6.5600000000000001E-4</v>
      </c>
    </row>
    <row r="513" spans="1:6" x14ac:dyDescent="0.25">
      <c r="A513" s="4"/>
      <c r="B513" s="4"/>
      <c r="C513" s="4"/>
      <c r="D513">
        <v>15</v>
      </c>
      <c r="E513">
        <v>7.9199999999999995E-4</v>
      </c>
      <c r="F513">
        <f t="shared" ref="F513:F576" si="10">IF(E513&lt;$Q$3,E513,E513)</f>
        <v>7.9199999999999995E-4</v>
      </c>
    </row>
    <row r="514" spans="1:6" x14ac:dyDescent="0.25">
      <c r="A514" s="4"/>
      <c r="B514" s="4"/>
      <c r="C514" s="4"/>
      <c r="D514">
        <v>15</v>
      </c>
      <c r="E514">
        <v>6.6299999999999996E-4</v>
      </c>
      <c r="F514">
        <f t="shared" si="10"/>
        <v>6.6299999999999996E-4</v>
      </c>
    </row>
    <row r="515" spans="1:6" x14ac:dyDescent="0.25">
      <c r="A515" s="4"/>
      <c r="B515" s="4"/>
      <c r="C515" s="4"/>
      <c r="D515">
        <v>20</v>
      </c>
      <c r="E515">
        <v>8.6300000000000005E-4</v>
      </c>
      <c r="F515">
        <f t="shared" si="10"/>
        <v>8.6300000000000005E-4</v>
      </c>
    </row>
    <row r="516" spans="1:6" x14ac:dyDescent="0.25">
      <c r="A516" s="4"/>
      <c r="B516" s="4"/>
      <c r="C516" s="4"/>
      <c r="D516">
        <v>20</v>
      </c>
      <c r="E516">
        <v>6.6299999999999996E-4</v>
      </c>
      <c r="F516">
        <f t="shared" si="10"/>
        <v>6.6299999999999996E-4</v>
      </c>
    </row>
    <row r="517" spans="1:6" x14ac:dyDescent="0.25">
      <c r="A517" s="4"/>
      <c r="B517" s="4"/>
      <c r="C517" s="4" t="s">
        <v>11</v>
      </c>
      <c r="D517">
        <v>5</v>
      </c>
      <c r="E517">
        <v>6.2699999999999995E-4</v>
      </c>
      <c r="F517">
        <f t="shared" si="10"/>
        <v>6.2699999999999995E-4</v>
      </c>
    </row>
    <row r="518" spans="1:6" x14ac:dyDescent="0.25">
      <c r="A518" s="4"/>
      <c r="B518" s="4"/>
      <c r="C518" s="4"/>
      <c r="D518">
        <v>5</v>
      </c>
      <c r="E518">
        <v>6.2500000000000001E-4</v>
      </c>
      <c r="F518">
        <f t="shared" si="10"/>
        <v>6.2500000000000001E-4</v>
      </c>
    </row>
    <row r="519" spans="1:6" x14ac:dyDescent="0.25">
      <c r="A519" s="4"/>
      <c r="B519" s="4"/>
      <c r="C519" s="4"/>
      <c r="D519">
        <v>10</v>
      </c>
      <c r="E519">
        <v>6.2E-4</v>
      </c>
      <c r="F519">
        <f t="shared" si="10"/>
        <v>6.2E-4</v>
      </c>
    </row>
    <row r="520" spans="1:6" x14ac:dyDescent="0.25">
      <c r="A520" s="4"/>
      <c r="B520" s="4"/>
      <c r="C520" s="4"/>
      <c r="D520">
        <v>10</v>
      </c>
      <c r="E520">
        <v>8.5099999999999998E-4</v>
      </c>
      <c r="F520">
        <f t="shared" si="10"/>
        <v>8.5099999999999998E-4</v>
      </c>
    </row>
    <row r="521" spans="1:6" x14ac:dyDescent="0.25">
      <c r="A521" s="4"/>
      <c r="B521" s="4"/>
      <c r="C521" s="4"/>
      <c r="D521">
        <v>15</v>
      </c>
      <c r="E521">
        <v>1.0059999999999999E-3</v>
      </c>
      <c r="F521">
        <f t="shared" si="10"/>
        <v>1.0059999999999999E-3</v>
      </c>
    </row>
    <row r="522" spans="1:6" x14ac:dyDescent="0.25">
      <c r="A522" s="4"/>
      <c r="B522" s="4"/>
      <c r="C522" s="4"/>
      <c r="D522">
        <v>15</v>
      </c>
      <c r="E522">
        <v>8.4999999999999995E-4</v>
      </c>
      <c r="F522">
        <f t="shared" si="10"/>
        <v>8.4999999999999995E-4</v>
      </c>
    </row>
    <row r="523" spans="1:6" x14ac:dyDescent="0.25">
      <c r="A523" s="4"/>
      <c r="B523" s="4"/>
      <c r="C523" s="4"/>
      <c r="D523">
        <v>20</v>
      </c>
      <c r="E523">
        <v>8.9999999999999998E-4</v>
      </c>
      <c r="F523">
        <f t="shared" si="10"/>
        <v>8.9999999999999998E-4</v>
      </c>
    </row>
    <row r="524" spans="1:6" x14ac:dyDescent="0.25">
      <c r="A524" s="4"/>
      <c r="B524" s="4"/>
      <c r="C524" s="4"/>
      <c r="D524">
        <v>20</v>
      </c>
      <c r="E524">
        <v>1.1299999999999999E-3</v>
      </c>
      <c r="F524">
        <f t="shared" si="10"/>
        <v>1.1299999999999999E-3</v>
      </c>
    </row>
    <row r="525" spans="1:6" x14ac:dyDescent="0.25">
      <c r="A525" s="4" t="s">
        <v>19</v>
      </c>
      <c r="B525" s="9"/>
      <c r="C525" s="9"/>
      <c r="D525">
        <v>5</v>
      </c>
      <c r="E525">
        <v>2.2353000000000001E-2</v>
      </c>
      <c r="F525">
        <f t="shared" si="10"/>
        <v>2.2353000000000001E-2</v>
      </c>
    </row>
    <row r="526" spans="1:6" x14ac:dyDescent="0.25">
      <c r="A526" s="4"/>
      <c r="B526" s="9"/>
      <c r="C526" s="9"/>
      <c r="D526">
        <v>10</v>
      </c>
      <c r="E526">
        <v>0.16800100000000001</v>
      </c>
      <c r="F526">
        <f t="shared" si="10"/>
        <v>0.16800100000000001</v>
      </c>
    </row>
    <row r="527" spans="1:6" x14ac:dyDescent="0.25">
      <c r="A527" s="4"/>
      <c r="B527" s="9"/>
      <c r="C527" s="9"/>
      <c r="D527">
        <v>15</v>
      </c>
      <c r="E527">
        <v>0.33799699999999999</v>
      </c>
      <c r="F527">
        <f t="shared" si="10"/>
        <v>0.33799699999999999</v>
      </c>
    </row>
    <row r="528" spans="1:6" x14ac:dyDescent="0.25">
      <c r="A528" s="4"/>
      <c r="B528" s="9"/>
      <c r="C528" s="9"/>
      <c r="D528">
        <v>20</v>
      </c>
      <c r="E528">
        <v>0.74704999999999999</v>
      </c>
      <c r="F528">
        <f t="shared" si="10"/>
        <v>0.74704999999999999</v>
      </c>
    </row>
    <row r="529" spans="1:6" x14ac:dyDescent="0.25">
      <c r="A529" s="4" t="s">
        <v>0</v>
      </c>
      <c r="B529" s="4" t="s">
        <v>1</v>
      </c>
      <c r="C529" s="4" t="s">
        <v>2</v>
      </c>
      <c r="D529">
        <v>5</v>
      </c>
      <c r="E529">
        <v>1.4737999999999999E-2</v>
      </c>
      <c r="F529">
        <f t="shared" si="10"/>
        <v>1.4737999999999999E-2</v>
      </c>
    </row>
    <row r="530" spans="1:6" x14ac:dyDescent="0.25">
      <c r="A530" s="4"/>
      <c r="B530" s="4"/>
      <c r="C530" s="4"/>
      <c r="D530">
        <v>5</v>
      </c>
      <c r="E530">
        <v>3.9482999999999997E-2</v>
      </c>
      <c r="F530">
        <f t="shared" si="10"/>
        <v>3.9482999999999997E-2</v>
      </c>
    </row>
    <row r="531" spans="1:6" x14ac:dyDescent="0.25">
      <c r="A531" s="4"/>
      <c r="B531" s="4"/>
      <c r="C531" s="4"/>
      <c r="D531">
        <v>10</v>
      </c>
      <c r="E531">
        <v>6.2715000000000007E-2</v>
      </c>
      <c r="F531">
        <f t="shared" si="10"/>
        <v>6.2715000000000007E-2</v>
      </c>
    </row>
    <row r="532" spans="1:6" x14ac:dyDescent="0.25">
      <c r="A532" s="4"/>
      <c r="B532" s="4"/>
      <c r="C532" s="4"/>
      <c r="D532">
        <v>10</v>
      </c>
      <c r="E532">
        <v>0.21754200000000001</v>
      </c>
      <c r="F532">
        <f t="shared" si="10"/>
        <v>0.21754200000000001</v>
      </c>
    </row>
    <row r="533" spans="1:6" x14ac:dyDescent="0.25">
      <c r="A533" s="4"/>
      <c r="B533" s="4"/>
      <c r="C533" s="4"/>
      <c r="D533">
        <v>15</v>
      </c>
      <c r="E533">
        <v>0.11019900000000001</v>
      </c>
      <c r="F533">
        <f t="shared" si="10"/>
        <v>0.11019900000000001</v>
      </c>
    </row>
    <row r="534" spans="1:6" x14ac:dyDescent="0.25">
      <c r="A534" s="4"/>
      <c r="B534" s="4"/>
      <c r="C534" s="4"/>
      <c r="D534">
        <v>15</v>
      </c>
      <c r="E534">
        <v>1.0044690000000001</v>
      </c>
      <c r="F534">
        <f t="shared" si="10"/>
        <v>1.0044690000000001</v>
      </c>
    </row>
    <row r="535" spans="1:6" x14ac:dyDescent="0.25">
      <c r="A535" s="4"/>
      <c r="B535" s="4"/>
      <c r="C535" s="4"/>
      <c r="D535">
        <v>20</v>
      </c>
      <c r="E535">
        <v>0.29765799999999998</v>
      </c>
      <c r="F535">
        <f t="shared" si="10"/>
        <v>0.29765799999999998</v>
      </c>
    </row>
    <row r="536" spans="1:6" x14ac:dyDescent="0.25">
      <c r="A536" s="4"/>
      <c r="B536" s="4"/>
      <c r="C536" s="4"/>
      <c r="D536">
        <v>20</v>
      </c>
      <c r="E536">
        <v>1.0049950000000001</v>
      </c>
      <c r="F536">
        <f t="shared" si="10"/>
        <v>1.0049950000000001</v>
      </c>
    </row>
    <row r="537" spans="1:6" x14ac:dyDescent="0.25">
      <c r="A537" s="4"/>
      <c r="B537" s="4"/>
      <c r="C537" s="4" t="s">
        <v>11</v>
      </c>
      <c r="D537">
        <v>5</v>
      </c>
      <c r="E537">
        <v>5.8472000000000003E-2</v>
      </c>
      <c r="F537">
        <f t="shared" si="10"/>
        <v>5.8472000000000003E-2</v>
      </c>
    </row>
    <row r="538" spans="1:6" x14ac:dyDescent="0.25">
      <c r="A538" s="4"/>
      <c r="B538" s="4"/>
      <c r="C538" s="4"/>
      <c r="D538">
        <v>5</v>
      </c>
      <c r="E538">
        <v>2.223E-2</v>
      </c>
      <c r="F538">
        <f t="shared" si="10"/>
        <v>2.223E-2</v>
      </c>
    </row>
    <row r="539" spans="1:6" x14ac:dyDescent="0.25">
      <c r="A539" s="4"/>
      <c r="B539" s="4"/>
      <c r="C539" s="4"/>
      <c r="D539">
        <v>10</v>
      </c>
      <c r="E539">
        <v>0.68534099999999998</v>
      </c>
      <c r="F539">
        <f t="shared" si="10"/>
        <v>0.68534099999999998</v>
      </c>
    </row>
    <row r="540" spans="1:6" x14ac:dyDescent="0.25">
      <c r="A540" s="4"/>
      <c r="B540" s="4"/>
      <c r="C540" s="4"/>
      <c r="D540">
        <v>10</v>
      </c>
      <c r="E540">
        <v>9.6994999999999998E-2</v>
      </c>
      <c r="F540">
        <f t="shared" si="10"/>
        <v>9.6994999999999998E-2</v>
      </c>
    </row>
    <row r="541" spans="1:6" x14ac:dyDescent="0.25">
      <c r="A541" s="4"/>
      <c r="B541" s="4"/>
      <c r="C541" s="4"/>
      <c r="D541">
        <v>15</v>
      </c>
      <c r="E541">
        <v>1.004237</v>
      </c>
      <c r="F541">
        <f t="shared" si="10"/>
        <v>1.004237</v>
      </c>
    </row>
    <row r="542" spans="1:6" x14ac:dyDescent="0.25">
      <c r="A542" s="4"/>
      <c r="B542" s="4"/>
      <c r="C542" s="4"/>
      <c r="D542">
        <v>15</v>
      </c>
      <c r="E542">
        <v>0.343254</v>
      </c>
      <c r="F542">
        <f t="shared" si="10"/>
        <v>0.343254</v>
      </c>
    </row>
    <row r="543" spans="1:6" x14ac:dyDescent="0.25">
      <c r="A543" s="4"/>
      <c r="B543" s="4"/>
      <c r="C543" s="4"/>
      <c r="D543">
        <v>20</v>
      </c>
      <c r="E543">
        <v>1.008105</v>
      </c>
      <c r="F543">
        <f t="shared" si="10"/>
        <v>1.008105</v>
      </c>
    </row>
    <row r="544" spans="1:6" x14ac:dyDescent="0.25">
      <c r="A544" s="4"/>
      <c r="B544" s="4"/>
      <c r="C544" s="4"/>
      <c r="D544">
        <v>20</v>
      </c>
      <c r="E544">
        <v>1.0105379999999999</v>
      </c>
      <c r="F544">
        <f t="shared" si="10"/>
        <v>1.0105379999999999</v>
      </c>
    </row>
    <row r="545" spans="1:6" x14ac:dyDescent="0.25">
      <c r="A545" s="4"/>
      <c r="B545" s="4" t="s">
        <v>13</v>
      </c>
      <c r="C545" s="4" t="s">
        <v>2</v>
      </c>
      <c r="D545">
        <v>5</v>
      </c>
      <c r="E545">
        <v>5.398E-3</v>
      </c>
      <c r="F545">
        <f t="shared" si="10"/>
        <v>5.398E-3</v>
      </c>
    </row>
    <row r="546" spans="1:6" x14ac:dyDescent="0.25">
      <c r="A546" s="4"/>
      <c r="B546" s="4"/>
      <c r="C546" s="4"/>
      <c r="D546">
        <v>5</v>
      </c>
      <c r="E546">
        <v>1.1559999999999999E-3</v>
      </c>
      <c r="F546">
        <f t="shared" si="10"/>
        <v>1.1559999999999999E-3</v>
      </c>
    </row>
    <row r="547" spans="1:6" x14ac:dyDescent="0.25">
      <c r="A547" s="4"/>
      <c r="B547" s="4"/>
      <c r="C547" s="4"/>
      <c r="D547">
        <v>10</v>
      </c>
      <c r="E547">
        <v>1.0020000000000001E-3</v>
      </c>
      <c r="F547">
        <f t="shared" si="10"/>
        <v>1.0020000000000001E-3</v>
      </c>
    </row>
    <row r="548" spans="1:6" x14ac:dyDescent="0.25">
      <c r="A548" s="4"/>
      <c r="B548" s="4"/>
      <c r="C548" s="4"/>
      <c r="D548">
        <v>10</v>
      </c>
      <c r="E548">
        <v>9.9299999999999996E-4</v>
      </c>
      <c r="F548">
        <f t="shared" si="10"/>
        <v>9.9299999999999996E-4</v>
      </c>
    </row>
    <row r="549" spans="1:6" x14ac:dyDescent="0.25">
      <c r="A549" s="4"/>
      <c r="B549" s="4"/>
      <c r="C549" s="4"/>
      <c r="D549">
        <v>15</v>
      </c>
      <c r="E549">
        <v>8.3199999999999995E-4</v>
      </c>
      <c r="F549">
        <f t="shared" si="10"/>
        <v>8.3199999999999995E-4</v>
      </c>
    </row>
    <row r="550" spans="1:6" x14ac:dyDescent="0.25">
      <c r="A550" s="4"/>
      <c r="B550" s="4"/>
      <c r="C550" s="4"/>
      <c r="D550">
        <v>15</v>
      </c>
      <c r="E550">
        <v>1.024E-3</v>
      </c>
      <c r="F550">
        <f t="shared" si="10"/>
        <v>1.024E-3</v>
      </c>
    </row>
    <row r="551" spans="1:6" x14ac:dyDescent="0.25">
      <c r="A551" s="4"/>
      <c r="B551" s="4"/>
      <c r="C551" s="4"/>
      <c r="D551">
        <v>20</v>
      </c>
      <c r="E551">
        <v>1.1249999999999999E-3</v>
      </c>
      <c r="F551">
        <f t="shared" si="10"/>
        <v>1.1249999999999999E-3</v>
      </c>
    </row>
    <row r="552" spans="1:6" x14ac:dyDescent="0.25">
      <c r="A552" s="4"/>
      <c r="B552" s="4"/>
      <c r="C552" s="4"/>
      <c r="D552">
        <v>20</v>
      </c>
      <c r="E552">
        <v>7.45E-4</v>
      </c>
      <c r="F552">
        <f t="shared" si="10"/>
        <v>7.45E-4</v>
      </c>
    </row>
    <row r="553" spans="1:6" x14ac:dyDescent="0.25">
      <c r="A553" s="4"/>
      <c r="B553" s="4"/>
      <c r="C553" s="4" t="s">
        <v>11</v>
      </c>
      <c r="D553">
        <v>5</v>
      </c>
      <c r="E553">
        <v>6.7199999999999996E-4</v>
      </c>
      <c r="F553">
        <f t="shared" si="10"/>
        <v>6.7199999999999996E-4</v>
      </c>
    </row>
    <row r="554" spans="1:6" x14ac:dyDescent="0.25">
      <c r="A554" s="4"/>
      <c r="B554" s="4"/>
      <c r="C554" s="4"/>
      <c r="D554">
        <v>5</v>
      </c>
      <c r="E554">
        <v>5.8699999999999996E-4</v>
      </c>
      <c r="F554">
        <f t="shared" si="10"/>
        <v>5.8699999999999996E-4</v>
      </c>
    </row>
    <row r="555" spans="1:6" x14ac:dyDescent="0.25">
      <c r="A555" s="4"/>
      <c r="B555" s="4"/>
      <c r="C555" s="4"/>
      <c r="D555">
        <v>10</v>
      </c>
      <c r="E555">
        <v>6.5499999999999998E-4</v>
      </c>
      <c r="F555">
        <f t="shared" si="10"/>
        <v>6.5499999999999998E-4</v>
      </c>
    </row>
    <row r="556" spans="1:6" x14ac:dyDescent="0.25">
      <c r="A556" s="4"/>
      <c r="B556" s="4"/>
      <c r="C556" s="4"/>
      <c r="D556">
        <v>10</v>
      </c>
      <c r="E556">
        <v>9.6599999999999995E-4</v>
      </c>
      <c r="F556">
        <f t="shared" si="10"/>
        <v>9.6599999999999995E-4</v>
      </c>
    </row>
    <row r="557" spans="1:6" x14ac:dyDescent="0.25">
      <c r="A557" s="4"/>
      <c r="B557" s="4"/>
      <c r="C557" s="4"/>
      <c r="D557">
        <v>15</v>
      </c>
      <c r="E557">
        <v>9.1299999999999997E-4</v>
      </c>
      <c r="F557">
        <f t="shared" si="10"/>
        <v>9.1299999999999997E-4</v>
      </c>
    </row>
    <row r="558" spans="1:6" x14ac:dyDescent="0.25">
      <c r="A558" s="4"/>
      <c r="B558" s="4"/>
      <c r="C558" s="4"/>
      <c r="D558">
        <v>15</v>
      </c>
      <c r="E558">
        <v>9.41E-4</v>
      </c>
      <c r="F558">
        <f t="shared" si="10"/>
        <v>9.41E-4</v>
      </c>
    </row>
    <row r="559" spans="1:6" x14ac:dyDescent="0.25">
      <c r="A559" s="4"/>
      <c r="B559" s="4"/>
      <c r="C559" s="4"/>
      <c r="D559">
        <v>20</v>
      </c>
      <c r="E559">
        <v>9.7400000000000004E-4</v>
      </c>
      <c r="F559">
        <f t="shared" si="10"/>
        <v>9.7400000000000004E-4</v>
      </c>
    </row>
    <row r="560" spans="1:6" x14ac:dyDescent="0.25">
      <c r="A560" s="4"/>
      <c r="B560" s="4"/>
      <c r="C560" s="4"/>
      <c r="D560">
        <v>20</v>
      </c>
      <c r="E560">
        <v>9.1799999999999998E-4</v>
      </c>
      <c r="F560">
        <f t="shared" si="10"/>
        <v>9.1799999999999998E-4</v>
      </c>
    </row>
    <row r="561" spans="1:6" x14ac:dyDescent="0.25">
      <c r="A561" s="4" t="s">
        <v>16</v>
      </c>
      <c r="B561" s="4" t="s">
        <v>1</v>
      </c>
      <c r="C561" s="4" t="s">
        <v>2</v>
      </c>
      <c r="D561">
        <v>5</v>
      </c>
      <c r="E561">
        <v>2.9416000000000001E-2</v>
      </c>
      <c r="F561">
        <f t="shared" si="10"/>
        <v>2.9416000000000001E-2</v>
      </c>
    </row>
    <row r="562" spans="1:6" x14ac:dyDescent="0.25">
      <c r="A562" s="4"/>
      <c r="B562" s="4"/>
      <c r="C562" s="4"/>
      <c r="D562">
        <v>5</v>
      </c>
      <c r="E562">
        <v>2.2529E-2</v>
      </c>
      <c r="F562">
        <f t="shared" si="10"/>
        <v>2.2529E-2</v>
      </c>
    </row>
    <row r="563" spans="1:6" x14ac:dyDescent="0.25">
      <c r="A563" s="4"/>
      <c r="B563" s="4"/>
      <c r="C563" s="4"/>
      <c r="D563">
        <v>10</v>
      </c>
      <c r="E563">
        <v>0.105323</v>
      </c>
      <c r="F563">
        <f t="shared" si="10"/>
        <v>0.105323</v>
      </c>
    </row>
    <row r="564" spans="1:6" x14ac:dyDescent="0.25">
      <c r="A564" s="4"/>
      <c r="B564" s="4"/>
      <c r="C564" s="4"/>
      <c r="D564">
        <v>10</v>
      </c>
      <c r="E564">
        <v>5.5889000000000001E-2</v>
      </c>
      <c r="F564">
        <f t="shared" si="10"/>
        <v>5.5889000000000001E-2</v>
      </c>
    </row>
    <row r="565" spans="1:6" x14ac:dyDescent="0.25">
      <c r="A565" s="4"/>
      <c r="B565" s="4"/>
      <c r="C565" s="4"/>
      <c r="D565">
        <v>15</v>
      </c>
      <c r="E565">
        <v>0.22377</v>
      </c>
      <c r="F565">
        <f t="shared" si="10"/>
        <v>0.22377</v>
      </c>
    </row>
    <row r="566" spans="1:6" x14ac:dyDescent="0.25">
      <c r="A566" s="4"/>
      <c r="B566" s="4"/>
      <c r="C566" s="4"/>
      <c r="D566">
        <v>15</v>
      </c>
      <c r="E566">
        <v>0.187058</v>
      </c>
      <c r="F566">
        <f t="shared" si="10"/>
        <v>0.187058</v>
      </c>
    </row>
    <row r="567" spans="1:6" x14ac:dyDescent="0.25">
      <c r="A567" s="4"/>
      <c r="B567" s="4"/>
      <c r="C567" s="4"/>
      <c r="D567">
        <v>20</v>
      </c>
      <c r="E567">
        <v>0.35555300000000001</v>
      </c>
      <c r="F567">
        <f t="shared" si="10"/>
        <v>0.35555300000000001</v>
      </c>
    </row>
    <row r="568" spans="1:6" x14ac:dyDescent="0.25">
      <c r="A568" s="4"/>
      <c r="B568" s="4"/>
      <c r="C568" s="4"/>
      <c r="D568">
        <v>20</v>
      </c>
      <c r="E568">
        <v>0.34624100000000002</v>
      </c>
      <c r="F568">
        <f t="shared" si="10"/>
        <v>0.34624100000000002</v>
      </c>
    </row>
    <row r="569" spans="1:6" x14ac:dyDescent="0.25">
      <c r="A569" s="4"/>
      <c r="B569" s="4"/>
      <c r="C569" s="4" t="s">
        <v>11</v>
      </c>
      <c r="D569">
        <v>5</v>
      </c>
      <c r="E569">
        <v>0.18662500000000001</v>
      </c>
      <c r="F569">
        <f t="shared" si="10"/>
        <v>0.18662500000000001</v>
      </c>
    </row>
    <row r="570" spans="1:6" x14ac:dyDescent="0.25">
      <c r="A570" s="4"/>
      <c r="B570" s="4"/>
      <c r="C570" s="4"/>
      <c r="D570">
        <v>5</v>
      </c>
      <c r="E570">
        <v>5.4774999999999997E-2</v>
      </c>
      <c r="F570">
        <f t="shared" si="10"/>
        <v>5.4774999999999997E-2</v>
      </c>
    </row>
    <row r="571" spans="1:6" x14ac:dyDescent="0.25">
      <c r="A571" s="4"/>
      <c r="B571" s="4"/>
      <c r="C571" s="4"/>
      <c r="D571">
        <v>10</v>
      </c>
      <c r="E571">
        <v>1.032022</v>
      </c>
      <c r="F571">
        <f t="shared" si="10"/>
        <v>1.032022</v>
      </c>
    </row>
    <row r="572" spans="1:6" x14ac:dyDescent="0.25">
      <c r="A572" s="4"/>
      <c r="B572" s="4"/>
      <c r="C572" s="4"/>
      <c r="D572">
        <v>10</v>
      </c>
      <c r="E572">
        <v>1.0069030000000001</v>
      </c>
      <c r="F572">
        <f t="shared" si="10"/>
        <v>1.0069030000000001</v>
      </c>
    </row>
    <row r="573" spans="1:6" x14ac:dyDescent="0.25">
      <c r="A573" s="4"/>
      <c r="B573" s="4"/>
      <c r="C573" s="4"/>
      <c r="D573">
        <v>15</v>
      </c>
      <c r="E573">
        <v>1.0109699999999999</v>
      </c>
      <c r="F573">
        <f t="shared" si="10"/>
        <v>1.0109699999999999</v>
      </c>
    </row>
    <row r="574" spans="1:6" x14ac:dyDescent="0.25">
      <c r="A574" s="4"/>
      <c r="B574" s="4"/>
      <c r="C574" s="4"/>
      <c r="D574">
        <v>15</v>
      </c>
      <c r="E574">
        <v>1.0125360000000001</v>
      </c>
      <c r="F574">
        <f t="shared" si="10"/>
        <v>1.0125360000000001</v>
      </c>
    </row>
    <row r="575" spans="1:6" x14ac:dyDescent="0.25">
      <c r="A575" s="4"/>
      <c r="B575" s="4"/>
      <c r="C575" s="4"/>
      <c r="D575">
        <v>20</v>
      </c>
      <c r="E575">
        <v>1.011943</v>
      </c>
      <c r="F575">
        <f t="shared" si="10"/>
        <v>1.011943</v>
      </c>
    </row>
    <row r="576" spans="1:6" x14ac:dyDescent="0.25">
      <c r="A576" s="4"/>
      <c r="B576" s="4"/>
      <c r="C576" s="4"/>
      <c r="D576">
        <v>20</v>
      </c>
      <c r="E576">
        <v>1.018405</v>
      </c>
      <c r="F576">
        <f t="shared" si="10"/>
        <v>1.018405</v>
      </c>
    </row>
    <row r="577" spans="1:6" x14ac:dyDescent="0.25">
      <c r="A577" s="4"/>
      <c r="B577" s="4" t="s">
        <v>13</v>
      </c>
      <c r="C577" s="4" t="s">
        <v>2</v>
      </c>
      <c r="D577">
        <v>5</v>
      </c>
      <c r="E577">
        <v>5.1489999999999999E-3</v>
      </c>
      <c r="F577">
        <f t="shared" ref="F577:F640" si="11">IF(E577&lt;$Q$3,E577,E577)</f>
        <v>5.1489999999999999E-3</v>
      </c>
    </row>
    <row r="578" spans="1:6" x14ac:dyDescent="0.25">
      <c r="A578" s="4"/>
      <c r="B578" s="4"/>
      <c r="C578" s="4"/>
      <c r="D578">
        <v>5</v>
      </c>
      <c r="E578">
        <v>8.4800000000000001E-4</v>
      </c>
      <c r="F578">
        <f t="shared" si="11"/>
        <v>8.4800000000000001E-4</v>
      </c>
    </row>
    <row r="579" spans="1:6" x14ac:dyDescent="0.25">
      <c r="A579" s="4"/>
      <c r="B579" s="4"/>
      <c r="C579" s="4"/>
      <c r="D579">
        <v>10</v>
      </c>
      <c r="E579">
        <v>8.7200000000000005E-4</v>
      </c>
      <c r="F579">
        <f t="shared" si="11"/>
        <v>8.7200000000000005E-4</v>
      </c>
    </row>
    <row r="580" spans="1:6" x14ac:dyDescent="0.25">
      <c r="A580" s="4"/>
      <c r="B580" s="4"/>
      <c r="C580" s="4"/>
      <c r="D580">
        <v>10</v>
      </c>
      <c r="E580">
        <v>9.4899999999999997E-4</v>
      </c>
      <c r="F580">
        <f t="shared" si="11"/>
        <v>9.4899999999999997E-4</v>
      </c>
    </row>
    <row r="581" spans="1:6" x14ac:dyDescent="0.25">
      <c r="A581" s="4"/>
      <c r="B581" s="4"/>
      <c r="C581" s="4"/>
      <c r="D581">
        <v>15</v>
      </c>
      <c r="E581">
        <v>9.3599999999999998E-4</v>
      </c>
      <c r="F581">
        <f t="shared" si="11"/>
        <v>9.3599999999999998E-4</v>
      </c>
    </row>
    <row r="582" spans="1:6" x14ac:dyDescent="0.25">
      <c r="A582" s="4"/>
      <c r="B582" s="4"/>
      <c r="C582" s="4"/>
      <c r="D582">
        <v>15</v>
      </c>
      <c r="E582">
        <v>9.0499999999999999E-4</v>
      </c>
      <c r="F582">
        <f t="shared" si="11"/>
        <v>9.0499999999999999E-4</v>
      </c>
    </row>
    <row r="583" spans="1:6" x14ac:dyDescent="0.25">
      <c r="A583" s="4"/>
      <c r="B583" s="4"/>
      <c r="C583" s="4"/>
      <c r="D583">
        <v>20</v>
      </c>
      <c r="E583">
        <v>6.7199999999999996E-4</v>
      </c>
      <c r="F583">
        <f t="shared" si="11"/>
        <v>6.7199999999999996E-4</v>
      </c>
    </row>
    <row r="584" spans="1:6" x14ac:dyDescent="0.25">
      <c r="A584" s="4"/>
      <c r="B584" s="4"/>
      <c r="C584" s="4"/>
      <c r="D584">
        <v>20</v>
      </c>
      <c r="E584">
        <v>7.4799999999999997E-4</v>
      </c>
      <c r="F584">
        <f t="shared" si="11"/>
        <v>7.4799999999999997E-4</v>
      </c>
    </row>
    <row r="585" spans="1:6" x14ac:dyDescent="0.25">
      <c r="A585" s="4"/>
      <c r="B585" s="4"/>
      <c r="C585" s="4" t="s">
        <v>11</v>
      </c>
      <c r="D585">
        <v>5</v>
      </c>
      <c r="E585">
        <v>5.22E-4</v>
      </c>
      <c r="F585">
        <f t="shared" si="11"/>
        <v>5.22E-4</v>
      </c>
    </row>
    <row r="586" spans="1:6" x14ac:dyDescent="0.25">
      <c r="A586" s="4"/>
      <c r="B586" s="4"/>
      <c r="C586" s="4"/>
      <c r="D586">
        <v>5</v>
      </c>
      <c r="E586">
        <v>7.5000000000000002E-4</v>
      </c>
      <c r="F586">
        <f t="shared" si="11"/>
        <v>7.5000000000000002E-4</v>
      </c>
    </row>
    <row r="587" spans="1:6" x14ac:dyDescent="0.25">
      <c r="A587" s="4"/>
      <c r="B587" s="4"/>
      <c r="C587" s="4"/>
      <c r="D587">
        <v>10</v>
      </c>
      <c r="E587">
        <v>5.2400000000000005E-4</v>
      </c>
      <c r="F587">
        <f t="shared" si="11"/>
        <v>5.2400000000000005E-4</v>
      </c>
    </row>
    <row r="588" spans="1:6" x14ac:dyDescent="0.25">
      <c r="A588" s="4"/>
      <c r="B588" s="4"/>
      <c r="C588" s="4"/>
      <c r="D588">
        <v>10</v>
      </c>
      <c r="E588">
        <v>5.1000000000000004E-4</v>
      </c>
      <c r="F588">
        <f t="shared" si="11"/>
        <v>5.1000000000000004E-4</v>
      </c>
    </row>
    <row r="589" spans="1:6" x14ac:dyDescent="0.25">
      <c r="A589" s="4"/>
      <c r="B589" s="4"/>
      <c r="C589" s="4"/>
      <c r="D589">
        <v>15</v>
      </c>
      <c r="E589">
        <v>4.7699999999999999E-4</v>
      </c>
      <c r="F589">
        <f t="shared" si="11"/>
        <v>4.7699999999999999E-4</v>
      </c>
    </row>
    <row r="590" spans="1:6" x14ac:dyDescent="0.25">
      <c r="A590" s="4"/>
      <c r="B590" s="4"/>
      <c r="C590" s="4"/>
      <c r="D590">
        <v>15</v>
      </c>
      <c r="E590">
        <v>4.95E-4</v>
      </c>
      <c r="F590">
        <f t="shared" si="11"/>
        <v>4.95E-4</v>
      </c>
    </row>
    <row r="591" spans="1:6" x14ac:dyDescent="0.25">
      <c r="A591" s="4"/>
      <c r="B591" s="4"/>
      <c r="C591" s="4"/>
      <c r="D591">
        <v>20</v>
      </c>
      <c r="E591">
        <v>6.8900000000000005E-4</v>
      </c>
      <c r="F591">
        <f t="shared" si="11"/>
        <v>6.8900000000000005E-4</v>
      </c>
    </row>
    <row r="592" spans="1:6" x14ac:dyDescent="0.25">
      <c r="A592" s="4"/>
      <c r="B592" s="4"/>
      <c r="C592" s="4"/>
      <c r="D592">
        <v>20</v>
      </c>
      <c r="E592">
        <v>9.2199999999999997E-4</v>
      </c>
      <c r="F592">
        <f t="shared" si="11"/>
        <v>9.2199999999999997E-4</v>
      </c>
    </row>
    <row r="593" spans="1:6" x14ac:dyDescent="0.25">
      <c r="A593" s="4" t="s">
        <v>17</v>
      </c>
      <c r="B593" s="4" t="s">
        <v>1</v>
      </c>
      <c r="C593" s="4" t="s">
        <v>2</v>
      </c>
      <c r="D593">
        <v>5</v>
      </c>
      <c r="E593">
        <v>0.548763</v>
      </c>
      <c r="F593">
        <f t="shared" si="11"/>
        <v>0.548763</v>
      </c>
    </row>
    <row r="594" spans="1:6" x14ac:dyDescent="0.25">
      <c r="A594" s="4"/>
      <c r="B594" s="4"/>
      <c r="C594" s="4"/>
      <c r="D594">
        <v>5</v>
      </c>
      <c r="E594">
        <v>0.29019099999999998</v>
      </c>
      <c r="F594">
        <f t="shared" si="11"/>
        <v>0.29019099999999998</v>
      </c>
    </row>
    <row r="595" spans="1:6" x14ac:dyDescent="0.25">
      <c r="A595" s="4"/>
      <c r="B595" s="4"/>
      <c r="C595" s="4"/>
      <c r="D595">
        <v>10</v>
      </c>
      <c r="E595">
        <v>1.0064120000000001</v>
      </c>
      <c r="F595">
        <f t="shared" si="11"/>
        <v>1.0064120000000001</v>
      </c>
    </row>
    <row r="596" spans="1:6" x14ac:dyDescent="0.25">
      <c r="A596" s="4"/>
      <c r="B596" s="4"/>
      <c r="C596" s="4"/>
      <c r="D596">
        <v>10</v>
      </c>
      <c r="E596">
        <v>1.01627</v>
      </c>
      <c r="F596">
        <f t="shared" si="11"/>
        <v>1.01627</v>
      </c>
    </row>
    <row r="597" spans="1:6" x14ac:dyDescent="0.25">
      <c r="A597" s="4"/>
      <c r="B597" s="4"/>
      <c r="C597" s="4"/>
      <c r="D597">
        <v>15</v>
      </c>
      <c r="E597">
        <v>1.015452</v>
      </c>
      <c r="F597">
        <f t="shared" si="11"/>
        <v>1.015452</v>
      </c>
    </row>
    <row r="598" spans="1:6" x14ac:dyDescent="0.25">
      <c r="A598" s="4"/>
      <c r="B598" s="4"/>
      <c r="C598" s="4"/>
      <c r="D598">
        <v>15</v>
      </c>
      <c r="E598">
        <v>1.0137750000000001</v>
      </c>
      <c r="F598">
        <f t="shared" si="11"/>
        <v>1.0137750000000001</v>
      </c>
    </row>
    <row r="599" spans="1:6" x14ac:dyDescent="0.25">
      <c r="A599" s="4"/>
      <c r="B599" s="4"/>
      <c r="C599" s="4"/>
      <c r="D599">
        <v>20</v>
      </c>
      <c r="E599">
        <v>1.0134030000000001</v>
      </c>
      <c r="F599">
        <f t="shared" si="11"/>
        <v>1.0134030000000001</v>
      </c>
    </row>
    <row r="600" spans="1:6" x14ac:dyDescent="0.25">
      <c r="A600" s="4"/>
      <c r="B600" s="4"/>
      <c r="C600" s="4"/>
      <c r="D600">
        <v>20</v>
      </c>
      <c r="E600">
        <v>1.011215</v>
      </c>
      <c r="F600">
        <f t="shared" si="11"/>
        <v>1.011215</v>
      </c>
    </row>
    <row r="601" spans="1:6" x14ac:dyDescent="0.25">
      <c r="A601" s="4"/>
      <c r="B601" s="4"/>
      <c r="C601" s="4" t="s">
        <v>11</v>
      </c>
      <c r="D601">
        <v>5</v>
      </c>
      <c r="E601">
        <v>0.26445600000000002</v>
      </c>
      <c r="F601">
        <f t="shared" si="11"/>
        <v>0.26445600000000002</v>
      </c>
    </row>
    <row r="602" spans="1:6" x14ac:dyDescent="0.25">
      <c r="A602" s="4"/>
      <c r="B602" s="4"/>
      <c r="C602" s="4"/>
      <c r="D602">
        <v>5</v>
      </c>
      <c r="E602">
        <v>0.44761600000000001</v>
      </c>
      <c r="F602">
        <f t="shared" si="11"/>
        <v>0.44761600000000001</v>
      </c>
    </row>
    <row r="603" spans="1:6" x14ac:dyDescent="0.25">
      <c r="A603" s="4"/>
      <c r="B603" s="4"/>
      <c r="C603" s="4"/>
      <c r="D603">
        <v>10</v>
      </c>
      <c r="E603">
        <v>1.018729</v>
      </c>
      <c r="F603">
        <f t="shared" si="11"/>
        <v>1.018729</v>
      </c>
    </row>
    <row r="604" spans="1:6" x14ac:dyDescent="0.25">
      <c r="A604" s="4"/>
      <c r="B604" s="4"/>
      <c r="C604" s="4"/>
      <c r="D604">
        <v>10</v>
      </c>
      <c r="E604">
        <v>1.032233</v>
      </c>
      <c r="F604">
        <f t="shared" si="11"/>
        <v>1.032233</v>
      </c>
    </row>
    <row r="605" spans="1:6" x14ac:dyDescent="0.25">
      <c r="A605" s="4"/>
      <c r="B605" s="4"/>
      <c r="C605" s="4"/>
      <c r="D605">
        <v>15</v>
      </c>
      <c r="E605">
        <v>1.0113909999999999</v>
      </c>
      <c r="F605">
        <f t="shared" si="11"/>
        <v>1.0113909999999999</v>
      </c>
    </row>
    <row r="606" spans="1:6" x14ac:dyDescent="0.25">
      <c r="A606" s="4"/>
      <c r="B606" s="4"/>
      <c r="C606" s="4"/>
      <c r="D606">
        <v>15</v>
      </c>
      <c r="E606">
        <v>1.1096010000000001</v>
      </c>
      <c r="F606">
        <f t="shared" si="11"/>
        <v>1.1096010000000001</v>
      </c>
    </row>
    <row r="607" spans="1:6" x14ac:dyDescent="0.25">
      <c r="A607" s="4"/>
      <c r="B607" s="4"/>
      <c r="C607" s="4"/>
      <c r="D607">
        <v>20</v>
      </c>
      <c r="E607">
        <v>1.0234460000000001</v>
      </c>
      <c r="F607">
        <f t="shared" si="11"/>
        <v>1.0234460000000001</v>
      </c>
    </row>
    <row r="608" spans="1:6" x14ac:dyDescent="0.25">
      <c r="A608" s="4"/>
      <c r="B608" s="4"/>
      <c r="C608" s="4"/>
      <c r="D608">
        <v>20</v>
      </c>
      <c r="E608">
        <v>1.0620369999999999</v>
      </c>
      <c r="F608">
        <f t="shared" si="11"/>
        <v>1.0620369999999999</v>
      </c>
    </row>
    <row r="609" spans="1:6" x14ac:dyDescent="0.25">
      <c r="A609" s="4"/>
      <c r="B609" s="4" t="s">
        <v>13</v>
      </c>
      <c r="C609" s="4" t="s">
        <v>2</v>
      </c>
      <c r="D609">
        <v>5</v>
      </c>
      <c r="E609">
        <v>3.1649999999999998E-3</v>
      </c>
      <c r="F609">
        <f t="shared" si="11"/>
        <v>3.1649999999999998E-3</v>
      </c>
    </row>
    <row r="610" spans="1:6" x14ac:dyDescent="0.25">
      <c r="A610" s="4"/>
      <c r="B610" s="4"/>
      <c r="C610" s="4"/>
      <c r="D610">
        <v>5</v>
      </c>
      <c r="E610">
        <v>9.4399999999999996E-4</v>
      </c>
      <c r="F610">
        <f t="shared" si="11"/>
        <v>9.4399999999999996E-4</v>
      </c>
    </row>
    <row r="611" spans="1:6" x14ac:dyDescent="0.25">
      <c r="A611" s="4"/>
      <c r="B611" s="4"/>
      <c r="C611" s="4"/>
      <c r="D611">
        <v>10</v>
      </c>
      <c r="E611">
        <v>8.1599999999999999E-4</v>
      </c>
      <c r="F611">
        <f t="shared" si="11"/>
        <v>8.1599999999999999E-4</v>
      </c>
    </row>
    <row r="612" spans="1:6" x14ac:dyDescent="0.25">
      <c r="A612" s="4"/>
      <c r="B612" s="4"/>
      <c r="C612" s="4"/>
      <c r="D612">
        <v>10</v>
      </c>
      <c r="E612">
        <v>9.59E-4</v>
      </c>
      <c r="F612">
        <f t="shared" si="11"/>
        <v>9.59E-4</v>
      </c>
    </row>
    <row r="613" spans="1:6" x14ac:dyDescent="0.25">
      <c r="A613" s="4"/>
      <c r="B613" s="4"/>
      <c r="C613" s="4"/>
      <c r="D613">
        <v>15</v>
      </c>
      <c r="E613">
        <v>8.61E-4</v>
      </c>
      <c r="F613">
        <f t="shared" si="11"/>
        <v>8.61E-4</v>
      </c>
    </row>
    <row r="614" spans="1:6" x14ac:dyDescent="0.25">
      <c r="A614" s="4"/>
      <c r="B614" s="4"/>
      <c r="C614" s="4"/>
      <c r="D614">
        <v>15</v>
      </c>
      <c r="E614">
        <v>6.6399999999999999E-4</v>
      </c>
      <c r="F614">
        <f t="shared" si="11"/>
        <v>6.6399999999999999E-4</v>
      </c>
    </row>
    <row r="615" spans="1:6" x14ac:dyDescent="0.25">
      <c r="A615" s="4"/>
      <c r="B615" s="4"/>
      <c r="C615" s="4"/>
      <c r="D615">
        <v>20</v>
      </c>
      <c r="E615">
        <v>6.0999999999999997E-4</v>
      </c>
      <c r="F615">
        <f t="shared" si="11"/>
        <v>6.0999999999999997E-4</v>
      </c>
    </row>
    <row r="616" spans="1:6" x14ac:dyDescent="0.25">
      <c r="A616" s="4"/>
      <c r="B616" s="4"/>
      <c r="C616" s="4"/>
      <c r="D616">
        <v>20</v>
      </c>
      <c r="E616">
        <v>7.0799999999999997E-4</v>
      </c>
      <c r="F616">
        <f t="shared" si="11"/>
        <v>7.0799999999999997E-4</v>
      </c>
    </row>
    <row r="617" spans="1:6" x14ac:dyDescent="0.25">
      <c r="A617" s="4"/>
      <c r="B617" s="4"/>
      <c r="C617" s="4" t="s">
        <v>11</v>
      </c>
      <c r="D617">
        <v>5</v>
      </c>
      <c r="E617">
        <v>6.7400000000000001E-4</v>
      </c>
      <c r="F617">
        <f t="shared" si="11"/>
        <v>6.7400000000000001E-4</v>
      </c>
    </row>
    <row r="618" spans="1:6" x14ac:dyDescent="0.25">
      <c r="A618" s="4"/>
      <c r="B618" s="4"/>
      <c r="C618" s="4"/>
      <c r="D618">
        <v>5</v>
      </c>
      <c r="E618">
        <v>5.1699999999999999E-4</v>
      </c>
      <c r="F618">
        <f t="shared" si="11"/>
        <v>5.1699999999999999E-4</v>
      </c>
    </row>
    <row r="619" spans="1:6" x14ac:dyDescent="0.25">
      <c r="A619" s="4"/>
      <c r="B619" s="4"/>
      <c r="C619" s="4"/>
      <c r="D619">
        <v>10</v>
      </c>
      <c r="E619">
        <v>7.0799999999999997E-4</v>
      </c>
      <c r="F619">
        <f t="shared" si="11"/>
        <v>7.0799999999999997E-4</v>
      </c>
    </row>
    <row r="620" spans="1:6" x14ac:dyDescent="0.25">
      <c r="A620" s="4"/>
      <c r="B620" s="4"/>
      <c r="C620" s="4"/>
      <c r="D620">
        <v>10</v>
      </c>
      <c r="E620">
        <v>7.5199999999999996E-4</v>
      </c>
      <c r="F620">
        <f t="shared" si="11"/>
        <v>7.5199999999999996E-4</v>
      </c>
    </row>
    <row r="621" spans="1:6" x14ac:dyDescent="0.25">
      <c r="A621" s="4"/>
      <c r="B621" s="4"/>
      <c r="C621" s="4"/>
      <c r="D621">
        <v>15</v>
      </c>
      <c r="E621">
        <v>5.6099999999999998E-4</v>
      </c>
      <c r="F621">
        <f t="shared" si="11"/>
        <v>5.6099999999999998E-4</v>
      </c>
    </row>
    <row r="622" spans="1:6" x14ac:dyDescent="0.25">
      <c r="A622" s="4"/>
      <c r="B622" s="4"/>
      <c r="C622" s="4"/>
      <c r="D622">
        <v>15</v>
      </c>
      <c r="E622">
        <v>6.2699999999999995E-4</v>
      </c>
      <c r="F622">
        <f t="shared" si="11"/>
        <v>6.2699999999999995E-4</v>
      </c>
    </row>
    <row r="623" spans="1:6" x14ac:dyDescent="0.25">
      <c r="A623" s="4"/>
      <c r="B623" s="4"/>
      <c r="C623" s="4"/>
      <c r="D623">
        <v>20</v>
      </c>
      <c r="E623">
        <v>6.4599999999999998E-4</v>
      </c>
      <c r="F623">
        <f t="shared" si="11"/>
        <v>6.4599999999999998E-4</v>
      </c>
    </row>
    <row r="624" spans="1:6" x14ac:dyDescent="0.25">
      <c r="A624" s="4"/>
      <c r="B624" s="4"/>
      <c r="C624" s="4"/>
      <c r="D624">
        <v>20</v>
      </c>
      <c r="E624">
        <v>5.7399999999999997E-4</v>
      </c>
      <c r="F624">
        <f t="shared" si="11"/>
        <v>5.7399999999999997E-4</v>
      </c>
    </row>
    <row r="625" spans="1:6" x14ac:dyDescent="0.25">
      <c r="A625" s="4" t="s">
        <v>18</v>
      </c>
      <c r="B625" s="4" t="s">
        <v>1</v>
      </c>
      <c r="C625" s="4" t="s">
        <v>2</v>
      </c>
      <c r="D625">
        <v>5</v>
      </c>
      <c r="E625">
        <v>0.26978999999999997</v>
      </c>
      <c r="F625">
        <f t="shared" si="11"/>
        <v>0.26978999999999997</v>
      </c>
    </row>
    <row r="626" spans="1:6" x14ac:dyDescent="0.25">
      <c r="A626" s="4"/>
      <c r="B626" s="4"/>
      <c r="C626" s="4"/>
      <c r="D626">
        <v>5</v>
      </c>
      <c r="E626">
        <v>0.120708</v>
      </c>
      <c r="F626">
        <f t="shared" si="11"/>
        <v>0.120708</v>
      </c>
    </row>
    <row r="627" spans="1:6" x14ac:dyDescent="0.25">
      <c r="A627" s="4"/>
      <c r="B627" s="4"/>
      <c r="C627" s="4"/>
      <c r="D627">
        <v>10</v>
      </c>
      <c r="E627">
        <v>0.80472900000000003</v>
      </c>
      <c r="F627">
        <f t="shared" si="11"/>
        <v>0.80472900000000003</v>
      </c>
    </row>
    <row r="628" spans="1:6" x14ac:dyDescent="0.25">
      <c r="A628" s="4"/>
      <c r="B628" s="4"/>
      <c r="C628" s="4"/>
      <c r="D628">
        <v>10</v>
      </c>
      <c r="E628">
        <v>0.85592500000000005</v>
      </c>
      <c r="F628">
        <f t="shared" si="11"/>
        <v>0.85592500000000005</v>
      </c>
    </row>
    <row r="629" spans="1:6" x14ac:dyDescent="0.25">
      <c r="A629" s="4"/>
      <c r="B629" s="4"/>
      <c r="C629" s="4"/>
      <c r="D629">
        <v>15</v>
      </c>
      <c r="E629">
        <v>0.79976700000000001</v>
      </c>
      <c r="F629">
        <f t="shared" si="11"/>
        <v>0.79976700000000001</v>
      </c>
    </row>
    <row r="630" spans="1:6" x14ac:dyDescent="0.25">
      <c r="A630" s="4"/>
      <c r="B630" s="4"/>
      <c r="C630" s="4"/>
      <c r="D630">
        <v>15</v>
      </c>
      <c r="E630">
        <v>1.01109</v>
      </c>
      <c r="F630">
        <f t="shared" si="11"/>
        <v>1.01109</v>
      </c>
    </row>
    <row r="631" spans="1:6" x14ac:dyDescent="0.25">
      <c r="A631" s="4"/>
      <c r="B631" s="4"/>
      <c r="C631" s="4"/>
      <c r="D631">
        <v>20</v>
      </c>
      <c r="E631">
        <v>1.0050399999999999</v>
      </c>
      <c r="F631">
        <f t="shared" si="11"/>
        <v>1.0050399999999999</v>
      </c>
    </row>
    <row r="632" spans="1:6" x14ac:dyDescent="0.25">
      <c r="A632" s="4"/>
      <c r="B632" s="4"/>
      <c r="C632" s="4"/>
      <c r="D632">
        <v>20</v>
      </c>
      <c r="E632">
        <v>1.045355</v>
      </c>
      <c r="F632">
        <f t="shared" si="11"/>
        <v>1.045355</v>
      </c>
    </row>
    <row r="633" spans="1:6" x14ac:dyDescent="0.25">
      <c r="A633" s="4"/>
      <c r="B633" s="4"/>
      <c r="C633" s="4" t="s">
        <v>11</v>
      </c>
      <c r="D633">
        <v>5</v>
      </c>
      <c r="E633">
        <v>0.17169699999999999</v>
      </c>
      <c r="F633">
        <f t="shared" si="11"/>
        <v>0.17169699999999999</v>
      </c>
    </row>
    <row r="634" spans="1:6" x14ac:dyDescent="0.25">
      <c r="A634" s="4"/>
      <c r="B634" s="4"/>
      <c r="C634" s="4"/>
      <c r="D634">
        <v>5</v>
      </c>
      <c r="E634">
        <v>1.005692</v>
      </c>
      <c r="F634">
        <f t="shared" si="11"/>
        <v>1.005692</v>
      </c>
    </row>
    <row r="635" spans="1:6" x14ac:dyDescent="0.25">
      <c r="A635" s="4"/>
      <c r="B635" s="4"/>
      <c r="C635" s="4"/>
      <c r="D635">
        <v>10</v>
      </c>
      <c r="E635">
        <v>0.95685900000000002</v>
      </c>
      <c r="F635">
        <f t="shared" si="11"/>
        <v>0.95685900000000002</v>
      </c>
    </row>
    <row r="636" spans="1:6" x14ac:dyDescent="0.25">
      <c r="A636" s="4"/>
      <c r="B636" s="4"/>
      <c r="C636" s="4"/>
      <c r="D636">
        <v>10</v>
      </c>
      <c r="E636">
        <v>1.02752</v>
      </c>
      <c r="F636">
        <f t="shared" si="11"/>
        <v>1.02752</v>
      </c>
    </row>
    <row r="637" spans="1:6" x14ac:dyDescent="0.25">
      <c r="A637" s="4"/>
      <c r="B637" s="4"/>
      <c r="C637" s="4"/>
      <c r="D637">
        <v>15</v>
      </c>
      <c r="E637">
        <v>1.010507</v>
      </c>
      <c r="F637">
        <f t="shared" si="11"/>
        <v>1.010507</v>
      </c>
    </row>
    <row r="638" spans="1:6" x14ac:dyDescent="0.25">
      <c r="A638" s="4"/>
      <c r="B638" s="4"/>
      <c r="C638" s="4"/>
      <c r="D638">
        <v>15</v>
      </c>
      <c r="E638">
        <v>1.0079499999999999</v>
      </c>
      <c r="F638">
        <f t="shared" si="11"/>
        <v>1.0079499999999999</v>
      </c>
    </row>
    <row r="639" spans="1:6" x14ac:dyDescent="0.25">
      <c r="A639" s="4"/>
      <c r="B639" s="4"/>
      <c r="C639" s="4"/>
      <c r="D639">
        <v>20</v>
      </c>
      <c r="E639">
        <v>1.028219</v>
      </c>
      <c r="F639">
        <f t="shared" si="11"/>
        <v>1.028219</v>
      </c>
    </row>
    <row r="640" spans="1:6" x14ac:dyDescent="0.25">
      <c r="A640" s="4"/>
      <c r="B640" s="4"/>
      <c r="C640" s="4"/>
      <c r="D640">
        <v>20</v>
      </c>
      <c r="E640">
        <v>1.0124029999999999</v>
      </c>
      <c r="F640">
        <f t="shared" si="11"/>
        <v>1.0124029999999999</v>
      </c>
    </row>
    <row r="641" spans="1:6" x14ac:dyDescent="0.25">
      <c r="A641" s="4"/>
      <c r="B641" s="4" t="s">
        <v>13</v>
      </c>
      <c r="C641" s="4" t="s">
        <v>2</v>
      </c>
      <c r="D641">
        <v>5</v>
      </c>
      <c r="E641">
        <v>4.032E-3</v>
      </c>
      <c r="F641">
        <f t="shared" ref="F641:F704" si="12">IF(E641&lt;$Q$3,E641,E641)</f>
        <v>4.032E-3</v>
      </c>
    </row>
    <row r="642" spans="1:6" x14ac:dyDescent="0.25">
      <c r="A642" s="4"/>
      <c r="B642" s="4"/>
      <c r="C642" s="4"/>
      <c r="D642">
        <v>5</v>
      </c>
      <c r="E642">
        <v>9.5399999999999999E-4</v>
      </c>
      <c r="F642">
        <f t="shared" si="12"/>
        <v>9.5399999999999999E-4</v>
      </c>
    </row>
    <row r="643" spans="1:6" x14ac:dyDescent="0.25">
      <c r="A643" s="4"/>
      <c r="B643" s="4"/>
      <c r="C643" s="4"/>
      <c r="D643">
        <v>10</v>
      </c>
      <c r="E643">
        <v>9.8299999999999993E-4</v>
      </c>
      <c r="F643">
        <f t="shared" si="12"/>
        <v>9.8299999999999993E-4</v>
      </c>
    </row>
    <row r="644" spans="1:6" x14ac:dyDescent="0.25">
      <c r="A644" s="4"/>
      <c r="B644" s="4"/>
      <c r="C644" s="4"/>
      <c r="D644">
        <v>10</v>
      </c>
      <c r="E644">
        <v>7.4600000000000003E-4</v>
      </c>
      <c r="F644">
        <f t="shared" si="12"/>
        <v>7.4600000000000003E-4</v>
      </c>
    </row>
    <row r="645" spans="1:6" x14ac:dyDescent="0.25">
      <c r="A645" s="4"/>
      <c r="B645" s="4"/>
      <c r="C645" s="4"/>
      <c r="D645">
        <v>15</v>
      </c>
      <c r="E645">
        <v>7.9500000000000003E-4</v>
      </c>
      <c r="F645">
        <f t="shared" si="12"/>
        <v>7.9500000000000003E-4</v>
      </c>
    </row>
    <row r="646" spans="1:6" x14ac:dyDescent="0.25">
      <c r="A646" s="4"/>
      <c r="B646" s="4"/>
      <c r="C646" s="4"/>
      <c r="D646">
        <v>15</v>
      </c>
      <c r="E646">
        <v>6.5499999999999998E-4</v>
      </c>
      <c r="F646">
        <f t="shared" si="12"/>
        <v>6.5499999999999998E-4</v>
      </c>
    </row>
    <row r="647" spans="1:6" x14ac:dyDescent="0.25">
      <c r="A647" s="4"/>
      <c r="B647" s="4"/>
      <c r="C647" s="4"/>
      <c r="D647">
        <v>20</v>
      </c>
      <c r="E647">
        <v>6.0499999999999996E-4</v>
      </c>
      <c r="F647">
        <f t="shared" si="12"/>
        <v>6.0499999999999996E-4</v>
      </c>
    </row>
    <row r="648" spans="1:6" x14ac:dyDescent="0.25">
      <c r="A648" s="4"/>
      <c r="B648" s="4"/>
      <c r="C648" s="4"/>
      <c r="D648">
        <v>20</v>
      </c>
      <c r="E648">
        <v>6.0700000000000001E-4</v>
      </c>
      <c r="F648">
        <f t="shared" si="12"/>
        <v>6.0700000000000001E-4</v>
      </c>
    </row>
    <row r="649" spans="1:6" x14ac:dyDescent="0.25">
      <c r="A649" s="4"/>
      <c r="B649" s="4"/>
      <c r="C649" s="4" t="s">
        <v>11</v>
      </c>
      <c r="D649">
        <v>5</v>
      </c>
      <c r="E649">
        <v>5.9699999999999998E-4</v>
      </c>
      <c r="F649">
        <f t="shared" si="12"/>
        <v>5.9699999999999998E-4</v>
      </c>
    </row>
    <row r="650" spans="1:6" x14ac:dyDescent="0.25">
      <c r="A650" s="4"/>
      <c r="B650" s="4"/>
      <c r="C650" s="4"/>
      <c r="D650">
        <v>5</v>
      </c>
      <c r="E650">
        <v>5.9999999999999995E-4</v>
      </c>
      <c r="F650">
        <f t="shared" si="12"/>
        <v>5.9999999999999995E-4</v>
      </c>
    </row>
    <row r="651" spans="1:6" x14ac:dyDescent="0.25">
      <c r="A651" s="4"/>
      <c r="B651" s="4"/>
      <c r="C651" s="4"/>
      <c r="D651">
        <v>10</v>
      </c>
      <c r="E651">
        <v>5.9100000000000005E-4</v>
      </c>
      <c r="F651">
        <f t="shared" si="12"/>
        <v>5.9100000000000005E-4</v>
      </c>
    </row>
    <row r="652" spans="1:6" x14ac:dyDescent="0.25">
      <c r="A652" s="4"/>
      <c r="B652" s="4"/>
      <c r="C652" s="4"/>
      <c r="D652">
        <v>10</v>
      </c>
      <c r="E652">
        <v>5.9400000000000002E-4</v>
      </c>
      <c r="F652">
        <f t="shared" si="12"/>
        <v>5.9400000000000002E-4</v>
      </c>
    </row>
    <row r="653" spans="1:6" x14ac:dyDescent="0.25">
      <c r="A653" s="4"/>
      <c r="B653" s="4"/>
      <c r="C653" s="4"/>
      <c r="D653">
        <v>15</v>
      </c>
      <c r="E653">
        <v>6.0599999999999998E-4</v>
      </c>
      <c r="F653">
        <f t="shared" si="12"/>
        <v>6.0599999999999998E-4</v>
      </c>
    </row>
    <row r="654" spans="1:6" x14ac:dyDescent="0.25">
      <c r="A654" s="4"/>
      <c r="B654" s="4"/>
      <c r="C654" s="4"/>
      <c r="D654">
        <v>15</v>
      </c>
      <c r="E654">
        <v>5.9699999999999998E-4</v>
      </c>
      <c r="F654">
        <f t="shared" si="12"/>
        <v>5.9699999999999998E-4</v>
      </c>
    </row>
    <row r="655" spans="1:6" x14ac:dyDescent="0.25">
      <c r="A655" s="4"/>
      <c r="B655" s="4"/>
      <c r="C655" s="4"/>
      <c r="D655">
        <v>20</v>
      </c>
      <c r="E655">
        <v>9.8799999999999995E-4</v>
      </c>
      <c r="F655">
        <f t="shared" si="12"/>
        <v>9.8799999999999995E-4</v>
      </c>
    </row>
    <row r="656" spans="1:6" x14ac:dyDescent="0.25">
      <c r="A656" s="4"/>
      <c r="B656" s="4"/>
      <c r="C656" s="4"/>
      <c r="D656">
        <v>20</v>
      </c>
      <c r="E656">
        <v>1.036E-3</v>
      </c>
      <c r="F656">
        <f t="shared" si="12"/>
        <v>1.036E-3</v>
      </c>
    </row>
    <row r="657" spans="1:6" x14ac:dyDescent="0.25">
      <c r="A657" s="4" t="s">
        <v>19</v>
      </c>
      <c r="B657" s="9"/>
      <c r="C657" s="9"/>
      <c r="D657">
        <v>5</v>
      </c>
      <c r="E657">
        <v>1.7770000000000001E-2</v>
      </c>
      <c r="F657">
        <f t="shared" si="12"/>
        <v>1.7770000000000001E-2</v>
      </c>
    </row>
    <row r="658" spans="1:6" x14ac:dyDescent="0.25">
      <c r="A658" s="4"/>
      <c r="B658" s="9"/>
      <c r="C658" s="9"/>
      <c r="D658">
        <v>10</v>
      </c>
      <c r="E658">
        <v>0.14943999999999999</v>
      </c>
      <c r="F658">
        <f t="shared" si="12"/>
        <v>0.14943999999999999</v>
      </c>
    </row>
    <row r="659" spans="1:6" x14ac:dyDescent="0.25">
      <c r="A659" s="4"/>
      <c r="B659" s="9"/>
      <c r="C659" s="9"/>
      <c r="D659">
        <v>15</v>
      </c>
      <c r="E659">
        <v>0.37925399999999998</v>
      </c>
      <c r="F659">
        <f t="shared" si="12"/>
        <v>0.37925399999999998</v>
      </c>
    </row>
    <row r="660" spans="1:6" x14ac:dyDescent="0.25">
      <c r="A660" s="4"/>
      <c r="B660" s="9"/>
      <c r="C660" s="9"/>
      <c r="D660">
        <v>20</v>
      </c>
      <c r="E660">
        <v>0.604738</v>
      </c>
      <c r="F660">
        <f t="shared" si="12"/>
        <v>0.604738</v>
      </c>
    </row>
  </sheetData>
  <mergeCells count="192">
    <mergeCell ref="A625:A656"/>
    <mergeCell ref="B625:B640"/>
    <mergeCell ref="C625:C632"/>
    <mergeCell ref="C633:C640"/>
    <mergeCell ref="B641:B656"/>
    <mergeCell ref="C641:C648"/>
    <mergeCell ref="C649:C656"/>
    <mergeCell ref="A657:A660"/>
    <mergeCell ref="A561:A592"/>
    <mergeCell ref="B561:B576"/>
    <mergeCell ref="C561:C568"/>
    <mergeCell ref="C569:C576"/>
    <mergeCell ref="B577:B592"/>
    <mergeCell ref="C577:C584"/>
    <mergeCell ref="C585:C592"/>
    <mergeCell ref="A593:A624"/>
    <mergeCell ref="B593:B608"/>
    <mergeCell ref="C593:C600"/>
    <mergeCell ref="C601:C608"/>
    <mergeCell ref="B609:B624"/>
    <mergeCell ref="C609:C616"/>
    <mergeCell ref="C617:C624"/>
    <mergeCell ref="A493:A524"/>
    <mergeCell ref="B493:B508"/>
    <mergeCell ref="C493:C500"/>
    <mergeCell ref="C501:C508"/>
    <mergeCell ref="B509:B524"/>
    <mergeCell ref="C509:C516"/>
    <mergeCell ref="C517:C524"/>
    <mergeCell ref="A525:A528"/>
    <mergeCell ref="A529:A560"/>
    <mergeCell ref="B529:B544"/>
    <mergeCell ref="C529:C536"/>
    <mergeCell ref="C537:C544"/>
    <mergeCell ref="B545:B560"/>
    <mergeCell ref="C545:C552"/>
    <mergeCell ref="C553:C560"/>
    <mergeCell ref="A429:A460"/>
    <mergeCell ref="B429:B444"/>
    <mergeCell ref="C429:C436"/>
    <mergeCell ref="C437:C444"/>
    <mergeCell ref="B445:B460"/>
    <mergeCell ref="C445:C452"/>
    <mergeCell ref="C453:C460"/>
    <mergeCell ref="A461:A492"/>
    <mergeCell ref="B461:B476"/>
    <mergeCell ref="C461:C468"/>
    <mergeCell ref="C469:C476"/>
    <mergeCell ref="B477:B492"/>
    <mergeCell ref="C477:C484"/>
    <mergeCell ref="C485:C492"/>
    <mergeCell ref="A361:A392"/>
    <mergeCell ref="B361:B376"/>
    <mergeCell ref="C361:C368"/>
    <mergeCell ref="C369:C376"/>
    <mergeCell ref="B377:B392"/>
    <mergeCell ref="C377:C384"/>
    <mergeCell ref="C385:C392"/>
    <mergeCell ref="A393:A396"/>
    <mergeCell ref="A397:A428"/>
    <mergeCell ref="B397:B412"/>
    <mergeCell ref="C397:C404"/>
    <mergeCell ref="C405:C412"/>
    <mergeCell ref="B413:B428"/>
    <mergeCell ref="C413:C420"/>
    <mergeCell ref="C421:C428"/>
    <mergeCell ref="A297:A328"/>
    <mergeCell ref="B297:B312"/>
    <mergeCell ref="C297:C304"/>
    <mergeCell ref="C305:C312"/>
    <mergeCell ref="B313:B328"/>
    <mergeCell ref="C313:C320"/>
    <mergeCell ref="C321:C328"/>
    <mergeCell ref="A329:A360"/>
    <mergeCell ref="B329:B344"/>
    <mergeCell ref="C329:C336"/>
    <mergeCell ref="C337:C344"/>
    <mergeCell ref="B345:B360"/>
    <mergeCell ref="C345:C352"/>
    <mergeCell ref="C353:C360"/>
    <mergeCell ref="A229:A260"/>
    <mergeCell ref="B229:B244"/>
    <mergeCell ref="C229:C236"/>
    <mergeCell ref="C237:C244"/>
    <mergeCell ref="B245:B260"/>
    <mergeCell ref="C245:C252"/>
    <mergeCell ref="C253:C260"/>
    <mergeCell ref="A261:A264"/>
    <mergeCell ref="A265:A296"/>
    <mergeCell ref="B265:B280"/>
    <mergeCell ref="C265:C272"/>
    <mergeCell ref="C273:C280"/>
    <mergeCell ref="B281:B296"/>
    <mergeCell ref="C281:C288"/>
    <mergeCell ref="C289:C296"/>
    <mergeCell ref="A165:A196"/>
    <mergeCell ref="B165:B180"/>
    <mergeCell ref="C165:C172"/>
    <mergeCell ref="C173:C180"/>
    <mergeCell ref="B181:B196"/>
    <mergeCell ref="C181:C188"/>
    <mergeCell ref="C189:C196"/>
    <mergeCell ref="A197:A228"/>
    <mergeCell ref="B197:B212"/>
    <mergeCell ref="C197:C204"/>
    <mergeCell ref="C205:C212"/>
    <mergeCell ref="B213:B228"/>
    <mergeCell ref="C213:C220"/>
    <mergeCell ref="C221:C228"/>
    <mergeCell ref="A97:A128"/>
    <mergeCell ref="B97:B112"/>
    <mergeCell ref="C97:C104"/>
    <mergeCell ref="C105:C112"/>
    <mergeCell ref="B113:B128"/>
    <mergeCell ref="C113:C120"/>
    <mergeCell ref="C121:C128"/>
    <mergeCell ref="A129:A132"/>
    <mergeCell ref="A133:A164"/>
    <mergeCell ref="B133:B148"/>
    <mergeCell ref="C133:C140"/>
    <mergeCell ref="C141:C148"/>
    <mergeCell ref="B149:B164"/>
    <mergeCell ref="C149:C156"/>
    <mergeCell ref="C157:C164"/>
    <mergeCell ref="A65:A96"/>
    <mergeCell ref="B65:B80"/>
    <mergeCell ref="C65:C72"/>
    <mergeCell ref="H67:H70"/>
    <mergeCell ref="K67:K70"/>
    <mergeCell ref="C73:C80"/>
    <mergeCell ref="B81:B96"/>
    <mergeCell ref="C81:C88"/>
    <mergeCell ref="C89:C96"/>
    <mergeCell ref="I51:I58"/>
    <mergeCell ref="J51:J54"/>
    <mergeCell ref="K51:K54"/>
    <mergeCell ref="J55:J58"/>
    <mergeCell ref="K55:K58"/>
    <mergeCell ref="C57:C64"/>
    <mergeCell ref="I59:I66"/>
    <mergeCell ref="J59:J62"/>
    <mergeCell ref="K59:K62"/>
    <mergeCell ref="J63:J66"/>
    <mergeCell ref="K63:K66"/>
    <mergeCell ref="C25:C32"/>
    <mergeCell ref="I27:I34"/>
    <mergeCell ref="J27:J30"/>
    <mergeCell ref="K27:K30"/>
    <mergeCell ref="J31:J34"/>
    <mergeCell ref="K31:K34"/>
    <mergeCell ref="A33:A64"/>
    <mergeCell ref="B33:B48"/>
    <mergeCell ref="C33:C40"/>
    <mergeCell ref="H35:H50"/>
    <mergeCell ref="I35:I42"/>
    <mergeCell ref="J35:J38"/>
    <mergeCell ref="K35:K38"/>
    <mergeCell ref="J39:J42"/>
    <mergeCell ref="K39:K42"/>
    <mergeCell ref="C41:C48"/>
    <mergeCell ref="I43:I50"/>
    <mergeCell ref="J43:J46"/>
    <mergeCell ref="K43:K46"/>
    <mergeCell ref="J47:J50"/>
    <mergeCell ref="K47:K50"/>
    <mergeCell ref="B49:B64"/>
    <mergeCell ref="C49:C56"/>
    <mergeCell ref="H51:H66"/>
    <mergeCell ref="A1:A32"/>
    <mergeCell ref="B1:B16"/>
    <mergeCell ref="C1:C8"/>
    <mergeCell ref="H1:Q1"/>
    <mergeCell ref="H3:H18"/>
    <mergeCell ref="I3:I10"/>
    <mergeCell ref="J3:J6"/>
    <mergeCell ref="K3:K6"/>
    <mergeCell ref="J7:J10"/>
    <mergeCell ref="K7:K10"/>
    <mergeCell ref="C9:C16"/>
    <mergeCell ref="I11:I18"/>
    <mergeCell ref="J11:J14"/>
    <mergeCell ref="K11:K14"/>
    <mergeCell ref="J15:J18"/>
    <mergeCell ref="K15:K18"/>
    <mergeCell ref="B17:B32"/>
    <mergeCell ref="C17:C24"/>
    <mergeCell ref="H19:H34"/>
    <mergeCell ref="I19:I26"/>
    <mergeCell ref="J19:J22"/>
    <mergeCell ref="K19:K22"/>
    <mergeCell ref="J23:J26"/>
    <mergeCell ref="K23:K26"/>
  </mergeCell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0"/>
  <sheetViews>
    <sheetView tabSelected="1" zoomScale="85" zoomScaleNormal="85" workbookViewId="0">
      <selection activeCell="AC75" sqref="AC75"/>
    </sheetView>
  </sheetViews>
  <sheetFormatPr baseColWidth="10" defaultColWidth="9.140625" defaultRowHeight="15" x14ac:dyDescent="0.25"/>
  <cols>
    <col min="1" max="6" width="9.140625" style="7"/>
    <col min="7" max="7" width="9.140625" style="5"/>
    <col min="8" max="8" width="15.5703125" style="7" customWidth="1"/>
    <col min="9" max="16384" width="9.140625" style="7"/>
  </cols>
  <sheetData>
    <row r="1" spans="1:17" x14ac:dyDescent="0.25">
      <c r="A1" s="4" t="s">
        <v>0</v>
      </c>
      <c r="B1" s="4" t="s">
        <v>1</v>
      </c>
      <c r="C1" s="4" t="s">
        <v>2</v>
      </c>
      <c r="D1" s="7">
        <v>5</v>
      </c>
      <c r="E1" s="7">
        <v>2.0726000000000001E-2</v>
      </c>
      <c r="F1" s="7">
        <f t="shared" ref="F1:F64" si="0">IF(E1&lt;$Q$3,E1,E1)</f>
        <v>2.0726000000000001E-2</v>
      </c>
      <c r="H1" s="3" t="s">
        <v>3</v>
      </c>
      <c r="I1" s="3"/>
      <c r="J1" s="3"/>
      <c r="K1" s="3"/>
      <c r="L1" s="3"/>
      <c r="M1" s="3"/>
      <c r="N1" s="3"/>
      <c r="O1" s="3"/>
      <c r="P1" s="3"/>
      <c r="Q1" s="3"/>
    </row>
    <row r="2" spans="1:17" x14ac:dyDescent="0.25">
      <c r="A2" s="4"/>
      <c r="B2" s="4"/>
      <c r="C2" s="4"/>
      <c r="D2" s="7">
        <v>5</v>
      </c>
      <c r="E2" s="7">
        <v>4.1196000000000003E-2</v>
      </c>
      <c r="F2" s="7">
        <f t="shared" si="0"/>
        <v>4.1196000000000003E-2</v>
      </c>
      <c r="L2" s="6" t="s">
        <v>4</v>
      </c>
      <c r="M2" s="6" t="s">
        <v>5</v>
      </c>
      <c r="N2" s="6" t="s">
        <v>6</v>
      </c>
      <c r="O2" s="6" t="s">
        <v>7</v>
      </c>
      <c r="P2" s="6" t="s">
        <v>8</v>
      </c>
      <c r="Q2" s="6" t="s">
        <v>9</v>
      </c>
    </row>
    <row r="3" spans="1:17" x14ac:dyDescent="0.25">
      <c r="A3" s="4"/>
      <c r="B3" s="4"/>
      <c r="C3" s="4"/>
      <c r="D3" s="7">
        <v>10</v>
      </c>
      <c r="E3" s="7">
        <v>8.2849999999999993E-2</v>
      </c>
      <c r="F3" s="7">
        <f t="shared" si="0"/>
        <v>8.2849999999999993E-2</v>
      </c>
      <c r="H3" s="4" t="s">
        <v>0</v>
      </c>
      <c r="I3" s="4" t="s">
        <v>1</v>
      </c>
      <c r="J3" s="4" t="s">
        <v>2</v>
      </c>
      <c r="K3" s="2" t="s">
        <v>10</v>
      </c>
      <c r="L3" s="7">
        <v>5</v>
      </c>
      <c r="M3" s="7">
        <f>AVERAGE($F1:$F2,$F133:$F134,$F265:$F266,$F397:$F398,$F529:$F530)</f>
        <v>2.4952599999999998E-2</v>
      </c>
      <c r="N3" s="7">
        <f>MIN($F1:$F2,$F133:$F134,$F265:$F266,$F397:$F398,$F529:$F530)</f>
        <v>1.5065E-2</v>
      </c>
      <c r="O3" s="7">
        <f>MAX($F1:$F2,$F133:$F134,$F265:$F266,$F397:$F398,$F529:$F530)</f>
        <v>4.1196000000000003E-2</v>
      </c>
      <c r="P3" s="7">
        <f t="shared" ref="P3:P66" si="1">IF($O3&gt;$Q$3,$Q$3,$M3)</f>
        <v>2.4952599999999998E-2</v>
      </c>
      <c r="Q3" s="7">
        <v>120</v>
      </c>
    </row>
    <row r="4" spans="1:17" x14ac:dyDescent="0.25">
      <c r="A4" s="4"/>
      <c r="B4" s="4"/>
      <c r="C4" s="4"/>
      <c r="D4" s="7">
        <v>10</v>
      </c>
      <c r="E4" s="7">
        <v>0.27438000000000001</v>
      </c>
      <c r="F4" s="7">
        <f t="shared" si="0"/>
        <v>0.27438000000000001</v>
      </c>
      <c r="H4" s="4"/>
      <c r="I4" s="4"/>
      <c r="J4" s="4"/>
      <c r="K4" s="4"/>
      <c r="L4" s="7">
        <v>10</v>
      </c>
      <c r="M4" s="7">
        <f>AVERAGE($F3:$F4,$F135:$F136,$F267:$F268,$F399:$F400,$F531:$F532)</f>
        <v>0.18470610000000001</v>
      </c>
      <c r="N4" s="7">
        <f>MIN($F3:$F4,$F135:$F136,$F267:$F268,$F399:$F400,$F531:$F532)</f>
        <v>3.7345000000000003E-2</v>
      </c>
      <c r="O4" s="7">
        <f>MAX($F3:$F4,$F135:$F136,$F267:$F268,$F399:$F400,$F531:$F532)</f>
        <v>0.46185500000000002</v>
      </c>
      <c r="P4" s="7">
        <f t="shared" si="1"/>
        <v>0.18470610000000001</v>
      </c>
    </row>
    <row r="5" spans="1:17" x14ac:dyDescent="0.25">
      <c r="A5" s="4"/>
      <c r="B5" s="4"/>
      <c r="C5" s="4"/>
      <c r="D5" s="7">
        <v>15</v>
      </c>
      <c r="E5" s="7">
        <v>8.8909000000000002E-2</v>
      </c>
      <c r="F5" s="7">
        <f t="shared" si="0"/>
        <v>8.8909000000000002E-2</v>
      </c>
      <c r="H5" s="4"/>
      <c r="I5" s="4"/>
      <c r="J5" s="4"/>
      <c r="K5" s="4"/>
      <c r="L5" s="7">
        <v>15</v>
      </c>
      <c r="M5" s="7">
        <f>AVERAGE($F5:$F6,$F137:$F138,$F269:$F270,$F401:$F402,$F533:$F534)</f>
        <v>1.1755136000000002</v>
      </c>
      <c r="N5" s="7">
        <f>MIN($F5:$F6,$F137:$F138,$F269:$F270,$F401:$F402,$F533:$F534)</f>
        <v>7.5448000000000001E-2</v>
      </c>
      <c r="O5" s="7">
        <f>MAX($F5:$F6,$F137:$F138,$F269:$F270,$F401:$F402,$F533:$F534)</f>
        <v>2.9636170000000002</v>
      </c>
      <c r="P5" s="7">
        <f t="shared" si="1"/>
        <v>1.1755136000000002</v>
      </c>
    </row>
    <row r="6" spans="1:17" x14ac:dyDescent="0.25">
      <c r="A6" s="4"/>
      <c r="B6" s="4"/>
      <c r="C6" s="4"/>
      <c r="D6" s="7">
        <v>15</v>
      </c>
      <c r="E6" s="7">
        <v>1.641564</v>
      </c>
      <c r="F6" s="7">
        <f t="shared" si="0"/>
        <v>1.641564</v>
      </c>
      <c r="H6" s="4"/>
      <c r="I6" s="4"/>
      <c r="J6" s="4"/>
      <c r="K6" s="4"/>
      <c r="L6" s="7">
        <v>20</v>
      </c>
      <c r="M6" s="7">
        <f>AVERAGE($F7:$F8,$F139:$F140,$F271:$F272,$F403:$F404,$F535:$F536)</f>
        <v>1.5646187999999999</v>
      </c>
      <c r="N6" s="7">
        <f>MIN($F7:$F8,$F139:$F140,$F271:$F272,$F403:$F404,$F535:$F536)</f>
        <v>0.28415899999999999</v>
      </c>
      <c r="O6" s="7">
        <f>MAX($F7:$F8,$F139:$F140,$F271:$F272,$F403:$F404,$F535:$F536)</f>
        <v>5.4743120000000003</v>
      </c>
      <c r="P6" s="7">
        <f t="shared" si="1"/>
        <v>1.5646187999999999</v>
      </c>
    </row>
    <row r="7" spans="1:17" x14ac:dyDescent="0.25">
      <c r="A7" s="4"/>
      <c r="B7" s="4"/>
      <c r="C7" s="4"/>
      <c r="D7" s="7">
        <v>20</v>
      </c>
      <c r="E7" s="7">
        <v>0.28421299999999999</v>
      </c>
      <c r="F7" s="7">
        <f t="shared" si="0"/>
        <v>0.28421299999999999</v>
      </c>
      <c r="H7" s="4"/>
      <c r="I7" s="4"/>
      <c r="J7" s="4" t="s">
        <v>11</v>
      </c>
      <c r="K7" s="2" t="s">
        <v>12</v>
      </c>
      <c r="L7" s="7">
        <v>5</v>
      </c>
      <c r="M7" s="7">
        <f>AVERAGE($F9:$F10,$F141:$F142,$F273:$F274,$F405:$F406,$F537:$F538)</f>
        <v>3.8941999999999997E-2</v>
      </c>
      <c r="N7" s="7">
        <f>MIN($F9:$F10,$F141:$F142,$F273:$F274,$F405:$F406,$F537:$F538)</f>
        <v>2.0032999999999999E-2</v>
      </c>
      <c r="O7" s="7">
        <f>MAX($F9:$F10,$F141:$F142,$F273:$F274,$F405:$F406,$F537:$F538)</f>
        <v>6.9141999999999995E-2</v>
      </c>
      <c r="P7" s="7">
        <f t="shared" si="1"/>
        <v>3.8941999999999997E-2</v>
      </c>
    </row>
    <row r="8" spans="1:17" x14ac:dyDescent="0.25">
      <c r="A8" s="4"/>
      <c r="B8" s="4"/>
      <c r="C8" s="4"/>
      <c r="D8" s="7">
        <v>20</v>
      </c>
      <c r="E8" s="7">
        <v>3.2393040000000002</v>
      </c>
      <c r="F8" s="7">
        <f t="shared" si="0"/>
        <v>3.2393040000000002</v>
      </c>
      <c r="H8" s="4"/>
      <c r="I8" s="4"/>
      <c r="J8" s="4"/>
      <c r="K8" s="4"/>
      <c r="L8" s="7">
        <v>10</v>
      </c>
      <c r="M8" s="8">
        <f>AVERAGE($F11:$F12,$F143:$F144,$F275:$F276,$F407:$F408,$F539:$F540)</f>
        <v>0.45285650000000005</v>
      </c>
      <c r="N8" s="8">
        <f>MIN($F11:$F12,$F143:$F144,$F275:$F276,$F407:$F408,$F539:$F540)</f>
        <v>0.14181299999999999</v>
      </c>
      <c r="O8" s="8">
        <f>MAX($F11:$F12,$F143:$F144,$F275:$F276,$F407:$F408,$F539:$F540)</f>
        <v>0.69758600000000004</v>
      </c>
      <c r="P8" s="7">
        <f t="shared" si="1"/>
        <v>0.45285650000000005</v>
      </c>
    </row>
    <row r="9" spans="1:17" x14ac:dyDescent="0.25">
      <c r="A9" s="4"/>
      <c r="B9" s="4"/>
      <c r="C9" s="4" t="s">
        <v>11</v>
      </c>
      <c r="D9" s="7">
        <v>5</v>
      </c>
      <c r="E9" s="7">
        <v>5.6524999999999999E-2</v>
      </c>
      <c r="F9" s="7">
        <f t="shared" si="0"/>
        <v>5.6524999999999999E-2</v>
      </c>
      <c r="H9" s="4"/>
      <c r="I9" s="4"/>
      <c r="J9" s="4"/>
      <c r="K9" s="4"/>
      <c r="L9" s="7">
        <v>15</v>
      </c>
      <c r="M9" s="8">
        <f>AVERAGE($F13:$F14,$F145:$F146,$F277:$F278,$F409:$F410,$F541:$F542)</f>
        <v>3.9723433999999997</v>
      </c>
      <c r="N9" s="8">
        <f>MIN($F13:$F14,$F145:$F146,$F277:$F278,$F409:$F410,$F541:$F542)</f>
        <v>1.0260849999999999</v>
      </c>
      <c r="O9" s="8">
        <f>MAX($F13:$F14,$F145:$F146,$F277:$F278,$F409:$F410,$F541:$F542)</f>
        <v>6.6521749999999997</v>
      </c>
      <c r="P9" s="7">
        <f t="shared" si="1"/>
        <v>3.9723433999999997</v>
      </c>
    </row>
    <row r="10" spans="1:17" x14ac:dyDescent="0.25">
      <c r="A10" s="4"/>
      <c r="B10" s="4"/>
      <c r="C10" s="4"/>
      <c r="D10" s="7">
        <v>5</v>
      </c>
      <c r="E10" s="7">
        <v>2.5815000000000001E-2</v>
      </c>
      <c r="F10" s="7">
        <f t="shared" si="0"/>
        <v>2.5815000000000001E-2</v>
      </c>
      <c r="H10" s="4"/>
      <c r="I10" s="4"/>
      <c r="J10" s="4"/>
      <c r="K10" s="4"/>
      <c r="L10" s="7">
        <v>20</v>
      </c>
      <c r="M10" s="8">
        <f>AVERAGE($F15:$F16,$F147:$F148,$F279:$F280,$F411:$F412,$F543:$F544)</f>
        <v>25.222936999999998</v>
      </c>
      <c r="N10" s="8">
        <f>MIN($F15:$F16,$F147:$F148,$F279:$F280,$F411:$F412,$F543:$F544)</f>
        <v>3.0906150000000001</v>
      </c>
      <c r="O10" s="8">
        <f>MAX($F15:$F16,$F147:$F148,$F279:$F280,$F411:$F412,$F543:$F544)</f>
        <v>48.287000999999997</v>
      </c>
      <c r="P10" s="7">
        <f t="shared" si="1"/>
        <v>25.222936999999998</v>
      </c>
    </row>
    <row r="11" spans="1:17" x14ac:dyDescent="0.25">
      <c r="A11" s="4"/>
      <c r="B11" s="4"/>
      <c r="C11" s="4"/>
      <c r="D11" s="7">
        <v>10</v>
      </c>
      <c r="E11" s="7">
        <v>0.69758600000000004</v>
      </c>
      <c r="F11" s="7">
        <f t="shared" si="0"/>
        <v>0.69758600000000004</v>
      </c>
      <c r="H11" s="4"/>
      <c r="I11" s="4" t="s">
        <v>13</v>
      </c>
      <c r="J11" s="4" t="s">
        <v>2</v>
      </c>
      <c r="K11" s="2" t="s">
        <v>14</v>
      </c>
      <c r="L11" s="7">
        <v>5</v>
      </c>
      <c r="M11" s="8">
        <f>AVERAGE($F17:$F18,$F149:$F150,$F281:$F282,$F413:$F414,$F545:$F546)</f>
        <v>3.6086E-3</v>
      </c>
      <c r="N11" s="8">
        <f>MIN($F17:$F18,$F149:$F150,$F281:$F282,$F413:$F414,$F545:$F546)</f>
        <v>9.7000000000000005E-4</v>
      </c>
      <c r="O11" s="8">
        <f>MAX($F17:$F18,$F149:$F150,$F281:$F282,$F413:$F414,$F545:$F546)</f>
        <v>6.9449999999999998E-3</v>
      </c>
      <c r="P11" s="7">
        <f t="shared" si="1"/>
        <v>3.6086E-3</v>
      </c>
    </row>
    <row r="12" spans="1:17" x14ac:dyDescent="0.25">
      <c r="A12" s="4"/>
      <c r="B12" s="4"/>
      <c r="C12" s="4"/>
      <c r="D12" s="7">
        <v>10</v>
      </c>
      <c r="E12" s="7">
        <v>0.58191099999999996</v>
      </c>
      <c r="F12" s="7">
        <f t="shared" si="0"/>
        <v>0.58191099999999996</v>
      </c>
      <c r="H12" s="4"/>
      <c r="I12" s="4"/>
      <c r="J12" s="4"/>
      <c r="K12" s="4"/>
      <c r="L12" s="7">
        <v>10</v>
      </c>
      <c r="M12" s="8">
        <f>AVERAGE($F19:$F20,$F151:$F152,$F283:$F284,$F415:$F416,$F547:$F548)</f>
        <v>9.1620000000000004E-4</v>
      </c>
      <c r="N12" s="8">
        <f>MIN($F19:$F20,$F151:$F152,$F283:$F284,$F415:$F416,$F547:$F548)</f>
        <v>6.5600000000000001E-4</v>
      </c>
      <c r="O12" s="8">
        <f>MAX($F19:$F20,$F151:$F152,$F283:$F284,$F415:$F416,$F547:$F548)</f>
        <v>1.41E-3</v>
      </c>
      <c r="P12" s="7">
        <f t="shared" si="1"/>
        <v>9.1620000000000004E-4</v>
      </c>
    </row>
    <row r="13" spans="1:17" x14ac:dyDescent="0.25">
      <c r="A13" s="4"/>
      <c r="B13" s="4"/>
      <c r="C13" s="4"/>
      <c r="D13" s="7">
        <v>15</v>
      </c>
      <c r="E13" s="7">
        <v>5.9702469999999996</v>
      </c>
      <c r="F13" s="7">
        <f t="shared" si="0"/>
        <v>5.9702469999999996</v>
      </c>
      <c r="H13" s="4"/>
      <c r="I13" s="4"/>
      <c r="J13" s="4"/>
      <c r="K13" s="4"/>
      <c r="L13" s="7">
        <v>15</v>
      </c>
      <c r="M13" s="8">
        <f>AVERAGE($F21:$F22,$F153:$F154,$F285:$F286,$F417:$F418,$F549:$F550)</f>
        <v>9.2329999999999995E-4</v>
      </c>
      <c r="N13" s="8">
        <f>MIN($F21:$F22,$F153:$F154,$F285:$F286,$F417:$F418,$F549:$F550)</f>
        <v>6.2500000000000001E-4</v>
      </c>
      <c r="O13" s="8">
        <f>MAX($F21:$F22,$F153:$F154,$F285:$F286,$F417:$F418,$F549:$F550)</f>
        <v>1.139E-3</v>
      </c>
      <c r="P13" s="7">
        <f t="shared" si="1"/>
        <v>9.2329999999999995E-4</v>
      </c>
    </row>
    <row r="14" spans="1:17" x14ac:dyDescent="0.25">
      <c r="A14" s="4"/>
      <c r="B14" s="4"/>
      <c r="C14" s="4"/>
      <c r="D14" s="7">
        <v>15</v>
      </c>
      <c r="E14" s="7">
        <v>1.0260849999999999</v>
      </c>
      <c r="F14" s="7">
        <f t="shared" si="0"/>
        <v>1.0260849999999999</v>
      </c>
      <c r="H14" s="4"/>
      <c r="I14" s="4"/>
      <c r="J14" s="4"/>
      <c r="K14" s="4"/>
      <c r="L14" s="7">
        <v>20</v>
      </c>
      <c r="M14" s="8">
        <f>AVERAGE($F23:$F24,$F155:$F156,$F287:$F288,$F419:$F420,$F551:$F552)</f>
        <v>8.9820000000000004E-4</v>
      </c>
      <c r="N14" s="8">
        <f>MIN($F23:$F24,$F155:$F156,$F287:$F288,$F419:$F420,$F551:$F552)</f>
        <v>6.0800000000000003E-4</v>
      </c>
      <c r="O14" s="8">
        <f>MAX($F23:$F24,$F155:$F156,$F287:$F288,$F419:$F420,$F551:$F552)</f>
        <v>1.158E-3</v>
      </c>
      <c r="P14" s="7">
        <f t="shared" si="1"/>
        <v>8.9820000000000004E-4</v>
      </c>
    </row>
    <row r="15" spans="1:17" x14ac:dyDescent="0.25">
      <c r="A15" s="4"/>
      <c r="B15" s="4"/>
      <c r="C15" s="4"/>
      <c r="D15" s="7">
        <v>20</v>
      </c>
      <c r="E15" s="7">
        <v>48.239089999999997</v>
      </c>
      <c r="F15" s="7">
        <f t="shared" si="0"/>
        <v>48.239089999999997</v>
      </c>
      <c r="H15" s="4"/>
      <c r="I15" s="4"/>
      <c r="J15" s="4" t="s">
        <v>11</v>
      </c>
      <c r="K15" s="2" t="s">
        <v>15</v>
      </c>
      <c r="L15" s="7">
        <v>5</v>
      </c>
      <c r="M15" s="7">
        <f>AVERAGE($F25:$F26,$F157:$F158,$F289:$F290,$F421:$F422,$F553:$F554)</f>
        <v>7.6230000000000004E-4</v>
      </c>
      <c r="N15" s="7">
        <f>MIN($F25:$F26,$F157:$F158,$F289:$F290,$F421:$F422,$F553:$F554)</f>
        <v>5.5199999999999997E-4</v>
      </c>
      <c r="O15" s="7">
        <f>MAX($F25:$F26,$F157:$F158,$F289:$F290,$F421:$F422,$F553:$F554)</f>
        <v>1.0989999999999999E-3</v>
      </c>
      <c r="P15" s="7">
        <f t="shared" si="1"/>
        <v>7.6230000000000004E-4</v>
      </c>
    </row>
    <row r="16" spans="1:17" x14ac:dyDescent="0.25">
      <c r="A16" s="4"/>
      <c r="B16" s="4"/>
      <c r="C16" s="4"/>
      <c r="D16" s="7">
        <v>20</v>
      </c>
      <c r="E16" s="7">
        <v>3.128981</v>
      </c>
      <c r="F16" s="7">
        <f t="shared" si="0"/>
        <v>3.128981</v>
      </c>
      <c r="H16" s="4"/>
      <c r="I16" s="4"/>
      <c r="J16" s="4"/>
      <c r="K16" s="4"/>
      <c r="L16" s="7">
        <v>10</v>
      </c>
      <c r="M16" s="7">
        <f>AVERAGE($F27:$F28,$F159:$F160,$F291:$F292,$F423:$F424,$F555:$F556)</f>
        <v>8.7560000000000003E-4</v>
      </c>
      <c r="N16" s="7">
        <f>MIN($F27:$F28,$F159:$F160,$F291:$F292,$F423:$F424,$F555:$F556)</f>
        <v>5.0699999999999996E-4</v>
      </c>
      <c r="O16" s="7">
        <f>MAX($F27:$F28,$F159:$F160,$F291:$F292,$F423:$F424,$F555:$F556)</f>
        <v>1.2080000000000001E-3</v>
      </c>
      <c r="P16" s="7">
        <f t="shared" si="1"/>
        <v>8.7560000000000003E-4</v>
      </c>
    </row>
    <row r="17" spans="1:16" x14ac:dyDescent="0.25">
      <c r="A17" s="4"/>
      <c r="B17" s="4" t="s">
        <v>13</v>
      </c>
      <c r="C17" s="4" t="s">
        <v>2</v>
      </c>
      <c r="D17" s="7">
        <v>5</v>
      </c>
      <c r="E17" s="7">
        <v>6.9449999999999998E-3</v>
      </c>
      <c r="F17" s="7">
        <f t="shared" si="0"/>
        <v>6.9449999999999998E-3</v>
      </c>
      <c r="H17" s="4"/>
      <c r="I17" s="4"/>
      <c r="J17" s="4"/>
      <c r="K17" s="4"/>
      <c r="L17" s="7">
        <v>15</v>
      </c>
      <c r="M17" s="7">
        <f>AVERAGE($F29:$F30,$F161:$F162,$F293:$F294,$F425:$F426,$F557:$F558)</f>
        <v>8.431999999999999E-4</v>
      </c>
      <c r="N17" s="7">
        <f>MIN($F29:$F30,$F161:$F162,$F293:$F294,$F425:$F426,$F557:$F558)</f>
        <v>5.44E-4</v>
      </c>
      <c r="O17" s="7">
        <f>MAX($F29:$F30,$F161:$F162,$F293:$F294,$F425:$F426,$F557:$F558)</f>
        <v>1.225E-3</v>
      </c>
      <c r="P17" s="7">
        <f t="shared" si="1"/>
        <v>8.431999999999999E-4</v>
      </c>
    </row>
    <row r="18" spans="1:16" x14ac:dyDescent="0.25">
      <c r="A18" s="4"/>
      <c r="B18" s="4"/>
      <c r="C18" s="4"/>
      <c r="D18" s="7">
        <v>5</v>
      </c>
      <c r="E18" s="7">
        <v>1.096E-3</v>
      </c>
      <c r="F18" s="7">
        <f t="shared" si="0"/>
        <v>1.096E-3</v>
      </c>
      <c r="H18" s="4"/>
      <c r="I18" s="4"/>
      <c r="J18" s="4"/>
      <c r="K18" s="4"/>
      <c r="L18" s="7">
        <v>20</v>
      </c>
      <c r="M18" s="7">
        <f>AVERAGE($F31:$F32,$F163:$F164,$F295:$F296,$F427:$F428,$F559:$F560)</f>
        <v>8.7429999999999995E-4</v>
      </c>
      <c r="N18" s="7">
        <f>MIN($F31:$F32,$F163:$F164,$F295:$F296,$F427:$F428,$F559:$F560)</f>
        <v>5.1699999999999999E-4</v>
      </c>
      <c r="O18" s="7">
        <f>MAX($F31:$F32,$F163:$F164,$F295:$F296,$F427:$F428,$F559:$F560)</f>
        <v>1.359E-3</v>
      </c>
      <c r="P18" s="7">
        <f t="shared" si="1"/>
        <v>8.7429999999999995E-4</v>
      </c>
    </row>
    <row r="19" spans="1:16" x14ac:dyDescent="0.25">
      <c r="A19" s="4"/>
      <c r="B19" s="4"/>
      <c r="C19" s="4"/>
      <c r="D19" s="7">
        <v>10</v>
      </c>
      <c r="E19" s="7">
        <v>1.41E-3</v>
      </c>
      <c r="F19" s="7">
        <f t="shared" si="0"/>
        <v>1.41E-3</v>
      </c>
      <c r="H19" s="4" t="s">
        <v>16</v>
      </c>
      <c r="I19" s="4" t="s">
        <v>1</v>
      </c>
      <c r="J19" s="4" t="s">
        <v>2</v>
      </c>
      <c r="K19" s="2" t="s">
        <v>10</v>
      </c>
      <c r="L19" s="7">
        <v>5</v>
      </c>
      <c r="M19" s="7">
        <f>AVERAGE($F33:$F34,$F165:$F166,$F297:$F298,$F429:$F430,$F561:$F562)</f>
        <v>2.4549899999999996E-2</v>
      </c>
      <c r="N19" s="7">
        <f>MIN($F33:$F34,$F165:$F166,$F297:$F298,$F429:$F430,$F561:$F562)</f>
        <v>2.1427999999999999E-2</v>
      </c>
      <c r="O19" s="7">
        <f>MAX($F33:$F34,$F165:$F166,$F297:$F298,$F429:$F430,$F561:$F562)</f>
        <v>3.1669999999999997E-2</v>
      </c>
      <c r="P19" s="7">
        <f t="shared" si="1"/>
        <v>2.4549899999999996E-2</v>
      </c>
    </row>
    <row r="20" spans="1:16" x14ac:dyDescent="0.25">
      <c r="A20" s="4"/>
      <c r="B20" s="4"/>
      <c r="C20" s="4"/>
      <c r="D20" s="7">
        <v>10</v>
      </c>
      <c r="E20" s="7">
        <v>9.7999999999999997E-4</v>
      </c>
      <c r="F20" s="7">
        <f t="shared" si="0"/>
        <v>9.7999999999999997E-4</v>
      </c>
      <c r="H20" s="4"/>
      <c r="I20" s="4"/>
      <c r="J20" s="4"/>
      <c r="K20" s="4"/>
      <c r="L20" s="7">
        <v>10</v>
      </c>
      <c r="M20" s="7">
        <f>AVERAGE($F35:$F36,$F167:$F168,$F299:$F300,$F431:$F432,$F563:$F564)</f>
        <v>7.7816499999999997E-2</v>
      </c>
      <c r="N20" s="7">
        <f>MIN($F35:$F36,$F167:$F168,$F299:$F300,$F431:$F432,$F563:$F564)</f>
        <v>4.7946999999999997E-2</v>
      </c>
      <c r="O20" s="7">
        <f>MAX($F35:$F36,$F167:$F168,$F299:$F300,$F431:$F432,$F563:$F564)</f>
        <v>0.119033</v>
      </c>
      <c r="P20" s="7">
        <f t="shared" si="1"/>
        <v>7.7816499999999997E-2</v>
      </c>
    </row>
    <row r="21" spans="1:16" x14ac:dyDescent="0.25">
      <c r="A21" s="4"/>
      <c r="B21" s="4"/>
      <c r="C21" s="4"/>
      <c r="D21" s="7">
        <v>15</v>
      </c>
      <c r="E21" s="7">
        <v>1.093E-3</v>
      </c>
      <c r="F21" s="7">
        <f t="shared" si="0"/>
        <v>1.093E-3</v>
      </c>
      <c r="H21" s="4"/>
      <c r="I21" s="4"/>
      <c r="J21" s="4"/>
      <c r="K21" s="4"/>
      <c r="L21" s="7">
        <v>15</v>
      </c>
      <c r="M21" s="7">
        <f>AVERAGE($F37:$F38,$F169:$F170,$F301:$F302,$F433:$F434,$F565:$F566)</f>
        <v>0.15818989999999999</v>
      </c>
      <c r="N21" s="7">
        <f>MIN($F37:$F38,$F169:$F170,$F301:$F302,$F433:$F434,$F565:$F566)</f>
        <v>0.10728600000000001</v>
      </c>
      <c r="O21" s="7">
        <f>MAX($F37:$F38,$F169:$F170,$F301:$F302,$F433:$F434,$F565:$F566)</f>
        <v>0.22842599999999999</v>
      </c>
      <c r="P21" s="7">
        <f t="shared" si="1"/>
        <v>0.15818989999999999</v>
      </c>
    </row>
    <row r="22" spans="1:16" x14ac:dyDescent="0.25">
      <c r="A22" s="4"/>
      <c r="B22" s="4"/>
      <c r="C22" s="4"/>
      <c r="D22" s="7">
        <v>15</v>
      </c>
      <c r="E22" s="7">
        <v>1.139E-3</v>
      </c>
      <c r="F22" s="7">
        <f t="shared" si="0"/>
        <v>1.139E-3</v>
      </c>
      <c r="H22" s="4"/>
      <c r="I22" s="4"/>
      <c r="J22" s="4"/>
      <c r="K22" s="4"/>
      <c r="L22" s="7">
        <v>20</v>
      </c>
      <c r="M22" s="7">
        <f>AVERAGE($F39:$F40,$F171:$F172,$F303:$F304,$F435:$F436,$F567:$F568)</f>
        <v>0.34787639999999997</v>
      </c>
      <c r="N22" s="7">
        <f>MIN($F39:$F40,$F171:$F172,$F303:$F304,$F435:$F436,$F567:$F568)</f>
        <v>0.17701700000000001</v>
      </c>
      <c r="O22" s="7">
        <f>MAX($F39:$F40,$F171:$F172,$F303:$F304,$F435:$F436,$F567:$F568)</f>
        <v>0.41716599999999998</v>
      </c>
      <c r="P22" s="7">
        <f t="shared" si="1"/>
        <v>0.34787639999999997</v>
      </c>
    </row>
    <row r="23" spans="1:16" x14ac:dyDescent="0.25">
      <c r="A23" s="4"/>
      <c r="B23" s="4"/>
      <c r="C23" s="4"/>
      <c r="D23" s="7">
        <v>20</v>
      </c>
      <c r="E23" s="7">
        <v>1.158E-3</v>
      </c>
      <c r="F23" s="7">
        <f t="shared" si="0"/>
        <v>1.158E-3</v>
      </c>
      <c r="H23" s="4"/>
      <c r="I23" s="4"/>
      <c r="J23" s="4" t="s">
        <v>11</v>
      </c>
      <c r="K23" s="2" t="s">
        <v>12</v>
      </c>
      <c r="L23" s="7">
        <v>5</v>
      </c>
      <c r="M23" s="7">
        <f>AVERAGE($F41:$F42,$F173:$F174,$F305:$F306,$F437:$F438,$F569:$F570)</f>
        <v>0.1847675</v>
      </c>
      <c r="N23" s="7">
        <f>MIN($F41:$F42,$F173:$F174,$F305:$F306,$F437:$F438,$F569:$F570)</f>
        <v>4.7399999999999998E-2</v>
      </c>
      <c r="O23" s="7">
        <f>MAX($F41:$F42,$F173:$F174,$F305:$F306,$F437:$F438,$F569:$F570)</f>
        <v>0.45951399999999998</v>
      </c>
      <c r="P23" s="7">
        <f t="shared" si="1"/>
        <v>0.1847675</v>
      </c>
    </row>
    <row r="24" spans="1:16" x14ac:dyDescent="0.25">
      <c r="A24" s="4"/>
      <c r="B24" s="4"/>
      <c r="C24" s="4"/>
      <c r="D24" s="7">
        <v>20</v>
      </c>
      <c r="E24" s="7">
        <v>1.1130000000000001E-3</v>
      </c>
      <c r="F24" s="7">
        <f t="shared" si="0"/>
        <v>1.1130000000000001E-3</v>
      </c>
      <c r="H24" s="4"/>
      <c r="I24" s="4"/>
      <c r="J24" s="4"/>
      <c r="K24" s="4"/>
      <c r="L24" s="7">
        <v>10</v>
      </c>
      <c r="M24" s="7">
        <f>AVERAGE($F43:$F44,$F175:$F176,$F307:$F308,$F439:$F440,$F571:$F572)</f>
        <v>3.9763970000000008</v>
      </c>
      <c r="N24" s="7">
        <f>MIN($F43:$F44,$F175:$F176,$F307:$F308,$F439:$F440,$F571:$F572)</f>
        <v>2.7941950000000002</v>
      </c>
      <c r="O24" s="7">
        <f>MAX($F43:$F44,$F175:$F176,$F307:$F308,$F439:$F440,$F571:$F572)</f>
        <v>5.7509009999999998</v>
      </c>
      <c r="P24" s="7">
        <f t="shared" si="1"/>
        <v>3.9763970000000008</v>
      </c>
    </row>
    <row r="25" spans="1:16" x14ac:dyDescent="0.25">
      <c r="A25" s="4"/>
      <c r="B25" s="4"/>
      <c r="C25" s="4" t="s">
        <v>11</v>
      </c>
      <c r="D25" s="7">
        <v>5</v>
      </c>
      <c r="E25" s="7">
        <v>7.5100000000000004E-4</v>
      </c>
      <c r="F25" s="7">
        <f t="shared" si="0"/>
        <v>7.5100000000000004E-4</v>
      </c>
      <c r="H25" s="4"/>
      <c r="I25" s="4"/>
      <c r="J25" s="4"/>
      <c r="K25" s="4"/>
      <c r="L25" s="7">
        <v>15</v>
      </c>
      <c r="M25" s="7">
        <f>AVERAGE($F45:$F46,$F177:$F178,$F309:$F310,$F441:$F442,$F573:$F574)</f>
        <v>120.01693519999999</v>
      </c>
      <c r="N25" s="7">
        <f>MIN($F45:$F46,$F177:$F178,$F309:$F310,$F441:$F442,$F573:$F574)</f>
        <v>120.008503</v>
      </c>
      <c r="O25" s="7">
        <f>MAX($F45:$F46,$F177:$F178,$F309:$F310,$F441:$F442,$F573:$F574)</f>
        <v>120.028047</v>
      </c>
      <c r="P25" s="7">
        <f t="shared" si="1"/>
        <v>120</v>
      </c>
    </row>
    <row r="26" spans="1:16" x14ac:dyDescent="0.25">
      <c r="A26" s="4"/>
      <c r="B26" s="4"/>
      <c r="C26" s="4"/>
      <c r="D26" s="7">
        <v>5</v>
      </c>
      <c r="E26" s="7">
        <v>6.4700000000000001E-4</v>
      </c>
      <c r="F26" s="7">
        <f t="shared" si="0"/>
        <v>6.4700000000000001E-4</v>
      </c>
      <c r="H26" s="4"/>
      <c r="I26" s="4"/>
      <c r="J26" s="4"/>
      <c r="K26" s="4"/>
      <c r="L26" s="7">
        <v>20</v>
      </c>
      <c r="M26" s="7">
        <f>AVERAGE($F47:$F48,$F179:$F180,$F311:$F312,$F443:$F444,$F575:$F576)</f>
        <v>120.0142527</v>
      </c>
      <c r="N26" s="7">
        <f>MIN($F47:$F48,$F179:$F180,$F311:$F312,$F443:$F444,$F575:$F576)</f>
        <v>120.006889</v>
      </c>
      <c r="O26" s="7">
        <f>MAX($F47:$F48,$F179:$F180,$F311:$F312,$F443:$F444,$F575:$F576)</f>
        <v>120.028916</v>
      </c>
      <c r="P26" s="7">
        <f t="shared" si="1"/>
        <v>120</v>
      </c>
    </row>
    <row r="27" spans="1:16" x14ac:dyDescent="0.25">
      <c r="A27" s="4"/>
      <c r="B27" s="4"/>
      <c r="C27" s="4"/>
      <c r="D27" s="7">
        <v>10</v>
      </c>
      <c r="E27" s="7">
        <v>1.065E-3</v>
      </c>
      <c r="F27" s="7">
        <f t="shared" si="0"/>
        <v>1.065E-3</v>
      </c>
      <c r="H27" s="4"/>
      <c r="I27" s="4" t="s">
        <v>13</v>
      </c>
      <c r="J27" s="4" t="s">
        <v>2</v>
      </c>
      <c r="K27" s="2" t="s">
        <v>14</v>
      </c>
      <c r="L27" s="7">
        <v>5</v>
      </c>
      <c r="M27" s="7">
        <f>AVERAGE($F49:$F50,$F181:$F182,$F313:$F314,$F445:$F446,$F577:$F578)</f>
        <v>3.0504000000000004E-3</v>
      </c>
      <c r="N27" s="7">
        <f>MIN($F49:$F50,$F181:$F182,$F313:$F314,$F445:$F446,$F577:$F578)</f>
        <v>5.9199999999999997E-4</v>
      </c>
      <c r="O27" s="7">
        <f>MAX($F49:$F50,$F181:$F182,$F313:$F314,$F445:$F446,$F577:$F578)</f>
        <v>6.6189999999999999E-3</v>
      </c>
      <c r="P27" s="7">
        <f t="shared" si="1"/>
        <v>3.0504000000000004E-3</v>
      </c>
    </row>
    <row r="28" spans="1:16" x14ac:dyDescent="0.25">
      <c r="A28" s="4"/>
      <c r="B28" s="4"/>
      <c r="C28" s="4"/>
      <c r="D28" s="7">
        <v>10</v>
      </c>
      <c r="E28" s="7">
        <v>1.2080000000000001E-3</v>
      </c>
      <c r="F28" s="7">
        <f t="shared" si="0"/>
        <v>1.2080000000000001E-3</v>
      </c>
      <c r="H28" s="4"/>
      <c r="I28" s="4"/>
      <c r="J28" s="4"/>
      <c r="K28" s="4"/>
      <c r="L28" s="7">
        <v>10</v>
      </c>
      <c r="M28" s="7">
        <f>AVERAGE($F51:$F52,$F183:$F184,$F315:$F316,$F447:$F448,$F579:$F580)</f>
        <v>6.9050000000000014E-4</v>
      </c>
      <c r="N28" s="7">
        <f>MIN($F51:$F52,$F183:$F184,$F315:$F316,$F447:$F448,$F579:$F580)</f>
        <v>4.2700000000000002E-4</v>
      </c>
      <c r="O28" s="7">
        <f>MAX($F51:$F52,$F183:$F184,$F315:$F316,$F447:$F448,$F579:$F580)</f>
        <v>8.7699999999999996E-4</v>
      </c>
      <c r="P28" s="7">
        <f t="shared" si="1"/>
        <v>6.9050000000000014E-4</v>
      </c>
    </row>
    <row r="29" spans="1:16" x14ac:dyDescent="0.25">
      <c r="A29" s="4"/>
      <c r="B29" s="4"/>
      <c r="C29" s="4"/>
      <c r="D29" s="7">
        <v>15</v>
      </c>
      <c r="E29" s="7">
        <v>1.1640000000000001E-3</v>
      </c>
      <c r="F29" s="7">
        <f t="shared" si="0"/>
        <v>1.1640000000000001E-3</v>
      </c>
      <c r="H29" s="4"/>
      <c r="I29" s="4"/>
      <c r="J29" s="4"/>
      <c r="K29" s="4"/>
      <c r="L29" s="7">
        <v>15</v>
      </c>
      <c r="M29" s="7">
        <f>AVERAGE($F53:$F54,$F185:$F186,$F317:$F318,$F449:$F450,$F581:$F582)</f>
        <v>6.4080000000000007E-4</v>
      </c>
      <c r="N29" s="7">
        <f>MIN($F53:$F54,$F185:$F186,$F317:$F318,$F449:$F450,$F581:$F582)</f>
        <v>4.5600000000000003E-4</v>
      </c>
      <c r="O29" s="7">
        <f>MAX($F53:$F54,$F185:$F186,$F317:$F318,$F449:$F450,$F581:$F582)</f>
        <v>1.026E-3</v>
      </c>
      <c r="P29" s="7">
        <f t="shared" si="1"/>
        <v>6.4080000000000007E-4</v>
      </c>
    </row>
    <row r="30" spans="1:16" x14ac:dyDescent="0.25">
      <c r="A30" s="4"/>
      <c r="B30" s="4"/>
      <c r="C30" s="4"/>
      <c r="D30" s="7">
        <v>15</v>
      </c>
      <c r="E30" s="7">
        <v>1.225E-3</v>
      </c>
      <c r="F30" s="7">
        <f t="shared" si="0"/>
        <v>1.225E-3</v>
      </c>
      <c r="H30" s="4"/>
      <c r="I30" s="4"/>
      <c r="J30" s="4"/>
      <c r="K30" s="4"/>
      <c r="L30" s="7">
        <v>20</v>
      </c>
      <c r="M30" s="7">
        <f>AVERAGE($F55:$F56,$F187:$F188,$F319:$F320,$F451:$F452,$F583:$F584)</f>
        <v>6.6619999999999993E-4</v>
      </c>
      <c r="N30" s="7">
        <f>MIN($F55:$F56,$F187:$F188,$F319:$F320,$F451:$F452,$F583:$F584)</f>
        <v>4.5600000000000003E-4</v>
      </c>
      <c r="O30" s="7">
        <f>MAX($F55:$F56,$F187:$F188,$F319:$F320,$F451:$F452,$F583:$F584)</f>
        <v>9.7000000000000005E-4</v>
      </c>
      <c r="P30" s="7">
        <f t="shared" si="1"/>
        <v>6.6619999999999993E-4</v>
      </c>
    </row>
    <row r="31" spans="1:16" x14ac:dyDescent="0.25">
      <c r="A31" s="4"/>
      <c r="B31" s="4"/>
      <c r="C31" s="4"/>
      <c r="D31" s="7">
        <v>20</v>
      </c>
      <c r="E31" s="7">
        <v>7.5199999999999996E-4</v>
      </c>
      <c r="F31" s="7">
        <f t="shared" si="0"/>
        <v>7.5199999999999996E-4</v>
      </c>
      <c r="H31" s="4"/>
      <c r="I31" s="4"/>
      <c r="J31" s="4" t="s">
        <v>11</v>
      </c>
      <c r="K31" s="2" t="s">
        <v>15</v>
      </c>
      <c r="L31" s="7">
        <v>5</v>
      </c>
      <c r="M31" s="7">
        <f>AVERAGE($F57:$F58,$F189:$F190,$F321:$F322,$F453:$F454,$F585:$F586)</f>
        <v>7.27E-4</v>
      </c>
      <c r="N31" s="7">
        <f>MIN($F57:$F58,$F189:$F190,$F321:$F322,$F453:$F454,$F585:$F586)</f>
        <v>4.2099999999999999E-4</v>
      </c>
      <c r="O31" s="7">
        <f>MAX($F57:$F58,$F189:$F190,$F321:$F322,$F453:$F454,$F585:$F586)</f>
        <v>1.0790000000000001E-3</v>
      </c>
      <c r="P31" s="7">
        <f t="shared" si="1"/>
        <v>7.27E-4</v>
      </c>
    </row>
    <row r="32" spans="1:16" x14ac:dyDescent="0.25">
      <c r="A32" s="4"/>
      <c r="B32" s="4"/>
      <c r="C32" s="4"/>
      <c r="D32" s="7">
        <v>20</v>
      </c>
      <c r="E32" s="7">
        <v>1.134E-3</v>
      </c>
      <c r="F32" s="7">
        <f t="shared" si="0"/>
        <v>1.134E-3</v>
      </c>
      <c r="H32" s="4"/>
      <c r="I32" s="4"/>
      <c r="J32" s="4"/>
      <c r="K32" s="4"/>
      <c r="L32" s="7">
        <v>10</v>
      </c>
      <c r="M32" s="7">
        <f>AVERAGE($F59:$F60,$F191:$F192,$F323:$F324,$F455:$F456,$F587:$F588)</f>
        <v>6.3749999999999994E-4</v>
      </c>
      <c r="N32" s="7">
        <f>MIN($F59:$F60,$F191:$F192,$F323:$F324,$F455:$F456,$F587:$F588)</f>
        <v>4.17E-4</v>
      </c>
      <c r="O32" s="7">
        <f>MAX($F59:$F60,$F191:$F192,$F323:$F324,$F455:$F456,$F587:$F588)</f>
        <v>1.0510000000000001E-3</v>
      </c>
      <c r="P32" s="7">
        <f t="shared" si="1"/>
        <v>6.3749999999999994E-4</v>
      </c>
    </row>
    <row r="33" spans="1:16" x14ac:dyDescent="0.25">
      <c r="A33" s="4" t="s">
        <v>16</v>
      </c>
      <c r="B33" s="4" t="s">
        <v>1</v>
      </c>
      <c r="C33" s="4" t="s">
        <v>2</v>
      </c>
      <c r="D33" s="7">
        <v>5</v>
      </c>
      <c r="E33" s="7">
        <v>2.1867000000000001E-2</v>
      </c>
      <c r="F33" s="7">
        <f t="shared" si="0"/>
        <v>2.1867000000000001E-2</v>
      </c>
      <c r="H33" s="4"/>
      <c r="I33" s="4"/>
      <c r="J33" s="4"/>
      <c r="K33" s="4"/>
      <c r="L33" s="7">
        <v>15</v>
      </c>
      <c r="M33" s="7">
        <f>AVERAGE($F61:$F62,$F193:$F194,$F325:$F326,$F457:$F458,$F589:$F590)</f>
        <v>6.4669999999999994E-4</v>
      </c>
      <c r="N33" s="7">
        <f>MIN($F61:$F62,$F193:$F194,$F325:$F326,$F457:$F458,$F589:$F590)</f>
        <v>4.1599999999999997E-4</v>
      </c>
      <c r="O33" s="7">
        <f>MAX($F61:$F62,$F193:$F194,$F325:$F326,$F457:$F458,$F589:$F590)</f>
        <v>1.256E-3</v>
      </c>
      <c r="P33" s="7">
        <f t="shared" si="1"/>
        <v>6.4669999999999994E-4</v>
      </c>
    </row>
    <row r="34" spans="1:16" x14ac:dyDescent="0.25">
      <c r="A34" s="4"/>
      <c r="B34" s="4"/>
      <c r="C34" s="4"/>
      <c r="D34" s="7">
        <v>5</v>
      </c>
      <c r="E34" s="7">
        <v>2.2976E-2</v>
      </c>
      <c r="F34" s="7">
        <f t="shared" si="0"/>
        <v>2.2976E-2</v>
      </c>
      <c r="H34" s="4"/>
      <c r="I34" s="4"/>
      <c r="J34" s="4"/>
      <c r="K34" s="4"/>
      <c r="L34" s="7">
        <v>20</v>
      </c>
      <c r="M34" s="7">
        <f>AVERAGE($F63:$F64,$F195:$F196,$F327:$F328,$F459:$F460,$F591:$F592)</f>
        <v>7.1649999999999991E-4</v>
      </c>
      <c r="N34" s="7">
        <f>MIN($F63:$F64,$F195:$F196,$F327:$F328,$F459:$F460,$F591:$F592)</f>
        <v>4.35E-4</v>
      </c>
      <c r="O34" s="7">
        <f>MAX($F63:$F64,$F195:$F196,$F327:$F328,$F459:$F460,$F591:$F592)</f>
        <v>9.4399999999999996E-4</v>
      </c>
      <c r="P34" s="7">
        <f t="shared" si="1"/>
        <v>7.1649999999999991E-4</v>
      </c>
    </row>
    <row r="35" spans="1:16" x14ac:dyDescent="0.25">
      <c r="A35" s="4"/>
      <c r="B35" s="4"/>
      <c r="C35" s="4"/>
      <c r="D35" s="7">
        <v>10</v>
      </c>
      <c r="E35" s="7">
        <v>0.10052899999999999</v>
      </c>
      <c r="F35" s="7">
        <f t="shared" si="0"/>
        <v>0.10052899999999999</v>
      </c>
      <c r="H35" s="4" t="s">
        <v>17</v>
      </c>
      <c r="I35" s="4" t="s">
        <v>1</v>
      </c>
      <c r="J35" s="4" t="s">
        <v>2</v>
      </c>
      <c r="K35" s="2" t="s">
        <v>10</v>
      </c>
      <c r="L35" s="7">
        <v>5</v>
      </c>
      <c r="M35" s="7">
        <f>AVERAGE($F65:$F66,$F197:$F198,$F329:$F330,$F461:$F462,$F593:$F594)</f>
        <v>0.44281300000000001</v>
      </c>
      <c r="N35" s="7">
        <f>MIN($F65:$F66,$F197:$F198,$F329:$F330,$F461:$F462,$F593:$F594)</f>
        <v>0.28092699999999998</v>
      </c>
      <c r="O35" s="7">
        <f>MAX($F65:$F66,$F197:$F198,$F329:$F330,$F461:$F462,$F593:$F594)</f>
        <v>0.72928700000000002</v>
      </c>
      <c r="P35" s="7">
        <f t="shared" si="1"/>
        <v>0.44281300000000001</v>
      </c>
    </row>
    <row r="36" spans="1:16" x14ac:dyDescent="0.25">
      <c r="A36" s="4"/>
      <c r="B36" s="4"/>
      <c r="C36" s="4"/>
      <c r="D36" s="7">
        <v>10</v>
      </c>
      <c r="E36" s="7">
        <v>0.11364100000000001</v>
      </c>
      <c r="F36" s="7">
        <f t="shared" si="0"/>
        <v>0.11364100000000001</v>
      </c>
      <c r="H36" s="4"/>
      <c r="I36" s="4"/>
      <c r="J36" s="4"/>
      <c r="K36" s="4"/>
      <c r="L36" s="7">
        <v>10</v>
      </c>
      <c r="M36" s="7">
        <f>AVERAGE($F67:$F68,$F199:$F200,$F331:$F332,$F463:$F464,$F595:$F596)</f>
        <v>17.881268799999997</v>
      </c>
      <c r="N36" s="7">
        <f>MIN($F67:$F68,$F199:$F200,$F331:$F332,$F463:$F464,$F595:$F596)</f>
        <v>4.8009130000000004</v>
      </c>
      <c r="O36" s="7">
        <f>MAX($F67:$F68,$F199:$F200,$F331:$F332,$F463:$F464,$F595:$F596)</f>
        <v>120.017883</v>
      </c>
      <c r="P36" s="7">
        <f t="shared" si="1"/>
        <v>120</v>
      </c>
    </row>
    <row r="37" spans="1:16" x14ac:dyDescent="0.25">
      <c r="A37" s="4"/>
      <c r="B37" s="4"/>
      <c r="C37" s="4"/>
      <c r="D37" s="7">
        <v>15</v>
      </c>
      <c r="E37" s="7">
        <v>0.20508199999999999</v>
      </c>
      <c r="F37" s="7">
        <f t="shared" si="0"/>
        <v>0.20508199999999999</v>
      </c>
      <c r="H37" s="4"/>
      <c r="I37" s="4"/>
      <c r="J37" s="4"/>
      <c r="K37" s="4"/>
      <c r="L37" s="7">
        <v>15</v>
      </c>
      <c r="M37" s="7">
        <f>AVERAGE($F69:$F70,$F201:$F202,$F333:$F334,$F465:$F466,$F597:$F598)</f>
        <v>53.492915500000002</v>
      </c>
      <c r="N37" s="7">
        <f>MIN($F69:$F70,$F201:$F202,$F333:$F334,$F465:$F466,$F597:$F598)</f>
        <v>6.8700900000000003</v>
      </c>
      <c r="O37" s="7">
        <f>MAX($F69:$F70,$F201:$F202,$F333:$F334,$F465:$F466,$F597:$F598)</f>
        <v>120.189998</v>
      </c>
      <c r="P37" s="7">
        <f t="shared" si="1"/>
        <v>120</v>
      </c>
    </row>
    <row r="38" spans="1:16" x14ac:dyDescent="0.25">
      <c r="A38" s="4"/>
      <c r="B38" s="4"/>
      <c r="C38" s="4"/>
      <c r="D38" s="7">
        <v>15</v>
      </c>
      <c r="E38" s="7">
        <v>0.109643</v>
      </c>
      <c r="F38" s="7">
        <f t="shared" si="0"/>
        <v>0.109643</v>
      </c>
      <c r="H38" s="4"/>
      <c r="I38" s="4"/>
      <c r="J38" s="4"/>
      <c r="K38" s="4"/>
      <c r="L38" s="7">
        <v>20</v>
      </c>
      <c r="M38" s="7">
        <f>AVERAGE($F71:$F72,$F203:$F204,$F335:$F336,$F467:$F468,$F599:$F600)</f>
        <v>84.308420100000006</v>
      </c>
      <c r="N38" s="7">
        <f>MIN($F71:$F72,$F203:$F204,$F335:$F336,$F467:$F468,$F599:$F600)</f>
        <v>52.020518000000003</v>
      </c>
      <c r="O38" s="7">
        <f>MAX($F71:$F72,$F203:$F204,$F335:$F336,$F467:$F468,$F599:$F600)</f>
        <v>120.030708</v>
      </c>
      <c r="P38" s="7">
        <f t="shared" si="1"/>
        <v>120</v>
      </c>
    </row>
    <row r="39" spans="1:16" x14ac:dyDescent="0.25">
      <c r="A39" s="4"/>
      <c r="B39" s="4"/>
      <c r="C39" s="4"/>
      <c r="D39" s="7">
        <v>20</v>
      </c>
      <c r="E39" s="7">
        <v>0.39088200000000001</v>
      </c>
      <c r="F39" s="7">
        <f t="shared" si="0"/>
        <v>0.39088200000000001</v>
      </c>
      <c r="H39" s="4"/>
      <c r="I39" s="4"/>
      <c r="J39" s="4" t="s">
        <v>11</v>
      </c>
      <c r="K39" s="2" t="s">
        <v>12</v>
      </c>
      <c r="L39" s="7">
        <v>5</v>
      </c>
      <c r="M39" s="7">
        <f>AVERAGE($F73:$F74,$F205:$F206,$F337:$F338,$F469:$F470,$F601:$F602)</f>
        <v>9.030377099999999</v>
      </c>
      <c r="N39" s="7">
        <f>MIN($F73:$F74,$F205:$F206,$F337:$F338,$F469:$F470,$F601:$F602)</f>
        <v>0.26979300000000001</v>
      </c>
      <c r="O39" s="7">
        <f>MAX($F73:$F74,$F205:$F206,$F337:$F338,$F469:$F470,$F601:$F602)</f>
        <v>86.861300999999997</v>
      </c>
      <c r="P39" s="7">
        <f t="shared" si="1"/>
        <v>9.030377099999999</v>
      </c>
    </row>
    <row r="40" spans="1:16" x14ac:dyDescent="0.25">
      <c r="A40" s="4"/>
      <c r="B40" s="4"/>
      <c r="C40" s="4"/>
      <c r="D40" s="7">
        <v>20</v>
      </c>
      <c r="E40" s="7">
        <v>0.41716599999999998</v>
      </c>
      <c r="F40" s="7">
        <f t="shared" si="0"/>
        <v>0.41716599999999998</v>
      </c>
      <c r="H40" s="4"/>
      <c r="I40" s="4"/>
      <c r="J40" s="4"/>
      <c r="K40" s="4"/>
      <c r="L40" s="7">
        <v>10</v>
      </c>
      <c r="M40" s="7">
        <f>AVERAGE($F75:$F76,$F207:$F208,$F339:$F340,$F471:$F472,$F603:$F604)</f>
        <v>26.477737499999996</v>
      </c>
      <c r="N40" s="7">
        <f>MIN($F75:$F76,$F207:$F208,$F339:$F340,$F471:$F472,$F603:$F604)</f>
        <v>2.0031119999999998</v>
      </c>
      <c r="O40" s="7">
        <f>MAX($F75:$F76,$F207:$F208,$F339:$F340,$F471:$F472,$F603:$F604)</f>
        <v>120.024653</v>
      </c>
      <c r="P40" s="7">
        <f t="shared" si="1"/>
        <v>120</v>
      </c>
    </row>
    <row r="41" spans="1:16" x14ac:dyDescent="0.25">
      <c r="A41" s="4"/>
      <c r="B41" s="4"/>
      <c r="C41" s="4" t="s">
        <v>11</v>
      </c>
      <c r="D41" s="7">
        <v>5</v>
      </c>
      <c r="E41" s="7">
        <v>0.45951399999999998</v>
      </c>
      <c r="F41" s="7">
        <f t="shared" si="0"/>
        <v>0.45951399999999998</v>
      </c>
      <c r="H41" s="4"/>
      <c r="I41" s="4"/>
      <c r="J41" s="4"/>
      <c r="K41" s="4"/>
      <c r="L41" s="7">
        <v>15</v>
      </c>
      <c r="M41" s="7">
        <f>AVERAGE($F77:$F78,$F209:$F210,$F341:$F342,$F473:$F474,$F605:$F606)</f>
        <v>79.357069100000004</v>
      </c>
      <c r="N41" s="7">
        <f>MIN($F77:$F78,$F209:$F210,$F341:$F342,$F473:$F474,$F605:$F606)</f>
        <v>12.120849</v>
      </c>
      <c r="O41" s="7">
        <f>MAX($F77:$F78,$F209:$F210,$F341:$F342,$F473:$F474,$F605:$F606)</f>
        <v>120.039029</v>
      </c>
      <c r="P41" s="7">
        <f t="shared" si="1"/>
        <v>120</v>
      </c>
    </row>
    <row r="42" spans="1:16" x14ac:dyDescent="0.25">
      <c r="A42" s="4"/>
      <c r="B42" s="4"/>
      <c r="C42" s="4"/>
      <c r="D42" s="7">
        <v>5</v>
      </c>
      <c r="E42" s="7">
        <v>4.7399999999999998E-2</v>
      </c>
      <c r="F42" s="7">
        <f t="shared" si="0"/>
        <v>4.7399999999999998E-2</v>
      </c>
      <c r="H42" s="4"/>
      <c r="I42" s="4"/>
      <c r="J42" s="4"/>
      <c r="K42" s="4"/>
      <c r="L42" s="7">
        <v>20</v>
      </c>
      <c r="M42" s="7">
        <f>AVERAGE($F79:$F80,$F211:$F212,$F343:$F344,$F475:$F476,$F607:$F608)</f>
        <v>101.42371</v>
      </c>
      <c r="N42" s="7">
        <f>MIN($F79:$F80,$F211:$F212,$F343:$F344,$F475:$F476,$F607:$F608)</f>
        <v>34.980297999999998</v>
      </c>
      <c r="O42" s="7">
        <f>MAX($F79:$F80,$F211:$F212,$F343:$F344,$F475:$F476,$F607:$F608)</f>
        <v>120.03881800000001</v>
      </c>
      <c r="P42" s="7">
        <f t="shared" si="1"/>
        <v>120</v>
      </c>
    </row>
    <row r="43" spans="1:16" x14ac:dyDescent="0.25">
      <c r="A43" s="4"/>
      <c r="B43" s="4"/>
      <c r="C43" s="4"/>
      <c r="D43" s="7">
        <v>10</v>
      </c>
      <c r="E43" s="7">
        <v>5.5144450000000003</v>
      </c>
      <c r="F43" s="7">
        <f t="shared" si="0"/>
        <v>5.5144450000000003</v>
      </c>
      <c r="H43" s="4"/>
      <c r="I43" s="4" t="s">
        <v>13</v>
      </c>
      <c r="J43" s="4" t="s">
        <v>2</v>
      </c>
      <c r="K43" s="2" t="s">
        <v>14</v>
      </c>
      <c r="L43" s="7">
        <v>5</v>
      </c>
      <c r="M43" s="7">
        <f>AVERAGE($F81:$F82,$F213:$F214,$F345:$F346,$F477:$F478,$F609:$F610)</f>
        <v>2.6232E-3</v>
      </c>
      <c r="N43" s="7">
        <f>MIN($F81:$F82,$F213:$F214,$F345:$F346,$F477:$F478,$F609:$F610)</f>
        <v>6.0400000000000004E-4</v>
      </c>
      <c r="O43" s="7">
        <f>MAX($F81:$F82,$F213:$F214,$F345:$F346,$F477:$F478,$F609:$F610)</f>
        <v>5.5059999999999996E-3</v>
      </c>
      <c r="P43" s="7">
        <f t="shared" si="1"/>
        <v>2.6232E-3</v>
      </c>
    </row>
    <row r="44" spans="1:16" x14ac:dyDescent="0.25">
      <c r="A44" s="4"/>
      <c r="B44" s="4"/>
      <c r="C44" s="4"/>
      <c r="D44" s="7">
        <v>10</v>
      </c>
      <c r="E44" s="7">
        <v>5.0110060000000001</v>
      </c>
      <c r="F44" s="7">
        <f t="shared" si="0"/>
        <v>5.0110060000000001</v>
      </c>
      <c r="H44" s="4"/>
      <c r="I44" s="4"/>
      <c r="J44" s="4"/>
      <c r="K44" s="4"/>
      <c r="L44" s="7">
        <v>10</v>
      </c>
      <c r="M44" s="7">
        <f>AVERAGE($F83:$F84,$F215:$F216,$F347:$F348,$F479:$F480,$F611:$F612)</f>
        <v>7.249E-4</v>
      </c>
      <c r="N44" s="7">
        <f>MIN($F83:$F84,$F215:$F216,$F347:$F348,$F479:$F480,$F611:$F612)</f>
        <v>5.0900000000000001E-4</v>
      </c>
      <c r="O44" s="7">
        <f>MAX($F83:$F84,$F215:$F216,$F347:$F348,$F479:$F480,$F611:$F612)</f>
        <v>9.41E-4</v>
      </c>
      <c r="P44" s="7">
        <f t="shared" si="1"/>
        <v>7.249E-4</v>
      </c>
    </row>
    <row r="45" spans="1:16" x14ac:dyDescent="0.25">
      <c r="A45" s="4"/>
      <c r="B45" s="4"/>
      <c r="C45" s="4"/>
      <c r="D45" s="7">
        <v>15</v>
      </c>
      <c r="E45" s="7">
        <v>120.021204</v>
      </c>
      <c r="F45" s="7">
        <f t="shared" si="0"/>
        <v>120.021204</v>
      </c>
      <c r="H45" s="4"/>
      <c r="I45" s="4"/>
      <c r="J45" s="4"/>
      <c r="K45" s="4"/>
      <c r="L45" s="7">
        <v>15</v>
      </c>
      <c r="M45" s="7">
        <f>AVERAGE($F85:$F86,$F217:$F218,$F349:$F350,$F481:$F482,$F613:$F614)</f>
        <v>7.3659999999999991E-4</v>
      </c>
      <c r="N45" s="7">
        <f>MIN($F85:$F86,$F217:$F218,$F349:$F350,$F481:$F482,$F613:$F614)</f>
        <v>5.5999999999999995E-4</v>
      </c>
      <c r="O45" s="7">
        <f>MAX($F85:$F86,$F217:$F218,$F349:$F350,$F481:$F482,$F613:$F614)</f>
        <v>9.3599999999999998E-4</v>
      </c>
      <c r="P45" s="7">
        <f t="shared" si="1"/>
        <v>7.3659999999999991E-4</v>
      </c>
    </row>
    <row r="46" spans="1:16" x14ac:dyDescent="0.25">
      <c r="A46" s="4"/>
      <c r="B46" s="4"/>
      <c r="C46" s="4"/>
      <c r="D46" s="7">
        <v>15</v>
      </c>
      <c r="E46" s="7">
        <v>120.014054</v>
      </c>
      <c r="F46" s="7">
        <f t="shared" si="0"/>
        <v>120.014054</v>
      </c>
      <c r="H46" s="4"/>
      <c r="I46" s="4"/>
      <c r="J46" s="4"/>
      <c r="K46" s="4"/>
      <c r="L46" s="7">
        <v>20</v>
      </c>
      <c r="M46" s="7">
        <f>AVERAGE($F87:$F88,$F219:$F220,$F351:$F352,$F483:$F484,$F615:$F616)</f>
        <v>7.5709999999999992E-4</v>
      </c>
      <c r="N46" s="7">
        <f>MIN($F87:$F88,$F219:$F220,$F351:$F352,$F483:$F484,$F615:$F616)</f>
        <v>5.6499999999999996E-4</v>
      </c>
      <c r="O46" s="7">
        <f>MAX($F87:$F88,$F219:$F220,$F351:$F352,$F483:$F484,$F615:$F616)</f>
        <v>9.1200000000000005E-4</v>
      </c>
      <c r="P46" s="7">
        <f t="shared" si="1"/>
        <v>7.5709999999999992E-4</v>
      </c>
    </row>
    <row r="47" spans="1:16" x14ac:dyDescent="0.25">
      <c r="A47" s="4"/>
      <c r="B47" s="4"/>
      <c r="C47" s="4"/>
      <c r="D47" s="7">
        <v>20</v>
      </c>
      <c r="E47" s="7">
        <v>120.011861</v>
      </c>
      <c r="F47" s="7">
        <f t="shared" si="0"/>
        <v>120.011861</v>
      </c>
      <c r="H47" s="4"/>
      <c r="I47" s="4"/>
      <c r="J47" s="4" t="s">
        <v>11</v>
      </c>
      <c r="K47" s="2" t="s">
        <v>15</v>
      </c>
      <c r="L47" s="7">
        <v>5</v>
      </c>
      <c r="M47" s="7">
        <f>AVERAGE($F89:$F90,$F221:$F222,$F353:$F354,$F485:$F486,$F617:$F618)</f>
        <v>7.224E-4</v>
      </c>
      <c r="N47" s="7">
        <f>MIN($F89:$F90,$F221:$F222,$F353:$F354,$F485:$F486,$F617:$F618)</f>
        <v>5.4699999999999996E-4</v>
      </c>
      <c r="O47" s="7">
        <f>MAX($F89:$F90,$F221:$F222,$F353:$F354,$F485:$F486,$F617:$F618)</f>
        <v>9.9599999999999992E-4</v>
      </c>
      <c r="P47" s="7">
        <f t="shared" si="1"/>
        <v>7.224E-4</v>
      </c>
    </row>
    <row r="48" spans="1:16" x14ac:dyDescent="0.25">
      <c r="A48" s="4"/>
      <c r="B48" s="4"/>
      <c r="C48" s="4"/>
      <c r="D48" s="7">
        <v>20</v>
      </c>
      <c r="E48" s="7">
        <v>120.028916</v>
      </c>
      <c r="F48" s="7">
        <f t="shared" si="0"/>
        <v>120.028916</v>
      </c>
      <c r="H48" s="4"/>
      <c r="I48" s="4"/>
      <c r="J48" s="4"/>
      <c r="K48" s="4"/>
      <c r="L48" s="7">
        <v>10</v>
      </c>
      <c r="M48" s="7">
        <f>AVERAGE($F91:$F92,$F223:$F224,$F355:$F356,$F487:$F488,$F619:$F620)</f>
        <v>6.9979999999999999E-4</v>
      </c>
      <c r="N48" s="7">
        <f>MIN($F91:$F92,$F223:$F224,$F355:$F356,$F487:$F488,$F619:$F620)</f>
        <v>5.3600000000000002E-4</v>
      </c>
      <c r="O48" s="7">
        <f>MAX($F91:$F92,$F223:$F224,$F355:$F356,$F487:$F488,$F619:$F620)</f>
        <v>1.0120000000000001E-3</v>
      </c>
      <c r="P48" s="7">
        <f t="shared" si="1"/>
        <v>6.9979999999999999E-4</v>
      </c>
    </row>
    <row r="49" spans="1:16" x14ac:dyDescent="0.25">
      <c r="A49" s="4"/>
      <c r="B49" s="4" t="s">
        <v>13</v>
      </c>
      <c r="C49" s="4" t="s">
        <v>2</v>
      </c>
      <c r="D49" s="7">
        <v>5</v>
      </c>
      <c r="E49" s="7">
        <v>6.6189999999999999E-3</v>
      </c>
      <c r="F49" s="7">
        <f t="shared" si="0"/>
        <v>6.6189999999999999E-3</v>
      </c>
      <c r="H49" s="4"/>
      <c r="I49" s="4"/>
      <c r="J49" s="4"/>
      <c r="K49" s="4"/>
      <c r="L49" s="7">
        <v>15</v>
      </c>
      <c r="M49" s="7">
        <f>AVERAGE($F93:$F94,$F225:$F226,$F357:$F358,$F489:$F490,$F621:$F622)</f>
        <v>7.3449999999999991E-4</v>
      </c>
      <c r="N49" s="7">
        <f>MIN($F93:$F94,$F225:$F226,$F357:$F358,$F489:$F490,$F621:$F622)</f>
        <v>5.3300000000000005E-4</v>
      </c>
      <c r="O49" s="7">
        <f>MAX($F93:$F94,$F225:$F226,$F357:$F358,$F489:$F490,$F621:$F622)</f>
        <v>9.9500000000000001E-4</v>
      </c>
      <c r="P49" s="7">
        <f t="shared" si="1"/>
        <v>7.3449999999999991E-4</v>
      </c>
    </row>
    <row r="50" spans="1:16" x14ac:dyDescent="0.25">
      <c r="A50" s="4"/>
      <c r="B50" s="4"/>
      <c r="C50" s="4"/>
      <c r="D50" s="7">
        <v>5</v>
      </c>
      <c r="E50" s="7">
        <v>8.7299999999999997E-4</v>
      </c>
      <c r="F50" s="7">
        <f t="shared" si="0"/>
        <v>8.7299999999999997E-4</v>
      </c>
      <c r="H50" s="4"/>
      <c r="I50" s="4"/>
      <c r="J50" s="4"/>
      <c r="K50" s="4"/>
      <c r="L50" s="7">
        <v>20</v>
      </c>
      <c r="M50" s="7">
        <f>AVERAGE($F95:$F96,$F227:$F228,$F359:$F360,$F491:$F492,$F623:$F624)</f>
        <v>7.1409999999999996E-4</v>
      </c>
      <c r="N50" s="7">
        <f>MIN($F95:$F96,$F227:$F228,$F359:$F360,$F491:$F492,$F623:$F624)</f>
        <v>5.3600000000000002E-4</v>
      </c>
      <c r="O50" s="7">
        <f>MAX($F95:$F96,$F227:$F228,$F359:$F360,$F491:$F492,$F623:$F624)</f>
        <v>9.9500000000000001E-4</v>
      </c>
      <c r="P50" s="7">
        <f t="shared" si="1"/>
        <v>7.1409999999999996E-4</v>
      </c>
    </row>
    <row r="51" spans="1:16" x14ac:dyDescent="0.25">
      <c r="A51" s="4"/>
      <c r="B51" s="4"/>
      <c r="C51" s="4"/>
      <c r="D51" s="7">
        <v>10</v>
      </c>
      <c r="E51" s="7">
        <v>8.7699999999999996E-4</v>
      </c>
      <c r="F51" s="7">
        <f t="shared" si="0"/>
        <v>8.7699999999999996E-4</v>
      </c>
      <c r="H51" s="4" t="s">
        <v>18</v>
      </c>
      <c r="I51" s="4" t="s">
        <v>1</v>
      </c>
      <c r="J51" s="4" t="s">
        <v>2</v>
      </c>
      <c r="K51" s="2" t="s">
        <v>10</v>
      </c>
      <c r="L51" s="7">
        <v>5</v>
      </c>
      <c r="M51" s="7">
        <f>AVERAGE($F97:$F98,$F229:$F230,$F361:$F362,$F493:$F494,$F625:$F626)</f>
        <v>0.21577499999999999</v>
      </c>
      <c r="N51" s="7">
        <f>MIN($F97:$F98,$F229:$F230,$F361:$F362,$F493:$F494,$F625:$F626)</f>
        <v>0.103741</v>
      </c>
      <c r="O51" s="7">
        <f>MAX($F97:$F98,$F229:$F230,$F361:$F362,$F493:$F494,$F625:$F626)</f>
        <v>0.39117600000000002</v>
      </c>
      <c r="P51" s="7">
        <f t="shared" si="1"/>
        <v>0.21577499999999999</v>
      </c>
    </row>
    <row r="52" spans="1:16" x14ac:dyDescent="0.25">
      <c r="A52" s="4"/>
      <c r="B52" s="4"/>
      <c r="C52" s="4"/>
      <c r="D52" s="7">
        <v>10</v>
      </c>
      <c r="E52" s="7">
        <v>8.0000000000000004E-4</v>
      </c>
      <c r="F52" s="7">
        <f t="shared" si="0"/>
        <v>8.0000000000000004E-4</v>
      </c>
      <c r="H52" s="4"/>
      <c r="I52" s="4"/>
      <c r="J52" s="4"/>
      <c r="K52" s="4"/>
      <c r="L52" s="7">
        <v>10</v>
      </c>
      <c r="M52" s="7">
        <f>AVERAGE($F99:$F100,$F231:$F232,$F363:$F364,$F495:$F496,$F627:$F628)</f>
        <v>0.8634107000000002</v>
      </c>
      <c r="N52" s="7">
        <f>MIN($F99:$F100,$F231:$F232,$F363:$F364,$F495:$F496,$F627:$F628)</f>
        <v>0.46732400000000002</v>
      </c>
      <c r="O52" s="7">
        <f>MAX($F99:$F100,$F231:$F232,$F363:$F364,$F495:$F496,$F627:$F628)</f>
        <v>1.659097</v>
      </c>
      <c r="P52" s="7">
        <f t="shared" si="1"/>
        <v>0.8634107000000002</v>
      </c>
    </row>
    <row r="53" spans="1:16" x14ac:dyDescent="0.25">
      <c r="A53" s="4"/>
      <c r="B53" s="4"/>
      <c r="C53" s="4"/>
      <c r="D53" s="7">
        <v>15</v>
      </c>
      <c r="E53" s="7">
        <v>9.5799999999999998E-4</v>
      </c>
      <c r="F53" s="7">
        <f t="shared" si="0"/>
        <v>9.5799999999999998E-4</v>
      </c>
      <c r="H53" s="4"/>
      <c r="I53" s="4"/>
      <c r="J53" s="4"/>
      <c r="K53" s="4"/>
      <c r="L53" s="7">
        <v>15</v>
      </c>
      <c r="M53" s="7">
        <f>AVERAGE($F101:$F102,$F233:$F234,$F365:$F366,$F497:$F498,$F629:$F630)</f>
        <v>3.6536911000000005</v>
      </c>
      <c r="N53" s="7">
        <f>MIN($F101:$F102,$F233:$F234,$F365:$F366,$F497:$F498,$F629:$F630)</f>
        <v>0.78829700000000003</v>
      </c>
      <c r="O53" s="7">
        <f>MAX($F101:$F102,$F233:$F234,$F365:$F366,$F497:$F498,$F629:$F630)</f>
        <v>9.6987609999999993</v>
      </c>
      <c r="P53" s="7">
        <f t="shared" si="1"/>
        <v>3.6536911000000005</v>
      </c>
    </row>
    <row r="54" spans="1:16" x14ac:dyDescent="0.25">
      <c r="A54" s="4"/>
      <c r="B54" s="4"/>
      <c r="C54" s="4"/>
      <c r="D54" s="7">
        <v>15</v>
      </c>
      <c r="E54" s="7">
        <v>1.026E-3</v>
      </c>
      <c r="F54" s="7">
        <f t="shared" si="0"/>
        <v>1.026E-3</v>
      </c>
      <c r="H54" s="4"/>
      <c r="I54" s="4"/>
      <c r="J54" s="4"/>
      <c r="K54" s="4"/>
      <c r="L54" s="7">
        <v>20</v>
      </c>
      <c r="M54" s="7">
        <f>AVERAGE($F103:$F104,$F235:$F236,$F367:$F368,$F499:$F500,$F631:$F632)</f>
        <v>29.299121299999996</v>
      </c>
      <c r="N54" s="7">
        <f>MIN($F103:$F104,$F235:$F236,$F367:$F368,$F499:$F500,$F631:$F632)</f>
        <v>23.807012</v>
      </c>
      <c r="O54" s="7">
        <f>MAX($F103:$F104,$F235:$F236,$F367:$F368,$F499:$F500,$F631:$F632)</f>
        <v>33.096978999999997</v>
      </c>
      <c r="P54" s="7">
        <f t="shared" si="1"/>
        <v>29.299121299999996</v>
      </c>
    </row>
    <row r="55" spans="1:16" x14ac:dyDescent="0.25">
      <c r="A55" s="4"/>
      <c r="B55" s="4"/>
      <c r="C55" s="4"/>
      <c r="D55" s="7">
        <v>20</v>
      </c>
      <c r="E55" s="7">
        <v>9.7000000000000005E-4</v>
      </c>
      <c r="F55" s="7">
        <f t="shared" si="0"/>
        <v>9.7000000000000005E-4</v>
      </c>
      <c r="H55" s="4"/>
      <c r="I55" s="4"/>
      <c r="J55" s="4" t="s">
        <v>11</v>
      </c>
      <c r="K55" s="2" t="s">
        <v>12</v>
      </c>
      <c r="L55" s="7">
        <v>5</v>
      </c>
      <c r="M55" s="7">
        <f>AVERAGE($F105:$F106,$F237:$F238,$F369:$F370,$F501:$F502,$F633:$F634)</f>
        <v>1.1530651999999999</v>
      </c>
      <c r="N55" s="7">
        <f>MIN($F105:$F106,$F237:$F238,$F369:$F370,$F501:$F502,$F633:$F634)</f>
        <v>0.11205900000000001</v>
      </c>
      <c r="O55" s="7">
        <f>MAX($F105:$F106,$F237:$F238,$F369:$F370,$F501:$F502,$F633:$F634)</f>
        <v>2.6355249999999999</v>
      </c>
      <c r="P55" s="7">
        <f t="shared" si="1"/>
        <v>1.1530651999999999</v>
      </c>
    </row>
    <row r="56" spans="1:16" x14ac:dyDescent="0.25">
      <c r="A56" s="4"/>
      <c r="B56" s="4"/>
      <c r="C56" s="4"/>
      <c r="D56" s="7">
        <v>20</v>
      </c>
      <c r="E56" s="7">
        <v>8.5499999999999997E-4</v>
      </c>
      <c r="F56" s="7">
        <f t="shared" si="0"/>
        <v>8.5499999999999997E-4</v>
      </c>
      <c r="H56" s="4"/>
      <c r="I56" s="4"/>
      <c r="J56" s="4"/>
      <c r="K56" s="4"/>
      <c r="L56" s="7">
        <v>10</v>
      </c>
      <c r="M56" s="7">
        <f>AVERAGE($F107:$F108,$F239:$F240,$F371:$F372,$F503:$F504,$F635:$F636)</f>
        <v>14.275894699999998</v>
      </c>
      <c r="N56" s="7">
        <f>MIN($F107:$F108,$F239:$F240,$F371:$F372,$F503:$F504,$F635:$F636)</f>
        <v>2.401967</v>
      </c>
      <c r="O56" s="7">
        <f>MAX($F107:$F108,$F239:$F240,$F371:$F372,$F503:$F504,$F635:$F636)</f>
        <v>22.437180999999999</v>
      </c>
      <c r="P56" s="7">
        <f t="shared" si="1"/>
        <v>14.275894699999998</v>
      </c>
    </row>
    <row r="57" spans="1:16" x14ac:dyDescent="0.25">
      <c r="A57" s="4"/>
      <c r="B57" s="4"/>
      <c r="C57" s="4" t="s">
        <v>11</v>
      </c>
      <c r="D57" s="7">
        <v>5</v>
      </c>
      <c r="E57" s="7">
        <v>9.19E-4</v>
      </c>
      <c r="F57" s="7">
        <f t="shared" si="0"/>
        <v>9.19E-4</v>
      </c>
      <c r="H57" s="4"/>
      <c r="I57" s="4"/>
      <c r="J57" s="4"/>
      <c r="K57" s="4"/>
      <c r="L57" s="7">
        <v>15</v>
      </c>
      <c r="M57" s="7">
        <f>AVERAGE($F109:$F110,$F241:$F242,$F373:$F374,$F505:$F506,$F637:$F638)</f>
        <v>53.842226299999993</v>
      </c>
      <c r="N57" s="7">
        <f>MIN($F109:$F110,$F241:$F242,$F373:$F374,$F505:$F506,$F637:$F638)</f>
        <v>11.383571999999999</v>
      </c>
      <c r="O57" s="7">
        <f>MAX($F109:$F110,$F241:$F242,$F373:$F374,$F505:$F506,$F637:$F638)</f>
        <v>120.020653</v>
      </c>
      <c r="P57" s="7">
        <f t="shared" si="1"/>
        <v>120</v>
      </c>
    </row>
    <row r="58" spans="1:16" x14ac:dyDescent="0.25">
      <c r="A58" s="4"/>
      <c r="B58" s="4"/>
      <c r="C58" s="4"/>
      <c r="D58" s="7">
        <v>5</v>
      </c>
      <c r="E58" s="7">
        <v>1.013E-3</v>
      </c>
      <c r="F58" s="7">
        <f t="shared" si="0"/>
        <v>1.013E-3</v>
      </c>
      <c r="H58" s="4"/>
      <c r="I58" s="4"/>
      <c r="J58" s="4"/>
      <c r="K58" s="4"/>
      <c r="L58" s="7">
        <v>20</v>
      </c>
      <c r="M58" s="7">
        <f>AVERAGE($F111:$F112,$F243:$F244,$F375:$F376,$F507:$F508,$F639:$F640)</f>
        <v>114.8959644</v>
      </c>
      <c r="N58" s="7">
        <f>MIN($F111:$F112,$F243:$F244,$F375:$F376,$F507:$F508,$F639:$F640)</f>
        <v>87.926184000000006</v>
      </c>
      <c r="O58" s="7">
        <f>MAX($F111:$F112,$F243:$F244,$F375:$F376,$F507:$F508,$F639:$F640)</f>
        <v>120.045389</v>
      </c>
      <c r="P58" s="7">
        <f t="shared" si="1"/>
        <v>120</v>
      </c>
    </row>
    <row r="59" spans="1:16" x14ac:dyDescent="0.25">
      <c r="A59" s="4"/>
      <c r="B59" s="4"/>
      <c r="C59" s="4"/>
      <c r="D59" s="7">
        <v>10</v>
      </c>
      <c r="E59" s="7">
        <v>1.021E-3</v>
      </c>
      <c r="F59" s="7">
        <f t="shared" si="0"/>
        <v>1.021E-3</v>
      </c>
      <c r="H59" s="4"/>
      <c r="I59" s="4" t="s">
        <v>13</v>
      </c>
      <c r="J59" s="4" t="s">
        <v>2</v>
      </c>
      <c r="K59" s="2" t="s">
        <v>14</v>
      </c>
      <c r="L59" s="7">
        <v>5</v>
      </c>
      <c r="M59" s="7">
        <f>AVERAGE($F113:$F114,$F245:$F246,$F377:$F378,$F509:$F510,$F641:$F642)</f>
        <v>2.6021E-3</v>
      </c>
      <c r="N59" s="7">
        <f>MIN($F113:$F114,$F245:$F246,$F377:$F378,$F509:$F510,$F641:$F642)</f>
        <v>8.5899999999999995E-4</v>
      </c>
      <c r="O59" s="7">
        <f>MAX($F113:$F114,$F245:$F246,$F377:$F378,$F509:$F510,$F641:$F642)</f>
        <v>5.078E-3</v>
      </c>
      <c r="P59" s="7">
        <f t="shared" si="1"/>
        <v>2.6021E-3</v>
      </c>
    </row>
    <row r="60" spans="1:16" x14ac:dyDescent="0.25">
      <c r="A60" s="4"/>
      <c r="B60" s="4"/>
      <c r="C60" s="4"/>
      <c r="D60" s="7">
        <v>10</v>
      </c>
      <c r="E60" s="7">
        <v>9.4200000000000002E-4</v>
      </c>
      <c r="F60" s="7">
        <f t="shared" si="0"/>
        <v>9.4200000000000002E-4</v>
      </c>
      <c r="H60" s="4"/>
      <c r="I60" s="4"/>
      <c r="J60" s="4"/>
      <c r="K60" s="4"/>
      <c r="L60" s="7">
        <v>10</v>
      </c>
      <c r="M60" s="7">
        <f>AVERAGE($F115:$F116,$F247:$F248,$F379:$F380,$F511:$F512,$F643:$F644)</f>
        <v>8.900999999999999E-4</v>
      </c>
      <c r="N60" s="7">
        <f>MIN($F115:$F116,$F247:$F248,$F379:$F380,$F511:$F512,$F643:$F644)</f>
        <v>6.3599999999999996E-4</v>
      </c>
      <c r="O60" s="7">
        <f>MAX($F115:$F116,$F247:$F248,$F379:$F380,$F511:$F512,$F643:$F644)</f>
        <v>1.1479999999999999E-3</v>
      </c>
      <c r="P60" s="7">
        <f t="shared" si="1"/>
        <v>8.900999999999999E-4</v>
      </c>
    </row>
    <row r="61" spans="1:16" x14ac:dyDescent="0.25">
      <c r="A61" s="4"/>
      <c r="B61" s="4"/>
      <c r="C61" s="4"/>
      <c r="D61" s="7">
        <v>15</v>
      </c>
      <c r="E61" s="7">
        <v>9.4200000000000002E-4</v>
      </c>
      <c r="F61" s="7">
        <f t="shared" si="0"/>
        <v>9.4200000000000002E-4</v>
      </c>
      <c r="H61" s="4"/>
      <c r="I61" s="4"/>
      <c r="J61" s="4"/>
      <c r="K61" s="4"/>
      <c r="L61" s="7">
        <v>15</v>
      </c>
      <c r="M61" s="7">
        <f>AVERAGE($F117:$F118,$F249:$F250,$F381:$F382,$F513:$F514,$F645:$F646)</f>
        <v>9.2849999999999996E-4</v>
      </c>
      <c r="N61" s="7">
        <f>MIN($F117:$F118,$F249:$F250,$F381:$F382,$F513:$F514,$F645:$F646)</f>
        <v>5.9000000000000003E-4</v>
      </c>
      <c r="O61" s="7">
        <f>MAX($F117:$F118,$F249:$F250,$F381:$F382,$F513:$F514,$F645:$F646)</f>
        <v>1.315E-3</v>
      </c>
      <c r="P61" s="7">
        <f t="shared" si="1"/>
        <v>9.2849999999999996E-4</v>
      </c>
    </row>
    <row r="62" spans="1:16" x14ac:dyDescent="0.25">
      <c r="A62" s="4"/>
      <c r="B62" s="4"/>
      <c r="C62" s="4"/>
      <c r="D62" s="7">
        <v>15</v>
      </c>
      <c r="E62" s="7">
        <v>1.256E-3</v>
      </c>
      <c r="F62" s="7">
        <f t="shared" si="0"/>
        <v>1.256E-3</v>
      </c>
      <c r="H62" s="4"/>
      <c r="I62" s="4"/>
      <c r="J62" s="4"/>
      <c r="K62" s="4"/>
      <c r="L62" s="7">
        <v>20</v>
      </c>
      <c r="M62" s="7">
        <f>AVERAGE($F119:$F120,$F251:$F252,$F383:$F384,$F515:$F516,$F647:$F648)</f>
        <v>7.3819999999999995E-4</v>
      </c>
      <c r="N62" s="7">
        <f>MIN($F119:$F120,$F251:$F252,$F383:$F384,$F515:$F516,$F647:$F648)</f>
        <v>5.8299999999999997E-4</v>
      </c>
      <c r="O62" s="7">
        <f>MAX($F119:$F120,$F251:$F252,$F383:$F384,$F515:$F516,$F647:$F648)</f>
        <v>9.2800000000000001E-4</v>
      </c>
      <c r="P62" s="7">
        <f t="shared" si="1"/>
        <v>7.3819999999999995E-4</v>
      </c>
    </row>
    <row r="63" spans="1:16" x14ac:dyDescent="0.25">
      <c r="A63" s="4"/>
      <c r="B63" s="4"/>
      <c r="C63" s="4"/>
      <c r="D63" s="7">
        <v>20</v>
      </c>
      <c r="E63" s="7">
        <v>9.4399999999999996E-4</v>
      </c>
      <c r="F63" s="7">
        <f t="shared" si="0"/>
        <v>9.4399999999999996E-4</v>
      </c>
      <c r="H63" s="4"/>
      <c r="I63" s="4"/>
      <c r="J63" s="4" t="s">
        <v>11</v>
      </c>
      <c r="K63" s="2" t="s">
        <v>15</v>
      </c>
      <c r="L63" s="7">
        <v>5</v>
      </c>
      <c r="M63" s="7">
        <f>AVERAGE($F121:$F122,$F253:$F254,$F385:$F386,$F517:$F518,$F649:$F650)</f>
        <v>9.1870000000000027E-4</v>
      </c>
      <c r="N63" s="7">
        <f>MIN($F121:$F122,$F253:$F254,$F385:$F386,$F517:$F518,$F649:$F650)</f>
        <v>5.9800000000000001E-4</v>
      </c>
      <c r="O63" s="7">
        <f>MAX($F121:$F122,$F253:$F254,$F385:$F386,$F517:$F518,$F649:$F650)</f>
        <v>1.0859999999999999E-3</v>
      </c>
      <c r="P63" s="7">
        <f t="shared" si="1"/>
        <v>9.1870000000000027E-4</v>
      </c>
    </row>
    <row r="64" spans="1:16" x14ac:dyDescent="0.25">
      <c r="A64" s="4"/>
      <c r="B64" s="4"/>
      <c r="C64" s="4"/>
      <c r="D64" s="7">
        <v>20</v>
      </c>
      <c r="E64" s="7">
        <v>9.1200000000000005E-4</v>
      </c>
      <c r="F64" s="7">
        <f t="shared" si="0"/>
        <v>9.1200000000000005E-4</v>
      </c>
      <c r="H64" s="4"/>
      <c r="I64" s="4"/>
      <c r="J64" s="4"/>
      <c r="K64" s="4"/>
      <c r="L64" s="7">
        <v>10</v>
      </c>
      <c r="M64" s="7">
        <f>AVERAGE($F123:$F124,$F255:$F256,$F387:$F388,$F519:$F520,$F651:$F652)</f>
        <v>1.0322999999999999E-3</v>
      </c>
      <c r="N64" s="7">
        <f>MIN($F123:$F124,$F255:$F256,$F387:$F388,$F519:$F520,$F651:$F652)</f>
        <v>7.18E-4</v>
      </c>
      <c r="O64" s="7">
        <f>MAX($F123:$F124,$F255:$F256,$F387:$F388,$F519:$F520,$F651:$F652)</f>
        <v>1.771E-3</v>
      </c>
      <c r="P64" s="7">
        <f t="shared" si="1"/>
        <v>1.0322999999999999E-3</v>
      </c>
    </row>
    <row r="65" spans="1:16" x14ac:dyDescent="0.25">
      <c r="A65" s="4" t="s">
        <v>17</v>
      </c>
      <c r="B65" s="4" t="s">
        <v>1</v>
      </c>
      <c r="C65" s="4" t="s">
        <v>2</v>
      </c>
      <c r="D65" s="7">
        <v>5</v>
      </c>
      <c r="E65" s="7">
        <v>0.420292</v>
      </c>
      <c r="F65" s="7">
        <f t="shared" ref="F65:F128" si="2">IF(E65&lt;$Q$3,E65,E65)</f>
        <v>0.420292</v>
      </c>
      <c r="H65" s="4"/>
      <c r="I65" s="4"/>
      <c r="J65" s="4"/>
      <c r="K65" s="4"/>
      <c r="L65" s="7">
        <v>15</v>
      </c>
      <c r="M65" s="7">
        <f>AVERAGE($F125:$F126,$F257:$F258,$F389:$F390,$F521:$F522,$F653:$F654)</f>
        <v>9.6530000000000021E-4</v>
      </c>
      <c r="N65" s="7">
        <f>MIN($F125:$F126,$F257:$F258,$F389:$F390,$F521:$F522,$F653:$F654)</f>
        <v>8.0999999999999996E-4</v>
      </c>
      <c r="O65" s="7">
        <f>MAX($F125:$F126,$F257:$F258,$F389:$F390,$F521:$F522,$F653:$F654)</f>
        <v>1.274E-3</v>
      </c>
      <c r="P65" s="7">
        <f t="shared" si="1"/>
        <v>9.6530000000000021E-4</v>
      </c>
    </row>
    <row r="66" spans="1:16" x14ac:dyDescent="0.25">
      <c r="A66" s="4"/>
      <c r="B66" s="4"/>
      <c r="C66" s="4"/>
      <c r="D66" s="7">
        <v>5</v>
      </c>
      <c r="E66" s="7">
        <v>0.28983900000000001</v>
      </c>
      <c r="F66" s="7">
        <f t="shared" si="2"/>
        <v>0.28983900000000001</v>
      </c>
      <c r="H66" s="4"/>
      <c r="I66" s="4"/>
      <c r="J66" s="4"/>
      <c r="K66" s="4"/>
      <c r="L66" s="7">
        <v>20</v>
      </c>
      <c r="M66" s="7">
        <f>AVERAGE($F127:$F128,$F259:$F260,$F391:$F392,$F523:$F524,$F655:$F656)</f>
        <v>4.9513999999999999E-3</v>
      </c>
      <c r="N66" s="7">
        <f>MIN($F127:$F128,$F259:$F260,$F391:$F392,$F523:$F524,$F655:$F656)</f>
        <v>9.2000000000000003E-4</v>
      </c>
      <c r="O66" s="7">
        <f>MAX($F127:$F128,$F259:$F260,$F391:$F392,$F523:$F524,$F655:$F656)</f>
        <v>3.9668000000000002E-2</v>
      </c>
      <c r="P66" s="7">
        <f t="shared" si="1"/>
        <v>4.9513999999999999E-3</v>
      </c>
    </row>
    <row r="67" spans="1:16" x14ac:dyDescent="0.25">
      <c r="A67" s="4"/>
      <c r="B67" s="4"/>
      <c r="C67" s="4"/>
      <c r="D67" s="7">
        <v>10</v>
      </c>
      <c r="E67" s="7">
        <v>8.6202089999999991</v>
      </c>
      <c r="F67" s="7">
        <f t="shared" si="2"/>
        <v>8.6202089999999991</v>
      </c>
      <c r="H67" s="4" t="s">
        <v>19</v>
      </c>
      <c r="K67" s="1" t="s">
        <v>20</v>
      </c>
      <c r="L67" s="7">
        <v>5</v>
      </c>
      <c r="M67" s="7">
        <f>AVERAGE($F129,$F261,$F393,$F525,$F657)</f>
        <v>3.0928199999999996E-2</v>
      </c>
      <c r="N67" s="7">
        <f>MIN($F129,$F261,$F393,$F525,$F657)</f>
        <v>2.3366000000000001E-2</v>
      </c>
      <c r="O67" s="7">
        <f>MAX($F129,$F261,$F393,$F525,$F657)</f>
        <v>4.4165999999999997E-2</v>
      </c>
      <c r="P67" s="7">
        <f t="shared" ref="P67:P102" si="3">IF($O67&gt;$Q$3,$Q$3,$M67)</f>
        <v>3.0928199999999996E-2</v>
      </c>
    </row>
    <row r="68" spans="1:16" x14ac:dyDescent="0.25">
      <c r="A68" s="4"/>
      <c r="B68" s="4"/>
      <c r="C68" s="4"/>
      <c r="D68" s="7">
        <v>10</v>
      </c>
      <c r="E68" s="7">
        <v>4.8009130000000004</v>
      </c>
      <c r="F68" s="7">
        <f t="shared" si="2"/>
        <v>4.8009130000000004</v>
      </c>
      <c r="H68" s="4"/>
      <c r="K68" s="1"/>
      <c r="L68" s="7">
        <v>10</v>
      </c>
      <c r="M68" s="8">
        <f>AVERAGE($F130,$F262,$F394,$F526,$F658)</f>
        <v>0.1467678</v>
      </c>
      <c r="N68" s="8">
        <f>MIN($F130,$F262,$F394,$F526,$F658)</f>
        <v>0.113853</v>
      </c>
      <c r="O68" s="8">
        <f>MAX($F130,$F262,$F394,$F526,$F658)</f>
        <v>0.19076299999999999</v>
      </c>
      <c r="P68" s="7">
        <f t="shared" si="3"/>
        <v>0.1467678</v>
      </c>
    </row>
    <row r="69" spans="1:16" x14ac:dyDescent="0.25">
      <c r="A69" s="4"/>
      <c r="B69" s="4"/>
      <c r="C69" s="4"/>
      <c r="D69" s="7">
        <v>15</v>
      </c>
      <c r="E69" s="7">
        <v>8.9615650000000002</v>
      </c>
      <c r="F69" s="7">
        <f t="shared" si="2"/>
        <v>8.9615650000000002</v>
      </c>
      <c r="H69" s="4"/>
      <c r="K69" s="1"/>
      <c r="L69" s="7">
        <v>15</v>
      </c>
      <c r="M69" s="8">
        <f>AVERAGE($F131,$F263,$F395,$F527,$F659)</f>
        <v>0.34142660000000002</v>
      </c>
      <c r="N69" s="8">
        <f>MIN($F131,$F263,$F395,$F527,$F659)</f>
        <v>0.31401200000000001</v>
      </c>
      <c r="O69" s="8">
        <f>MAX($F131,$F263,$F395,$F527,$F659)</f>
        <v>0.39059700000000003</v>
      </c>
      <c r="P69" s="7">
        <f t="shared" si="3"/>
        <v>0.34142660000000002</v>
      </c>
    </row>
    <row r="70" spans="1:16" x14ac:dyDescent="0.25">
      <c r="A70" s="4"/>
      <c r="B70" s="4"/>
      <c r="C70" s="4"/>
      <c r="D70" s="7">
        <v>15</v>
      </c>
      <c r="E70" s="7">
        <v>120.047726</v>
      </c>
      <c r="F70" s="7">
        <f t="shared" si="2"/>
        <v>120.047726</v>
      </c>
      <c r="H70" s="4"/>
      <c r="K70" s="1"/>
      <c r="L70" s="7">
        <v>20</v>
      </c>
      <c r="M70" s="8">
        <f>AVERAGE($F132,$F264,$F396,$F528,$F660)</f>
        <v>0.65297040000000006</v>
      </c>
      <c r="N70" s="8">
        <f>MIN($F132,$F264,$F396,$F528,$F660)</f>
        <v>0.60882199999999997</v>
      </c>
      <c r="O70" s="8">
        <f>MAX($F132,$F264,$F396,$F528,$F660)</f>
        <v>0.68326900000000002</v>
      </c>
      <c r="P70" s="7">
        <f t="shared" si="3"/>
        <v>0.65297040000000006</v>
      </c>
    </row>
    <row r="71" spans="1:16" x14ac:dyDescent="0.25">
      <c r="A71" s="4"/>
      <c r="B71" s="4"/>
      <c r="C71" s="4"/>
      <c r="D71" s="7">
        <v>20</v>
      </c>
      <c r="E71" s="7">
        <v>65.173180000000002</v>
      </c>
      <c r="F71" s="7">
        <f t="shared" si="2"/>
        <v>65.173180000000002</v>
      </c>
    </row>
    <row r="72" spans="1:16" x14ac:dyDescent="0.25">
      <c r="A72" s="4"/>
      <c r="B72" s="4"/>
      <c r="C72" s="4"/>
      <c r="D72" s="7">
        <v>20</v>
      </c>
      <c r="E72" s="7">
        <v>57.185651999999997</v>
      </c>
      <c r="F72" s="7">
        <f t="shared" si="2"/>
        <v>57.185651999999997</v>
      </c>
    </row>
    <row r="73" spans="1:16" x14ac:dyDescent="0.25">
      <c r="A73" s="4"/>
      <c r="B73" s="4"/>
      <c r="C73" s="4" t="s">
        <v>11</v>
      </c>
      <c r="D73" s="7">
        <v>5</v>
      </c>
      <c r="E73" s="7">
        <v>0.410329</v>
      </c>
      <c r="F73" s="7">
        <f t="shared" si="2"/>
        <v>0.410329</v>
      </c>
    </row>
    <row r="74" spans="1:16" x14ac:dyDescent="0.25">
      <c r="A74" s="4"/>
      <c r="B74" s="4"/>
      <c r="C74" s="4"/>
      <c r="D74" s="7">
        <v>5</v>
      </c>
      <c r="E74" s="7">
        <v>0.41497699999999998</v>
      </c>
      <c r="F74" s="7">
        <f t="shared" si="2"/>
        <v>0.41497699999999998</v>
      </c>
    </row>
    <row r="75" spans="1:16" x14ac:dyDescent="0.25">
      <c r="A75" s="4"/>
      <c r="B75" s="4"/>
      <c r="C75" s="4"/>
      <c r="D75" s="7">
        <v>10</v>
      </c>
      <c r="E75" s="7">
        <v>2.8083459999999998</v>
      </c>
      <c r="F75" s="7">
        <f t="shared" si="2"/>
        <v>2.8083459999999998</v>
      </c>
    </row>
    <row r="76" spans="1:16" x14ac:dyDescent="0.25">
      <c r="A76" s="4"/>
      <c r="B76" s="4"/>
      <c r="C76" s="4"/>
      <c r="D76" s="7">
        <v>10</v>
      </c>
      <c r="E76" s="7">
        <v>120.024653</v>
      </c>
      <c r="F76" s="7">
        <f t="shared" si="2"/>
        <v>120.024653</v>
      </c>
    </row>
    <row r="77" spans="1:16" x14ac:dyDescent="0.25">
      <c r="A77" s="4"/>
      <c r="B77" s="4"/>
      <c r="C77" s="4"/>
      <c r="D77" s="7">
        <v>15</v>
      </c>
      <c r="E77" s="7">
        <v>120.020876</v>
      </c>
      <c r="F77" s="7">
        <f t="shared" si="2"/>
        <v>120.020876</v>
      </c>
    </row>
    <row r="78" spans="1:16" x14ac:dyDescent="0.25">
      <c r="A78" s="4"/>
      <c r="B78" s="4"/>
      <c r="C78" s="4"/>
      <c r="D78" s="7">
        <v>15</v>
      </c>
      <c r="E78" s="7">
        <v>34.935538000000001</v>
      </c>
      <c r="F78" s="7">
        <f t="shared" si="2"/>
        <v>34.935538000000001</v>
      </c>
    </row>
    <row r="79" spans="1:16" x14ac:dyDescent="0.25">
      <c r="A79" s="4"/>
      <c r="B79" s="4"/>
      <c r="C79" s="4"/>
      <c r="D79" s="7">
        <v>20</v>
      </c>
      <c r="E79" s="7">
        <v>34.980297999999998</v>
      </c>
      <c r="F79" s="7">
        <f t="shared" si="2"/>
        <v>34.980297999999998</v>
      </c>
    </row>
    <row r="80" spans="1:16" x14ac:dyDescent="0.25">
      <c r="A80" s="4"/>
      <c r="B80" s="4"/>
      <c r="C80" s="4"/>
      <c r="D80" s="7">
        <v>20</v>
      </c>
      <c r="E80" s="7">
        <v>120.027536</v>
      </c>
      <c r="F80" s="7">
        <f t="shared" si="2"/>
        <v>120.027536</v>
      </c>
    </row>
    <row r="81" spans="1:6" x14ac:dyDescent="0.25">
      <c r="A81" s="4"/>
      <c r="B81" s="4" t="s">
        <v>13</v>
      </c>
      <c r="C81" s="4" t="s">
        <v>2</v>
      </c>
      <c r="D81" s="7">
        <v>5</v>
      </c>
      <c r="E81" s="7">
        <v>5.5059999999999996E-3</v>
      </c>
      <c r="F81" s="7">
        <f t="shared" si="2"/>
        <v>5.5059999999999996E-3</v>
      </c>
    </row>
    <row r="82" spans="1:6" x14ac:dyDescent="0.25">
      <c r="A82" s="4"/>
      <c r="B82" s="4"/>
      <c r="C82" s="4"/>
      <c r="D82" s="7">
        <v>5</v>
      </c>
      <c r="E82" s="7">
        <v>9.5600000000000004E-4</v>
      </c>
      <c r="F82" s="7">
        <f t="shared" si="2"/>
        <v>9.5600000000000004E-4</v>
      </c>
    </row>
    <row r="83" spans="1:6" x14ac:dyDescent="0.25">
      <c r="A83" s="4"/>
      <c r="B83" s="4"/>
      <c r="C83" s="4"/>
      <c r="D83" s="7">
        <v>10</v>
      </c>
      <c r="E83" s="7">
        <v>9.41E-4</v>
      </c>
      <c r="F83" s="7">
        <f t="shared" si="2"/>
        <v>9.41E-4</v>
      </c>
    </row>
    <row r="84" spans="1:6" x14ac:dyDescent="0.25">
      <c r="A84" s="4"/>
      <c r="B84" s="4"/>
      <c r="C84" s="4"/>
      <c r="D84" s="7">
        <v>10</v>
      </c>
      <c r="E84" s="7">
        <v>6.4000000000000005E-4</v>
      </c>
      <c r="F84" s="7">
        <f t="shared" si="2"/>
        <v>6.4000000000000005E-4</v>
      </c>
    </row>
    <row r="85" spans="1:6" x14ac:dyDescent="0.25">
      <c r="A85" s="4"/>
      <c r="B85" s="4"/>
      <c r="C85" s="4"/>
      <c r="D85" s="7">
        <v>15</v>
      </c>
      <c r="E85" s="7">
        <v>9.0700000000000004E-4</v>
      </c>
      <c r="F85" s="7">
        <f t="shared" si="2"/>
        <v>9.0700000000000004E-4</v>
      </c>
    </row>
    <row r="86" spans="1:6" x14ac:dyDescent="0.25">
      <c r="A86" s="4"/>
      <c r="B86" s="4"/>
      <c r="C86" s="4"/>
      <c r="D86" s="7">
        <v>15</v>
      </c>
      <c r="E86" s="7">
        <v>6.3900000000000003E-4</v>
      </c>
      <c r="F86" s="7">
        <f t="shared" si="2"/>
        <v>6.3900000000000003E-4</v>
      </c>
    </row>
    <row r="87" spans="1:6" x14ac:dyDescent="0.25">
      <c r="A87" s="4"/>
      <c r="B87" s="4"/>
      <c r="C87" s="4"/>
      <c r="D87" s="7">
        <v>20</v>
      </c>
      <c r="E87" s="7">
        <v>9.1E-4</v>
      </c>
      <c r="F87" s="7">
        <f t="shared" si="2"/>
        <v>9.1E-4</v>
      </c>
    </row>
    <row r="88" spans="1:6" x14ac:dyDescent="0.25">
      <c r="A88" s="4"/>
      <c r="B88" s="4"/>
      <c r="C88" s="4"/>
      <c r="D88" s="7">
        <v>20</v>
      </c>
      <c r="E88" s="7">
        <v>7.9600000000000005E-4</v>
      </c>
      <c r="F88" s="7">
        <f t="shared" si="2"/>
        <v>7.9600000000000005E-4</v>
      </c>
    </row>
    <row r="89" spans="1:6" x14ac:dyDescent="0.25">
      <c r="A89" s="4"/>
      <c r="B89" s="4"/>
      <c r="C89" s="4" t="s">
        <v>11</v>
      </c>
      <c r="D89" s="7">
        <v>5</v>
      </c>
      <c r="E89" s="7">
        <v>9.9599999999999992E-4</v>
      </c>
      <c r="F89" s="7">
        <f t="shared" si="2"/>
        <v>9.9599999999999992E-4</v>
      </c>
    </row>
    <row r="90" spans="1:6" x14ac:dyDescent="0.25">
      <c r="A90" s="4"/>
      <c r="B90" s="4"/>
      <c r="C90" s="4"/>
      <c r="D90" s="7">
        <v>5</v>
      </c>
      <c r="E90" s="7">
        <v>7.2800000000000002E-4</v>
      </c>
      <c r="F90" s="7">
        <f t="shared" si="2"/>
        <v>7.2800000000000002E-4</v>
      </c>
    </row>
    <row r="91" spans="1:6" x14ac:dyDescent="0.25">
      <c r="A91" s="4"/>
      <c r="B91" s="4"/>
      <c r="C91" s="4"/>
      <c r="D91" s="7">
        <v>10</v>
      </c>
      <c r="E91" s="7">
        <v>1.0120000000000001E-3</v>
      </c>
      <c r="F91" s="7">
        <f t="shared" si="2"/>
        <v>1.0120000000000001E-3</v>
      </c>
    </row>
    <row r="92" spans="1:6" x14ac:dyDescent="0.25">
      <c r="A92" s="4"/>
      <c r="B92" s="4"/>
      <c r="C92" s="4"/>
      <c r="D92" s="7">
        <v>10</v>
      </c>
      <c r="E92" s="7">
        <v>7.9000000000000001E-4</v>
      </c>
      <c r="F92" s="7">
        <f t="shared" si="2"/>
        <v>7.9000000000000001E-4</v>
      </c>
    </row>
    <row r="93" spans="1:6" x14ac:dyDescent="0.25">
      <c r="A93" s="4"/>
      <c r="B93" s="4"/>
      <c r="C93" s="4"/>
      <c r="D93" s="7">
        <v>15</v>
      </c>
      <c r="E93" s="7">
        <v>9.9500000000000001E-4</v>
      </c>
      <c r="F93" s="7">
        <f t="shared" si="2"/>
        <v>9.9500000000000001E-4</v>
      </c>
    </row>
    <row r="94" spans="1:6" x14ac:dyDescent="0.25">
      <c r="A94" s="4"/>
      <c r="B94" s="4"/>
      <c r="C94" s="4"/>
      <c r="D94" s="7">
        <v>15</v>
      </c>
      <c r="E94" s="7">
        <v>8.34E-4</v>
      </c>
      <c r="F94" s="7">
        <f t="shared" si="2"/>
        <v>8.34E-4</v>
      </c>
    </row>
    <row r="95" spans="1:6" x14ac:dyDescent="0.25">
      <c r="A95" s="4"/>
      <c r="B95" s="4"/>
      <c r="C95" s="4"/>
      <c r="D95" s="7">
        <v>20</v>
      </c>
      <c r="E95" s="7">
        <v>9.9500000000000001E-4</v>
      </c>
      <c r="F95" s="7">
        <f t="shared" si="2"/>
        <v>9.9500000000000001E-4</v>
      </c>
    </row>
    <row r="96" spans="1:6" x14ac:dyDescent="0.25">
      <c r="A96" s="4"/>
      <c r="B96" s="4"/>
      <c r="C96" s="4"/>
      <c r="D96" s="7">
        <v>20</v>
      </c>
      <c r="E96" s="7">
        <v>9.6599999999999995E-4</v>
      </c>
      <c r="F96" s="7">
        <f t="shared" si="2"/>
        <v>9.6599999999999995E-4</v>
      </c>
    </row>
    <row r="97" spans="1:6" x14ac:dyDescent="0.25">
      <c r="A97" s="4" t="s">
        <v>18</v>
      </c>
      <c r="B97" s="4" t="s">
        <v>1</v>
      </c>
      <c r="C97" s="4" t="s">
        <v>2</v>
      </c>
      <c r="D97" s="7">
        <v>5</v>
      </c>
      <c r="E97" s="7">
        <v>0.39117600000000002</v>
      </c>
      <c r="F97" s="7">
        <f t="shared" si="2"/>
        <v>0.39117600000000002</v>
      </c>
    </row>
    <row r="98" spans="1:6" x14ac:dyDescent="0.25">
      <c r="A98" s="4"/>
      <c r="B98" s="4"/>
      <c r="C98" s="4"/>
      <c r="D98" s="7">
        <v>5</v>
      </c>
      <c r="E98" s="7">
        <v>0.13256399999999999</v>
      </c>
      <c r="F98" s="7">
        <f t="shared" si="2"/>
        <v>0.13256399999999999</v>
      </c>
    </row>
    <row r="99" spans="1:6" x14ac:dyDescent="0.25">
      <c r="A99" s="4"/>
      <c r="B99" s="4"/>
      <c r="C99" s="4"/>
      <c r="D99" s="7">
        <v>10</v>
      </c>
      <c r="E99" s="7">
        <v>0.46732400000000002</v>
      </c>
      <c r="F99" s="7">
        <f t="shared" si="2"/>
        <v>0.46732400000000002</v>
      </c>
    </row>
    <row r="100" spans="1:6" x14ac:dyDescent="0.25">
      <c r="A100" s="4"/>
      <c r="B100" s="4"/>
      <c r="C100" s="4"/>
      <c r="D100" s="7">
        <v>10</v>
      </c>
      <c r="E100" s="7">
        <v>1.659097</v>
      </c>
      <c r="F100" s="7">
        <f t="shared" si="2"/>
        <v>1.659097</v>
      </c>
    </row>
    <row r="101" spans="1:6" x14ac:dyDescent="0.25">
      <c r="A101" s="4"/>
      <c r="B101" s="4"/>
      <c r="C101" s="4"/>
      <c r="D101" s="7">
        <v>15</v>
      </c>
      <c r="E101" s="7">
        <v>0.78829700000000003</v>
      </c>
      <c r="F101" s="7">
        <f t="shared" si="2"/>
        <v>0.78829700000000003</v>
      </c>
    </row>
    <row r="102" spans="1:6" x14ac:dyDescent="0.25">
      <c r="A102" s="4"/>
      <c r="B102" s="4"/>
      <c r="C102" s="4"/>
      <c r="D102" s="7">
        <v>15</v>
      </c>
      <c r="E102" s="7">
        <v>3.069982</v>
      </c>
      <c r="F102" s="7">
        <f t="shared" si="2"/>
        <v>3.069982</v>
      </c>
    </row>
    <row r="103" spans="1:6" x14ac:dyDescent="0.25">
      <c r="A103" s="4"/>
      <c r="B103" s="4"/>
      <c r="C103" s="4"/>
      <c r="D103" s="7">
        <v>20</v>
      </c>
      <c r="E103" s="7">
        <v>27.210484999999998</v>
      </c>
      <c r="F103" s="7">
        <f t="shared" si="2"/>
        <v>27.210484999999998</v>
      </c>
    </row>
    <row r="104" spans="1:6" x14ac:dyDescent="0.25">
      <c r="A104" s="4"/>
      <c r="B104" s="4"/>
      <c r="C104" s="4"/>
      <c r="D104" s="7">
        <v>20</v>
      </c>
      <c r="E104" s="7">
        <v>31.349969999999999</v>
      </c>
      <c r="F104" s="7">
        <f t="shared" si="2"/>
        <v>31.349969999999999</v>
      </c>
    </row>
    <row r="105" spans="1:6" x14ac:dyDescent="0.25">
      <c r="A105" s="4"/>
      <c r="B105" s="4"/>
      <c r="C105" s="4" t="s">
        <v>11</v>
      </c>
      <c r="D105" s="7">
        <v>5</v>
      </c>
      <c r="E105" s="7">
        <v>0.15362100000000001</v>
      </c>
      <c r="F105" s="7">
        <f t="shared" si="2"/>
        <v>0.15362100000000001</v>
      </c>
    </row>
    <row r="106" spans="1:6" x14ac:dyDescent="0.25">
      <c r="A106" s="4"/>
      <c r="B106" s="4"/>
      <c r="C106" s="4"/>
      <c r="D106" s="7">
        <v>5</v>
      </c>
      <c r="E106" s="7">
        <v>2.5546419999999999</v>
      </c>
      <c r="F106" s="7">
        <f t="shared" si="2"/>
        <v>2.5546419999999999</v>
      </c>
    </row>
    <row r="107" spans="1:6" x14ac:dyDescent="0.25">
      <c r="A107" s="4"/>
      <c r="B107" s="4"/>
      <c r="C107" s="4"/>
      <c r="D107" s="7">
        <v>10</v>
      </c>
      <c r="E107" s="7">
        <v>17.635493</v>
      </c>
      <c r="F107" s="7">
        <f t="shared" si="2"/>
        <v>17.635493</v>
      </c>
    </row>
    <row r="108" spans="1:6" x14ac:dyDescent="0.25">
      <c r="A108" s="4"/>
      <c r="B108" s="4"/>
      <c r="C108" s="4"/>
      <c r="D108" s="7">
        <v>10</v>
      </c>
      <c r="E108" s="7">
        <v>3.3745340000000001</v>
      </c>
      <c r="F108" s="7">
        <f t="shared" si="2"/>
        <v>3.3745340000000001</v>
      </c>
    </row>
    <row r="109" spans="1:6" x14ac:dyDescent="0.25">
      <c r="A109" s="4"/>
      <c r="B109" s="4"/>
      <c r="C109" s="4"/>
      <c r="D109" s="7">
        <v>15</v>
      </c>
      <c r="E109" s="7">
        <v>14.651069</v>
      </c>
      <c r="F109" s="7">
        <f t="shared" si="2"/>
        <v>14.651069</v>
      </c>
    </row>
    <row r="110" spans="1:6" x14ac:dyDescent="0.25">
      <c r="A110" s="4"/>
      <c r="B110" s="4"/>
      <c r="C110" s="4"/>
      <c r="D110" s="7">
        <v>15</v>
      </c>
      <c r="E110" s="7">
        <v>96.538394999999994</v>
      </c>
      <c r="F110" s="7">
        <f t="shared" si="2"/>
        <v>96.538394999999994</v>
      </c>
    </row>
    <row r="111" spans="1:6" x14ac:dyDescent="0.25">
      <c r="A111" s="4"/>
      <c r="B111" s="4"/>
      <c r="C111" s="4"/>
      <c r="D111" s="7">
        <v>20</v>
      </c>
      <c r="E111" s="7">
        <v>120.01984400000001</v>
      </c>
      <c r="F111" s="7">
        <f t="shared" si="2"/>
        <v>120.01984400000001</v>
      </c>
    </row>
    <row r="112" spans="1:6" x14ac:dyDescent="0.25">
      <c r="A112" s="4"/>
      <c r="B112" s="4"/>
      <c r="C112" s="4"/>
      <c r="D112" s="7">
        <v>20</v>
      </c>
      <c r="E112" s="7">
        <v>100.854776</v>
      </c>
      <c r="F112" s="7">
        <f t="shared" si="2"/>
        <v>100.854776</v>
      </c>
    </row>
    <row r="113" spans="1:6" x14ac:dyDescent="0.25">
      <c r="A113" s="4"/>
      <c r="B113" s="4" t="s">
        <v>13</v>
      </c>
      <c r="C113" s="4" t="s">
        <v>2</v>
      </c>
      <c r="D113" s="7">
        <v>5</v>
      </c>
      <c r="E113" s="7">
        <v>5.078E-3</v>
      </c>
      <c r="F113" s="7">
        <f t="shared" si="2"/>
        <v>5.078E-3</v>
      </c>
    </row>
    <row r="114" spans="1:6" x14ac:dyDescent="0.25">
      <c r="A114" s="4"/>
      <c r="B114" s="4"/>
      <c r="C114" s="4"/>
      <c r="D114" s="7">
        <v>5</v>
      </c>
      <c r="E114" s="7">
        <v>8.5899999999999995E-4</v>
      </c>
      <c r="F114" s="7">
        <f t="shared" si="2"/>
        <v>8.5899999999999995E-4</v>
      </c>
    </row>
    <row r="115" spans="1:6" x14ac:dyDescent="0.25">
      <c r="A115" s="4"/>
      <c r="B115" s="4"/>
      <c r="C115" s="4"/>
      <c r="D115" s="7">
        <v>10</v>
      </c>
      <c r="E115" s="7">
        <v>9.0499999999999999E-4</v>
      </c>
      <c r="F115" s="7">
        <f t="shared" si="2"/>
        <v>9.0499999999999999E-4</v>
      </c>
    </row>
    <row r="116" spans="1:6" x14ac:dyDescent="0.25">
      <c r="A116" s="4"/>
      <c r="B116" s="4"/>
      <c r="C116" s="4"/>
      <c r="D116" s="7">
        <v>10</v>
      </c>
      <c r="E116" s="7">
        <v>1.1479999999999999E-3</v>
      </c>
      <c r="F116" s="7">
        <f t="shared" si="2"/>
        <v>1.1479999999999999E-3</v>
      </c>
    </row>
    <row r="117" spans="1:6" x14ac:dyDescent="0.25">
      <c r="A117" s="4"/>
      <c r="B117" s="4"/>
      <c r="C117" s="4"/>
      <c r="D117" s="7">
        <v>15</v>
      </c>
      <c r="E117" s="7">
        <v>1.315E-3</v>
      </c>
      <c r="F117" s="7">
        <f t="shared" si="2"/>
        <v>1.315E-3</v>
      </c>
    </row>
    <row r="118" spans="1:6" x14ac:dyDescent="0.25">
      <c r="A118" s="4"/>
      <c r="B118" s="4"/>
      <c r="C118" s="4"/>
      <c r="D118" s="7">
        <v>15</v>
      </c>
      <c r="E118" s="7">
        <v>9.1200000000000005E-4</v>
      </c>
      <c r="F118" s="7">
        <f t="shared" si="2"/>
        <v>9.1200000000000005E-4</v>
      </c>
    </row>
    <row r="119" spans="1:6" x14ac:dyDescent="0.25">
      <c r="A119" s="4"/>
      <c r="B119" s="4"/>
      <c r="C119" s="4"/>
      <c r="D119" s="7">
        <v>20</v>
      </c>
      <c r="E119" s="7">
        <v>8.7500000000000002E-4</v>
      </c>
      <c r="F119" s="7">
        <f t="shared" si="2"/>
        <v>8.7500000000000002E-4</v>
      </c>
    </row>
    <row r="120" spans="1:6" x14ac:dyDescent="0.25">
      <c r="A120" s="4"/>
      <c r="B120" s="4"/>
      <c r="C120" s="4"/>
      <c r="D120" s="7">
        <v>20</v>
      </c>
      <c r="E120" s="7">
        <v>9.2800000000000001E-4</v>
      </c>
      <c r="F120" s="7">
        <f t="shared" si="2"/>
        <v>9.2800000000000001E-4</v>
      </c>
    </row>
    <row r="121" spans="1:6" x14ac:dyDescent="0.25">
      <c r="A121" s="4"/>
      <c r="B121" s="4"/>
      <c r="C121" s="4" t="s">
        <v>11</v>
      </c>
      <c r="D121" s="7">
        <v>5</v>
      </c>
      <c r="E121" s="7">
        <v>1.0820000000000001E-3</v>
      </c>
      <c r="F121" s="7">
        <f t="shared" si="2"/>
        <v>1.0820000000000001E-3</v>
      </c>
    </row>
    <row r="122" spans="1:6" x14ac:dyDescent="0.25">
      <c r="A122" s="4"/>
      <c r="B122" s="4"/>
      <c r="C122" s="4"/>
      <c r="D122" s="7">
        <v>5</v>
      </c>
      <c r="E122" s="7">
        <v>1.024E-3</v>
      </c>
      <c r="F122" s="7">
        <f t="shared" si="2"/>
        <v>1.024E-3</v>
      </c>
    </row>
    <row r="123" spans="1:6" x14ac:dyDescent="0.25">
      <c r="A123" s="4"/>
      <c r="B123" s="4"/>
      <c r="C123" s="4"/>
      <c r="D123" s="7">
        <v>10</v>
      </c>
      <c r="E123" s="7">
        <v>1.0950000000000001E-3</v>
      </c>
      <c r="F123" s="7">
        <f t="shared" si="2"/>
        <v>1.0950000000000001E-3</v>
      </c>
    </row>
    <row r="124" spans="1:6" x14ac:dyDescent="0.25">
      <c r="A124" s="4"/>
      <c r="B124" s="4"/>
      <c r="C124" s="4"/>
      <c r="D124" s="7">
        <v>10</v>
      </c>
      <c r="E124" s="7">
        <v>1.771E-3</v>
      </c>
      <c r="F124" s="7">
        <f t="shared" si="2"/>
        <v>1.771E-3</v>
      </c>
    </row>
    <row r="125" spans="1:6" x14ac:dyDescent="0.25">
      <c r="A125" s="4"/>
      <c r="B125" s="4"/>
      <c r="C125" s="4"/>
      <c r="D125" s="7">
        <v>15</v>
      </c>
      <c r="E125" s="7">
        <v>1.274E-3</v>
      </c>
      <c r="F125" s="7">
        <f t="shared" si="2"/>
        <v>1.274E-3</v>
      </c>
    </row>
    <row r="126" spans="1:6" x14ac:dyDescent="0.25">
      <c r="A126" s="4"/>
      <c r="B126" s="4"/>
      <c r="C126" s="4"/>
      <c r="D126" s="7">
        <v>15</v>
      </c>
      <c r="E126" s="7">
        <v>8.0999999999999996E-4</v>
      </c>
      <c r="F126" s="7">
        <f t="shared" si="2"/>
        <v>8.0999999999999996E-4</v>
      </c>
    </row>
    <row r="127" spans="1:6" x14ac:dyDescent="0.25">
      <c r="A127" s="4"/>
      <c r="B127" s="4"/>
      <c r="C127" s="4"/>
      <c r="D127" s="7">
        <v>20</v>
      </c>
      <c r="E127" s="7">
        <v>1.072E-3</v>
      </c>
      <c r="F127" s="7">
        <f t="shared" si="2"/>
        <v>1.072E-3</v>
      </c>
    </row>
    <row r="128" spans="1:6" x14ac:dyDescent="0.25">
      <c r="A128" s="4"/>
      <c r="B128" s="4"/>
      <c r="C128" s="4"/>
      <c r="D128" s="7">
        <v>20</v>
      </c>
      <c r="E128" s="7">
        <v>1.0679999999999999E-3</v>
      </c>
      <c r="F128" s="7">
        <f t="shared" si="2"/>
        <v>1.0679999999999999E-3</v>
      </c>
    </row>
    <row r="129" spans="1:6" x14ac:dyDescent="0.25">
      <c r="A129" s="4" t="s">
        <v>19</v>
      </c>
      <c r="B129" s="9"/>
      <c r="C129" s="9"/>
      <c r="D129" s="7">
        <v>5</v>
      </c>
      <c r="E129" s="7">
        <v>2.4974E-2</v>
      </c>
      <c r="F129" s="7">
        <f t="shared" ref="F129:F192" si="4">IF(E129&lt;$Q$3,E129,E129)</f>
        <v>2.4974E-2</v>
      </c>
    </row>
    <row r="130" spans="1:6" x14ac:dyDescent="0.25">
      <c r="A130" s="4"/>
      <c r="B130" s="9"/>
      <c r="C130" s="9"/>
      <c r="D130" s="7">
        <v>10</v>
      </c>
      <c r="E130" s="7">
        <v>0.140235</v>
      </c>
      <c r="F130" s="7">
        <f t="shared" si="4"/>
        <v>0.140235</v>
      </c>
    </row>
    <row r="131" spans="1:6" x14ac:dyDescent="0.25">
      <c r="A131" s="4"/>
      <c r="B131" s="9"/>
      <c r="C131" s="9"/>
      <c r="D131" s="7">
        <v>15</v>
      </c>
      <c r="E131" s="7">
        <v>0.32669900000000002</v>
      </c>
      <c r="F131" s="7">
        <f t="shared" si="4"/>
        <v>0.32669900000000002</v>
      </c>
    </row>
    <row r="132" spans="1:6" x14ac:dyDescent="0.25">
      <c r="A132" s="4"/>
      <c r="B132" s="9"/>
      <c r="C132" s="9"/>
      <c r="D132" s="7">
        <v>20</v>
      </c>
      <c r="E132" s="7">
        <v>0.60882199999999997</v>
      </c>
      <c r="F132" s="7">
        <f t="shared" si="4"/>
        <v>0.60882199999999997</v>
      </c>
    </row>
    <row r="133" spans="1:6" x14ac:dyDescent="0.25">
      <c r="A133" s="4" t="s">
        <v>0</v>
      </c>
      <c r="B133" s="4" t="s">
        <v>1</v>
      </c>
      <c r="C133" s="4" t="s">
        <v>2</v>
      </c>
      <c r="D133" s="7">
        <v>5</v>
      </c>
      <c r="E133" s="7">
        <v>1.5065E-2</v>
      </c>
      <c r="F133" s="7">
        <f t="shared" si="4"/>
        <v>1.5065E-2</v>
      </c>
    </row>
    <row r="134" spans="1:6" x14ac:dyDescent="0.25">
      <c r="A134" s="4"/>
      <c r="B134" s="4"/>
      <c r="C134" s="4"/>
      <c r="D134" s="7">
        <v>5</v>
      </c>
      <c r="E134" s="7">
        <v>1.9061000000000002E-2</v>
      </c>
      <c r="F134" s="7">
        <f t="shared" si="4"/>
        <v>1.9061000000000002E-2</v>
      </c>
    </row>
    <row r="135" spans="1:6" x14ac:dyDescent="0.25">
      <c r="A135" s="4"/>
      <c r="B135" s="4"/>
      <c r="C135" s="4"/>
      <c r="D135" s="7">
        <v>10</v>
      </c>
      <c r="E135" s="7">
        <v>7.0855000000000001E-2</v>
      </c>
      <c r="F135" s="7">
        <f t="shared" si="4"/>
        <v>7.0855000000000001E-2</v>
      </c>
    </row>
    <row r="136" spans="1:6" x14ac:dyDescent="0.25">
      <c r="A136" s="4"/>
      <c r="B136" s="4"/>
      <c r="C136" s="4"/>
      <c r="D136" s="7">
        <v>10</v>
      </c>
      <c r="E136" s="7">
        <v>0.137741</v>
      </c>
      <c r="F136" s="7">
        <f t="shared" si="4"/>
        <v>0.137741</v>
      </c>
    </row>
    <row r="137" spans="1:6" x14ac:dyDescent="0.25">
      <c r="A137" s="4"/>
      <c r="B137" s="4"/>
      <c r="C137" s="4"/>
      <c r="D137" s="7">
        <v>15</v>
      </c>
      <c r="E137" s="7">
        <v>0.178952</v>
      </c>
      <c r="F137" s="7">
        <f t="shared" si="4"/>
        <v>0.178952</v>
      </c>
    </row>
    <row r="138" spans="1:6" x14ac:dyDescent="0.25">
      <c r="A138" s="4"/>
      <c r="B138" s="4"/>
      <c r="C138" s="4"/>
      <c r="D138" s="7">
        <v>15</v>
      </c>
      <c r="E138" s="7">
        <v>0.755857</v>
      </c>
      <c r="F138" s="7">
        <f t="shared" si="4"/>
        <v>0.755857</v>
      </c>
    </row>
    <row r="139" spans="1:6" x14ac:dyDescent="0.25">
      <c r="A139" s="4"/>
      <c r="B139" s="4"/>
      <c r="C139" s="4"/>
      <c r="D139" s="7">
        <v>20</v>
      </c>
      <c r="E139" s="7">
        <v>0.296572</v>
      </c>
      <c r="F139" s="7">
        <f t="shared" si="4"/>
        <v>0.296572</v>
      </c>
    </row>
    <row r="140" spans="1:6" x14ac:dyDescent="0.25">
      <c r="A140" s="4"/>
      <c r="B140" s="4"/>
      <c r="C140" s="4"/>
      <c r="D140" s="7">
        <v>20</v>
      </c>
      <c r="E140" s="7">
        <v>3.4161000000000001</v>
      </c>
      <c r="F140" s="7">
        <f t="shared" si="4"/>
        <v>3.4161000000000001</v>
      </c>
    </row>
    <row r="141" spans="1:6" x14ac:dyDescent="0.25">
      <c r="A141" s="4"/>
      <c r="B141" s="4"/>
      <c r="C141" s="4" t="s">
        <v>11</v>
      </c>
      <c r="D141" s="7">
        <v>5</v>
      </c>
      <c r="E141" s="7">
        <v>6.2701000000000007E-2</v>
      </c>
      <c r="F141" s="7">
        <f t="shared" si="4"/>
        <v>6.2701000000000007E-2</v>
      </c>
    </row>
    <row r="142" spans="1:6" x14ac:dyDescent="0.25">
      <c r="A142" s="4"/>
      <c r="B142" s="4"/>
      <c r="C142" s="4"/>
      <c r="D142" s="7">
        <v>5</v>
      </c>
      <c r="E142" s="7">
        <v>2.4580999999999999E-2</v>
      </c>
      <c r="F142" s="7">
        <f t="shared" si="4"/>
        <v>2.4580999999999999E-2</v>
      </c>
    </row>
    <row r="143" spans="1:6" x14ac:dyDescent="0.25">
      <c r="A143" s="4"/>
      <c r="B143" s="4"/>
      <c r="C143" s="4"/>
      <c r="D143" s="7">
        <v>10</v>
      </c>
      <c r="E143" s="7">
        <v>0.65864900000000004</v>
      </c>
      <c r="F143" s="7">
        <f t="shared" si="4"/>
        <v>0.65864900000000004</v>
      </c>
    </row>
    <row r="144" spans="1:6" x14ac:dyDescent="0.25">
      <c r="A144" s="4"/>
      <c r="B144" s="4"/>
      <c r="C144" s="4"/>
      <c r="D144" s="7">
        <v>10</v>
      </c>
      <c r="E144" s="7">
        <v>0.15620600000000001</v>
      </c>
      <c r="F144" s="7">
        <f t="shared" si="4"/>
        <v>0.15620600000000001</v>
      </c>
    </row>
    <row r="145" spans="1:6" x14ac:dyDescent="0.25">
      <c r="A145" s="4"/>
      <c r="B145" s="4"/>
      <c r="C145" s="4"/>
      <c r="D145" s="7">
        <v>15</v>
      </c>
      <c r="E145" s="7">
        <v>6.6521749999999997</v>
      </c>
      <c r="F145" s="7">
        <f t="shared" si="4"/>
        <v>6.6521749999999997</v>
      </c>
    </row>
    <row r="146" spans="1:6" x14ac:dyDescent="0.25">
      <c r="A146" s="4"/>
      <c r="B146" s="4"/>
      <c r="C146" s="4"/>
      <c r="D146" s="7">
        <v>15</v>
      </c>
      <c r="E146" s="7">
        <v>1.034214</v>
      </c>
      <c r="F146" s="7">
        <f t="shared" si="4"/>
        <v>1.034214</v>
      </c>
    </row>
    <row r="147" spans="1:6" x14ac:dyDescent="0.25">
      <c r="A147" s="4"/>
      <c r="B147" s="4"/>
      <c r="C147" s="4"/>
      <c r="D147" s="7">
        <v>20</v>
      </c>
      <c r="E147" s="7">
        <v>41.970134999999999</v>
      </c>
      <c r="F147" s="7">
        <f t="shared" si="4"/>
        <v>41.970134999999999</v>
      </c>
    </row>
    <row r="148" spans="1:6" x14ac:dyDescent="0.25">
      <c r="A148" s="4"/>
      <c r="B148" s="4"/>
      <c r="C148" s="4"/>
      <c r="D148" s="7">
        <v>20</v>
      </c>
      <c r="E148" s="7">
        <v>3.1638709999999999</v>
      </c>
      <c r="F148" s="7">
        <f t="shared" si="4"/>
        <v>3.1638709999999999</v>
      </c>
    </row>
    <row r="149" spans="1:6" x14ac:dyDescent="0.25">
      <c r="A149" s="4"/>
      <c r="B149" s="4" t="s">
        <v>13</v>
      </c>
      <c r="C149" s="4" t="s">
        <v>2</v>
      </c>
      <c r="D149" s="7">
        <v>5</v>
      </c>
      <c r="E149" s="7">
        <v>6.0990000000000003E-3</v>
      </c>
      <c r="F149" s="7">
        <f t="shared" si="4"/>
        <v>6.0990000000000003E-3</v>
      </c>
    </row>
    <row r="150" spans="1:6" x14ac:dyDescent="0.25">
      <c r="A150" s="4"/>
      <c r="B150" s="4"/>
      <c r="C150" s="4"/>
      <c r="D150" s="7">
        <v>5</v>
      </c>
      <c r="E150" s="7">
        <v>1.0660000000000001E-3</v>
      </c>
      <c r="F150" s="7">
        <f t="shared" si="4"/>
        <v>1.0660000000000001E-3</v>
      </c>
    </row>
    <row r="151" spans="1:6" x14ac:dyDescent="0.25">
      <c r="A151" s="4"/>
      <c r="B151" s="4"/>
      <c r="C151" s="4"/>
      <c r="D151" s="7">
        <v>10</v>
      </c>
      <c r="E151" s="7">
        <v>1.0399999999999999E-3</v>
      </c>
      <c r="F151" s="7">
        <f t="shared" si="4"/>
        <v>1.0399999999999999E-3</v>
      </c>
    </row>
    <row r="152" spans="1:6" x14ac:dyDescent="0.25">
      <c r="A152" s="4"/>
      <c r="B152" s="4"/>
      <c r="C152" s="4"/>
      <c r="D152" s="7">
        <v>10</v>
      </c>
      <c r="E152" s="7">
        <v>7.6099999999999996E-4</v>
      </c>
      <c r="F152" s="7">
        <f t="shared" si="4"/>
        <v>7.6099999999999996E-4</v>
      </c>
    </row>
    <row r="153" spans="1:6" x14ac:dyDescent="0.25">
      <c r="A153" s="4"/>
      <c r="B153" s="4"/>
      <c r="C153" s="4"/>
      <c r="D153" s="7">
        <v>15</v>
      </c>
      <c r="E153" s="7">
        <v>6.2500000000000001E-4</v>
      </c>
      <c r="F153" s="7">
        <f t="shared" si="4"/>
        <v>6.2500000000000001E-4</v>
      </c>
    </row>
    <row r="154" spans="1:6" x14ac:dyDescent="0.25">
      <c r="A154" s="4"/>
      <c r="B154" s="4"/>
      <c r="C154" s="4"/>
      <c r="D154" s="7">
        <v>15</v>
      </c>
      <c r="E154" s="7">
        <v>8.1499999999999997E-4</v>
      </c>
      <c r="F154" s="7">
        <f t="shared" si="4"/>
        <v>8.1499999999999997E-4</v>
      </c>
    </row>
    <row r="155" spans="1:6" x14ac:dyDescent="0.25">
      <c r="A155" s="4"/>
      <c r="B155" s="4"/>
      <c r="C155" s="4"/>
      <c r="D155" s="7">
        <v>20</v>
      </c>
      <c r="E155" s="7">
        <v>7.2300000000000001E-4</v>
      </c>
      <c r="F155" s="7">
        <f t="shared" si="4"/>
        <v>7.2300000000000001E-4</v>
      </c>
    </row>
    <row r="156" spans="1:6" x14ac:dyDescent="0.25">
      <c r="A156" s="4"/>
      <c r="B156" s="4"/>
      <c r="C156" s="4"/>
      <c r="D156" s="7">
        <v>20</v>
      </c>
      <c r="E156" s="7">
        <v>9.3599999999999998E-4</v>
      </c>
      <c r="F156" s="7">
        <f t="shared" si="4"/>
        <v>9.3599999999999998E-4</v>
      </c>
    </row>
    <row r="157" spans="1:6" x14ac:dyDescent="0.25">
      <c r="A157" s="4"/>
      <c r="B157" s="4"/>
      <c r="C157" s="4" t="s">
        <v>11</v>
      </c>
      <c r="D157" s="7">
        <v>5</v>
      </c>
      <c r="E157" s="7">
        <v>6.6E-4</v>
      </c>
      <c r="F157" s="7">
        <f t="shared" si="4"/>
        <v>6.6E-4</v>
      </c>
    </row>
    <row r="158" spans="1:6" x14ac:dyDescent="0.25">
      <c r="A158" s="4"/>
      <c r="B158" s="4"/>
      <c r="C158" s="4"/>
      <c r="D158" s="7">
        <v>5</v>
      </c>
      <c r="E158" s="7">
        <v>7.2000000000000005E-4</v>
      </c>
      <c r="F158" s="7">
        <f t="shared" si="4"/>
        <v>7.2000000000000005E-4</v>
      </c>
    </row>
    <row r="159" spans="1:6" x14ac:dyDescent="0.25">
      <c r="A159" s="4"/>
      <c r="B159" s="4"/>
      <c r="C159" s="4"/>
      <c r="D159" s="7">
        <v>10</v>
      </c>
      <c r="E159" s="7">
        <v>9.1500000000000001E-4</v>
      </c>
      <c r="F159" s="7">
        <f t="shared" si="4"/>
        <v>9.1500000000000001E-4</v>
      </c>
    </row>
    <row r="160" spans="1:6" x14ac:dyDescent="0.25">
      <c r="A160" s="4"/>
      <c r="B160" s="4"/>
      <c r="C160" s="4"/>
      <c r="D160" s="7">
        <v>10</v>
      </c>
      <c r="E160" s="7">
        <v>9.2900000000000003E-4</v>
      </c>
      <c r="F160" s="7">
        <f t="shared" si="4"/>
        <v>9.2900000000000003E-4</v>
      </c>
    </row>
    <row r="161" spans="1:6" x14ac:dyDescent="0.25">
      <c r="A161" s="4"/>
      <c r="B161" s="4"/>
      <c r="C161" s="4"/>
      <c r="D161" s="7">
        <v>15</v>
      </c>
      <c r="E161" s="7">
        <v>1.0280000000000001E-3</v>
      </c>
      <c r="F161" s="7">
        <f t="shared" si="4"/>
        <v>1.0280000000000001E-3</v>
      </c>
    </row>
    <row r="162" spans="1:6" x14ac:dyDescent="0.25">
      <c r="A162" s="4"/>
      <c r="B162" s="4"/>
      <c r="C162" s="4"/>
      <c r="D162" s="7">
        <v>15</v>
      </c>
      <c r="E162" s="7">
        <v>8.8599999999999996E-4</v>
      </c>
      <c r="F162" s="7">
        <f t="shared" si="4"/>
        <v>8.8599999999999996E-4</v>
      </c>
    </row>
    <row r="163" spans="1:6" x14ac:dyDescent="0.25">
      <c r="A163" s="4"/>
      <c r="B163" s="4"/>
      <c r="C163" s="4"/>
      <c r="D163" s="7">
        <v>20</v>
      </c>
      <c r="E163" s="7">
        <v>7.3300000000000004E-4</v>
      </c>
      <c r="F163" s="7">
        <f t="shared" si="4"/>
        <v>7.3300000000000004E-4</v>
      </c>
    </row>
    <row r="164" spans="1:6" x14ac:dyDescent="0.25">
      <c r="A164" s="4"/>
      <c r="B164" s="4"/>
      <c r="C164" s="4"/>
      <c r="D164" s="7">
        <v>20</v>
      </c>
      <c r="E164" s="7">
        <v>9.1699999999999995E-4</v>
      </c>
      <c r="F164" s="7">
        <f t="shared" si="4"/>
        <v>9.1699999999999995E-4</v>
      </c>
    </row>
    <row r="165" spans="1:6" x14ac:dyDescent="0.25">
      <c r="A165" s="4" t="s">
        <v>16</v>
      </c>
      <c r="B165" s="4" t="s">
        <v>1</v>
      </c>
      <c r="C165" s="4" t="s">
        <v>2</v>
      </c>
      <c r="D165" s="7">
        <v>5</v>
      </c>
      <c r="E165" s="7">
        <v>2.6613999999999999E-2</v>
      </c>
      <c r="F165" s="7">
        <f t="shared" si="4"/>
        <v>2.6613999999999999E-2</v>
      </c>
    </row>
    <row r="166" spans="1:6" x14ac:dyDescent="0.25">
      <c r="A166" s="4"/>
      <c r="B166" s="4"/>
      <c r="C166" s="4"/>
      <c r="D166" s="7">
        <v>5</v>
      </c>
      <c r="E166" s="7">
        <v>2.3823E-2</v>
      </c>
      <c r="F166" s="7">
        <f t="shared" si="4"/>
        <v>2.3823E-2</v>
      </c>
    </row>
    <row r="167" spans="1:6" x14ac:dyDescent="0.25">
      <c r="A167" s="4"/>
      <c r="B167" s="4"/>
      <c r="C167" s="4"/>
      <c r="D167" s="7">
        <v>10</v>
      </c>
      <c r="E167" s="7">
        <v>5.9531000000000001E-2</v>
      </c>
      <c r="F167" s="7">
        <f t="shared" si="4"/>
        <v>5.9531000000000001E-2</v>
      </c>
    </row>
    <row r="168" spans="1:6" x14ac:dyDescent="0.25">
      <c r="A168" s="4"/>
      <c r="B168" s="4"/>
      <c r="C168" s="4"/>
      <c r="D168" s="7">
        <v>10</v>
      </c>
      <c r="E168" s="7">
        <v>5.6076000000000001E-2</v>
      </c>
      <c r="F168" s="7">
        <f t="shared" si="4"/>
        <v>5.6076000000000001E-2</v>
      </c>
    </row>
    <row r="169" spans="1:6" x14ac:dyDescent="0.25">
      <c r="A169" s="4"/>
      <c r="B169" s="4"/>
      <c r="C169" s="4"/>
      <c r="D169" s="7">
        <v>15</v>
      </c>
      <c r="E169" s="7">
        <v>0.18618799999999999</v>
      </c>
      <c r="F169" s="7">
        <f t="shared" si="4"/>
        <v>0.18618799999999999</v>
      </c>
    </row>
    <row r="170" spans="1:6" x14ac:dyDescent="0.25">
      <c r="A170" s="4"/>
      <c r="B170" s="4"/>
      <c r="C170" s="4"/>
      <c r="D170" s="7">
        <v>15</v>
      </c>
      <c r="E170" s="7">
        <v>0.120202</v>
      </c>
      <c r="F170" s="7">
        <f t="shared" si="4"/>
        <v>0.120202</v>
      </c>
    </row>
    <row r="171" spans="1:6" x14ac:dyDescent="0.25">
      <c r="A171" s="4"/>
      <c r="B171" s="4"/>
      <c r="C171" s="4"/>
      <c r="D171" s="7">
        <v>20</v>
      </c>
      <c r="E171" s="7">
        <v>0.36649999999999999</v>
      </c>
      <c r="F171" s="7">
        <f t="shared" si="4"/>
        <v>0.36649999999999999</v>
      </c>
    </row>
    <row r="172" spans="1:6" x14ac:dyDescent="0.25">
      <c r="A172" s="4"/>
      <c r="B172" s="4"/>
      <c r="C172" s="4"/>
      <c r="D172" s="7">
        <v>20</v>
      </c>
      <c r="E172" s="7">
        <v>0.34105200000000002</v>
      </c>
      <c r="F172" s="7">
        <f t="shared" si="4"/>
        <v>0.34105200000000002</v>
      </c>
    </row>
    <row r="173" spans="1:6" x14ac:dyDescent="0.25">
      <c r="A173" s="4"/>
      <c r="B173" s="4"/>
      <c r="C173" s="4" t="s">
        <v>11</v>
      </c>
      <c r="D173" s="7">
        <v>5</v>
      </c>
      <c r="E173" s="7">
        <v>0.25910300000000003</v>
      </c>
      <c r="F173" s="7">
        <f t="shared" si="4"/>
        <v>0.25910300000000003</v>
      </c>
    </row>
    <row r="174" spans="1:6" x14ac:dyDescent="0.25">
      <c r="A174" s="4"/>
      <c r="B174" s="4"/>
      <c r="C174" s="4"/>
      <c r="D174" s="7">
        <v>5</v>
      </c>
      <c r="E174" s="7">
        <v>4.7448999999999998E-2</v>
      </c>
      <c r="F174" s="7">
        <f t="shared" si="4"/>
        <v>4.7448999999999998E-2</v>
      </c>
    </row>
    <row r="175" spans="1:6" x14ac:dyDescent="0.25">
      <c r="A175" s="4"/>
      <c r="B175" s="4"/>
      <c r="C175" s="4"/>
      <c r="D175" s="7">
        <v>10</v>
      </c>
      <c r="E175" s="7">
        <v>3.785971</v>
      </c>
      <c r="F175" s="7">
        <f t="shared" si="4"/>
        <v>3.785971</v>
      </c>
    </row>
    <row r="176" spans="1:6" x14ac:dyDescent="0.25">
      <c r="A176" s="4"/>
      <c r="B176" s="4"/>
      <c r="C176" s="4"/>
      <c r="D176" s="7">
        <v>10</v>
      </c>
      <c r="E176" s="7">
        <v>2.7941950000000002</v>
      </c>
      <c r="F176" s="7">
        <f t="shared" si="4"/>
        <v>2.7941950000000002</v>
      </c>
    </row>
    <row r="177" spans="1:6" x14ac:dyDescent="0.25">
      <c r="A177" s="4"/>
      <c r="B177" s="4"/>
      <c r="C177" s="4"/>
      <c r="D177" s="7">
        <v>15</v>
      </c>
      <c r="E177" s="7">
        <v>120.008503</v>
      </c>
      <c r="F177" s="7">
        <f t="shared" si="4"/>
        <v>120.008503</v>
      </c>
    </row>
    <row r="178" spans="1:6" x14ac:dyDescent="0.25">
      <c r="A178" s="4"/>
      <c r="B178" s="4"/>
      <c r="C178" s="4"/>
      <c r="D178" s="7">
        <v>15</v>
      </c>
      <c r="E178" s="7">
        <v>120.01911800000001</v>
      </c>
      <c r="F178" s="7">
        <f t="shared" si="4"/>
        <v>120.01911800000001</v>
      </c>
    </row>
    <row r="179" spans="1:6" x14ac:dyDescent="0.25">
      <c r="A179" s="4"/>
      <c r="B179" s="4"/>
      <c r="C179" s="4"/>
      <c r="D179" s="7">
        <v>20</v>
      </c>
      <c r="E179" s="7">
        <v>120.012207</v>
      </c>
      <c r="F179" s="7">
        <f t="shared" si="4"/>
        <v>120.012207</v>
      </c>
    </row>
    <row r="180" spans="1:6" x14ac:dyDescent="0.25">
      <c r="A180" s="4"/>
      <c r="B180" s="4"/>
      <c r="C180" s="4"/>
      <c r="D180" s="7">
        <v>20</v>
      </c>
      <c r="E180" s="7">
        <v>120.016496</v>
      </c>
      <c r="F180" s="7">
        <f t="shared" si="4"/>
        <v>120.016496</v>
      </c>
    </row>
    <row r="181" spans="1:6" x14ac:dyDescent="0.25">
      <c r="A181" s="4"/>
      <c r="B181" s="4" t="s">
        <v>13</v>
      </c>
      <c r="C181" s="4" t="s">
        <v>2</v>
      </c>
      <c r="D181" s="7">
        <v>5</v>
      </c>
      <c r="E181" s="7">
        <v>5.3509999999999999E-3</v>
      </c>
      <c r="F181" s="7">
        <f t="shared" si="4"/>
        <v>5.3509999999999999E-3</v>
      </c>
    </row>
    <row r="182" spans="1:6" x14ac:dyDescent="0.25">
      <c r="A182" s="4"/>
      <c r="B182" s="4"/>
      <c r="C182" s="4"/>
      <c r="D182" s="7">
        <v>5</v>
      </c>
      <c r="E182" s="7">
        <v>7.6400000000000003E-4</v>
      </c>
      <c r="F182" s="7">
        <f t="shared" si="4"/>
        <v>7.6400000000000003E-4</v>
      </c>
    </row>
    <row r="183" spans="1:6" x14ac:dyDescent="0.25">
      <c r="A183" s="4"/>
      <c r="B183" s="4"/>
      <c r="C183" s="4"/>
      <c r="D183" s="7">
        <v>10</v>
      </c>
      <c r="E183" s="7">
        <v>7.2199999999999999E-4</v>
      </c>
      <c r="F183" s="7">
        <f t="shared" si="4"/>
        <v>7.2199999999999999E-4</v>
      </c>
    </row>
    <row r="184" spans="1:6" x14ac:dyDescent="0.25">
      <c r="A184" s="4"/>
      <c r="B184" s="4"/>
      <c r="C184" s="4"/>
      <c r="D184" s="7">
        <v>10</v>
      </c>
      <c r="E184" s="7">
        <v>7.6599999999999997E-4</v>
      </c>
      <c r="F184" s="7">
        <f t="shared" si="4"/>
        <v>7.6599999999999997E-4</v>
      </c>
    </row>
    <row r="185" spans="1:6" x14ac:dyDescent="0.25">
      <c r="A185" s="4"/>
      <c r="B185" s="4"/>
      <c r="C185" s="4"/>
      <c r="D185" s="7">
        <v>15</v>
      </c>
      <c r="E185" s="7">
        <v>5.4699999999999996E-4</v>
      </c>
      <c r="F185" s="7">
        <f t="shared" si="4"/>
        <v>5.4699999999999996E-4</v>
      </c>
    </row>
    <row r="186" spans="1:6" x14ac:dyDescent="0.25">
      <c r="A186" s="4"/>
      <c r="B186" s="4"/>
      <c r="C186" s="4"/>
      <c r="D186" s="7">
        <v>15</v>
      </c>
      <c r="E186" s="7">
        <v>5.3200000000000003E-4</v>
      </c>
      <c r="F186" s="7">
        <f t="shared" si="4"/>
        <v>5.3200000000000003E-4</v>
      </c>
    </row>
    <row r="187" spans="1:6" x14ac:dyDescent="0.25">
      <c r="A187" s="4"/>
      <c r="B187" s="4"/>
      <c r="C187" s="4"/>
      <c r="D187" s="7">
        <v>20</v>
      </c>
      <c r="E187" s="7">
        <v>5.5099999999999995E-4</v>
      </c>
      <c r="F187" s="7">
        <f t="shared" si="4"/>
        <v>5.5099999999999995E-4</v>
      </c>
    </row>
    <row r="188" spans="1:6" x14ac:dyDescent="0.25">
      <c r="A188" s="4"/>
      <c r="B188" s="4"/>
      <c r="C188" s="4"/>
      <c r="D188" s="7">
        <v>20</v>
      </c>
      <c r="E188" s="7">
        <v>8.52E-4</v>
      </c>
      <c r="F188" s="7">
        <f t="shared" si="4"/>
        <v>8.52E-4</v>
      </c>
    </row>
    <row r="189" spans="1:6" x14ac:dyDescent="0.25">
      <c r="A189" s="4"/>
      <c r="B189" s="4"/>
      <c r="C189" s="4" t="s">
        <v>11</v>
      </c>
      <c r="D189" s="7">
        <v>5</v>
      </c>
      <c r="E189" s="7">
        <v>7.4200000000000004E-4</v>
      </c>
      <c r="F189" s="7">
        <f t="shared" si="4"/>
        <v>7.4200000000000004E-4</v>
      </c>
    </row>
    <row r="190" spans="1:6" x14ac:dyDescent="0.25">
      <c r="A190" s="4"/>
      <c r="B190" s="4"/>
      <c r="C190" s="4"/>
      <c r="D190" s="7">
        <v>5</v>
      </c>
      <c r="E190" s="7">
        <v>7.6999999999999996E-4</v>
      </c>
      <c r="F190" s="7">
        <f t="shared" si="4"/>
        <v>7.6999999999999996E-4</v>
      </c>
    </row>
    <row r="191" spans="1:6" x14ac:dyDescent="0.25">
      <c r="A191" s="4"/>
      <c r="B191" s="4"/>
      <c r="C191" s="4"/>
      <c r="D191" s="7">
        <v>10</v>
      </c>
      <c r="E191" s="7">
        <v>5.5500000000000005E-4</v>
      </c>
      <c r="F191" s="7">
        <f t="shared" si="4"/>
        <v>5.5500000000000005E-4</v>
      </c>
    </row>
    <row r="192" spans="1:6" x14ac:dyDescent="0.25">
      <c r="A192" s="4"/>
      <c r="B192" s="4"/>
      <c r="C192" s="4"/>
      <c r="D192" s="7">
        <v>10</v>
      </c>
      <c r="E192" s="7">
        <v>5.0000000000000001E-4</v>
      </c>
      <c r="F192" s="7">
        <f t="shared" si="4"/>
        <v>5.0000000000000001E-4</v>
      </c>
    </row>
    <row r="193" spans="1:6" x14ac:dyDescent="0.25">
      <c r="A193" s="4"/>
      <c r="B193" s="4"/>
      <c r="C193" s="4"/>
      <c r="D193" s="7">
        <v>15</v>
      </c>
      <c r="E193" s="7">
        <v>4.6999999999999999E-4</v>
      </c>
      <c r="F193" s="7">
        <f t="shared" ref="F193:F256" si="5">IF(E193&lt;$Q$3,E193,E193)</f>
        <v>4.6999999999999999E-4</v>
      </c>
    </row>
    <row r="194" spans="1:6" x14ac:dyDescent="0.25">
      <c r="A194" s="4"/>
      <c r="B194" s="4"/>
      <c r="C194" s="4"/>
      <c r="D194" s="7">
        <v>15</v>
      </c>
      <c r="E194" s="7">
        <v>4.9200000000000003E-4</v>
      </c>
      <c r="F194" s="7">
        <f t="shared" si="5"/>
        <v>4.9200000000000003E-4</v>
      </c>
    </row>
    <row r="195" spans="1:6" x14ac:dyDescent="0.25">
      <c r="A195" s="4"/>
      <c r="B195" s="4"/>
      <c r="C195" s="4"/>
      <c r="D195" s="7">
        <v>20</v>
      </c>
      <c r="E195" s="7">
        <v>4.8000000000000001E-4</v>
      </c>
      <c r="F195" s="7">
        <f t="shared" si="5"/>
        <v>4.8000000000000001E-4</v>
      </c>
    </row>
    <row r="196" spans="1:6" x14ac:dyDescent="0.25">
      <c r="A196" s="4"/>
      <c r="B196" s="4"/>
      <c r="C196" s="4"/>
      <c r="D196" s="7">
        <v>20</v>
      </c>
      <c r="E196" s="7">
        <v>7.7499999999999997E-4</v>
      </c>
      <c r="F196" s="7">
        <f t="shared" si="5"/>
        <v>7.7499999999999997E-4</v>
      </c>
    </row>
    <row r="197" spans="1:6" x14ac:dyDescent="0.25">
      <c r="A197" s="4" t="s">
        <v>17</v>
      </c>
      <c r="B197" s="4" t="s">
        <v>1</v>
      </c>
      <c r="C197" s="4" t="s">
        <v>2</v>
      </c>
      <c r="D197" s="7">
        <v>5</v>
      </c>
      <c r="E197" s="7">
        <v>0.50761400000000001</v>
      </c>
      <c r="F197" s="7">
        <f t="shared" si="5"/>
        <v>0.50761400000000001</v>
      </c>
    </row>
    <row r="198" spans="1:6" x14ac:dyDescent="0.25">
      <c r="A198" s="4"/>
      <c r="B198" s="4"/>
      <c r="C198" s="4"/>
      <c r="D198" s="7">
        <v>5</v>
      </c>
      <c r="E198" s="7">
        <v>0.31405300000000003</v>
      </c>
      <c r="F198" s="7">
        <f t="shared" si="5"/>
        <v>0.31405300000000003</v>
      </c>
    </row>
    <row r="199" spans="1:6" x14ac:dyDescent="0.25">
      <c r="A199" s="4"/>
      <c r="B199" s="4"/>
      <c r="C199" s="4"/>
      <c r="D199" s="7">
        <v>10</v>
      </c>
      <c r="E199" s="7">
        <v>7.1212160000000004</v>
      </c>
      <c r="F199" s="7">
        <f t="shared" si="5"/>
        <v>7.1212160000000004</v>
      </c>
    </row>
    <row r="200" spans="1:6" x14ac:dyDescent="0.25">
      <c r="A200" s="4"/>
      <c r="B200" s="4"/>
      <c r="C200" s="4"/>
      <c r="D200" s="7">
        <v>10</v>
      </c>
      <c r="E200" s="7">
        <v>5.5367259999999998</v>
      </c>
      <c r="F200" s="7">
        <f t="shared" si="5"/>
        <v>5.5367259999999998</v>
      </c>
    </row>
    <row r="201" spans="1:6" x14ac:dyDescent="0.25">
      <c r="A201" s="4"/>
      <c r="B201" s="4"/>
      <c r="C201" s="4"/>
      <c r="D201" s="7">
        <v>15</v>
      </c>
      <c r="E201" s="7">
        <v>8.7500959999999992</v>
      </c>
      <c r="F201" s="7">
        <f t="shared" si="5"/>
        <v>8.7500959999999992</v>
      </c>
    </row>
    <row r="202" spans="1:6" x14ac:dyDescent="0.25">
      <c r="A202" s="4"/>
      <c r="B202" s="4"/>
      <c r="C202" s="4"/>
      <c r="D202" s="7">
        <v>15</v>
      </c>
      <c r="E202" s="7">
        <v>13.713212</v>
      </c>
      <c r="F202" s="7">
        <f t="shared" si="5"/>
        <v>13.713212</v>
      </c>
    </row>
    <row r="203" spans="1:6" x14ac:dyDescent="0.25">
      <c r="A203" s="4"/>
      <c r="B203" s="4"/>
      <c r="C203" s="4"/>
      <c r="D203" s="7">
        <v>20</v>
      </c>
      <c r="E203" s="7">
        <v>119.845057</v>
      </c>
      <c r="F203" s="7">
        <f t="shared" si="5"/>
        <v>119.845057</v>
      </c>
    </row>
    <row r="204" spans="1:6" x14ac:dyDescent="0.25">
      <c r="A204" s="4"/>
      <c r="B204" s="4"/>
      <c r="C204" s="4"/>
      <c r="D204" s="7">
        <v>20</v>
      </c>
      <c r="E204" s="7">
        <v>60.259341999999997</v>
      </c>
      <c r="F204" s="7">
        <f t="shared" si="5"/>
        <v>60.259341999999997</v>
      </c>
    </row>
    <row r="205" spans="1:6" x14ac:dyDescent="0.25">
      <c r="A205" s="4"/>
      <c r="B205" s="4"/>
      <c r="C205" s="4" t="s">
        <v>11</v>
      </c>
      <c r="D205" s="7">
        <v>5</v>
      </c>
      <c r="E205" s="7">
        <v>0.33887499999999998</v>
      </c>
      <c r="F205" s="7">
        <f t="shared" si="5"/>
        <v>0.33887499999999998</v>
      </c>
    </row>
    <row r="206" spans="1:6" x14ac:dyDescent="0.25">
      <c r="A206" s="4"/>
      <c r="B206" s="4"/>
      <c r="C206" s="4"/>
      <c r="D206" s="7">
        <v>5</v>
      </c>
      <c r="E206" s="7">
        <v>0.44358399999999998</v>
      </c>
      <c r="F206" s="7">
        <f t="shared" si="5"/>
        <v>0.44358399999999998</v>
      </c>
    </row>
    <row r="207" spans="1:6" x14ac:dyDescent="0.25">
      <c r="A207" s="4"/>
      <c r="B207" s="4"/>
      <c r="C207" s="4"/>
      <c r="D207" s="7">
        <v>10</v>
      </c>
      <c r="E207" s="7">
        <v>120.009435</v>
      </c>
      <c r="F207" s="7">
        <f t="shared" si="5"/>
        <v>120.009435</v>
      </c>
    </row>
    <row r="208" spans="1:6" x14ac:dyDescent="0.25">
      <c r="A208" s="4"/>
      <c r="B208" s="4"/>
      <c r="C208" s="4"/>
      <c r="D208" s="7">
        <v>10</v>
      </c>
      <c r="E208" s="7">
        <v>3.7086589999999999</v>
      </c>
      <c r="F208" s="7">
        <f t="shared" si="5"/>
        <v>3.7086589999999999</v>
      </c>
    </row>
    <row r="209" spans="1:6" x14ac:dyDescent="0.25">
      <c r="A209" s="4"/>
      <c r="B209" s="4"/>
      <c r="C209" s="4"/>
      <c r="D209" s="7">
        <v>15</v>
      </c>
      <c r="E209" s="7">
        <v>120.039029</v>
      </c>
      <c r="F209" s="7">
        <f t="shared" si="5"/>
        <v>120.039029</v>
      </c>
    </row>
    <row r="210" spans="1:6" x14ac:dyDescent="0.25">
      <c r="A210" s="4"/>
      <c r="B210" s="4"/>
      <c r="C210" s="4"/>
      <c r="D210" s="7">
        <v>15</v>
      </c>
      <c r="E210" s="7">
        <v>120.025305</v>
      </c>
      <c r="F210" s="7">
        <f t="shared" si="5"/>
        <v>120.025305</v>
      </c>
    </row>
    <row r="211" spans="1:6" x14ac:dyDescent="0.25">
      <c r="A211" s="4"/>
      <c r="B211" s="4"/>
      <c r="C211" s="4"/>
      <c r="D211" s="7">
        <v>20</v>
      </c>
      <c r="E211" s="7">
        <v>120.022088</v>
      </c>
      <c r="F211" s="7">
        <f t="shared" si="5"/>
        <v>120.022088</v>
      </c>
    </row>
    <row r="212" spans="1:6" x14ac:dyDescent="0.25">
      <c r="A212" s="4"/>
      <c r="B212" s="4"/>
      <c r="C212" s="4"/>
      <c r="D212" s="7">
        <v>20</v>
      </c>
      <c r="E212" s="7">
        <v>120.028637</v>
      </c>
      <c r="F212" s="7">
        <f t="shared" si="5"/>
        <v>120.028637</v>
      </c>
    </row>
    <row r="213" spans="1:6" x14ac:dyDescent="0.25">
      <c r="A213" s="4"/>
      <c r="B213" s="4" t="s">
        <v>13</v>
      </c>
      <c r="C213" s="4" t="s">
        <v>2</v>
      </c>
      <c r="D213" s="7">
        <v>5</v>
      </c>
      <c r="E213" s="7">
        <v>4.0889999999999998E-3</v>
      </c>
      <c r="F213" s="7">
        <f t="shared" si="5"/>
        <v>4.0889999999999998E-3</v>
      </c>
    </row>
    <row r="214" spans="1:6" x14ac:dyDescent="0.25">
      <c r="A214" s="4"/>
      <c r="B214" s="4"/>
      <c r="C214" s="4"/>
      <c r="D214" s="7">
        <v>5</v>
      </c>
      <c r="E214" s="7">
        <v>8.9599999999999999E-4</v>
      </c>
      <c r="F214" s="7">
        <f t="shared" si="5"/>
        <v>8.9599999999999999E-4</v>
      </c>
    </row>
    <row r="215" spans="1:6" x14ac:dyDescent="0.25">
      <c r="A215" s="4"/>
      <c r="B215" s="4"/>
      <c r="C215" s="4"/>
      <c r="D215" s="7">
        <v>10</v>
      </c>
      <c r="E215" s="7">
        <v>5.9900000000000003E-4</v>
      </c>
      <c r="F215" s="7">
        <f t="shared" si="5"/>
        <v>5.9900000000000003E-4</v>
      </c>
    </row>
    <row r="216" spans="1:6" x14ac:dyDescent="0.25">
      <c r="A216" s="4"/>
      <c r="B216" s="4"/>
      <c r="C216" s="4"/>
      <c r="D216" s="7">
        <v>10</v>
      </c>
      <c r="E216" s="7">
        <v>5.9900000000000003E-4</v>
      </c>
      <c r="F216" s="7">
        <f t="shared" si="5"/>
        <v>5.9900000000000003E-4</v>
      </c>
    </row>
    <row r="217" spans="1:6" x14ac:dyDescent="0.25">
      <c r="A217" s="4"/>
      <c r="B217" s="4"/>
      <c r="C217" s="4"/>
      <c r="D217" s="7">
        <v>15</v>
      </c>
      <c r="E217" s="7">
        <v>8.9499999999999996E-4</v>
      </c>
      <c r="F217" s="7">
        <f t="shared" si="5"/>
        <v>8.9499999999999996E-4</v>
      </c>
    </row>
    <row r="218" spans="1:6" x14ac:dyDescent="0.25">
      <c r="A218" s="4"/>
      <c r="B218" s="4"/>
      <c r="C218" s="4"/>
      <c r="D218" s="7">
        <v>15</v>
      </c>
      <c r="E218" s="7">
        <v>9.3599999999999998E-4</v>
      </c>
      <c r="F218" s="7">
        <f t="shared" si="5"/>
        <v>9.3599999999999998E-4</v>
      </c>
    </row>
    <row r="219" spans="1:6" x14ac:dyDescent="0.25">
      <c r="A219" s="4"/>
      <c r="B219" s="4"/>
      <c r="C219" s="4"/>
      <c r="D219" s="7">
        <v>20</v>
      </c>
      <c r="E219" s="7">
        <v>8.4500000000000005E-4</v>
      </c>
      <c r="F219" s="7">
        <f t="shared" si="5"/>
        <v>8.4500000000000005E-4</v>
      </c>
    </row>
    <row r="220" spans="1:6" x14ac:dyDescent="0.25">
      <c r="A220" s="4"/>
      <c r="B220" s="4"/>
      <c r="C220" s="4"/>
      <c r="D220" s="7">
        <v>20</v>
      </c>
      <c r="E220" s="7">
        <v>5.71E-4</v>
      </c>
      <c r="F220" s="7">
        <f t="shared" si="5"/>
        <v>5.71E-4</v>
      </c>
    </row>
    <row r="221" spans="1:6" x14ac:dyDescent="0.25">
      <c r="A221" s="4"/>
      <c r="B221" s="4"/>
      <c r="C221" s="4" t="s">
        <v>11</v>
      </c>
      <c r="D221" s="7">
        <v>5</v>
      </c>
      <c r="E221" s="7">
        <v>7.2199999999999999E-4</v>
      </c>
      <c r="F221" s="7">
        <f t="shared" si="5"/>
        <v>7.2199999999999999E-4</v>
      </c>
    </row>
    <row r="222" spans="1:6" x14ac:dyDescent="0.25">
      <c r="A222" s="4"/>
      <c r="B222" s="4"/>
      <c r="C222" s="4"/>
      <c r="D222" s="7">
        <v>5</v>
      </c>
      <c r="E222" s="7">
        <v>5.4900000000000001E-4</v>
      </c>
      <c r="F222" s="7">
        <f t="shared" si="5"/>
        <v>5.4900000000000001E-4</v>
      </c>
    </row>
    <row r="223" spans="1:6" x14ac:dyDescent="0.25">
      <c r="A223" s="4"/>
      <c r="B223" s="4"/>
      <c r="C223" s="4"/>
      <c r="D223" s="7">
        <v>10</v>
      </c>
      <c r="E223" s="7">
        <v>5.5699999999999999E-4</v>
      </c>
      <c r="F223" s="7">
        <f t="shared" si="5"/>
        <v>5.5699999999999999E-4</v>
      </c>
    </row>
    <row r="224" spans="1:6" x14ac:dyDescent="0.25">
      <c r="A224" s="4"/>
      <c r="B224" s="4"/>
      <c r="C224" s="4"/>
      <c r="D224" s="7">
        <v>10</v>
      </c>
      <c r="E224" s="7">
        <v>7.5600000000000005E-4</v>
      </c>
      <c r="F224" s="7">
        <f t="shared" si="5"/>
        <v>7.5600000000000005E-4</v>
      </c>
    </row>
    <row r="225" spans="1:6" x14ac:dyDescent="0.25">
      <c r="A225" s="4"/>
      <c r="B225" s="4"/>
      <c r="C225" s="4"/>
      <c r="D225" s="7">
        <v>15</v>
      </c>
      <c r="E225" s="7">
        <v>6.1300000000000005E-4</v>
      </c>
      <c r="F225" s="7">
        <f t="shared" si="5"/>
        <v>6.1300000000000005E-4</v>
      </c>
    </row>
    <row r="226" spans="1:6" x14ac:dyDescent="0.25">
      <c r="A226" s="4"/>
      <c r="B226" s="4"/>
      <c r="C226" s="4"/>
      <c r="D226" s="7">
        <v>15</v>
      </c>
      <c r="E226" s="7">
        <v>5.5000000000000003E-4</v>
      </c>
      <c r="F226" s="7">
        <f t="shared" si="5"/>
        <v>5.5000000000000003E-4</v>
      </c>
    </row>
    <row r="227" spans="1:6" x14ac:dyDescent="0.25">
      <c r="A227" s="4"/>
      <c r="B227" s="4"/>
      <c r="C227" s="4"/>
      <c r="D227" s="7">
        <v>20</v>
      </c>
      <c r="E227" s="7">
        <v>6.7400000000000001E-4</v>
      </c>
      <c r="F227" s="7">
        <f t="shared" si="5"/>
        <v>6.7400000000000001E-4</v>
      </c>
    </row>
    <row r="228" spans="1:6" x14ac:dyDescent="0.25">
      <c r="A228" s="4"/>
      <c r="B228" s="4"/>
      <c r="C228" s="4"/>
      <c r="D228" s="7">
        <v>20</v>
      </c>
      <c r="E228" s="7">
        <v>6.5300000000000004E-4</v>
      </c>
      <c r="F228" s="7">
        <f t="shared" si="5"/>
        <v>6.5300000000000004E-4</v>
      </c>
    </row>
    <row r="229" spans="1:6" x14ac:dyDescent="0.25">
      <c r="A229" s="4" t="s">
        <v>18</v>
      </c>
      <c r="B229" s="4" t="s">
        <v>1</v>
      </c>
      <c r="C229" s="4" t="s">
        <v>2</v>
      </c>
      <c r="D229" s="7">
        <v>5</v>
      </c>
      <c r="E229" s="7">
        <v>0.24448300000000001</v>
      </c>
      <c r="F229" s="7">
        <f t="shared" si="5"/>
        <v>0.24448300000000001</v>
      </c>
    </row>
    <row r="230" spans="1:6" x14ac:dyDescent="0.25">
      <c r="A230" s="4"/>
      <c r="B230" s="4"/>
      <c r="C230" s="4"/>
      <c r="D230" s="7">
        <v>5</v>
      </c>
      <c r="E230" s="7">
        <v>0.109762</v>
      </c>
      <c r="F230" s="7">
        <f t="shared" si="5"/>
        <v>0.109762</v>
      </c>
    </row>
    <row r="231" spans="1:6" x14ac:dyDescent="0.25">
      <c r="A231" s="4"/>
      <c r="B231" s="4"/>
      <c r="C231" s="4"/>
      <c r="D231" s="7">
        <v>10</v>
      </c>
      <c r="E231" s="7">
        <v>0.66752500000000003</v>
      </c>
      <c r="F231" s="7">
        <f t="shared" si="5"/>
        <v>0.66752500000000003</v>
      </c>
    </row>
    <row r="232" spans="1:6" x14ac:dyDescent="0.25">
      <c r="A232" s="4"/>
      <c r="B232" s="4"/>
      <c r="C232" s="4"/>
      <c r="D232" s="7">
        <v>10</v>
      </c>
      <c r="E232" s="7">
        <v>0.86741400000000002</v>
      </c>
      <c r="F232" s="7">
        <f t="shared" si="5"/>
        <v>0.86741400000000002</v>
      </c>
    </row>
    <row r="233" spans="1:6" x14ac:dyDescent="0.25">
      <c r="A233" s="4"/>
      <c r="B233" s="4"/>
      <c r="C233" s="4"/>
      <c r="D233" s="7">
        <v>15</v>
      </c>
      <c r="E233" s="7">
        <v>8.9824450000000002</v>
      </c>
      <c r="F233" s="7">
        <f t="shared" si="5"/>
        <v>8.9824450000000002</v>
      </c>
    </row>
    <row r="234" spans="1:6" x14ac:dyDescent="0.25">
      <c r="A234" s="4"/>
      <c r="B234" s="4"/>
      <c r="C234" s="4"/>
      <c r="D234" s="7">
        <v>15</v>
      </c>
      <c r="E234" s="7">
        <v>3.0422820000000002</v>
      </c>
      <c r="F234" s="7">
        <f t="shared" si="5"/>
        <v>3.0422820000000002</v>
      </c>
    </row>
    <row r="235" spans="1:6" x14ac:dyDescent="0.25">
      <c r="A235" s="4"/>
      <c r="B235" s="4"/>
      <c r="C235" s="4"/>
      <c r="D235" s="7">
        <v>20</v>
      </c>
      <c r="E235" s="7">
        <v>26.716090999999999</v>
      </c>
      <c r="F235" s="7">
        <f t="shared" si="5"/>
        <v>26.716090999999999</v>
      </c>
    </row>
    <row r="236" spans="1:6" x14ac:dyDescent="0.25">
      <c r="A236" s="4"/>
      <c r="B236" s="4"/>
      <c r="C236" s="4"/>
      <c r="D236" s="7">
        <v>20</v>
      </c>
      <c r="E236" s="7">
        <v>31.622299000000002</v>
      </c>
      <c r="F236" s="7">
        <f t="shared" si="5"/>
        <v>31.622299000000002</v>
      </c>
    </row>
    <row r="237" spans="1:6" x14ac:dyDescent="0.25">
      <c r="A237" s="4"/>
      <c r="B237" s="4"/>
      <c r="C237" s="4" t="s">
        <v>11</v>
      </c>
      <c r="D237" s="7">
        <v>5</v>
      </c>
      <c r="E237" s="7">
        <v>2.6355249999999999</v>
      </c>
      <c r="F237" s="7">
        <f t="shared" si="5"/>
        <v>2.6355249999999999</v>
      </c>
    </row>
    <row r="238" spans="1:6" x14ac:dyDescent="0.25">
      <c r="A238" s="4"/>
      <c r="B238" s="4"/>
      <c r="C238" s="4"/>
      <c r="D238" s="7">
        <v>5</v>
      </c>
      <c r="E238" s="7">
        <v>0.26649200000000001</v>
      </c>
      <c r="F238" s="7">
        <f t="shared" si="5"/>
        <v>0.26649200000000001</v>
      </c>
    </row>
    <row r="239" spans="1:6" x14ac:dyDescent="0.25">
      <c r="A239" s="4"/>
      <c r="B239" s="4"/>
      <c r="C239" s="4"/>
      <c r="D239" s="7">
        <v>10</v>
      </c>
      <c r="E239" s="7">
        <v>17.207725</v>
      </c>
      <c r="F239" s="7">
        <f t="shared" si="5"/>
        <v>17.207725</v>
      </c>
    </row>
    <row r="240" spans="1:6" x14ac:dyDescent="0.25">
      <c r="A240" s="4"/>
      <c r="B240" s="4"/>
      <c r="C240" s="4"/>
      <c r="D240" s="7">
        <v>10</v>
      </c>
      <c r="E240" s="7">
        <v>2.401967</v>
      </c>
      <c r="F240" s="7">
        <f t="shared" si="5"/>
        <v>2.401967</v>
      </c>
    </row>
    <row r="241" spans="1:6" x14ac:dyDescent="0.25">
      <c r="A241" s="4"/>
      <c r="B241" s="4"/>
      <c r="C241" s="4"/>
      <c r="D241" s="7">
        <v>15</v>
      </c>
      <c r="E241" s="7">
        <v>13.076302</v>
      </c>
      <c r="F241" s="7">
        <f t="shared" si="5"/>
        <v>13.076302</v>
      </c>
    </row>
    <row r="242" spans="1:6" x14ac:dyDescent="0.25">
      <c r="A242" s="4"/>
      <c r="B242" s="4"/>
      <c r="C242" s="4"/>
      <c r="D242" s="7">
        <v>15</v>
      </c>
      <c r="E242" s="7">
        <v>18.355080999999998</v>
      </c>
      <c r="F242" s="7">
        <f t="shared" si="5"/>
        <v>18.355080999999998</v>
      </c>
    </row>
    <row r="243" spans="1:6" x14ac:dyDescent="0.25">
      <c r="A243" s="4"/>
      <c r="B243" s="4"/>
      <c r="C243" s="4"/>
      <c r="D243" s="7">
        <v>20</v>
      </c>
      <c r="E243" s="7">
        <v>120.029622</v>
      </c>
      <c r="F243" s="7">
        <f t="shared" si="5"/>
        <v>120.029622</v>
      </c>
    </row>
    <row r="244" spans="1:6" x14ac:dyDescent="0.25">
      <c r="A244" s="4"/>
      <c r="B244" s="4"/>
      <c r="C244" s="4"/>
      <c r="D244" s="7">
        <v>20</v>
      </c>
      <c r="E244" s="7">
        <v>120.006148</v>
      </c>
      <c r="F244" s="7">
        <f t="shared" si="5"/>
        <v>120.006148</v>
      </c>
    </row>
    <row r="245" spans="1:6" x14ac:dyDescent="0.25">
      <c r="A245" s="4"/>
      <c r="B245" s="4" t="s">
        <v>13</v>
      </c>
      <c r="C245" s="4" t="s">
        <v>2</v>
      </c>
      <c r="D245" s="7">
        <v>5</v>
      </c>
      <c r="E245" s="7">
        <v>3.5729999999999998E-3</v>
      </c>
      <c r="F245" s="7">
        <f t="shared" si="5"/>
        <v>3.5729999999999998E-3</v>
      </c>
    </row>
    <row r="246" spans="1:6" x14ac:dyDescent="0.25">
      <c r="A246" s="4"/>
      <c r="B246" s="4"/>
      <c r="C246" s="4"/>
      <c r="D246" s="7">
        <v>5</v>
      </c>
      <c r="E246" s="7">
        <v>9.1699999999999995E-4</v>
      </c>
      <c r="F246" s="7">
        <f t="shared" si="5"/>
        <v>9.1699999999999995E-4</v>
      </c>
    </row>
    <row r="247" spans="1:6" x14ac:dyDescent="0.25">
      <c r="A247" s="4"/>
      <c r="B247" s="4"/>
      <c r="C247" s="4"/>
      <c r="D247" s="7">
        <v>10</v>
      </c>
      <c r="E247" s="7">
        <v>6.3599999999999996E-4</v>
      </c>
      <c r="F247" s="7">
        <f t="shared" si="5"/>
        <v>6.3599999999999996E-4</v>
      </c>
    </row>
    <row r="248" spans="1:6" x14ac:dyDescent="0.25">
      <c r="A248" s="4"/>
      <c r="B248" s="4"/>
      <c r="C248" s="4"/>
      <c r="D248" s="7">
        <v>10</v>
      </c>
      <c r="E248" s="7">
        <v>9.4799999999999995E-4</v>
      </c>
      <c r="F248" s="7">
        <f t="shared" si="5"/>
        <v>9.4799999999999995E-4</v>
      </c>
    </row>
    <row r="249" spans="1:6" x14ac:dyDescent="0.25">
      <c r="A249" s="4"/>
      <c r="B249" s="4"/>
      <c r="C249" s="4"/>
      <c r="D249" s="7">
        <v>15</v>
      </c>
      <c r="E249" s="7">
        <v>1.124E-3</v>
      </c>
      <c r="F249" s="7">
        <f t="shared" si="5"/>
        <v>1.124E-3</v>
      </c>
    </row>
    <row r="250" spans="1:6" x14ac:dyDescent="0.25">
      <c r="A250" s="4"/>
      <c r="B250" s="4"/>
      <c r="C250" s="4"/>
      <c r="D250" s="7">
        <v>15</v>
      </c>
      <c r="E250" s="7">
        <v>7.5000000000000002E-4</v>
      </c>
      <c r="F250" s="7">
        <f t="shared" si="5"/>
        <v>7.5000000000000002E-4</v>
      </c>
    </row>
    <row r="251" spans="1:6" x14ac:dyDescent="0.25">
      <c r="A251" s="4"/>
      <c r="B251" s="4"/>
      <c r="C251" s="4"/>
      <c r="D251" s="7">
        <v>20</v>
      </c>
      <c r="E251" s="7">
        <v>6.3400000000000001E-4</v>
      </c>
      <c r="F251" s="7">
        <f t="shared" si="5"/>
        <v>6.3400000000000001E-4</v>
      </c>
    </row>
    <row r="252" spans="1:6" x14ac:dyDescent="0.25">
      <c r="A252" s="4"/>
      <c r="B252" s="4"/>
      <c r="C252" s="4"/>
      <c r="D252" s="7">
        <v>20</v>
      </c>
      <c r="E252" s="7">
        <v>7.7999999999999999E-4</v>
      </c>
      <c r="F252" s="7">
        <f t="shared" si="5"/>
        <v>7.7999999999999999E-4</v>
      </c>
    </row>
    <row r="253" spans="1:6" x14ac:dyDescent="0.25">
      <c r="A253" s="4"/>
      <c r="B253" s="4"/>
      <c r="C253" s="4" t="s">
        <v>11</v>
      </c>
      <c r="D253" s="7">
        <v>5</v>
      </c>
      <c r="E253" s="7">
        <v>1.0859999999999999E-3</v>
      </c>
      <c r="F253" s="7">
        <f t="shared" si="5"/>
        <v>1.0859999999999999E-3</v>
      </c>
    </row>
    <row r="254" spans="1:6" x14ac:dyDescent="0.25">
      <c r="A254" s="4"/>
      <c r="B254" s="4"/>
      <c r="C254" s="4"/>
      <c r="D254" s="7">
        <v>5</v>
      </c>
      <c r="E254" s="7">
        <v>8.4400000000000002E-4</v>
      </c>
      <c r="F254" s="7">
        <f t="shared" si="5"/>
        <v>8.4400000000000002E-4</v>
      </c>
    </row>
    <row r="255" spans="1:6" x14ac:dyDescent="0.25">
      <c r="A255" s="4"/>
      <c r="B255" s="4"/>
      <c r="C255" s="4"/>
      <c r="D255" s="7">
        <v>10</v>
      </c>
      <c r="E255" s="7">
        <v>1.078E-3</v>
      </c>
      <c r="F255" s="7">
        <f t="shared" si="5"/>
        <v>1.078E-3</v>
      </c>
    </row>
    <row r="256" spans="1:6" x14ac:dyDescent="0.25">
      <c r="A256" s="4"/>
      <c r="B256" s="4"/>
      <c r="C256" s="4"/>
      <c r="D256" s="7">
        <v>10</v>
      </c>
      <c r="E256" s="7">
        <v>8.25E-4</v>
      </c>
      <c r="F256" s="7">
        <f t="shared" si="5"/>
        <v>8.25E-4</v>
      </c>
    </row>
    <row r="257" spans="1:6" x14ac:dyDescent="0.25">
      <c r="A257" s="4"/>
      <c r="B257" s="4"/>
      <c r="C257" s="4"/>
      <c r="D257" s="7">
        <v>15</v>
      </c>
      <c r="E257" s="7">
        <v>9.5799999999999998E-4</v>
      </c>
      <c r="F257" s="7">
        <f t="shared" ref="F257:F320" si="6">IF(E257&lt;$Q$3,E257,E257)</f>
        <v>9.5799999999999998E-4</v>
      </c>
    </row>
    <row r="258" spans="1:6" x14ac:dyDescent="0.25">
      <c r="A258" s="4"/>
      <c r="B258" s="4"/>
      <c r="C258" s="4"/>
      <c r="D258" s="7">
        <v>15</v>
      </c>
      <c r="E258" s="7">
        <v>9.1600000000000004E-4</v>
      </c>
      <c r="F258" s="7">
        <f t="shared" si="6"/>
        <v>9.1600000000000004E-4</v>
      </c>
    </row>
    <row r="259" spans="1:6" x14ac:dyDescent="0.25">
      <c r="A259" s="4"/>
      <c r="B259" s="4"/>
      <c r="C259" s="4"/>
      <c r="D259" s="7">
        <v>20</v>
      </c>
      <c r="E259" s="7">
        <v>9.4200000000000002E-4</v>
      </c>
      <c r="F259" s="7">
        <f t="shared" si="6"/>
        <v>9.4200000000000002E-4</v>
      </c>
    </row>
    <row r="260" spans="1:6" x14ac:dyDescent="0.25">
      <c r="A260" s="4"/>
      <c r="B260" s="4"/>
      <c r="C260" s="4"/>
      <c r="D260" s="7">
        <v>20</v>
      </c>
      <c r="E260" s="7">
        <v>1.122E-3</v>
      </c>
      <c r="F260" s="7">
        <f t="shared" si="6"/>
        <v>1.122E-3</v>
      </c>
    </row>
    <row r="261" spans="1:6" x14ac:dyDescent="0.25">
      <c r="A261" s="4" t="s">
        <v>19</v>
      </c>
      <c r="B261" s="9"/>
      <c r="C261" s="9"/>
      <c r="D261" s="7">
        <v>5</v>
      </c>
      <c r="E261" s="7">
        <v>2.3366000000000001E-2</v>
      </c>
      <c r="F261" s="7">
        <f t="shared" si="6"/>
        <v>2.3366000000000001E-2</v>
      </c>
    </row>
    <row r="262" spans="1:6" x14ac:dyDescent="0.25">
      <c r="A262" s="4"/>
      <c r="B262" s="9"/>
      <c r="C262" s="9"/>
      <c r="D262" s="7">
        <v>10</v>
      </c>
      <c r="E262" s="7">
        <v>0.14490700000000001</v>
      </c>
      <c r="F262" s="7">
        <f t="shared" si="6"/>
        <v>0.14490700000000001</v>
      </c>
    </row>
    <row r="263" spans="1:6" x14ac:dyDescent="0.25">
      <c r="A263" s="4"/>
      <c r="B263" s="9"/>
      <c r="C263" s="9"/>
      <c r="D263" s="7">
        <v>15</v>
      </c>
      <c r="E263" s="7">
        <v>0.33128600000000002</v>
      </c>
      <c r="F263" s="7">
        <f t="shared" si="6"/>
        <v>0.33128600000000002</v>
      </c>
    </row>
    <row r="264" spans="1:6" x14ac:dyDescent="0.25">
      <c r="A264" s="4"/>
      <c r="B264" s="9"/>
      <c r="C264" s="9"/>
      <c r="D264" s="7">
        <v>20</v>
      </c>
      <c r="E264" s="7">
        <v>0.68326900000000002</v>
      </c>
      <c r="F264" s="7">
        <f t="shared" si="6"/>
        <v>0.68326900000000002</v>
      </c>
    </row>
    <row r="265" spans="1:6" x14ac:dyDescent="0.25">
      <c r="A265" s="4" t="s">
        <v>0</v>
      </c>
      <c r="B265" s="4" t="s">
        <v>1</v>
      </c>
      <c r="C265" s="4" t="s">
        <v>2</v>
      </c>
      <c r="D265" s="7">
        <v>5</v>
      </c>
      <c r="E265" s="7">
        <v>1.7496999999999999E-2</v>
      </c>
      <c r="F265" s="7">
        <f t="shared" si="6"/>
        <v>1.7496999999999999E-2</v>
      </c>
    </row>
    <row r="266" spans="1:6" x14ac:dyDescent="0.25">
      <c r="A266" s="4"/>
      <c r="B266" s="4"/>
      <c r="C266" s="4"/>
      <c r="D266" s="7">
        <v>5</v>
      </c>
      <c r="E266" s="7">
        <v>3.6599E-2</v>
      </c>
      <c r="F266" s="7">
        <f t="shared" si="6"/>
        <v>3.6599E-2</v>
      </c>
    </row>
    <row r="267" spans="1:6" x14ac:dyDescent="0.25">
      <c r="A267" s="4"/>
      <c r="B267" s="4"/>
      <c r="C267" s="4"/>
      <c r="D267" s="7">
        <v>10</v>
      </c>
      <c r="E267" s="7">
        <v>3.7345000000000003E-2</v>
      </c>
      <c r="F267" s="7">
        <f t="shared" si="6"/>
        <v>3.7345000000000003E-2</v>
      </c>
    </row>
    <row r="268" spans="1:6" x14ac:dyDescent="0.25">
      <c r="A268" s="4"/>
      <c r="B268" s="4"/>
      <c r="C268" s="4"/>
      <c r="D268" s="7">
        <v>10</v>
      </c>
      <c r="E268" s="7">
        <v>0.46185500000000002</v>
      </c>
      <c r="F268" s="7">
        <f t="shared" si="6"/>
        <v>0.46185500000000002</v>
      </c>
    </row>
    <row r="269" spans="1:6" x14ac:dyDescent="0.25">
      <c r="A269" s="4"/>
      <c r="B269" s="4"/>
      <c r="C269" s="4"/>
      <c r="D269" s="7">
        <v>15</v>
      </c>
      <c r="E269" s="7">
        <v>8.1101999999999994E-2</v>
      </c>
      <c r="F269" s="7">
        <f t="shared" si="6"/>
        <v>8.1101999999999994E-2</v>
      </c>
    </row>
    <row r="270" spans="1:6" x14ac:dyDescent="0.25">
      <c r="A270" s="4"/>
      <c r="B270" s="4"/>
      <c r="C270" s="4"/>
      <c r="D270" s="7">
        <v>15</v>
      </c>
      <c r="E270" s="7">
        <v>2.9548160000000001</v>
      </c>
      <c r="F270" s="7">
        <f t="shared" si="6"/>
        <v>2.9548160000000001</v>
      </c>
    </row>
    <row r="271" spans="1:6" x14ac:dyDescent="0.25">
      <c r="A271" s="4"/>
      <c r="B271" s="4"/>
      <c r="C271" s="4"/>
      <c r="D271" s="7">
        <v>20</v>
      </c>
      <c r="E271" s="7">
        <v>0.28415899999999999</v>
      </c>
      <c r="F271" s="7">
        <f t="shared" si="6"/>
        <v>0.28415899999999999</v>
      </c>
    </row>
    <row r="272" spans="1:6" x14ac:dyDescent="0.25">
      <c r="A272" s="4"/>
      <c r="B272" s="4"/>
      <c r="C272" s="4"/>
      <c r="D272" s="7">
        <v>20</v>
      </c>
      <c r="E272" s="7">
        <v>0.99295999999999995</v>
      </c>
      <c r="F272" s="7">
        <f t="shared" si="6"/>
        <v>0.99295999999999995</v>
      </c>
    </row>
    <row r="273" spans="1:6" x14ac:dyDescent="0.25">
      <c r="A273" s="4"/>
      <c r="B273" s="4"/>
      <c r="C273" s="4" t="s">
        <v>11</v>
      </c>
      <c r="D273" s="7">
        <v>5</v>
      </c>
      <c r="E273" s="7">
        <v>3.2605000000000002E-2</v>
      </c>
      <c r="F273" s="7">
        <f t="shared" si="6"/>
        <v>3.2605000000000002E-2</v>
      </c>
    </row>
    <row r="274" spans="1:6" x14ac:dyDescent="0.25">
      <c r="A274" s="4"/>
      <c r="B274" s="4"/>
      <c r="C274" s="4"/>
      <c r="D274" s="7">
        <v>5</v>
      </c>
      <c r="E274" s="7">
        <v>3.1829000000000003E-2</v>
      </c>
      <c r="F274" s="7">
        <f t="shared" si="6"/>
        <v>3.1829000000000003E-2</v>
      </c>
    </row>
    <row r="275" spans="1:6" x14ac:dyDescent="0.25">
      <c r="A275" s="4"/>
      <c r="B275" s="4"/>
      <c r="C275" s="4"/>
      <c r="D275" s="7">
        <v>10</v>
      </c>
      <c r="E275" s="7">
        <v>0.67721600000000004</v>
      </c>
      <c r="F275" s="7">
        <f t="shared" si="6"/>
        <v>0.67721600000000004</v>
      </c>
    </row>
    <row r="276" spans="1:6" x14ac:dyDescent="0.25">
      <c r="A276" s="4"/>
      <c r="B276" s="4"/>
      <c r="C276" s="4"/>
      <c r="D276" s="7">
        <v>10</v>
      </c>
      <c r="E276" s="7">
        <v>0.146846</v>
      </c>
      <c r="F276" s="7">
        <f t="shared" si="6"/>
        <v>0.146846</v>
      </c>
    </row>
    <row r="277" spans="1:6" x14ac:dyDescent="0.25">
      <c r="A277" s="4"/>
      <c r="B277" s="4"/>
      <c r="C277" s="4"/>
      <c r="D277" s="7">
        <v>15</v>
      </c>
      <c r="E277" s="7">
        <v>6.2920259999999999</v>
      </c>
      <c r="F277" s="7">
        <f t="shared" si="6"/>
        <v>6.2920259999999999</v>
      </c>
    </row>
    <row r="278" spans="1:6" x14ac:dyDescent="0.25">
      <c r="A278" s="4"/>
      <c r="B278" s="4"/>
      <c r="C278" s="4"/>
      <c r="D278" s="7">
        <v>15</v>
      </c>
      <c r="E278" s="7">
        <v>1.0303580000000001</v>
      </c>
      <c r="F278" s="7">
        <f t="shared" si="6"/>
        <v>1.0303580000000001</v>
      </c>
    </row>
    <row r="279" spans="1:6" x14ac:dyDescent="0.25">
      <c r="A279" s="4"/>
      <c r="B279" s="4"/>
      <c r="C279" s="4"/>
      <c r="D279" s="7">
        <v>20</v>
      </c>
      <c r="E279" s="7">
        <v>41.429616000000003</v>
      </c>
      <c r="F279" s="7">
        <f t="shared" si="6"/>
        <v>41.429616000000003</v>
      </c>
    </row>
    <row r="280" spans="1:6" x14ac:dyDescent="0.25">
      <c r="A280" s="4"/>
      <c r="B280" s="4"/>
      <c r="C280" s="4"/>
      <c r="D280" s="7">
        <v>20</v>
      </c>
      <c r="E280" s="7">
        <v>10.707834999999999</v>
      </c>
      <c r="F280" s="7">
        <f t="shared" si="6"/>
        <v>10.707834999999999</v>
      </c>
    </row>
    <row r="281" spans="1:6" x14ac:dyDescent="0.25">
      <c r="A281" s="4"/>
      <c r="B281" s="4" t="s">
        <v>13</v>
      </c>
      <c r="C281" s="4" t="s">
        <v>2</v>
      </c>
      <c r="D281" s="7">
        <v>5</v>
      </c>
      <c r="E281" s="7">
        <v>6.3569999999999998E-3</v>
      </c>
      <c r="F281" s="7">
        <f t="shared" si="6"/>
        <v>6.3569999999999998E-3</v>
      </c>
    </row>
    <row r="282" spans="1:6" x14ac:dyDescent="0.25">
      <c r="A282" s="4"/>
      <c r="B282" s="4"/>
      <c r="C282" s="4"/>
      <c r="D282" s="7">
        <v>5</v>
      </c>
      <c r="E282" s="7">
        <v>1.0139999999999999E-3</v>
      </c>
      <c r="F282" s="7">
        <f t="shared" si="6"/>
        <v>1.0139999999999999E-3</v>
      </c>
    </row>
    <row r="283" spans="1:6" x14ac:dyDescent="0.25">
      <c r="A283" s="4"/>
      <c r="B283" s="4"/>
      <c r="C283" s="4"/>
      <c r="D283" s="7">
        <v>10</v>
      </c>
      <c r="E283" s="7">
        <v>9.9799999999999997E-4</v>
      </c>
      <c r="F283" s="7">
        <f t="shared" si="6"/>
        <v>9.9799999999999997E-4</v>
      </c>
    </row>
    <row r="284" spans="1:6" x14ac:dyDescent="0.25">
      <c r="A284" s="4"/>
      <c r="B284" s="4"/>
      <c r="C284" s="4"/>
      <c r="D284" s="7">
        <v>10</v>
      </c>
      <c r="E284" s="7">
        <v>7.54E-4</v>
      </c>
      <c r="F284" s="7">
        <f t="shared" si="6"/>
        <v>7.54E-4</v>
      </c>
    </row>
    <row r="285" spans="1:6" x14ac:dyDescent="0.25">
      <c r="A285" s="4"/>
      <c r="B285" s="4"/>
      <c r="C285" s="4"/>
      <c r="D285" s="7">
        <v>15</v>
      </c>
      <c r="E285" s="7">
        <v>1.1069999999999999E-3</v>
      </c>
      <c r="F285" s="7">
        <f t="shared" si="6"/>
        <v>1.1069999999999999E-3</v>
      </c>
    </row>
    <row r="286" spans="1:6" x14ac:dyDescent="0.25">
      <c r="A286" s="4"/>
      <c r="B286" s="4"/>
      <c r="C286" s="4"/>
      <c r="D286" s="7">
        <v>15</v>
      </c>
      <c r="E286" s="7">
        <v>9.8299999999999993E-4</v>
      </c>
      <c r="F286" s="7">
        <f t="shared" si="6"/>
        <v>9.8299999999999993E-4</v>
      </c>
    </row>
    <row r="287" spans="1:6" x14ac:dyDescent="0.25">
      <c r="A287" s="4"/>
      <c r="B287" s="4"/>
      <c r="C287" s="4"/>
      <c r="D287" s="7">
        <v>20</v>
      </c>
      <c r="E287" s="7">
        <v>1.1000000000000001E-3</v>
      </c>
      <c r="F287" s="7">
        <f t="shared" si="6"/>
        <v>1.1000000000000001E-3</v>
      </c>
    </row>
    <row r="288" spans="1:6" x14ac:dyDescent="0.25">
      <c r="A288" s="4"/>
      <c r="B288" s="4"/>
      <c r="C288" s="4"/>
      <c r="D288" s="7">
        <v>20</v>
      </c>
      <c r="E288" s="7">
        <v>1.1440000000000001E-3</v>
      </c>
      <c r="F288" s="7">
        <f t="shared" si="6"/>
        <v>1.1440000000000001E-3</v>
      </c>
    </row>
    <row r="289" spans="1:6" x14ac:dyDescent="0.25">
      <c r="A289" s="4"/>
      <c r="B289" s="4"/>
      <c r="C289" s="4" t="s">
        <v>11</v>
      </c>
      <c r="D289" s="7">
        <v>5</v>
      </c>
      <c r="E289" s="7">
        <v>1.0989999999999999E-3</v>
      </c>
      <c r="F289" s="7">
        <f t="shared" si="6"/>
        <v>1.0989999999999999E-3</v>
      </c>
    </row>
    <row r="290" spans="1:6" x14ac:dyDescent="0.25">
      <c r="A290" s="4"/>
      <c r="B290" s="4"/>
      <c r="C290" s="4"/>
      <c r="D290" s="7">
        <v>5</v>
      </c>
      <c r="E290" s="7">
        <v>9.3499999999999996E-4</v>
      </c>
      <c r="F290" s="7">
        <f t="shared" si="6"/>
        <v>9.3499999999999996E-4</v>
      </c>
    </row>
    <row r="291" spans="1:6" x14ac:dyDescent="0.25">
      <c r="A291" s="4"/>
      <c r="B291" s="4"/>
      <c r="C291" s="4"/>
      <c r="D291" s="7">
        <v>10</v>
      </c>
      <c r="E291" s="7">
        <v>9.3000000000000005E-4</v>
      </c>
      <c r="F291" s="7">
        <f t="shared" si="6"/>
        <v>9.3000000000000005E-4</v>
      </c>
    </row>
    <row r="292" spans="1:6" x14ac:dyDescent="0.25">
      <c r="A292" s="4"/>
      <c r="B292" s="4"/>
      <c r="C292" s="4"/>
      <c r="D292" s="7">
        <v>10</v>
      </c>
      <c r="E292" s="7">
        <v>9.859999999999999E-4</v>
      </c>
      <c r="F292" s="7">
        <f t="shared" si="6"/>
        <v>9.859999999999999E-4</v>
      </c>
    </row>
    <row r="293" spans="1:6" x14ac:dyDescent="0.25">
      <c r="A293" s="4"/>
      <c r="B293" s="4"/>
      <c r="C293" s="4"/>
      <c r="D293" s="7">
        <v>15</v>
      </c>
      <c r="E293" s="7">
        <v>9.4700000000000003E-4</v>
      </c>
      <c r="F293" s="7">
        <f t="shared" si="6"/>
        <v>9.4700000000000003E-4</v>
      </c>
    </row>
    <row r="294" spans="1:6" x14ac:dyDescent="0.25">
      <c r="A294" s="4"/>
      <c r="B294" s="4"/>
      <c r="C294" s="4"/>
      <c r="D294" s="7">
        <v>15</v>
      </c>
      <c r="E294" s="7">
        <v>9.3700000000000001E-4</v>
      </c>
      <c r="F294" s="7">
        <f t="shared" si="6"/>
        <v>9.3700000000000001E-4</v>
      </c>
    </row>
    <row r="295" spans="1:6" x14ac:dyDescent="0.25">
      <c r="A295" s="4"/>
      <c r="B295" s="4"/>
      <c r="C295" s="4"/>
      <c r="D295" s="7">
        <v>20</v>
      </c>
      <c r="E295" s="7">
        <v>1.359E-3</v>
      </c>
      <c r="F295" s="7">
        <f t="shared" si="6"/>
        <v>1.359E-3</v>
      </c>
    </row>
    <row r="296" spans="1:6" x14ac:dyDescent="0.25">
      <c r="A296" s="4"/>
      <c r="B296" s="4"/>
      <c r="C296" s="4"/>
      <c r="D296" s="7">
        <v>20</v>
      </c>
      <c r="E296" s="7">
        <v>1.1349999999999999E-3</v>
      </c>
      <c r="F296" s="7">
        <f t="shared" si="6"/>
        <v>1.1349999999999999E-3</v>
      </c>
    </row>
    <row r="297" spans="1:6" x14ac:dyDescent="0.25">
      <c r="A297" s="4" t="s">
        <v>16</v>
      </c>
      <c r="B297" s="4" t="s">
        <v>1</v>
      </c>
      <c r="C297" s="4" t="s">
        <v>2</v>
      </c>
      <c r="D297" s="7">
        <v>5</v>
      </c>
      <c r="E297" s="7">
        <v>3.1669999999999997E-2</v>
      </c>
      <c r="F297" s="7">
        <f t="shared" si="6"/>
        <v>3.1669999999999997E-2</v>
      </c>
    </row>
    <row r="298" spans="1:6" x14ac:dyDescent="0.25">
      <c r="A298" s="4"/>
      <c r="B298" s="4"/>
      <c r="C298" s="4"/>
      <c r="D298" s="7">
        <v>5</v>
      </c>
      <c r="E298" s="7">
        <v>2.6557999999999998E-2</v>
      </c>
      <c r="F298" s="7">
        <f t="shared" si="6"/>
        <v>2.6557999999999998E-2</v>
      </c>
    </row>
    <row r="299" spans="1:6" x14ac:dyDescent="0.25">
      <c r="A299" s="4"/>
      <c r="B299" s="4"/>
      <c r="C299" s="4"/>
      <c r="D299" s="7">
        <v>10</v>
      </c>
      <c r="E299" s="7">
        <v>6.1434999999999997E-2</v>
      </c>
      <c r="F299" s="7">
        <f t="shared" si="6"/>
        <v>6.1434999999999997E-2</v>
      </c>
    </row>
    <row r="300" spans="1:6" x14ac:dyDescent="0.25">
      <c r="A300" s="4"/>
      <c r="B300" s="4"/>
      <c r="C300" s="4"/>
      <c r="D300" s="7">
        <v>10</v>
      </c>
      <c r="E300" s="7">
        <v>0.10511</v>
      </c>
      <c r="F300" s="7">
        <f t="shared" si="6"/>
        <v>0.10511</v>
      </c>
    </row>
    <row r="301" spans="1:6" x14ac:dyDescent="0.25">
      <c r="A301" s="4"/>
      <c r="B301" s="4"/>
      <c r="C301" s="4"/>
      <c r="D301" s="7">
        <v>15</v>
      </c>
      <c r="E301" s="7">
        <v>0.22842599999999999</v>
      </c>
      <c r="F301" s="7">
        <f t="shared" si="6"/>
        <v>0.22842599999999999</v>
      </c>
    </row>
    <row r="302" spans="1:6" x14ac:dyDescent="0.25">
      <c r="A302" s="4"/>
      <c r="B302" s="4"/>
      <c r="C302" s="4"/>
      <c r="D302" s="7">
        <v>15</v>
      </c>
      <c r="E302" s="7">
        <v>0.10728600000000001</v>
      </c>
      <c r="F302" s="7">
        <f t="shared" si="6"/>
        <v>0.10728600000000001</v>
      </c>
    </row>
    <row r="303" spans="1:6" x14ac:dyDescent="0.25">
      <c r="A303" s="4"/>
      <c r="B303" s="4"/>
      <c r="C303" s="4"/>
      <c r="D303" s="7">
        <v>20</v>
      </c>
      <c r="E303" s="7">
        <v>0.36363000000000001</v>
      </c>
      <c r="F303" s="7">
        <f t="shared" si="6"/>
        <v>0.36363000000000001</v>
      </c>
    </row>
    <row r="304" spans="1:6" x14ac:dyDescent="0.25">
      <c r="A304" s="4"/>
      <c r="B304" s="4"/>
      <c r="C304" s="4"/>
      <c r="D304" s="7">
        <v>20</v>
      </c>
      <c r="E304" s="7">
        <v>0.37084</v>
      </c>
      <c r="F304" s="7">
        <f t="shared" si="6"/>
        <v>0.37084</v>
      </c>
    </row>
    <row r="305" spans="1:6" x14ac:dyDescent="0.25">
      <c r="A305" s="4"/>
      <c r="B305" s="4"/>
      <c r="C305" s="4" t="s">
        <v>11</v>
      </c>
      <c r="D305" s="7">
        <v>5</v>
      </c>
      <c r="E305" s="7">
        <v>0.25110900000000003</v>
      </c>
      <c r="F305" s="7">
        <f t="shared" si="6"/>
        <v>0.25110900000000003</v>
      </c>
    </row>
    <row r="306" spans="1:6" x14ac:dyDescent="0.25">
      <c r="A306" s="4"/>
      <c r="B306" s="4"/>
      <c r="C306" s="4"/>
      <c r="D306" s="7">
        <v>5</v>
      </c>
      <c r="E306" s="7">
        <v>4.9103000000000001E-2</v>
      </c>
      <c r="F306" s="7">
        <f t="shared" si="6"/>
        <v>4.9103000000000001E-2</v>
      </c>
    </row>
    <row r="307" spans="1:6" x14ac:dyDescent="0.25">
      <c r="A307" s="4"/>
      <c r="B307" s="4"/>
      <c r="C307" s="4"/>
      <c r="D307" s="7">
        <v>10</v>
      </c>
      <c r="E307" s="7">
        <v>2.8048139999999999</v>
      </c>
      <c r="F307" s="7">
        <f t="shared" si="6"/>
        <v>2.8048139999999999</v>
      </c>
    </row>
    <row r="308" spans="1:6" x14ac:dyDescent="0.25">
      <c r="A308" s="4"/>
      <c r="B308" s="4"/>
      <c r="C308" s="4"/>
      <c r="D308" s="7">
        <v>10</v>
      </c>
      <c r="E308" s="7">
        <v>2.8111869999999999</v>
      </c>
      <c r="F308" s="7">
        <f t="shared" si="6"/>
        <v>2.8111869999999999</v>
      </c>
    </row>
    <row r="309" spans="1:6" x14ac:dyDescent="0.25">
      <c r="A309" s="4"/>
      <c r="B309" s="4"/>
      <c r="C309" s="4"/>
      <c r="D309" s="7">
        <v>15</v>
      </c>
      <c r="E309" s="7">
        <v>120.021783</v>
      </c>
      <c r="F309" s="7">
        <f t="shared" si="6"/>
        <v>120.021783</v>
      </c>
    </row>
    <row r="310" spans="1:6" x14ac:dyDescent="0.25">
      <c r="A310" s="4"/>
      <c r="B310" s="4"/>
      <c r="C310" s="4"/>
      <c r="D310" s="7">
        <v>15</v>
      </c>
      <c r="E310" s="7">
        <v>120.012643</v>
      </c>
      <c r="F310" s="7">
        <f t="shared" si="6"/>
        <v>120.012643</v>
      </c>
    </row>
    <row r="311" spans="1:6" x14ac:dyDescent="0.25">
      <c r="A311" s="4"/>
      <c r="B311" s="4"/>
      <c r="C311" s="4"/>
      <c r="D311" s="7">
        <v>20</v>
      </c>
      <c r="E311" s="7">
        <v>120.006889</v>
      </c>
      <c r="F311" s="7">
        <f t="shared" si="6"/>
        <v>120.006889</v>
      </c>
    </row>
    <row r="312" spans="1:6" x14ac:dyDescent="0.25">
      <c r="A312" s="4"/>
      <c r="B312" s="4"/>
      <c r="C312" s="4"/>
      <c r="D312" s="7">
        <v>20</v>
      </c>
      <c r="E312" s="7">
        <v>120.008781</v>
      </c>
      <c r="F312" s="7">
        <f t="shared" si="6"/>
        <v>120.008781</v>
      </c>
    </row>
    <row r="313" spans="1:6" x14ac:dyDescent="0.25">
      <c r="A313" s="4"/>
      <c r="B313" s="4" t="s">
        <v>13</v>
      </c>
      <c r="C313" s="4" t="s">
        <v>2</v>
      </c>
      <c r="D313" s="7">
        <v>5</v>
      </c>
      <c r="E313" s="7">
        <v>5.4860000000000004E-3</v>
      </c>
      <c r="F313" s="7">
        <f t="shared" si="6"/>
        <v>5.4860000000000004E-3</v>
      </c>
    </row>
    <row r="314" spans="1:6" x14ac:dyDescent="0.25">
      <c r="A314" s="4"/>
      <c r="B314" s="4"/>
      <c r="C314" s="4"/>
      <c r="D314" s="7">
        <v>5</v>
      </c>
      <c r="E314" s="7">
        <v>8.8500000000000004E-4</v>
      </c>
      <c r="F314" s="7">
        <f t="shared" si="6"/>
        <v>8.8500000000000004E-4</v>
      </c>
    </row>
    <row r="315" spans="1:6" x14ac:dyDescent="0.25">
      <c r="A315" s="4"/>
      <c r="B315" s="4"/>
      <c r="C315" s="4"/>
      <c r="D315" s="7">
        <v>10</v>
      </c>
      <c r="E315" s="7">
        <v>7.8700000000000005E-4</v>
      </c>
      <c r="F315" s="7">
        <f t="shared" si="6"/>
        <v>7.8700000000000005E-4</v>
      </c>
    </row>
    <row r="316" spans="1:6" x14ac:dyDescent="0.25">
      <c r="A316" s="4"/>
      <c r="B316" s="4"/>
      <c r="C316" s="4"/>
      <c r="D316" s="7">
        <v>10</v>
      </c>
      <c r="E316" s="7">
        <v>5.7700000000000004E-4</v>
      </c>
      <c r="F316" s="7">
        <f t="shared" si="6"/>
        <v>5.7700000000000004E-4</v>
      </c>
    </row>
    <row r="317" spans="1:6" x14ac:dyDescent="0.25">
      <c r="A317" s="4"/>
      <c r="B317" s="4"/>
      <c r="C317" s="4"/>
      <c r="D317" s="7">
        <v>15</v>
      </c>
      <c r="E317" s="7">
        <v>7.5900000000000002E-4</v>
      </c>
      <c r="F317" s="7">
        <f t="shared" si="6"/>
        <v>7.5900000000000002E-4</v>
      </c>
    </row>
    <row r="318" spans="1:6" x14ac:dyDescent="0.25">
      <c r="A318" s="4"/>
      <c r="B318" s="4"/>
      <c r="C318" s="4"/>
      <c r="D318" s="7">
        <v>15</v>
      </c>
      <c r="E318" s="7">
        <v>5.3499999999999999E-4</v>
      </c>
      <c r="F318" s="7">
        <f t="shared" si="6"/>
        <v>5.3499999999999999E-4</v>
      </c>
    </row>
    <row r="319" spans="1:6" x14ac:dyDescent="0.25">
      <c r="A319" s="4"/>
      <c r="B319" s="4"/>
      <c r="C319" s="4"/>
      <c r="D319" s="7">
        <v>20</v>
      </c>
      <c r="E319" s="7">
        <v>6.2E-4</v>
      </c>
      <c r="F319" s="7">
        <f t="shared" si="6"/>
        <v>6.2E-4</v>
      </c>
    </row>
    <row r="320" spans="1:6" x14ac:dyDescent="0.25">
      <c r="A320" s="4"/>
      <c r="B320" s="4"/>
      <c r="C320" s="4"/>
      <c r="D320" s="7">
        <v>20</v>
      </c>
      <c r="E320" s="7">
        <v>8.6200000000000003E-4</v>
      </c>
      <c r="F320" s="7">
        <f t="shared" si="6"/>
        <v>8.6200000000000003E-4</v>
      </c>
    </row>
    <row r="321" spans="1:6" x14ac:dyDescent="0.25">
      <c r="A321" s="4"/>
      <c r="B321" s="4"/>
      <c r="C321" s="4" t="s">
        <v>11</v>
      </c>
      <c r="D321" s="7">
        <v>5</v>
      </c>
      <c r="E321" s="7">
        <v>8.8900000000000003E-4</v>
      </c>
      <c r="F321" s="7">
        <f t="shared" ref="F321:F384" si="7">IF(E321&lt;$Q$3,E321,E321)</f>
        <v>8.8900000000000003E-4</v>
      </c>
    </row>
    <row r="322" spans="1:6" x14ac:dyDescent="0.25">
      <c r="A322" s="4"/>
      <c r="B322" s="4"/>
      <c r="C322" s="4"/>
      <c r="D322" s="7">
        <v>5</v>
      </c>
      <c r="E322" s="7">
        <v>1.0790000000000001E-3</v>
      </c>
      <c r="F322" s="7">
        <f t="shared" si="7"/>
        <v>1.0790000000000001E-3</v>
      </c>
    </row>
    <row r="323" spans="1:6" x14ac:dyDescent="0.25">
      <c r="A323" s="4"/>
      <c r="B323" s="4"/>
      <c r="C323" s="4"/>
      <c r="D323" s="7">
        <v>10</v>
      </c>
      <c r="E323" s="7">
        <v>1.0510000000000001E-3</v>
      </c>
      <c r="F323" s="7">
        <f t="shared" si="7"/>
        <v>1.0510000000000001E-3</v>
      </c>
    </row>
    <row r="324" spans="1:6" x14ac:dyDescent="0.25">
      <c r="A324" s="4"/>
      <c r="B324" s="4"/>
      <c r="C324" s="4"/>
      <c r="D324" s="7">
        <v>10</v>
      </c>
      <c r="E324" s="7">
        <v>6.0599999999999998E-4</v>
      </c>
      <c r="F324" s="7">
        <f t="shared" si="7"/>
        <v>6.0599999999999998E-4</v>
      </c>
    </row>
    <row r="325" spans="1:6" x14ac:dyDescent="0.25">
      <c r="A325" s="4"/>
      <c r="B325" s="4"/>
      <c r="C325" s="4"/>
      <c r="D325" s="7">
        <v>15</v>
      </c>
      <c r="E325" s="7">
        <v>5.9000000000000003E-4</v>
      </c>
      <c r="F325" s="7">
        <f t="shared" si="7"/>
        <v>5.9000000000000003E-4</v>
      </c>
    </row>
    <row r="326" spans="1:6" x14ac:dyDescent="0.25">
      <c r="A326" s="4"/>
      <c r="B326" s="4"/>
      <c r="C326" s="4"/>
      <c r="D326" s="7">
        <v>15</v>
      </c>
      <c r="E326" s="7">
        <v>8.0400000000000003E-4</v>
      </c>
      <c r="F326" s="7">
        <f t="shared" si="7"/>
        <v>8.0400000000000003E-4</v>
      </c>
    </row>
    <row r="327" spans="1:6" x14ac:dyDescent="0.25">
      <c r="A327" s="4"/>
      <c r="B327" s="4"/>
      <c r="C327" s="4"/>
      <c r="D327" s="7">
        <v>20</v>
      </c>
      <c r="E327" s="7">
        <v>8.2200000000000003E-4</v>
      </c>
      <c r="F327" s="7">
        <f t="shared" si="7"/>
        <v>8.2200000000000003E-4</v>
      </c>
    </row>
    <row r="328" spans="1:6" x14ac:dyDescent="0.25">
      <c r="A328" s="4"/>
      <c r="B328" s="4"/>
      <c r="C328" s="4"/>
      <c r="D328" s="7">
        <v>20</v>
      </c>
      <c r="E328" s="7">
        <v>7.9799999999999999E-4</v>
      </c>
      <c r="F328" s="7">
        <f t="shared" si="7"/>
        <v>7.9799999999999999E-4</v>
      </c>
    </row>
    <row r="329" spans="1:6" x14ac:dyDescent="0.25">
      <c r="A329" s="4" t="s">
        <v>17</v>
      </c>
      <c r="B329" s="4" t="s">
        <v>1</v>
      </c>
      <c r="C329" s="4" t="s">
        <v>2</v>
      </c>
      <c r="D329" s="7">
        <v>5</v>
      </c>
      <c r="E329" s="7">
        <v>0.55652500000000005</v>
      </c>
      <c r="F329" s="7">
        <f t="shared" si="7"/>
        <v>0.55652500000000005</v>
      </c>
    </row>
    <row r="330" spans="1:6" x14ac:dyDescent="0.25">
      <c r="A330" s="4"/>
      <c r="B330" s="4"/>
      <c r="C330" s="4"/>
      <c r="D330" s="7">
        <v>5</v>
      </c>
      <c r="E330" s="7">
        <v>0.30491499999999999</v>
      </c>
      <c r="F330" s="7">
        <f t="shared" si="7"/>
        <v>0.30491499999999999</v>
      </c>
    </row>
    <row r="331" spans="1:6" x14ac:dyDescent="0.25">
      <c r="A331" s="4"/>
      <c r="B331" s="4"/>
      <c r="C331" s="4"/>
      <c r="D331" s="7">
        <v>10</v>
      </c>
      <c r="E331" s="7">
        <v>7.1179750000000004</v>
      </c>
      <c r="F331" s="7">
        <f t="shared" si="7"/>
        <v>7.1179750000000004</v>
      </c>
    </row>
    <row r="332" spans="1:6" x14ac:dyDescent="0.25">
      <c r="A332" s="4"/>
      <c r="B332" s="4"/>
      <c r="C332" s="4"/>
      <c r="D332" s="7">
        <v>10</v>
      </c>
      <c r="E332" s="7">
        <v>5.4742699999999997</v>
      </c>
      <c r="F332" s="7">
        <f t="shared" si="7"/>
        <v>5.4742699999999997</v>
      </c>
    </row>
    <row r="333" spans="1:6" x14ac:dyDescent="0.25">
      <c r="A333" s="4"/>
      <c r="B333" s="4"/>
      <c r="C333" s="4"/>
      <c r="D333" s="7">
        <v>15</v>
      </c>
      <c r="E333" s="7">
        <v>7.659789</v>
      </c>
      <c r="F333" s="7">
        <f t="shared" si="7"/>
        <v>7.659789</v>
      </c>
    </row>
    <row r="334" spans="1:6" x14ac:dyDescent="0.25">
      <c r="A334" s="4"/>
      <c r="B334" s="4"/>
      <c r="C334" s="4"/>
      <c r="D334" s="7">
        <v>15</v>
      </c>
      <c r="E334" s="7">
        <v>120.023067</v>
      </c>
      <c r="F334" s="7">
        <f t="shared" si="7"/>
        <v>120.023067</v>
      </c>
    </row>
    <row r="335" spans="1:6" x14ac:dyDescent="0.25">
      <c r="A335" s="4"/>
      <c r="B335" s="4"/>
      <c r="C335" s="4"/>
      <c r="D335" s="7">
        <v>20</v>
      </c>
      <c r="E335" s="7">
        <v>100.484853</v>
      </c>
      <c r="F335" s="7">
        <f t="shared" si="7"/>
        <v>100.484853</v>
      </c>
    </row>
    <row r="336" spans="1:6" x14ac:dyDescent="0.25">
      <c r="A336" s="4"/>
      <c r="B336" s="4"/>
      <c r="C336" s="4"/>
      <c r="D336" s="7">
        <v>20</v>
      </c>
      <c r="E336" s="7">
        <v>120.030708</v>
      </c>
      <c r="F336" s="7">
        <f t="shared" si="7"/>
        <v>120.030708</v>
      </c>
    </row>
    <row r="337" spans="1:6" x14ac:dyDescent="0.25">
      <c r="A337" s="4"/>
      <c r="B337" s="4"/>
      <c r="C337" s="4" t="s">
        <v>11</v>
      </c>
      <c r="D337" s="7">
        <v>5</v>
      </c>
      <c r="E337" s="7">
        <v>0.32096799999999998</v>
      </c>
      <c r="F337" s="7">
        <f t="shared" si="7"/>
        <v>0.32096799999999998</v>
      </c>
    </row>
    <row r="338" spans="1:6" x14ac:dyDescent="0.25">
      <c r="A338" s="4"/>
      <c r="B338" s="4"/>
      <c r="C338" s="4"/>
      <c r="D338" s="7">
        <v>5</v>
      </c>
      <c r="E338" s="7">
        <v>0.37073400000000001</v>
      </c>
      <c r="F338" s="7">
        <f t="shared" si="7"/>
        <v>0.37073400000000001</v>
      </c>
    </row>
    <row r="339" spans="1:6" x14ac:dyDescent="0.25">
      <c r="A339" s="4"/>
      <c r="B339" s="4"/>
      <c r="C339" s="4"/>
      <c r="D339" s="7">
        <v>10</v>
      </c>
      <c r="E339" s="7">
        <v>2.5496720000000002</v>
      </c>
      <c r="F339" s="7">
        <f t="shared" si="7"/>
        <v>2.5496720000000002</v>
      </c>
    </row>
    <row r="340" spans="1:6" x14ac:dyDescent="0.25">
      <c r="A340" s="4"/>
      <c r="B340" s="4"/>
      <c r="C340" s="4"/>
      <c r="D340" s="7">
        <v>10</v>
      </c>
      <c r="E340" s="7">
        <v>3.248605</v>
      </c>
      <c r="F340" s="7">
        <f t="shared" si="7"/>
        <v>3.248605</v>
      </c>
    </row>
    <row r="341" spans="1:6" x14ac:dyDescent="0.25">
      <c r="A341" s="4"/>
      <c r="B341" s="4"/>
      <c r="C341" s="4"/>
      <c r="D341" s="7">
        <v>15</v>
      </c>
      <c r="E341" s="7">
        <v>12.259411999999999</v>
      </c>
      <c r="F341" s="7">
        <f t="shared" si="7"/>
        <v>12.259411999999999</v>
      </c>
    </row>
    <row r="342" spans="1:6" x14ac:dyDescent="0.25">
      <c r="A342" s="4"/>
      <c r="B342" s="4"/>
      <c r="C342" s="4"/>
      <c r="D342" s="7">
        <v>15</v>
      </c>
      <c r="E342" s="7">
        <v>120.013705</v>
      </c>
      <c r="F342" s="7">
        <f t="shared" si="7"/>
        <v>120.013705</v>
      </c>
    </row>
    <row r="343" spans="1:6" x14ac:dyDescent="0.25">
      <c r="A343" s="4"/>
      <c r="B343" s="4"/>
      <c r="C343" s="4"/>
      <c r="D343" s="7">
        <v>20</v>
      </c>
      <c r="E343" s="7">
        <v>72.959002999999996</v>
      </c>
      <c r="F343" s="7">
        <f t="shared" si="7"/>
        <v>72.959002999999996</v>
      </c>
    </row>
    <row r="344" spans="1:6" x14ac:dyDescent="0.25">
      <c r="A344" s="4"/>
      <c r="B344" s="4"/>
      <c r="C344" s="4"/>
      <c r="D344" s="7">
        <v>20</v>
      </c>
      <c r="E344" s="7">
        <v>120.03881800000001</v>
      </c>
      <c r="F344" s="7">
        <f t="shared" si="7"/>
        <v>120.03881800000001</v>
      </c>
    </row>
    <row r="345" spans="1:6" x14ac:dyDescent="0.25">
      <c r="A345" s="4"/>
      <c r="B345" s="4" t="s">
        <v>13</v>
      </c>
      <c r="C345" s="4" t="s">
        <v>2</v>
      </c>
      <c r="D345" s="7">
        <v>5</v>
      </c>
      <c r="E345" s="7">
        <v>3.8049999999999998E-3</v>
      </c>
      <c r="F345" s="7">
        <f t="shared" si="7"/>
        <v>3.8049999999999998E-3</v>
      </c>
    </row>
    <row r="346" spans="1:6" x14ac:dyDescent="0.25">
      <c r="A346" s="4"/>
      <c r="B346" s="4"/>
      <c r="C346" s="4"/>
      <c r="D346" s="7">
        <v>5</v>
      </c>
      <c r="E346" s="7">
        <v>9.1799999999999998E-4</v>
      </c>
      <c r="F346" s="7">
        <f t="shared" si="7"/>
        <v>9.1799999999999998E-4</v>
      </c>
    </row>
    <row r="347" spans="1:6" x14ac:dyDescent="0.25">
      <c r="A347" s="4"/>
      <c r="B347" s="4"/>
      <c r="C347" s="4"/>
      <c r="D347" s="7">
        <v>10</v>
      </c>
      <c r="E347" s="7">
        <v>8.6399999999999997E-4</v>
      </c>
      <c r="F347" s="7">
        <f t="shared" si="7"/>
        <v>8.6399999999999997E-4</v>
      </c>
    </row>
    <row r="348" spans="1:6" x14ac:dyDescent="0.25">
      <c r="A348" s="4"/>
      <c r="B348" s="4"/>
      <c r="C348" s="4"/>
      <c r="D348" s="7">
        <v>10</v>
      </c>
      <c r="E348" s="7">
        <v>8.12E-4</v>
      </c>
      <c r="F348" s="7">
        <f t="shared" si="7"/>
        <v>8.12E-4</v>
      </c>
    </row>
    <row r="349" spans="1:6" x14ac:dyDescent="0.25">
      <c r="A349" s="4"/>
      <c r="B349" s="4"/>
      <c r="C349" s="4"/>
      <c r="D349" s="7">
        <v>15</v>
      </c>
      <c r="E349" s="7">
        <v>5.6599999999999999E-4</v>
      </c>
      <c r="F349" s="7">
        <f t="shared" si="7"/>
        <v>5.6599999999999999E-4</v>
      </c>
    </row>
    <row r="350" spans="1:6" x14ac:dyDescent="0.25">
      <c r="A350" s="4"/>
      <c r="B350" s="4"/>
      <c r="C350" s="4"/>
      <c r="D350" s="7">
        <v>15</v>
      </c>
      <c r="E350" s="7">
        <v>7.1500000000000003E-4</v>
      </c>
      <c r="F350" s="7">
        <f t="shared" si="7"/>
        <v>7.1500000000000003E-4</v>
      </c>
    </row>
    <row r="351" spans="1:6" x14ac:dyDescent="0.25">
      <c r="A351" s="4"/>
      <c r="B351" s="4"/>
      <c r="C351" s="4"/>
      <c r="D351" s="7">
        <v>20</v>
      </c>
      <c r="E351" s="7">
        <v>5.6499999999999996E-4</v>
      </c>
      <c r="F351" s="7">
        <f t="shared" si="7"/>
        <v>5.6499999999999996E-4</v>
      </c>
    </row>
    <row r="352" spans="1:6" x14ac:dyDescent="0.25">
      <c r="A352" s="4"/>
      <c r="B352" s="4"/>
      <c r="C352" s="4"/>
      <c r="D352" s="7">
        <v>20</v>
      </c>
      <c r="E352" s="7">
        <v>5.7300000000000005E-4</v>
      </c>
      <c r="F352" s="7">
        <f t="shared" si="7"/>
        <v>5.7300000000000005E-4</v>
      </c>
    </row>
    <row r="353" spans="1:6" x14ac:dyDescent="0.25">
      <c r="A353" s="4"/>
      <c r="B353" s="4"/>
      <c r="C353" s="4" t="s">
        <v>11</v>
      </c>
      <c r="D353" s="7">
        <v>5</v>
      </c>
      <c r="E353" s="7">
        <v>7.6800000000000002E-4</v>
      </c>
      <c r="F353" s="7">
        <f t="shared" si="7"/>
        <v>7.6800000000000002E-4</v>
      </c>
    </row>
    <row r="354" spans="1:6" x14ac:dyDescent="0.25">
      <c r="A354" s="4"/>
      <c r="B354" s="4"/>
      <c r="C354" s="4"/>
      <c r="D354" s="7">
        <v>5</v>
      </c>
      <c r="E354" s="7">
        <v>5.4699999999999996E-4</v>
      </c>
      <c r="F354" s="7">
        <f t="shared" si="7"/>
        <v>5.4699999999999996E-4</v>
      </c>
    </row>
    <row r="355" spans="1:6" x14ac:dyDescent="0.25">
      <c r="A355" s="4"/>
      <c r="B355" s="4"/>
      <c r="C355" s="4"/>
      <c r="D355" s="7">
        <v>10</v>
      </c>
      <c r="E355" s="7">
        <v>5.3600000000000002E-4</v>
      </c>
      <c r="F355" s="7">
        <f t="shared" si="7"/>
        <v>5.3600000000000002E-4</v>
      </c>
    </row>
    <row r="356" spans="1:6" x14ac:dyDescent="0.25">
      <c r="A356" s="4"/>
      <c r="B356" s="4"/>
      <c r="C356" s="4"/>
      <c r="D356" s="7">
        <v>10</v>
      </c>
      <c r="E356" s="7">
        <v>5.3600000000000002E-4</v>
      </c>
      <c r="F356" s="7">
        <f t="shared" si="7"/>
        <v>5.3600000000000002E-4</v>
      </c>
    </row>
    <row r="357" spans="1:6" x14ac:dyDescent="0.25">
      <c r="A357" s="4"/>
      <c r="B357" s="4"/>
      <c r="C357" s="4"/>
      <c r="D357" s="7">
        <v>15</v>
      </c>
      <c r="E357" s="7">
        <v>5.5400000000000002E-4</v>
      </c>
      <c r="F357" s="7">
        <f t="shared" si="7"/>
        <v>5.5400000000000002E-4</v>
      </c>
    </row>
    <row r="358" spans="1:6" x14ac:dyDescent="0.25">
      <c r="A358" s="4"/>
      <c r="B358" s="4"/>
      <c r="C358" s="4"/>
      <c r="D358" s="7">
        <v>15</v>
      </c>
      <c r="E358" s="7">
        <v>5.3300000000000005E-4</v>
      </c>
      <c r="F358" s="7">
        <f t="shared" si="7"/>
        <v>5.3300000000000005E-4</v>
      </c>
    </row>
    <row r="359" spans="1:6" x14ac:dyDescent="0.25">
      <c r="A359" s="4"/>
      <c r="B359" s="4"/>
      <c r="C359" s="4"/>
      <c r="D359" s="7">
        <v>20</v>
      </c>
      <c r="E359" s="7">
        <v>5.6700000000000001E-4</v>
      </c>
      <c r="F359" s="7">
        <f t="shared" si="7"/>
        <v>5.6700000000000001E-4</v>
      </c>
    </row>
    <row r="360" spans="1:6" x14ac:dyDescent="0.25">
      <c r="A360" s="4"/>
      <c r="B360" s="4"/>
      <c r="C360" s="4"/>
      <c r="D360" s="7">
        <v>20</v>
      </c>
      <c r="E360" s="7">
        <v>8.3699999999999996E-4</v>
      </c>
      <c r="F360" s="7">
        <f t="shared" si="7"/>
        <v>8.3699999999999996E-4</v>
      </c>
    </row>
    <row r="361" spans="1:6" x14ac:dyDescent="0.25">
      <c r="A361" s="4" t="s">
        <v>18</v>
      </c>
      <c r="B361" s="4" t="s">
        <v>1</v>
      </c>
      <c r="C361" s="4" t="s">
        <v>2</v>
      </c>
      <c r="D361" s="7">
        <v>5</v>
      </c>
      <c r="E361" s="7">
        <v>0.28941499999999998</v>
      </c>
      <c r="F361" s="7">
        <f t="shared" si="7"/>
        <v>0.28941499999999998</v>
      </c>
    </row>
    <row r="362" spans="1:6" x14ac:dyDescent="0.25">
      <c r="A362" s="4"/>
      <c r="B362" s="4"/>
      <c r="C362" s="4"/>
      <c r="D362" s="7">
        <v>5</v>
      </c>
      <c r="E362" s="7">
        <v>0.125636</v>
      </c>
      <c r="F362" s="7">
        <f t="shared" si="7"/>
        <v>0.125636</v>
      </c>
    </row>
    <row r="363" spans="1:6" x14ac:dyDescent="0.25">
      <c r="A363" s="4"/>
      <c r="B363" s="4"/>
      <c r="C363" s="4"/>
      <c r="D363" s="7">
        <v>10</v>
      </c>
      <c r="E363" s="7">
        <v>0.76292099999999996</v>
      </c>
      <c r="F363" s="7">
        <f t="shared" si="7"/>
        <v>0.76292099999999996</v>
      </c>
    </row>
    <row r="364" spans="1:6" x14ac:dyDescent="0.25">
      <c r="A364" s="4"/>
      <c r="B364" s="4"/>
      <c r="C364" s="4"/>
      <c r="D364" s="7">
        <v>10</v>
      </c>
      <c r="E364" s="7">
        <v>1.369875</v>
      </c>
      <c r="F364" s="7">
        <f t="shared" si="7"/>
        <v>1.369875</v>
      </c>
    </row>
    <row r="365" spans="1:6" x14ac:dyDescent="0.25">
      <c r="A365" s="4"/>
      <c r="B365" s="4"/>
      <c r="C365" s="4"/>
      <c r="D365" s="7">
        <v>15</v>
      </c>
      <c r="E365" s="7">
        <v>2.3313969999999999</v>
      </c>
      <c r="F365" s="7">
        <f t="shared" si="7"/>
        <v>2.3313969999999999</v>
      </c>
    </row>
    <row r="366" spans="1:6" x14ac:dyDescent="0.25">
      <c r="A366" s="4"/>
      <c r="B366" s="4"/>
      <c r="C366" s="4"/>
      <c r="D366" s="7">
        <v>15</v>
      </c>
      <c r="E366" s="7">
        <v>3.2801149999999999</v>
      </c>
      <c r="F366" s="7">
        <f t="shared" si="7"/>
        <v>3.2801149999999999</v>
      </c>
    </row>
    <row r="367" spans="1:6" x14ac:dyDescent="0.25">
      <c r="A367" s="4"/>
      <c r="B367" s="4"/>
      <c r="C367" s="4"/>
      <c r="D367" s="7">
        <v>20</v>
      </c>
      <c r="E367" s="7">
        <v>30.506405000000001</v>
      </c>
      <c r="F367" s="7">
        <f t="shared" si="7"/>
        <v>30.506405000000001</v>
      </c>
    </row>
    <row r="368" spans="1:6" x14ac:dyDescent="0.25">
      <c r="A368" s="4"/>
      <c r="B368" s="4"/>
      <c r="C368" s="4"/>
      <c r="D368" s="7">
        <v>20</v>
      </c>
      <c r="E368" s="7">
        <v>31.984950999999999</v>
      </c>
      <c r="F368" s="7">
        <f t="shared" si="7"/>
        <v>31.984950999999999</v>
      </c>
    </row>
    <row r="369" spans="1:6" x14ac:dyDescent="0.25">
      <c r="A369" s="4"/>
      <c r="B369" s="4"/>
      <c r="C369" s="4" t="s">
        <v>11</v>
      </c>
      <c r="D369" s="7">
        <v>5</v>
      </c>
      <c r="E369" s="7">
        <v>0.184058</v>
      </c>
      <c r="F369" s="7">
        <f t="shared" si="7"/>
        <v>0.184058</v>
      </c>
    </row>
    <row r="370" spans="1:6" x14ac:dyDescent="0.25">
      <c r="A370" s="4"/>
      <c r="B370" s="4"/>
      <c r="C370" s="4"/>
      <c r="D370" s="7">
        <v>5</v>
      </c>
      <c r="E370" s="7">
        <v>0.27905799999999997</v>
      </c>
      <c r="F370" s="7">
        <f t="shared" si="7"/>
        <v>0.27905799999999997</v>
      </c>
    </row>
    <row r="371" spans="1:6" x14ac:dyDescent="0.25">
      <c r="A371" s="4"/>
      <c r="B371" s="4"/>
      <c r="C371" s="4"/>
      <c r="D371" s="7">
        <v>10</v>
      </c>
      <c r="E371" s="7">
        <v>13.614520000000001</v>
      </c>
      <c r="F371" s="7">
        <f t="shared" si="7"/>
        <v>13.614520000000001</v>
      </c>
    </row>
    <row r="372" spans="1:6" x14ac:dyDescent="0.25">
      <c r="A372" s="4"/>
      <c r="B372" s="4"/>
      <c r="C372" s="4"/>
      <c r="D372" s="7">
        <v>10</v>
      </c>
      <c r="E372" s="7">
        <v>22.437180999999999</v>
      </c>
      <c r="F372" s="7">
        <f t="shared" si="7"/>
        <v>22.437180999999999</v>
      </c>
    </row>
    <row r="373" spans="1:6" x14ac:dyDescent="0.25">
      <c r="A373" s="4"/>
      <c r="B373" s="4"/>
      <c r="C373" s="4"/>
      <c r="D373" s="7">
        <v>15</v>
      </c>
      <c r="E373" s="7">
        <v>120.020653</v>
      </c>
      <c r="F373" s="7">
        <f t="shared" si="7"/>
        <v>120.020653</v>
      </c>
    </row>
    <row r="374" spans="1:6" x14ac:dyDescent="0.25">
      <c r="A374" s="4"/>
      <c r="B374" s="4"/>
      <c r="C374" s="4"/>
      <c r="D374" s="7">
        <v>15</v>
      </c>
      <c r="E374" s="7">
        <v>17.153106000000001</v>
      </c>
      <c r="F374" s="7">
        <f t="shared" si="7"/>
        <v>17.153106000000001</v>
      </c>
    </row>
    <row r="375" spans="1:6" x14ac:dyDescent="0.25">
      <c r="A375" s="4"/>
      <c r="B375" s="4"/>
      <c r="C375" s="4"/>
      <c r="D375" s="7">
        <v>20</v>
      </c>
      <c r="E375" s="7">
        <v>120.006381</v>
      </c>
      <c r="F375" s="7">
        <f t="shared" si="7"/>
        <v>120.006381</v>
      </c>
    </row>
    <row r="376" spans="1:6" x14ac:dyDescent="0.25">
      <c r="A376" s="4"/>
      <c r="B376" s="4"/>
      <c r="C376" s="4"/>
      <c r="D376" s="7">
        <v>20</v>
      </c>
      <c r="E376" s="7">
        <v>120.03667299999999</v>
      </c>
      <c r="F376" s="7">
        <f t="shared" si="7"/>
        <v>120.03667299999999</v>
      </c>
    </row>
    <row r="377" spans="1:6" x14ac:dyDescent="0.25">
      <c r="A377" s="4"/>
      <c r="B377" s="4" t="s">
        <v>13</v>
      </c>
      <c r="C377" s="4" t="s">
        <v>2</v>
      </c>
      <c r="D377" s="7">
        <v>5</v>
      </c>
      <c r="E377" s="7">
        <v>3.7160000000000001E-3</v>
      </c>
      <c r="F377" s="7">
        <f t="shared" si="7"/>
        <v>3.7160000000000001E-3</v>
      </c>
    </row>
    <row r="378" spans="1:6" x14ac:dyDescent="0.25">
      <c r="A378" s="4"/>
      <c r="B378" s="4"/>
      <c r="C378" s="4"/>
      <c r="D378" s="7">
        <v>5</v>
      </c>
      <c r="E378" s="7">
        <v>1.041E-3</v>
      </c>
      <c r="F378" s="7">
        <f t="shared" si="7"/>
        <v>1.041E-3</v>
      </c>
    </row>
    <row r="379" spans="1:6" x14ac:dyDescent="0.25">
      <c r="A379" s="4"/>
      <c r="B379" s="4"/>
      <c r="C379" s="4"/>
      <c r="D379" s="7">
        <v>10</v>
      </c>
      <c r="E379" s="7">
        <v>9.68E-4</v>
      </c>
      <c r="F379" s="7">
        <f t="shared" si="7"/>
        <v>9.68E-4</v>
      </c>
    </row>
    <row r="380" spans="1:6" x14ac:dyDescent="0.25">
      <c r="A380" s="4"/>
      <c r="B380" s="4"/>
      <c r="C380" s="4"/>
      <c r="D380" s="7">
        <v>10</v>
      </c>
      <c r="E380" s="7">
        <v>7.2900000000000005E-4</v>
      </c>
      <c r="F380" s="7">
        <f t="shared" si="7"/>
        <v>7.2900000000000005E-4</v>
      </c>
    </row>
    <row r="381" spans="1:6" x14ac:dyDescent="0.25">
      <c r="A381" s="4"/>
      <c r="B381" s="4"/>
      <c r="C381" s="4"/>
      <c r="D381" s="7">
        <v>15</v>
      </c>
      <c r="E381" s="7">
        <v>1.108E-3</v>
      </c>
      <c r="F381" s="7">
        <f t="shared" si="7"/>
        <v>1.108E-3</v>
      </c>
    </row>
    <row r="382" spans="1:6" x14ac:dyDescent="0.25">
      <c r="A382" s="4"/>
      <c r="B382" s="4"/>
      <c r="C382" s="4"/>
      <c r="D382" s="7">
        <v>15</v>
      </c>
      <c r="E382" s="7">
        <v>8.7600000000000004E-4</v>
      </c>
      <c r="F382" s="7">
        <f t="shared" si="7"/>
        <v>8.7600000000000004E-4</v>
      </c>
    </row>
    <row r="383" spans="1:6" x14ac:dyDescent="0.25">
      <c r="A383" s="4"/>
      <c r="B383" s="4"/>
      <c r="C383" s="4"/>
      <c r="D383" s="7">
        <v>20</v>
      </c>
      <c r="E383" s="7">
        <v>6.1799999999999995E-4</v>
      </c>
      <c r="F383" s="7">
        <f t="shared" si="7"/>
        <v>6.1799999999999995E-4</v>
      </c>
    </row>
    <row r="384" spans="1:6" x14ac:dyDescent="0.25">
      <c r="A384" s="4"/>
      <c r="B384" s="4"/>
      <c r="C384" s="4"/>
      <c r="D384" s="7">
        <v>20</v>
      </c>
      <c r="E384" s="7">
        <v>6.2200000000000005E-4</v>
      </c>
      <c r="F384" s="7">
        <f t="shared" si="7"/>
        <v>6.2200000000000005E-4</v>
      </c>
    </row>
    <row r="385" spans="1:6" x14ac:dyDescent="0.25">
      <c r="A385" s="4"/>
      <c r="B385" s="4"/>
      <c r="C385" s="4" t="s">
        <v>11</v>
      </c>
      <c r="D385" s="7">
        <v>5</v>
      </c>
      <c r="E385" s="7">
        <v>5.9800000000000001E-4</v>
      </c>
      <c r="F385" s="7">
        <f t="shared" ref="F385:F448" si="8">IF(E385&lt;$Q$3,E385,E385)</f>
        <v>5.9800000000000001E-4</v>
      </c>
    </row>
    <row r="386" spans="1:6" x14ac:dyDescent="0.25">
      <c r="A386" s="4"/>
      <c r="B386" s="4"/>
      <c r="C386" s="4"/>
      <c r="D386" s="7">
        <v>5</v>
      </c>
      <c r="E386" s="7">
        <v>9.9599999999999992E-4</v>
      </c>
      <c r="F386" s="7">
        <f t="shared" si="8"/>
        <v>9.9599999999999992E-4</v>
      </c>
    </row>
    <row r="387" spans="1:6" x14ac:dyDescent="0.25">
      <c r="A387" s="4"/>
      <c r="B387" s="4"/>
      <c r="C387" s="4"/>
      <c r="D387" s="7">
        <v>10</v>
      </c>
      <c r="E387" s="7">
        <v>7.18E-4</v>
      </c>
      <c r="F387" s="7">
        <f t="shared" si="8"/>
        <v>7.18E-4</v>
      </c>
    </row>
    <row r="388" spans="1:6" x14ac:dyDescent="0.25">
      <c r="A388" s="4"/>
      <c r="B388" s="4"/>
      <c r="C388" s="4"/>
      <c r="D388" s="7">
        <v>10</v>
      </c>
      <c r="E388" s="7">
        <v>8.3500000000000002E-4</v>
      </c>
      <c r="F388" s="7">
        <f t="shared" si="8"/>
        <v>8.3500000000000002E-4</v>
      </c>
    </row>
    <row r="389" spans="1:6" x14ac:dyDescent="0.25">
      <c r="A389" s="4"/>
      <c r="B389" s="4"/>
      <c r="C389" s="4"/>
      <c r="D389" s="7">
        <v>15</v>
      </c>
      <c r="E389" s="7">
        <v>8.6600000000000002E-4</v>
      </c>
      <c r="F389" s="7">
        <f t="shared" si="8"/>
        <v>8.6600000000000002E-4</v>
      </c>
    </row>
    <row r="390" spans="1:6" x14ac:dyDescent="0.25">
      <c r="A390" s="4"/>
      <c r="B390" s="4"/>
      <c r="C390" s="4"/>
      <c r="D390" s="7">
        <v>15</v>
      </c>
      <c r="E390" s="7">
        <v>8.1499999999999997E-4</v>
      </c>
      <c r="F390" s="7">
        <f t="shared" si="8"/>
        <v>8.1499999999999997E-4</v>
      </c>
    </row>
    <row r="391" spans="1:6" x14ac:dyDescent="0.25">
      <c r="A391" s="4"/>
      <c r="B391" s="4"/>
      <c r="C391" s="4"/>
      <c r="D391" s="7">
        <v>20</v>
      </c>
      <c r="E391" s="7">
        <v>1.0839999999999999E-3</v>
      </c>
      <c r="F391" s="7">
        <f t="shared" si="8"/>
        <v>1.0839999999999999E-3</v>
      </c>
    </row>
    <row r="392" spans="1:6" x14ac:dyDescent="0.25">
      <c r="A392" s="4"/>
      <c r="B392" s="4"/>
      <c r="C392" s="4"/>
      <c r="D392" s="7">
        <v>20</v>
      </c>
      <c r="E392" s="7">
        <v>1.3290000000000001E-3</v>
      </c>
      <c r="F392" s="7">
        <f t="shared" si="8"/>
        <v>1.3290000000000001E-3</v>
      </c>
    </row>
    <row r="393" spans="1:6" x14ac:dyDescent="0.25">
      <c r="A393" s="4" t="s">
        <v>19</v>
      </c>
      <c r="B393" s="9"/>
      <c r="C393" s="9"/>
      <c r="D393" s="7">
        <v>5</v>
      </c>
      <c r="E393" s="7">
        <v>3.4716999999999998E-2</v>
      </c>
      <c r="F393" s="7">
        <f t="shared" si="8"/>
        <v>3.4716999999999998E-2</v>
      </c>
    </row>
    <row r="394" spans="1:6" x14ac:dyDescent="0.25">
      <c r="A394" s="4"/>
      <c r="B394" s="9"/>
      <c r="C394" s="9"/>
      <c r="D394" s="7">
        <v>10</v>
      </c>
      <c r="E394" s="7">
        <v>0.113853</v>
      </c>
      <c r="F394" s="7">
        <f t="shared" si="8"/>
        <v>0.113853</v>
      </c>
    </row>
    <row r="395" spans="1:6" x14ac:dyDescent="0.25">
      <c r="A395" s="4"/>
      <c r="B395" s="9"/>
      <c r="C395" s="9"/>
      <c r="D395" s="7">
        <v>15</v>
      </c>
      <c r="E395" s="7">
        <v>0.31401200000000001</v>
      </c>
      <c r="F395" s="7">
        <f t="shared" si="8"/>
        <v>0.31401200000000001</v>
      </c>
    </row>
    <row r="396" spans="1:6" x14ac:dyDescent="0.25">
      <c r="A396" s="4"/>
      <c r="B396" s="9"/>
      <c r="C396" s="9"/>
      <c r="D396" s="7">
        <v>20</v>
      </c>
      <c r="E396" s="7">
        <v>0.64299099999999998</v>
      </c>
      <c r="F396" s="7">
        <f t="shared" si="8"/>
        <v>0.64299099999999998</v>
      </c>
    </row>
    <row r="397" spans="1:6" x14ac:dyDescent="0.25">
      <c r="A397" s="4" t="s">
        <v>0</v>
      </c>
      <c r="B397" s="4" t="s">
        <v>1</v>
      </c>
      <c r="C397" s="4" t="s">
        <v>2</v>
      </c>
      <c r="D397" s="7">
        <v>5</v>
      </c>
      <c r="E397" s="7">
        <v>1.5552E-2</v>
      </c>
      <c r="F397" s="7">
        <f t="shared" si="8"/>
        <v>1.5552E-2</v>
      </c>
    </row>
    <row r="398" spans="1:6" x14ac:dyDescent="0.25">
      <c r="A398" s="4"/>
      <c r="B398" s="4"/>
      <c r="C398" s="4"/>
      <c r="D398" s="7">
        <v>5</v>
      </c>
      <c r="E398" s="7">
        <v>3.3853000000000001E-2</v>
      </c>
      <c r="F398" s="7">
        <f t="shared" si="8"/>
        <v>3.3853000000000001E-2</v>
      </c>
    </row>
    <row r="399" spans="1:6" x14ac:dyDescent="0.25">
      <c r="A399" s="4"/>
      <c r="B399" s="4"/>
      <c r="C399" s="4"/>
      <c r="D399" s="7">
        <v>10</v>
      </c>
      <c r="E399" s="7">
        <v>6.1545999999999997E-2</v>
      </c>
      <c r="F399" s="7">
        <f t="shared" si="8"/>
        <v>6.1545999999999997E-2</v>
      </c>
    </row>
    <row r="400" spans="1:6" x14ac:dyDescent="0.25">
      <c r="A400" s="4"/>
      <c r="B400" s="4"/>
      <c r="C400" s="4"/>
      <c r="D400" s="7">
        <v>10</v>
      </c>
      <c r="E400" s="7">
        <v>0.46047399999999999</v>
      </c>
      <c r="F400" s="7">
        <f t="shared" si="8"/>
        <v>0.46047399999999999</v>
      </c>
    </row>
    <row r="401" spans="1:6" x14ac:dyDescent="0.25">
      <c r="A401" s="4"/>
      <c r="B401" s="4"/>
      <c r="C401" s="4"/>
      <c r="D401" s="7">
        <v>15</v>
      </c>
      <c r="E401" s="7">
        <v>7.5448000000000001E-2</v>
      </c>
      <c r="F401" s="7">
        <f t="shared" si="8"/>
        <v>7.5448000000000001E-2</v>
      </c>
    </row>
    <row r="402" spans="1:6" x14ac:dyDescent="0.25">
      <c r="A402" s="4"/>
      <c r="B402" s="4"/>
      <c r="C402" s="4"/>
      <c r="D402" s="7">
        <v>15</v>
      </c>
      <c r="E402" s="7">
        <v>2.9636170000000002</v>
      </c>
      <c r="F402" s="7">
        <f t="shared" si="8"/>
        <v>2.9636170000000002</v>
      </c>
    </row>
    <row r="403" spans="1:6" x14ac:dyDescent="0.25">
      <c r="A403" s="4"/>
      <c r="B403" s="4"/>
      <c r="C403" s="4"/>
      <c r="D403" s="7">
        <v>20</v>
      </c>
      <c r="E403" s="7">
        <v>0.31553999999999999</v>
      </c>
      <c r="F403" s="7">
        <f t="shared" si="8"/>
        <v>0.31553999999999999</v>
      </c>
    </row>
    <row r="404" spans="1:6" x14ac:dyDescent="0.25">
      <c r="A404" s="4"/>
      <c r="B404" s="4"/>
      <c r="C404" s="4"/>
      <c r="D404" s="7">
        <v>20</v>
      </c>
      <c r="E404" s="7">
        <v>1.028621</v>
      </c>
      <c r="F404" s="7">
        <f t="shared" si="8"/>
        <v>1.028621</v>
      </c>
    </row>
    <row r="405" spans="1:6" x14ac:dyDescent="0.25">
      <c r="A405" s="4"/>
      <c r="B405" s="4"/>
      <c r="C405" s="4" t="s">
        <v>11</v>
      </c>
      <c r="D405" s="7">
        <v>5</v>
      </c>
      <c r="E405" s="7">
        <v>4.5179999999999998E-2</v>
      </c>
      <c r="F405" s="7">
        <f t="shared" si="8"/>
        <v>4.5179999999999998E-2</v>
      </c>
    </row>
    <row r="406" spans="1:6" x14ac:dyDescent="0.25">
      <c r="A406" s="4"/>
      <c r="B406" s="4"/>
      <c r="C406" s="4"/>
      <c r="D406" s="7">
        <v>5</v>
      </c>
      <c r="E406" s="7">
        <v>2.1009E-2</v>
      </c>
      <c r="F406" s="7">
        <f t="shared" si="8"/>
        <v>2.1009E-2</v>
      </c>
    </row>
    <row r="407" spans="1:6" x14ac:dyDescent="0.25">
      <c r="A407" s="4"/>
      <c r="B407" s="4"/>
      <c r="C407" s="4"/>
      <c r="D407" s="7">
        <v>10</v>
      </c>
      <c r="E407" s="7">
        <v>0.66241000000000005</v>
      </c>
      <c r="F407" s="7">
        <f t="shared" si="8"/>
        <v>0.66241000000000005</v>
      </c>
    </row>
    <row r="408" spans="1:6" x14ac:dyDescent="0.25">
      <c r="A408" s="4"/>
      <c r="B408" s="4"/>
      <c r="C408" s="4"/>
      <c r="D408" s="7">
        <v>10</v>
      </c>
      <c r="E408" s="7">
        <v>0.14181299999999999</v>
      </c>
      <c r="F408" s="7">
        <f t="shared" si="8"/>
        <v>0.14181299999999999</v>
      </c>
    </row>
    <row r="409" spans="1:6" x14ac:dyDescent="0.25">
      <c r="A409" s="4"/>
      <c r="B409" s="4"/>
      <c r="C409" s="4"/>
      <c r="D409" s="7">
        <v>15</v>
      </c>
      <c r="E409" s="7">
        <v>6.6340709999999996</v>
      </c>
      <c r="F409" s="7">
        <f t="shared" si="8"/>
        <v>6.6340709999999996</v>
      </c>
    </row>
    <row r="410" spans="1:6" x14ac:dyDescent="0.25">
      <c r="A410" s="4"/>
      <c r="B410" s="4"/>
      <c r="C410" s="4"/>
      <c r="D410" s="7">
        <v>15</v>
      </c>
      <c r="E410" s="7">
        <v>3.7488199999999998</v>
      </c>
      <c r="F410" s="7">
        <f t="shared" si="8"/>
        <v>3.7488199999999998</v>
      </c>
    </row>
    <row r="411" spans="1:6" x14ac:dyDescent="0.25">
      <c r="A411" s="4"/>
      <c r="B411" s="4"/>
      <c r="C411" s="4"/>
      <c r="D411" s="7">
        <v>20</v>
      </c>
      <c r="E411" s="7">
        <v>41.506647999999998</v>
      </c>
      <c r="F411" s="7">
        <f t="shared" si="8"/>
        <v>41.506647999999998</v>
      </c>
    </row>
    <row r="412" spans="1:6" x14ac:dyDescent="0.25">
      <c r="A412" s="4"/>
      <c r="B412" s="4"/>
      <c r="C412" s="4"/>
      <c r="D412" s="7">
        <v>20</v>
      </c>
      <c r="E412" s="7">
        <v>10.705577999999999</v>
      </c>
      <c r="F412" s="7">
        <f t="shared" si="8"/>
        <v>10.705577999999999</v>
      </c>
    </row>
    <row r="413" spans="1:6" x14ac:dyDescent="0.25">
      <c r="A413" s="4"/>
      <c r="B413" s="4" t="s">
        <v>13</v>
      </c>
      <c r="C413" s="4" t="s">
        <v>2</v>
      </c>
      <c r="D413" s="7">
        <v>5</v>
      </c>
      <c r="E413" s="7">
        <v>5.8560000000000001E-3</v>
      </c>
      <c r="F413" s="7">
        <f t="shared" si="8"/>
        <v>5.8560000000000001E-3</v>
      </c>
    </row>
    <row r="414" spans="1:6" x14ac:dyDescent="0.25">
      <c r="A414" s="4"/>
      <c r="B414" s="4"/>
      <c r="C414" s="4"/>
      <c r="D414" s="7">
        <v>5</v>
      </c>
      <c r="E414" s="7">
        <v>9.859999999999999E-4</v>
      </c>
      <c r="F414" s="7">
        <f t="shared" si="8"/>
        <v>9.859999999999999E-4</v>
      </c>
    </row>
    <row r="415" spans="1:6" x14ac:dyDescent="0.25">
      <c r="A415" s="4"/>
      <c r="B415" s="4"/>
      <c r="C415" s="4"/>
      <c r="D415" s="7">
        <v>10</v>
      </c>
      <c r="E415" s="7">
        <v>9.5600000000000004E-4</v>
      </c>
      <c r="F415" s="7">
        <f t="shared" si="8"/>
        <v>9.5600000000000004E-4</v>
      </c>
    </row>
    <row r="416" spans="1:6" x14ac:dyDescent="0.25">
      <c r="A416" s="4"/>
      <c r="B416" s="4"/>
      <c r="C416" s="4"/>
      <c r="D416" s="7">
        <v>10</v>
      </c>
      <c r="E416" s="7">
        <v>9.19E-4</v>
      </c>
      <c r="F416" s="7">
        <f t="shared" si="8"/>
        <v>9.19E-4</v>
      </c>
    </row>
    <row r="417" spans="1:6" x14ac:dyDescent="0.25">
      <c r="A417" s="4"/>
      <c r="B417" s="4"/>
      <c r="C417" s="4"/>
      <c r="D417" s="7">
        <v>15</v>
      </c>
      <c r="E417" s="7">
        <v>8.9099999999999997E-4</v>
      </c>
      <c r="F417" s="7">
        <f t="shared" si="8"/>
        <v>8.9099999999999997E-4</v>
      </c>
    </row>
    <row r="418" spans="1:6" x14ac:dyDescent="0.25">
      <c r="A418" s="4"/>
      <c r="B418" s="4"/>
      <c r="C418" s="4"/>
      <c r="D418" s="7">
        <v>15</v>
      </c>
      <c r="E418" s="7">
        <v>8.8199999999999997E-4</v>
      </c>
      <c r="F418" s="7">
        <f t="shared" si="8"/>
        <v>8.8199999999999997E-4</v>
      </c>
    </row>
    <row r="419" spans="1:6" x14ac:dyDescent="0.25">
      <c r="A419" s="4"/>
      <c r="B419" s="4"/>
      <c r="C419" s="4"/>
      <c r="D419" s="7">
        <v>20</v>
      </c>
      <c r="E419" s="7">
        <v>6.6399999999999999E-4</v>
      </c>
      <c r="F419" s="7">
        <f t="shared" si="8"/>
        <v>6.6399999999999999E-4</v>
      </c>
    </row>
    <row r="420" spans="1:6" x14ac:dyDescent="0.25">
      <c r="A420" s="4"/>
      <c r="B420" s="4"/>
      <c r="C420" s="4"/>
      <c r="D420" s="7">
        <v>20</v>
      </c>
      <c r="E420" s="7">
        <v>8.4099999999999995E-4</v>
      </c>
      <c r="F420" s="7">
        <f t="shared" si="8"/>
        <v>8.4099999999999995E-4</v>
      </c>
    </row>
    <row r="421" spans="1:6" x14ac:dyDescent="0.25">
      <c r="A421" s="4"/>
      <c r="B421" s="4"/>
      <c r="C421" s="4" t="s">
        <v>11</v>
      </c>
      <c r="D421" s="7">
        <v>5</v>
      </c>
      <c r="E421" s="7">
        <v>5.8299999999999997E-4</v>
      </c>
      <c r="F421" s="7">
        <f t="shared" si="8"/>
        <v>5.8299999999999997E-4</v>
      </c>
    </row>
    <row r="422" spans="1:6" x14ac:dyDescent="0.25">
      <c r="A422" s="4"/>
      <c r="B422" s="4"/>
      <c r="C422" s="4"/>
      <c r="D422" s="7">
        <v>5</v>
      </c>
      <c r="E422" s="7">
        <v>5.5199999999999997E-4</v>
      </c>
      <c r="F422" s="7">
        <f t="shared" si="8"/>
        <v>5.5199999999999997E-4</v>
      </c>
    </row>
    <row r="423" spans="1:6" x14ac:dyDescent="0.25">
      <c r="A423" s="4"/>
      <c r="B423" s="4"/>
      <c r="C423" s="4"/>
      <c r="D423" s="7">
        <v>10</v>
      </c>
      <c r="E423" s="7">
        <v>5.0699999999999996E-4</v>
      </c>
      <c r="F423" s="7">
        <f t="shared" si="8"/>
        <v>5.0699999999999996E-4</v>
      </c>
    </row>
    <row r="424" spans="1:6" x14ac:dyDescent="0.25">
      <c r="A424" s="4"/>
      <c r="B424" s="4"/>
      <c r="C424" s="4"/>
      <c r="D424" s="7">
        <v>10</v>
      </c>
      <c r="E424" s="7">
        <v>8.3600000000000005E-4</v>
      </c>
      <c r="F424" s="7">
        <f t="shared" si="8"/>
        <v>8.3600000000000005E-4</v>
      </c>
    </row>
    <row r="425" spans="1:6" x14ac:dyDescent="0.25">
      <c r="A425" s="4"/>
      <c r="B425" s="4"/>
      <c r="C425" s="4"/>
      <c r="D425" s="7">
        <v>15</v>
      </c>
      <c r="E425" s="7">
        <v>5.44E-4</v>
      </c>
      <c r="F425" s="7">
        <f t="shared" si="8"/>
        <v>5.44E-4</v>
      </c>
    </row>
    <row r="426" spans="1:6" x14ac:dyDescent="0.25">
      <c r="A426" s="4"/>
      <c r="B426" s="4"/>
      <c r="C426" s="4"/>
      <c r="D426" s="7">
        <v>15</v>
      </c>
      <c r="E426" s="7">
        <v>5.8E-4</v>
      </c>
      <c r="F426" s="7">
        <f t="shared" si="8"/>
        <v>5.8E-4</v>
      </c>
    </row>
    <row r="427" spans="1:6" x14ac:dyDescent="0.25">
      <c r="A427" s="4"/>
      <c r="B427" s="4"/>
      <c r="C427" s="4"/>
      <c r="D427" s="7">
        <v>20</v>
      </c>
      <c r="E427" s="7">
        <v>5.1699999999999999E-4</v>
      </c>
      <c r="F427" s="7">
        <f t="shared" si="8"/>
        <v>5.1699999999999999E-4</v>
      </c>
    </row>
    <row r="428" spans="1:6" x14ac:dyDescent="0.25">
      <c r="A428" s="4"/>
      <c r="B428" s="4"/>
      <c r="C428" s="4"/>
      <c r="D428" s="7">
        <v>20</v>
      </c>
      <c r="E428" s="7">
        <v>5.31E-4</v>
      </c>
      <c r="F428" s="7">
        <f t="shared" si="8"/>
        <v>5.31E-4</v>
      </c>
    </row>
    <row r="429" spans="1:6" x14ac:dyDescent="0.25">
      <c r="A429" s="4" t="s">
        <v>16</v>
      </c>
      <c r="B429" s="4" t="s">
        <v>1</v>
      </c>
      <c r="C429" s="4" t="s">
        <v>2</v>
      </c>
      <c r="D429" s="7">
        <v>5</v>
      </c>
      <c r="E429" s="7">
        <v>2.1635999999999999E-2</v>
      </c>
      <c r="F429" s="7">
        <f t="shared" si="8"/>
        <v>2.1635999999999999E-2</v>
      </c>
    </row>
    <row r="430" spans="1:6" x14ac:dyDescent="0.25">
      <c r="A430" s="4"/>
      <c r="B430" s="4"/>
      <c r="C430" s="4"/>
      <c r="D430" s="7">
        <v>5</v>
      </c>
      <c r="E430" s="7">
        <v>2.6443999999999999E-2</v>
      </c>
      <c r="F430" s="7">
        <f t="shared" si="8"/>
        <v>2.6443999999999999E-2</v>
      </c>
    </row>
    <row r="431" spans="1:6" x14ac:dyDescent="0.25">
      <c r="A431" s="4"/>
      <c r="B431" s="4"/>
      <c r="C431" s="4"/>
      <c r="D431" s="7">
        <v>10</v>
      </c>
      <c r="E431" s="7">
        <v>4.7946999999999997E-2</v>
      </c>
      <c r="F431" s="7">
        <f t="shared" si="8"/>
        <v>4.7946999999999997E-2</v>
      </c>
    </row>
    <row r="432" spans="1:6" x14ac:dyDescent="0.25">
      <c r="A432" s="4"/>
      <c r="B432" s="4"/>
      <c r="C432" s="4"/>
      <c r="D432" s="7">
        <v>10</v>
      </c>
      <c r="E432" s="7">
        <v>5.9012000000000002E-2</v>
      </c>
      <c r="F432" s="7">
        <f t="shared" si="8"/>
        <v>5.9012000000000002E-2</v>
      </c>
    </row>
    <row r="433" spans="1:6" x14ac:dyDescent="0.25">
      <c r="A433" s="4"/>
      <c r="B433" s="4"/>
      <c r="C433" s="4"/>
      <c r="D433" s="7">
        <v>15</v>
      </c>
      <c r="E433" s="7">
        <v>0.19248799999999999</v>
      </c>
      <c r="F433" s="7">
        <f t="shared" si="8"/>
        <v>0.19248799999999999</v>
      </c>
    </row>
    <row r="434" spans="1:6" x14ac:dyDescent="0.25">
      <c r="A434" s="4"/>
      <c r="B434" s="4"/>
      <c r="C434" s="4"/>
      <c r="D434" s="7">
        <v>15</v>
      </c>
      <c r="E434" s="7">
        <v>0.111141</v>
      </c>
      <c r="F434" s="7">
        <f t="shared" si="8"/>
        <v>0.111141</v>
      </c>
    </row>
    <row r="435" spans="1:6" x14ac:dyDescent="0.25">
      <c r="A435" s="4"/>
      <c r="B435" s="4"/>
      <c r="C435" s="4"/>
      <c r="D435" s="7">
        <v>20</v>
      </c>
      <c r="E435" s="7">
        <v>0.17701700000000001</v>
      </c>
      <c r="F435" s="7">
        <f t="shared" si="8"/>
        <v>0.17701700000000001</v>
      </c>
    </row>
    <row r="436" spans="1:6" x14ac:dyDescent="0.25">
      <c r="A436" s="4"/>
      <c r="B436" s="4"/>
      <c r="C436" s="4"/>
      <c r="D436" s="7">
        <v>20</v>
      </c>
      <c r="E436" s="7">
        <v>0.34482699999999999</v>
      </c>
      <c r="F436" s="7">
        <f t="shared" si="8"/>
        <v>0.34482699999999999</v>
      </c>
    </row>
    <row r="437" spans="1:6" x14ac:dyDescent="0.25">
      <c r="A437" s="4"/>
      <c r="B437" s="4"/>
      <c r="C437" s="4" t="s">
        <v>11</v>
      </c>
      <c r="D437" s="7">
        <v>5</v>
      </c>
      <c r="E437" s="7">
        <v>0.24518200000000001</v>
      </c>
      <c r="F437" s="7">
        <f t="shared" si="8"/>
        <v>0.24518200000000001</v>
      </c>
    </row>
    <row r="438" spans="1:6" x14ac:dyDescent="0.25">
      <c r="A438" s="4"/>
      <c r="B438" s="4"/>
      <c r="C438" s="4"/>
      <c r="D438" s="7">
        <v>5</v>
      </c>
      <c r="E438" s="7">
        <v>0.26690000000000003</v>
      </c>
      <c r="F438" s="7">
        <f t="shared" si="8"/>
        <v>0.26690000000000003</v>
      </c>
    </row>
    <row r="439" spans="1:6" x14ac:dyDescent="0.25">
      <c r="A439" s="4"/>
      <c r="B439" s="4"/>
      <c r="C439" s="4"/>
      <c r="D439" s="7">
        <v>10</v>
      </c>
      <c r="E439" s="7">
        <v>3.75956</v>
      </c>
      <c r="F439" s="7">
        <f t="shared" si="8"/>
        <v>3.75956</v>
      </c>
    </row>
    <row r="440" spans="1:6" x14ac:dyDescent="0.25">
      <c r="A440" s="4"/>
      <c r="B440" s="4"/>
      <c r="C440" s="4"/>
      <c r="D440" s="7">
        <v>10</v>
      </c>
      <c r="E440" s="7">
        <v>3.7563409999999999</v>
      </c>
      <c r="F440" s="7">
        <f t="shared" si="8"/>
        <v>3.7563409999999999</v>
      </c>
    </row>
    <row r="441" spans="1:6" x14ac:dyDescent="0.25">
      <c r="A441" s="4"/>
      <c r="B441" s="4"/>
      <c r="C441" s="4"/>
      <c r="D441" s="7">
        <v>15</v>
      </c>
      <c r="E441" s="7">
        <v>120.012986</v>
      </c>
      <c r="F441" s="7">
        <f t="shared" si="8"/>
        <v>120.012986</v>
      </c>
    </row>
    <row r="442" spans="1:6" x14ac:dyDescent="0.25">
      <c r="A442" s="4"/>
      <c r="B442" s="4"/>
      <c r="C442" s="4"/>
      <c r="D442" s="7">
        <v>15</v>
      </c>
      <c r="E442" s="7">
        <v>120.011983</v>
      </c>
      <c r="F442" s="7">
        <f t="shared" si="8"/>
        <v>120.011983</v>
      </c>
    </row>
    <row r="443" spans="1:6" x14ac:dyDescent="0.25">
      <c r="A443" s="4"/>
      <c r="B443" s="4"/>
      <c r="C443" s="4"/>
      <c r="D443" s="7">
        <v>20</v>
      </c>
      <c r="E443" s="7">
        <v>120.00972899999999</v>
      </c>
      <c r="F443" s="7">
        <f t="shared" si="8"/>
        <v>120.00972899999999</v>
      </c>
    </row>
    <row r="444" spans="1:6" x14ac:dyDescent="0.25">
      <c r="A444" s="4"/>
      <c r="B444" s="4"/>
      <c r="C444" s="4"/>
      <c r="D444" s="7">
        <v>20</v>
      </c>
      <c r="E444" s="7">
        <v>120.0119</v>
      </c>
      <c r="F444" s="7">
        <f t="shared" si="8"/>
        <v>120.0119</v>
      </c>
    </row>
    <row r="445" spans="1:6" x14ac:dyDescent="0.25">
      <c r="A445" s="4"/>
      <c r="B445" s="4" t="s">
        <v>13</v>
      </c>
      <c r="C445" s="4" t="s">
        <v>2</v>
      </c>
      <c r="D445" s="7">
        <v>5</v>
      </c>
      <c r="E445" s="7">
        <v>4.3940000000000003E-3</v>
      </c>
      <c r="F445" s="7">
        <f t="shared" si="8"/>
        <v>4.3940000000000003E-3</v>
      </c>
    </row>
    <row r="446" spans="1:6" x14ac:dyDescent="0.25">
      <c r="A446" s="4"/>
      <c r="B446" s="4"/>
      <c r="C446" s="4"/>
      <c r="D446" s="7">
        <v>5</v>
      </c>
      <c r="E446" s="7">
        <v>7.3099999999999999E-4</v>
      </c>
      <c r="F446" s="7">
        <f t="shared" si="8"/>
        <v>7.3099999999999999E-4</v>
      </c>
    </row>
    <row r="447" spans="1:6" x14ac:dyDescent="0.25">
      <c r="A447" s="4"/>
      <c r="B447" s="4"/>
      <c r="C447" s="4"/>
      <c r="D447" s="7">
        <v>10</v>
      </c>
      <c r="E447" s="7">
        <v>4.7699999999999999E-4</v>
      </c>
      <c r="F447" s="7">
        <f t="shared" si="8"/>
        <v>4.7699999999999999E-4</v>
      </c>
    </row>
    <row r="448" spans="1:6" x14ac:dyDescent="0.25">
      <c r="A448" s="4"/>
      <c r="B448" s="4"/>
      <c r="C448" s="4"/>
      <c r="D448" s="7">
        <v>10</v>
      </c>
      <c r="E448" s="7">
        <v>4.2700000000000002E-4</v>
      </c>
      <c r="F448" s="7">
        <f t="shared" si="8"/>
        <v>4.2700000000000002E-4</v>
      </c>
    </row>
    <row r="449" spans="1:6" x14ac:dyDescent="0.25">
      <c r="A449" s="4"/>
      <c r="B449" s="4"/>
      <c r="C449" s="4"/>
      <c r="D449" s="7">
        <v>15</v>
      </c>
      <c r="E449" s="7">
        <v>5.5000000000000003E-4</v>
      </c>
      <c r="F449" s="7">
        <f t="shared" ref="F449:F512" si="9">IF(E449&lt;$Q$3,E449,E449)</f>
        <v>5.5000000000000003E-4</v>
      </c>
    </row>
    <row r="450" spans="1:6" x14ac:dyDescent="0.25">
      <c r="A450" s="4"/>
      <c r="B450" s="4"/>
      <c r="C450" s="4"/>
      <c r="D450" s="7">
        <v>15</v>
      </c>
      <c r="E450" s="7">
        <v>4.5600000000000003E-4</v>
      </c>
      <c r="F450" s="7">
        <f t="shared" si="9"/>
        <v>4.5600000000000003E-4</v>
      </c>
    </row>
    <row r="451" spans="1:6" x14ac:dyDescent="0.25">
      <c r="A451" s="4"/>
      <c r="B451" s="4"/>
      <c r="C451" s="4"/>
      <c r="D451" s="7">
        <v>20</v>
      </c>
      <c r="E451" s="7">
        <v>4.5600000000000003E-4</v>
      </c>
      <c r="F451" s="7">
        <f t="shared" si="9"/>
        <v>4.5600000000000003E-4</v>
      </c>
    </row>
    <row r="452" spans="1:6" x14ac:dyDescent="0.25">
      <c r="A452" s="4"/>
      <c r="B452" s="4"/>
      <c r="C452" s="4"/>
      <c r="D452" s="7">
        <v>20</v>
      </c>
      <c r="E452" s="7">
        <v>4.6900000000000002E-4</v>
      </c>
      <c r="F452" s="7">
        <f t="shared" si="9"/>
        <v>4.6900000000000002E-4</v>
      </c>
    </row>
    <row r="453" spans="1:6" x14ac:dyDescent="0.25">
      <c r="A453" s="4"/>
      <c r="B453" s="4"/>
      <c r="C453" s="4" t="s">
        <v>11</v>
      </c>
      <c r="D453" s="7">
        <v>5</v>
      </c>
      <c r="E453" s="7">
        <v>4.5300000000000001E-4</v>
      </c>
      <c r="F453" s="7">
        <f t="shared" si="9"/>
        <v>4.5300000000000001E-4</v>
      </c>
    </row>
    <row r="454" spans="1:6" x14ac:dyDescent="0.25">
      <c r="A454" s="4"/>
      <c r="B454" s="4"/>
      <c r="C454" s="4"/>
      <c r="D454" s="7">
        <v>5</v>
      </c>
      <c r="E454" s="7">
        <v>5.4600000000000004E-4</v>
      </c>
      <c r="F454" s="7">
        <f t="shared" si="9"/>
        <v>5.4600000000000004E-4</v>
      </c>
    </row>
    <row r="455" spans="1:6" x14ac:dyDescent="0.25">
      <c r="A455" s="4"/>
      <c r="B455" s="4"/>
      <c r="C455" s="4"/>
      <c r="D455" s="7">
        <v>10</v>
      </c>
      <c r="E455" s="7">
        <v>4.2000000000000002E-4</v>
      </c>
      <c r="F455" s="7">
        <f t="shared" si="9"/>
        <v>4.2000000000000002E-4</v>
      </c>
    </row>
    <row r="456" spans="1:6" x14ac:dyDescent="0.25">
      <c r="A456" s="4"/>
      <c r="B456" s="4"/>
      <c r="C456" s="4"/>
      <c r="D456" s="7">
        <v>10</v>
      </c>
      <c r="E456" s="7">
        <v>4.17E-4</v>
      </c>
      <c r="F456" s="7">
        <f t="shared" si="9"/>
        <v>4.17E-4</v>
      </c>
    </row>
    <row r="457" spans="1:6" x14ac:dyDescent="0.25">
      <c r="A457" s="4"/>
      <c r="B457" s="4"/>
      <c r="C457" s="4"/>
      <c r="D457" s="7">
        <v>15</v>
      </c>
      <c r="E457" s="7">
        <v>4.44E-4</v>
      </c>
      <c r="F457" s="7">
        <f t="shared" si="9"/>
        <v>4.44E-4</v>
      </c>
    </row>
    <row r="458" spans="1:6" x14ac:dyDescent="0.25">
      <c r="A458" s="4"/>
      <c r="B458" s="4"/>
      <c r="C458" s="4"/>
      <c r="D458" s="7">
        <v>15</v>
      </c>
      <c r="E458" s="7">
        <v>4.3199999999999998E-4</v>
      </c>
      <c r="F458" s="7">
        <f t="shared" si="9"/>
        <v>4.3199999999999998E-4</v>
      </c>
    </row>
    <row r="459" spans="1:6" x14ac:dyDescent="0.25">
      <c r="A459" s="4"/>
      <c r="B459" s="4"/>
      <c r="C459" s="4"/>
      <c r="D459" s="7">
        <v>20</v>
      </c>
      <c r="E459" s="7">
        <v>4.35E-4</v>
      </c>
      <c r="F459" s="7">
        <f t="shared" si="9"/>
        <v>4.35E-4</v>
      </c>
    </row>
    <row r="460" spans="1:6" x14ac:dyDescent="0.25">
      <c r="A460" s="4"/>
      <c r="B460" s="4"/>
      <c r="C460" s="4"/>
      <c r="D460" s="7">
        <v>20</v>
      </c>
      <c r="E460" s="7">
        <v>4.4499999999999997E-4</v>
      </c>
      <c r="F460" s="7">
        <f t="shared" si="9"/>
        <v>4.4499999999999997E-4</v>
      </c>
    </row>
    <row r="461" spans="1:6" x14ac:dyDescent="0.25">
      <c r="A461" s="4" t="s">
        <v>17</v>
      </c>
      <c r="B461" s="4" t="s">
        <v>1</v>
      </c>
      <c r="C461" s="4" t="s">
        <v>2</v>
      </c>
      <c r="D461" s="7">
        <v>5</v>
      </c>
      <c r="E461" s="7">
        <v>0.70659499999999997</v>
      </c>
      <c r="F461" s="7">
        <f t="shared" si="9"/>
        <v>0.70659499999999997</v>
      </c>
    </row>
    <row r="462" spans="1:6" x14ac:dyDescent="0.25">
      <c r="A462" s="4"/>
      <c r="B462" s="4"/>
      <c r="C462" s="4"/>
      <c r="D462" s="7">
        <v>5</v>
      </c>
      <c r="E462" s="7">
        <v>0.28092699999999998</v>
      </c>
      <c r="F462" s="7">
        <f t="shared" si="9"/>
        <v>0.28092699999999998</v>
      </c>
    </row>
    <row r="463" spans="1:6" x14ac:dyDescent="0.25">
      <c r="A463" s="4"/>
      <c r="B463" s="4"/>
      <c r="C463" s="4"/>
      <c r="D463" s="7">
        <v>10</v>
      </c>
      <c r="E463" s="7">
        <v>7.9353160000000003</v>
      </c>
      <c r="F463" s="7">
        <f t="shared" si="9"/>
        <v>7.9353160000000003</v>
      </c>
    </row>
    <row r="464" spans="1:6" x14ac:dyDescent="0.25">
      <c r="A464" s="4"/>
      <c r="B464" s="4"/>
      <c r="C464" s="4"/>
      <c r="D464" s="7">
        <v>10</v>
      </c>
      <c r="E464" s="7">
        <v>120.017883</v>
      </c>
      <c r="F464" s="7">
        <f t="shared" si="9"/>
        <v>120.017883</v>
      </c>
    </row>
    <row r="465" spans="1:6" x14ac:dyDescent="0.25">
      <c r="A465" s="4"/>
      <c r="B465" s="4"/>
      <c r="C465" s="4"/>
      <c r="D465" s="7">
        <v>15</v>
      </c>
      <c r="E465" s="7">
        <v>8.6862539999999999</v>
      </c>
      <c r="F465" s="7">
        <f t="shared" si="9"/>
        <v>8.6862539999999999</v>
      </c>
    </row>
    <row r="466" spans="1:6" x14ac:dyDescent="0.25">
      <c r="A466" s="4"/>
      <c r="B466" s="4"/>
      <c r="C466" s="4"/>
      <c r="D466" s="7">
        <v>15</v>
      </c>
      <c r="E466" s="7">
        <v>120.189998</v>
      </c>
      <c r="F466" s="7">
        <f t="shared" si="9"/>
        <v>120.189998</v>
      </c>
    </row>
    <row r="467" spans="1:6" x14ac:dyDescent="0.25">
      <c r="A467" s="4"/>
      <c r="B467" s="4"/>
      <c r="C467" s="4"/>
      <c r="D467" s="7">
        <v>20</v>
      </c>
      <c r="E467" s="7">
        <v>120.010031</v>
      </c>
      <c r="F467" s="7">
        <f t="shared" si="9"/>
        <v>120.010031</v>
      </c>
    </row>
    <row r="468" spans="1:6" x14ac:dyDescent="0.25">
      <c r="A468" s="4"/>
      <c r="B468" s="4"/>
      <c r="C468" s="4"/>
      <c r="D468" s="7">
        <v>20</v>
      </c>
      <c r="E468" s="7">
        <v>52.020518000000003</v>
      </c>
      <c r="F468" s="7">
        <f t="shared" si="9"/>
        <v>52.020518000000003</v>
      </c>
    </row>
    <row r="469" spans="1:6" x14ac:dyDescent="0.25">
      <c r="A469" s="4"/>
      <c r="B469" s="4"/>
      <c r="C469" s="4" t="s">
        <v>11</v>
      </c>
      <c r="D469" s="7">
        <v>5</v>
      </c>
      <c r="E469" s="7">
        <v>0.26979300000000001</v>
      </c>
      <c r="F469" s="7">
        <f t="shared" si="9"/>
        <v>0.26979300000000001</v>
      </c>
    </row>
    <row r="470" spans="1:6" x14ac:dyDescent="0.25">
      <c r="A470" s="4"/>
      <c r="B470" s="4"/>
      <c r="C470" s="4"/>
      <c r="D470" s="7">
        <v>5</v>
      </c>
      <c r="E470" s="7">
        <v>86.861300999999997</v>
      </c>
      <c r="F470" s="7">
        <f t="shared" si="9"/>
        <v>86.861300999999997</v>
      </c>
    </row>
    <row r="471" spans="1:6" x14ac:dyDescent="0.25">
      <c r="A471" s="4"/>
      <c r="B471" s="4"/>
      <c r="C471" s="4"/>
      <c r="D471" s="7">
        <v>10</v>
      </c>
      <c r="E471" s="7">
        <v>3.0903049999999999</v>
      </c>
      <c r="F471" s="7">
        <f t="shared" si="9"/>
        <v>3.0903049999999999</v>
      </c>
    </row>
    <row r="472" spans="1:6" x14ac:dyDescent="0.25">
      <c r="A472" s="4"/>
      <c r="B472" s="4"/>
      <c r="C472" s="4"/>
      <c r="D472" s="7">
        <v>10</v>
      </c>
      <c r="E472" s="7">
        <v>3.654131</v>
      </c>
      <c r="F472" s="7">
        <f t="shared" si="9"/>
        <v>3.654131</v>
      </c>
    </row>
    <row r="473" spans="1:6" x14ac:dyDescent="0.25">
      <c r="A473" s="4"/>
      <c r="B473" s="4"/>
      <c r="C473" s="4"/>
      <c r="D473" s="7">
        <v>15</v>
      </c>
      <c r="E473" s="7">
        <v>120.027665</v>
      </c>
      <c r="F473" s="7">
        <f t="shared" si="9"/>
        <v>120.027665</v>
      </c>
    </row>
    <row r="474" spans="1:6" x14ac:dyDescent="0.25">
      <c r="A474" s="4"/>
      <c r="B474" s="4"/>
      <c r="C474" s="4"/>
      <c r="D474" s="7">
        <v>15</v>
      </c>
      <c r="E474" s="7">
        <v>120.011574</v>
      </c>
      <c r="F474" s="7">
        <f t="shared" si="9"/>
        <v>120.011574</v>
      </c>
    </row>
    <row r="475" spans="1:6" x14ac:dyDescent="0.25">
      <c r="A475" s="4"/>
      <c r="B475" s="4"/>
      <c r="C475" s="4"/>
      <c r="D475" s="7">
        <v>20</v>
      </c>
      <c r="E475" s="7">
        <v>66.124581000000006</v>
      </c>
      <c r="F475" s="7">
        <f t="shared" si="9"/>
        <v>66.124581000000006</v>
      </c>
    </row>
    <row r="476" spans="1:6" x14ac:dyDescent="0.25">
      <c r="A476" s="4"/>
      <c r="B476" s="4"/>
      <c r="C476" s="4"/>
      <c r="D476" s="7">
        <v>20</v>
      </c>
      <c r="E476" s="7">
        <v>120.01833499999999</v>
      </c>
      <c r="F476" s="7">
        <f t="shared" si="9"/>
        <v>120.01833499999999</v>
      </c>
    </row>
    <row r="477" spans="1:6" x14ac:dyDescent="0.25">
      <c r="A477" s="4"/>
      <c r="B477" s="4" t="s">
        <v>13</v>
      </c>
      <c r="C477" s="4" t="s">
        <v>2</v>
      </c>
      <c r="D477" s="7">
        <v>5</v>
      </c>
      <c r="E477" s="7">
        <v>4.9280000000000001E-3</v>
      </c>
      <c r="F477" s="7">
        <f t="shared" si="9"/>
        <v>4.9280000000000001E-3</v>
      </c>
    </row>
    <row r="478" spans="1:6" x14ac:dyDescent="0.25">
      <c r="A478" s="4"/>
      <c r="B478" s="4"/>
      <c r="C478" s="4"/>
      <c r="D478" s="7">
        <v>5</v>
      </c>
      <c r="E478" s="7">
        <v>1.0349999999999999E-3</v>
      </c>
      <c r="F478" s="7">
        <f t="shared" si="9"/>
        <v>1.0349999999999999E-3</v>
      </c>
    </row>
    <row r="479" spans="1:6" x14ac:dyDescent="0.25">
      <c r="A479" s="4"/>
      <c r="B479" s="4"/>
      <c r="C479" s="4"/>
      <c r="D479" s="7">
        <v>10</v>
      </c>
      <c r="E479" s="7">
        <v>8.6499999999999999E-4</v>
      </c>
      <c r="F479" s="7">
        <f t="shared" si="9"/>
        <v>8.6499999999999999E-4</v>
      </c>
    </row>
    <row r="480" spans="1:6" x14ac:dyDescent="0.25">
      <c r="A480" s="4"/>
      <c r="B480" s="4"/>
      <c r="C480" s="4"/>
      <c r="D480" s="7">
        <v>10</v>
      </c>
      <c r="E480" s="7">
        <v>8.8699999999999998E-4</v>
      </c>
      <c r="F480" s="7">
        <f t="shared" si="9"/>
        <v>8.8699999999999998E-4</v>
      </c>
    </row>
    <row r="481" spans="1:6" x14ac:dyDescent="0.25">
      <c r="A481" s="4"/>
      <c r="B481" s="4"/>
      <c r="C481" s="4"/>
      <c r="D481" s="7">
        <v>15</v>
      </c>
      <c r="E481" s="7">
        <v>7.5199999999999996E-4</v>
      </c>
      <c r="F481" s="7">
        <f t="shared" si="9"/>
        <v>7.5199999999999996E-4</v>
      </c>
    </row>
    <row r="482" spans="1:6" x14ac:dyDescent="0.25">
      <c r="A482" s="4"/>
      <c r="B482" s="4"/>
      <c r="C482" s="4"/>
      <c r="D482" s="7">
        <v>15</v>
      </c>
      <c r="E482" s="7">
        <v>5.9999999999999995E-4</v>
      </c>
      <c r="F482" s="7">
        <f t="shared" si="9"/>
        <v>5.9999999999999995E-4</v>
      </c>
    </row>
    <row r="483" spans="1:6" x14ac:dyDescent="0.25">
      <c r="A483" s="4"/>
      <c r="B483" s="4"/>
      <c r="C483" s="4"/>
      <c r="D483" s="7">
        <v>20</v>
      </c>
      <c r="E483" s="7">
        <v>7.7800000000000005E-4</v>
      </c>
      <c r="F483" s="7">
        <f t="shared" si="9"/>
        <v>7.7800000000000005E-4</v>
      </c>
    </row>
    <row r="484" spans="1:6" x14ac:dyDescent="0.25">
      <c r="A484" s="4"/>
      <c r="B484" s="4"/>
      <c r="C484" s="4"/>
      <c r="D484" s="7">
        <v>20</v>
      </c>
      <c r="E484" s="7">
        <v>7.5000000000000002E-4</v>
      </c>
      <c r="F484" s="7">
        <f t="shared" si="9"/>
        <v>7.5000000000000002E-4</v>
      </c>
    </row>
    <row r="485" spans="1:6" x14ac:dyDescent="0.25">
      <c r="A485" s="4"/>
      <c r="B485" s="4"/>
      <c r="C485" s="4" t="s">
        <v>11</v>
      </c>
      <c r="D485" s="7">
        <v>5</v>
      </c>
      <c r="E485" s="7">
        <v>5.9599999999999996E-4</v>
      </c>
      <c r="F485" s="7">
        <f t="shared" si="9"/>
        <v>5.9599999999999996E-4</v>
      </c>
    </row>
    <row r="486" spans="1:6" x14ac:dyDescent="0.25">
      <c r="A486" s="4"/>
      <c r="B486" s="4"/>
      <c r="C486" s="4"/>
      <c r="D486" s="7">
        <v>5</v>
      </c>
      <c r="E486" s="7">
        <v>5.6400000000000005E-4</v>
      </c>
      <c r="F486" s="7">
        <f t="shared" si="9"/>
        <v>5.6400000000000005E-4</v>
      </c>
    </row>
    <row r="487" spans="1:6" x14ac:dyDescent="0.25">
      <c r="A487" s="4"/>
      <c r="B487" s="4"/>
      <c r="C487" s="4"/>
      <c r="D487" s="7">
        <v>10</v>
      </c>
      <c r="E487" s="7">
        <v>5.71E-4</v>
      </c>
      <c r="F487" s="7">
        <f t="shared" si="9"/>
        <v>5.71E-4</v>
      </c>
    </row>
    <row r="488" spans="1:6" x14ac:dyDescent="0.25">
      <c r="A488" s="4"/>
      <c r="B488" s="4"/>
      <c r="C488" s="4"/>
      <c r="D488" s="7">
        <v>10</v>
      </c>
      <c r="E488" s="7">
        <v>7.2300000000000001E-4</v>
      </c>
      <c r="F488" s="7">
        <f t="shared" si="9"/>
        <v>7.2300000000000001E-4</v>
      </c>
    </row>
    <row r="489" spans="1:6" x14ac:dyDescent="0.25">
      <c r="A489" s="4"/>
      <c r="B489" s="4"/>
      <c r="C489" s="4"/>
      <c r="D489" s="7">
        <v>15</v>
      </c>
      <c r="E489" s="7">
        <v>9.59E-4</v>
      </c>
      <c r="F489" s="7">
        <f t="shared" si="9"/>
        <v>9.59E-4</v>
      </c>
    </row>
    <row r="490" spans="1:6" x14ac:dyDescent="0.25">
      <c r="A490" s="4"/>
      <c r="B490" s="4"/>
      <c r="C490" s="4"/>
      <c r="D490" s="7">
        <v>15</v>
      </c>
      <c r="E490" s="7">
        <v>8.3299999999999997E-4</v>
      </c>
      <c r="F490" s="7">
        <f t="shared" si="9"/>
        <v>8.3299999999999997E-4</v>
      </c>
    </row>
    <row r="491" spans="1:6" x14ac:dyDescent="0.25">
      <c r="A491" s="4"/>
      <c r="B491" s="4"/>
      <c r="C491" s="4"/>
      <c r="D491" s="7">
        <v>20</v>
      </c>
      <c r="E491" s="7">
        <v>7.7800000000000005E-4</v>
      </c>
      <c r="F491" s="7">
        <f t="shared" si="9"/>
        <v>7.7800000000000005E-4</v>
      </c>
    </row>
    <row r="492" spans="1:6" x14ac:dyDescent="0.25">
      <c r="A492" s="4"/>
      <c r="B492" s="4"/>
      <c r="C492" s="4"/>
      <c r="D492" s="7">
        <v>20</v>
      </c>
      <c r="E492" s="7">
        <v>5.7799999999999995E-4</v>
      </c>
      <c r="F492" s="7">
        <f t="shared" si="9"/>
        <v>5.7799999999999995E-4</v>
      </c>
    </row>
    <row r="493" spans="1:6" x14ac:dyDescent="0.25">
      <c r="A493" s="4" t="s">
        <v>18</v>
      </c>
      <c r="B493" s="4" t="s">
        <v>1</v>
      </c>
      <c r="C493" s="4" t="s">
        <v>2</v>
      </c>
      <c r="D493" s="7">
        <v>5</v>
      </c>
      <c r="E493" s="7">
        <v>0.31821500000000003</v>
      </c>
      <c r="F493" s="7">
        <f t="shared" si="9"/>
        <v>0.31821500000000003</v>
      </c>
    </row>
    <row r="494" spans="1:6" x14ac:dyDescent="0.25">
      <c r="A494" s="4"/>
      <c r="B494" s="4"/>
      <c r="C494" s="4"/>
      <c r="D494" s="7">
        <v>5</v>
      </c>
      <c r="E494" s="7">
        <v>0.14907500000000001</v>
      </c>
      <c r="F494" s="7">
        <f t="shared" si="9"/>
        <v>0.14907500000000001</v>
      </c>
    </row>
    <row r="495" spans="1:6" x14ac:dyDescent="0.25">
      <c r="A495" s="4"/>
      <c r="B495" s="4"/>
      <c r="C495" s="4"/>
      <c r="D495" s="7">
        <v>10</v>
      </c>
      <c r="E495" s="7">
        <v>0.85934500000000003</v>
      </c>
      <c r="F495" s="7">
        <f t="shared" si="9"/>
        <v>0.85934500000000003</v>
      </c>
    </row>
    <row r="496" spans="1:6" x14ac:dyDescent="0.25">
      <c r="A496" s="4"/>
      <c r="B496" s="4"/>
      <c r="C496" s="4"/>
      <c r="D496" s="7">
        <v>10</v>
      </c>
      <c r="E496" s="7">
        <v>0.71584099999999995</v>
      </c>
      <c r="F496" s="7">
        <f t="shared" si="9"/>
        <v>0.71584099999999995</v>
      </c>
    </row>
    <row r="497" spans="1:6" x14ac:dyDescent="0.25">
      <c r="A497" s="4"/>
      <c r="B497" s="4"/>
      <c r="C497" s="4"/>
      <c r="D497" s="7">
        <v>15</v>
      </c>
      <c r="E497" s="7">
        <v>0.84950599999999998</v>
      </c>
      <c r="F497" s="7">
        <f t="shared" si="9"/>
        <v>0.84950599999999998</v>
      </c>
    </row>
    <row r="498" spans="1:6" x14ac:dyDescent="0.25">
      <c r="A498" s="4"/>
      <c r="B498" s="4"/>
      <c r="C498" s="4"/>
      <c r="D498" s="7">
        <v>15</v>
      </c>
      <c r="E498" s="7">
        <v>9.6987609999999993</v>
      </c>
      <c r="F498" s="7">
        <f t="shared" si="9"/>
        <v>9.6987609999999993</v>
      </c>
    </row>
    <row r="499" spans="1:6" x14ac:dyDescent="0.25">
      <c r="A499" s="4"/>
      <c r="B499" s="4"/>
      <c r="C499" s="4"/>
      <c r="D499" s="7">
        <v>20</v>
      </c>
      <c r="E499" s="7">
        <v>25.072464</v>
      </c>
      <c r="F499" s="7">
        <f t="shared" si="9"/>
        <v>25.072464</v>
      </c>
    </row>
    <row r="500" spans="1:6" x14ac:dyDescent="0.25">
      <c r="A500" s="4"/>
      <c r="B500" s="4"/>
      <c r="C500" s="4"/>
      <c r="D500" s="7">
        <v>20</v>
      </c>
      <c r="E500" s="7">
        <v>31.624556999999999</v>
      </c>
      <c r="F500" s="7">
        <f t="shared" si="9"/>
        <v>31.624556999999999</v>
      </c>
    </row>
    <row r="501" spans="1:6" x14ac:dyDescent="0.25">
      <c r="A501" s="4"/>
      <c r="B501" s="4"/>
      <c r="C501" s="4" t="s">
        <v>11</v>
      </c>
      <c r="D501" s="7">
        <v>5</v>
      </c>
      <c r="E501" s="7">
        <v>0.11205900000000001</v>
      </c>
      <c r="F501" s="7">
        <f t="shared" si="9"/>
        <v>0.11205900000000001</v>
      </c>
    </row>
    <row r="502" spans="1:6" x14ac:dyDescent="0.25">
      <c r="A502" s="4"/>
      <c r="B502" s="4"/>
      <c r="C502" s="4"/>
      <c r="D502" s="7">
        <v>5</v>
      </c>
      <c r="E502" s="7">
        <v>2.5661209999999999</v>
      </c>
      <c r="F502" s="7">
        <f t="shared" si="9"/>
        <v>2.5661209999999999</v>
      </c>
    </row>
    <row r="503" spans="1:6" x14ac:dyDescent="0.25">
      <c r="A503" s="4"/>
      <c r="B503" s="4"/>
      <c r="C503" s="4"/>
      <c r="D503" s="7">
        <v>10</v>
      </c>
      <c r="E503" s="7">
        <v>13.802137999999999</v>
      </c>
      <c r="F503" s="7">
        <f t="shared" si="9"/>
        <v>13.802137999999999</v>
      </c>
    </row>
    <row r="504" spans="1:6" x14ac:dyDescent="0.25">
      <c r="A504" s="4"/>
      <c r="B504" s="4"/>
      <c r="C504" s="4"/>
      <c r="D504" s="7">
        <v>10</v>
      </c>
      <c r="E504" s="7">
        <v>18.479075999999999</v>
      </c>
      <c r="F504" s="7">
        <f t="shared" si="9"/>
        <v>18.479075999999999</v>
      </c>
    </row>
    <row r="505" spans="1:6" x14ac:dyDescent="0.25">
      <c r="A505" s="4"/>
      <c r="B505" s="4"/>
      <c r="C505" s="4"/>
      <c r="D505" s="7">
        <v>15</v>
      </c>
      <c r="E505" s="7">
        <v>120.006311</v>
      </c>
      <c r="F505" s="7">
        <f t="shared" si="9"/>
        <v>120.006311</v>
      </c>
    </row>
    <row r="506" spans="1:6" x14ac:dyDescent="0.25">
      <c r="A506" s="4"/>
      <c r="B506" s="4"/>
      <c r="C506" s="4"/>
      <c r="D506" s="7">
        <v>15</v>
      </c>
      <c r="E506" s="7">
        <v>15.998405999999999</v>
      </c>
      <c r="F506" s="7">
        <f t="shared" si="9"/>
        <v>15.998405999999999</v>
      </c>
    </row>
    <row r="507" spans="1:6" x14ac:dyDescent="0.25">
      <c r="A507" s="4"/>
      <c r="B507" s="4"/>
      <c r="C507" s="4"/>
      <c r="D507" s="7">
        <v>20</v>
      </c>
      <c r="E507" s="7">
        <v>120.017695</v>
      </c>
      <c r="F507" s="7">
        <f t="shared" si="9"/>
        <v>120.017695</v>
      </c>
    </row>
    <row r="508" spans="1:6" x14ac:dyDescent="0.25">
      <c r="A508" s="4"/>
      <c r="B508" s="4"/>
      <c r="C508" s="4"/>
      <c r="D508" s="7">
        <v>20</v>
      </c>
      <c r="E508" s="7">
        <v>120.045389</v>
      </c>
      <c r="F508" s="7">
        <f t="shared" si="9"/>
        <v>120.045389</v>
      </c>
    </row>
    <row r="509" spans="1:6" x14ac:dyDescent="0.25">
      <c r="A509" s="4"/>
      <c r="B509" s="4" t="s">
        <v>13</v>
      </c>
      <c r="C509" s="4" t="s">
        <v>2</v>
      </c>
      <c r="D509" s="7">
        <v>5</v>
      </c>
      <c r="E509" s="7">
        <v>3.9789999999999999E-3</v>
      </c>
      <c r="F509" s="7">
        <f t="shared" si="9"/>
        <v>3.9789999999999999E-3</v>
      </c>
    </row>
    <row r="510" spans="1:6" x14ac:dyDescent="0.25">
      <c r="A510" s="4"/>
      <c r="B510" s="4"/>
      <c r="C510" s="4"/>
      <c r="D510" s="7">
        <v>5</v>
      </c>
      <c r="E510" s="7">
        <v>9.2199999999999997E-4</v>
      </c>
      <c r="F510" s="7">
        <f t="shared" si="9"/>
        <v>9.2199999999999997E-4</v>
      </c>
    </row>
    <row r="511" spans="1:6" x14ac:dyDescent="0.25">
      <c r="A511" s="4"/>
      <c r="B511" s="4"/>
      <c r="C511" s="4"/>
      <c r="D511" s="7">
        <v>10</v>
      </c>
      <c r="E511" s="7">
        <v>9.4899999999999997E-4</v>
      </c>
      <c r="F511" s="7">
        <f t="shared" si="9"/>
        <v>9.4899999999999997E-4</v>
      </c>
    </row>
    <row r="512" spans="1:6" x14ac:dyDescent="0.25">
      <c r="A512" s="4"/>
      <c r="B512" s="4"/>
      <c r="C512" s="4"/>
      <c r="D512" s="7">
        <v>10</v>
      </c>
      <c r="E512" s="7">
        <v>7.1100000000000004E-4</v>
      </c>
      <c r="F512" s="7">
        <f t="shared" si="9"/>
        <v>7.1100000000000004E-4</v>
      </c>
    </row>
    <row r="513" spans="1:6" x14ac:dyDescent="0.25">
      <c r="A513" s="4"/>
      <c r="B513" s="4"/>
      <c r="C513" s="4"/>
      <c r="D513" s="7">
        <v>15</v>
      </c>
      <c r="E513" s="7">
        <v>6.29E-4</v>
      </c>
      <c r="F513" s="7">
        <f t="shared" ref="F513:F576" si="10">IF(E513&lt;$Q$3,E513,E513)</f>
        <v>6.29E-4</v>
      </c>
    </row>
    <row r="514" spans="1:6" x14ac:dyDescent="0.25">
      <c r="A514" s="4"/>
      <c r="B514" s="4"/>
      <c r="C514" s="4"/>
      <c r="D514" s="7">
        <v>15</v>
      </c>
      <c r="E514" s="7">
        <v>5.9000000000000003E-4</v>
      </c>
      <c r="F514" s="7">
        <f t="shared" si="10"/>
        <v>5.9000000000000003E-4</v>
      </c>
    </row>
    <row r="515" spans="1:6" x14ac:dyDescent="0.25">
      <c r="A515" s="4"/>
      <c r="B515" s="4"/>
      <c r="C515" s="4"/>
      <c r="D515" s="7">
        <v>20</v>
      </c>
      <c r="E515" s="7">
        <v>5.9199999999999997E-4</v>
      </c>
      <c r="F515" s="7">
        <f t="shared" si="10"/>
        <v>5.9199999999999997E-4</v>
      </c>
    </row>
    <row r="516" spans="1:6" x14ac:dyDescent="0.25">
      <c r="A516" s="4"/>
      <c r="B516" s="4"/>
      <c r="C516" s="4"/>
      <c r="D516" s="7">
        <v>20</v>
      </c>
      <c r="E516" s="7">
        <v>5.8299999999999997E-4</v>
      </c>
      <c r="F516" s="7">
        <f t="shared" si="10"/>
        <v>5.8299999999999997E-4</v>
      </c>
    </row>
    <row r="517" spans="1:6" x14ac:dyDescent="0.25">
      <c r="A517" s="4"/>
      <c r="B517" s="4"/>
      <c r="C517" s="4" t="s">
        <v>11</v>
      </c>
      <c r="D517" s="7">
        <v>5</v>
      </c>
      <c r="E517" s="7">
        <v>7.6599999999999997E-4</v>
      </c>
      <c r="F517" s="7">
        <f t="shared" si="10"/>
        <v>7.6599999999999997E-4</v>
      </c>
    </row>
    <row r="518" spans="1:6" x14ac:dyDescent="0.25">
      <c r="A518" s="4"/>
      <c r="B518" s="4"/>
      <c r="C518" s="4"/>
      <c r="D518" s="7">
        <v>5</v>
      </c>
      <c r="E518" s="7">
        <v>1.0430000000000001E-3</v>
      </c>
      <c r="F518" s="7">
        <f t="shared" si="10"/>
        <v>1.0430000000000001E-3</v>
      </c>
    </row>
    <row r="519" spans="1:6" x14ac:dyDescent="0.25">
      <c r="A519" s="4"/>
      <c r="B519" s="4"/>
      <c r="C519" s="4"/>
      <c r="D519" s="7">
        <v>10</v>
      </c>
      <c r="E519" s="7">
        <v>1.075E-3</v>
      </c>
      <c r="F519" s="7">
        <f t="shared" si="10"/>
        <v>1.075E-3</v>
      </c>
    </row>
    <row r="520" spans="1:6" x14ac:dyDescent="0.25">
      <c r="A520" s="4"/>
      <c r="B520" s="4"/>
      <c r="C520" s="4"/>
      <c r="D520" s="7">
        <v>10</v>
      </c>
      <c r="E520" s="7">
        <v>1.106E-3</v>
      </c>
      <c r="F520" s="7">
        <f t="shared" si="10"/>
        <v>1.106E-3</v>
      </c>
    </row>
    <row r="521" spans="1:6" x14ac:dyDescent="0.25">
      <c r="A521" s="4"/>
      <c r="B521" s="4"/>
      <c r="C521" s="4"/>
      <c r="D521" s="7">
        <v>15</v>
      </c>
      <c r="E521" s="7">
        <v>8.9499999999999996E-4</v>
      </c>
      <c r="F521" s="7">
        <f t="shared" si="10"/>
        <v>8.9499999999999996E-4</v>
      </c>
    </row>
    <row r="522" spans="1:6" x14ac:dyDescent="0.25">
      <c r="A522" s="4"/>
      <c r="B522" s="4"/>
      <c r="C522" s="4"/>
      <c r="D522" s="7">
        <v>15</v>
      </c>
      <c r="E522" s="7">
        <v>1.0690000000000001E-3</v>
      </c>
      <c r="F522" s="7">
        <f t="shared" si="10"/>
        <v>1.0690000000000001E-3</v>
      </c>
    </row>
    <row r="523" spans="1:6" x14ac:dyDescent="0.25">
      <c r="A523" s="4"/>
      <c r="B523" s="4"/>
      <c r="C523" s="4"/>
      <c r="D523" s="7">
        <v>20</v>
      </c>
      <c r="E523" s="7">
        <v>9.2000000000000003E-4</v>
      </c>
      <c r="F523" s="7">
        <f t="shared" si="10"/>
        <v>9.2000000000000003E-4</v>
      </c>
    </row>
    <row r="524" spans="1:6" x14ac:dyDescent="0.25">
      <c r="A524" s="4"/>
      <c r="B524" s="4"/>
      <c r="C524" s="4"/>
      <c r="D524" s="7">
        <v>20</v>
      </c>
      <c r="E524" s="7">
        <v>1.2160000000000001E-3</v>
      </c>
      <c r="F524" s="7">
        <f t="shared" si="10"/>
        <v>1.2160000000000001E-3</v>
      </c>
    </row>
    <row r="525" spans="1:6" x14ac:dyDescent="0.25">
      <c r="A525" s="4" t="s">
        <v>19</v>
      </c>
      <c r="B525" s="9"/>
      <c r="C525" s="9"/>
      <c r="D525" s="7">
        <v>5</v>
      </c>
      <c r="E525" s="7">
        <v>2.7418000000000001E-2</v>
      </c>
      <c r="F525" s="7">
        <f t="shared" si="10"/>
        <v>2.7418000000000001E-2</v>
      </c>
    </row>
    <row r="526" spans="1:6" x14ac:dyDescent="0.25">
      <c r="A526" s="4"/>
      <c r="B526" s="9"/>
      <c r="C526" s="9"/>
      <c r="D526" s="7">
        <v>10</v>
      </c>
      <c r="E526" s="7">
        <v>0.14408099999999999</v>
      </c>
      <c r="F526" s="7">
        <f t="shared" si="10"/>
        <v>0.14408099999999999</v>
      </c>
    </row>
    <row r="527" spans="1:6" x14ac:dyDescent="0.25">
      <c r="A527" s="4"/>
      <c r="B527" s="9"/>
      <c r="C527" s="9"/>
      <c r="D527" s="7">
        <v>15</v>
      </c>
      <c r="E527" s="7">
        <v>0.34453899999999998</v>
      </c>
      <c r="F527" s="7">
        <f t="shared" si="10"/>
        <v>0.34453899999999998</v>
      </c>
    </row>
    <row r="528" spans="1:6" x14ac:dyDescent="0.25">
      <c r="A528" s="4"/>
      <c r="B528" s="9"/>
      <c r="C528" s="9"/>
      <c r="D528" s="7">
        <v>20</v>
      </c>
      <c r="E528" s="7">
        <v>0.64823500000000001</v>
      </c>
      <c r="F528" s="7">
        <f t="shared" si="10"/>
        <v>0.64823500000000001</v>
      </c>
    </row>
    <row r="529" spans="1:6" x14ac:dyDescent="0.25">
      <c r="A529" s="4" t="s">
        <v>0</v>
      </c>
      <c r="B529" s="4" t="s">
        <v>1</v>
      </c>
      <c r="C529" s="4" t="s">
        <v>2</v>
      </c>
      <c r="D529" s="7">
        <v>5</v>
      </c>
      <c r="E529" s="7">
        <v>1.7226000000000002E-2</v>
      </c>
      <c r="F529" s="7">
        <f t="shared" si="10"/>
        <v>1.7226000000000002E-2</v>
      </c>
    </row>
    <row r="530" spans="1:6" x14ac:dyDescent="0.25">
      <c r="A530" s="4"/>
      <c r="B530" s="4"/>
      <c r="C530" s="4"/>
      <c r="D530" s="7">
        <v>5</v>
      </c>
      <c r="E530" s="7">
        <v>3.2751000000000002E-2</v>
      </c>
      <c r="F530" s="7">
        <f t="shared" si="10"/>
        <v>3.2751000000000002E-2</v>
      </c>
    </row>
    <row r="531" spans="1:6" x14ac:dyDescent="0.25">
      <c r="A531" s="4"/>
      <c r="B531" s="4"/>
      <c r="C531" s="4"/>
      <c r="D531" s="7">
        <v>10</v>
      </c>
      <c r="E531" s="7">
        <v>4.4309000000000001E-2</v>
      </c>
      <c r="F531" s="7">
        <f t="shared" si="10"/>
        <v>4.4309000000000001E-2</v>
      </c>
    </row>
    <row r="532" spans="1:6" x14ac:dyDescent="0.25">
      <c r="A532" s="4"/>
      <c r="B532" s="4"/>
      <c r="C532" s="4"/>
      <c r="D532" s="7">
        <v>10</v>
      </c>
      <c r="E532" s="7">
        <v>0.21570600000000001</v>
      </c>
      <c r="F532" s="7">
        <f t="shared" si="10"/>
        <v>0.21570600000000001</v>
      </c>
    </row>
    <row r="533" spans="1:6" x14ac:dyDescent="0.25">
      <c r="A533" s="4"/>
      <c r="B533" s="4"/>
      <c r="C533" s="4"/>
      <c r="D533" s="7">
        <v>15</v>
      </c>
      <c r="E533" s="7">
        <v>7.7407000000000004E-2</v>
      </c>
      <c r="F533" s="7">
        <f t="shared" si="10"/>
        <v>7.7407000000000004E-2</v>
      </c>
    </row>
    <row r="534" spans="1:6" x14ac:dyDescent="0.25">
      <c r="A534" s="4"/>
      <c r="B534" s="4"/>
      <c r="C534" s="4"/>
      <c r="D534" s="7">
        <v>15</v>
      </c>
      <c r="E534" s="7">
        <v>2.9374639999999999</v>
      </c>
      <c r="F534" s="7">
        <f t="shared" si="10"/>
        <v>2.9374639999999999</v>
      </c>
    </row>
    <row r="535" spans="1:6" x14ac:dyDescent="0.25">
      <c r="A535" s="4"/>
      <c r="B535" s="4"/>
      <c r="C535" s="4"/>
      <c r="D535" s="7">
        <v>20</v>
      </c>
      <c r="E535" s="7">
        <v>0.31440699999999999</v>
      </c>
      <c r="F535" s="7">
        <f t="shared" si="10"/>
        <v>0.31440699999999999</v>
      </c>
    </row>
    <row r="536" spans="1:6" x14ac:dyDescent="0.25">
      <c r="A536" s="4"/>
      <c r="B536" s="4"/>
      <c r="C536" s="4"/>
      <c r="D536" s="7">
        <v>20</v>
      </c>
      <c r="E536" s="7">
        <v>5.4743120000000003</v>
      </c>
      <c r="F536" s="7">
        <f t="shared" si="10"/>
        <v>5.4743120000000003</v>
      </c>
    </row>
    <row r="537" spans="1:6" x14ac:dyDescent="0.25">
      <c r="A537" s="4"/>
      <c r="B537" s="4"/>
      <c r="C537" s="4" t="s">
        <v>11</v>
      </c>
      <c r="D537" s="7">
        <v>5</v>
      </c>
      <c r="E537" s="7">
        <v>6.9141999999999995E-2</v>
      </c>
      <c r="F537" s="7">
        <f t="shared" si="10"/>
        <v>6.9141999999999995E-2</v>
      </c>
    </row>
    <row r="538" spans="1:6" x14ac:dyDescent="0.25">
      <c r="A538" s="4"/>
      <c r="B538" s="4"/>
      <c r="C538" s="4"/>
      <c r="D538" s="7">
        <v>5</v>
      </c>
      <c r="E538" s="7">
        <v>2.0032999999999999E-2</v>
      </c>
      <c r="F538" s="7">
        <f t="shared" si="10"/>
        <v>2.0032999999999999E-2</v>
      </c>
    </row>
    <row r="539" spans="1:6" x14ac:dyDescent="0.25">
      <c r="A539" s="4"/>
      <c r="B539" s="4"/>
      <c r="C539" s="4"/>
      <c r="D539" s="7">
        <v>10</v>
      </c>
      <c r="E539" s="7">
        <v>0.65178800000000003</v>
      </c>
      <c r="F539" s="7">
        <f t="shared" si="10"/>
        <v>0.65178800000000003</v>
      </c>
    </row>
    <row r="540" spans="1:6" x14ac:dyDescent="0.25">
      <c r="A540" s="4"/>
      <c r="B540" s="4"/>
      <c r="C540" s="4"/>
      <c r="D540" s="7">
        <v>10</v>
      </c>
      <c r="E540" s="7">
        <v>0.15414</v>
      </c>
      <c r="F540" s="7">
        <f t="shared" si="10"/>
        <v>0.15414</v>
      </c>
    </row>
    <row r="541" spans="1:6" x14ac:dyDescent="0.25">
      <c r="A541" s="4"/>
      <c r="B541" s="4"/>
      <c r="C541" s="4"/>
      <c r="D541" s="7">
        <v>15</v>
      </c>
      <c r="E541" s="7">
        <v>6.3093339999999998</v>
      </c>
      <c r="F541" s="7">
        <f t="shared" si="10"/>
        <v>6.3093339999999998</v>
      </c>
    </row>
    <row r="542" spans="1:6" x14ac:dyDescent="0.25">
      <c r="A542" s="4"/>
      <c r="B542" s="4"/>
      <c r="C542" s="4"/>
      <c r="D542" s="7">
        <v>15</v>
      </c>
      <c r="E542" s="7">
        <v>1.0261039999999999</v>
      </c>
      <c r="F542" s="7">
        <f t="shared" si="10"/>
        <v>1.0261039999999999</v>
      </c>
    </row>
    <row r="543" spans="1:6" x14ac:dyDescent="0.25">
      <c r="A543" s="4"/>
      <c r="B543" s="4"/>
      <c r="C543" s="4"/>
      <c r="D543" s="7">
        <v>20</v>
      </c>
      <c r="E543" s="7">
        <v>48.287000999999997</v>
      </c>
      <c r="F543" s="7">
        <f t="shared" si="10"/>
        <v>48.287000999999997</v>
      </c>
    </row>
    <row r="544" spans="1:6" x14ac:dyDescent="0.25">
      <c r="A544" s="4"/>
      <c r="B544" s="4"/>
      <c r="C544" s="4"/>
      <c r="D544" s="7">
        <v>20</v>
      </c>
      <c r="E544" s="7">
        <v>3.0906150000000001</v>
      </c>
      <c r="F544" s="7">
        <f t="shared" si="10"/>
        <v>3.0906150000000001</v>
      </c>
    </row>
    <row r="545" spans="1:6" x14ac:dyDescent="0.25">
      <c r="A545" s="4"/>
      <c r="B545" s="4" t="s">
        <v>13</v>
      </c>
      <c r="C545" s="4" t="s">
        <v>2</v>
      </c>
      <c r="D545" s="7">
        <v>5</v>
      </c>
      <c r="E545" s="7">
        <v>5.6969999999999998E-3</v>
      </c>
      <c r="F545" s="7">
        <f t="shared" si="10"/>
        <v>5.6969999999999998E-3</v>
      </c>
    </row>
    <row r="546" spans="1:6" x14ac:dyDescent="0.25">
      <c r="A546" s="4"/>
      <c r="B546" s="4"/>
      <c r="C546" s="4"/>
      <c r="D546" s="7">
        <v>5</v>
      </c>
      <c r="E546" s="7">
        <v>9.7000000000000005E-4</v>
      </c>
      <c r="F546" s="7">
        <f t="shared" si="10"/>
        <v>9.7000000000000005E-4</v>
      </c>
    </row>
    <row r="547" spans="1:6" x14ac:dyDescent="0.25">
      <c r="A547" s="4"/>
      <c r="B547" s="4"/>
      <c r="C547" s="4"/>
      <c r="D547" s="7">
        <v>10</v>
      </c>
      <c r="E547" s="7">
        <v>6.8800000000000003E-4</v>
      </c>
      <c r="F547" s="7">
        <f t="shared" si="10"/>
        <v>6.8800000000000003E-4</v>
      </c>
    </row>
    <row r="548" spans="1:6" x14ac:dyDescent="0.25">
      <c r="A548" s="4"/>
      <c r="B548" s="4"/>
      <c r="C548" s="4"/>
      <c r="D548" s="7">
        <v>10</v>
      </c>
      <c r="E548" s="7">
        <v>6.5600000000000001E-4</v>
      </c>
      <c r="F548" s="7">
        <f t="shared" si="10"/>
        <v>6.5600000000000001E-4</v>
      </c>
    </row>
    <row r="549" spans="1:6" x14ac:dyDescent="0.25">
      <c r="A549" s="4"/>
      <c r="B549" s="4"/>
      <c r="C549" s="4"/>
      <c r="D549" s="7">
        <v>15</v>
      </c>
      <c r="E549" s="7">
        <v>8.4000000000000003E-4</v>
      </c>
      <c r="F549" s="7">
        <f t="shared" si="10"/>
        <v>8.4000000000000003E-4</v>
      </c>
    </row>
    <row r="550" spans="1:6" x14ac:dyDescent="0.25">
      <c r="A550" s="4"/>
      <c r="B550" s="4"/>
      <c r="C550" s="4"/>
      <c r="D550" s="7">
        <v>15</v>
      </c>
      <c r="E550" s="7">
        <v>8.5800000000000004E-4</v>
      </c>
      <c r="F550" s="7">
        <f t="shared" si="10"/>
        <v>8.5800000000000004E-4</v>
      </c>
    </row>
    <row r="551" spans="1:6" x14ac:dyDescent="0.25">
      <c r="A551" s="4"/>
      <c r="B551" s="4"/>
      <c r="C551" s="4"/>
      <c r="D551" s="7">
        <v>20</v>
      </c>
      <c r="E551" s="7">
        <v>6.9499999999999998E-4</v>
      </c>
      <c r="F551" s="7">
        <f t="shared" si="10"/>
        <v>6.9499999999999998E-4</v>
      </c>
    </row>
    <row r="552" spans="1:6" x14ac:dyDescent="0.25">
      <c r="A552" s="4"/>
      <c r="B552" s="4"/>
      <c r="C552" s="4"/>
      <c r="D552" s="7">
        <v>20</v>
      </c>
      <c r="E552" s="7">
        <v>6.0800000000000003E-4</v>
      </c>
      <c r="F552" s="7">
        <f t="shared" si="10"/>
        <v>6.0800000000000003E-4</v>
      </c>
    </row>
    <row r="553" spans="1:6" x14ac:dyDescent="0.25">
      <c r="A553" s="4"/>
      <c r="B553" s="4"/>
      <c r="C553" s="4" t="s">
        <v>11</v>
      </c>
      <c r="D553" s="7">
        <v>5</v>
      </c>
      <c r="E553" s="7">
        <v>7.7499999999999997E-4</v>
      </c>
      <c r="F553" s="7">
        <f t="shared" si="10"/>
        <v>7.7499999999999997E-4</v>
      </c>
    </row>
    <row r="554" spans="1:6" x14ac:dyDescent="0.25">
      <c r="A554" s="4"/>
      <c r="B554" s="4"/>
      <c r="C554" s="4"/>
      <c r="D554" s="7">
        <v>5</v>
      </c>
      <c r="E554" s="7">
        <v>9.01E-4</v>
      </c>
      <c r="F554" s="7">
        <f t="shared" si="10"/>
        <v>9.01E-4</v>
      </c>
    </row>
    <row r="555" spans="1:6" x14ac:dyDescent="0.25">
      <c r="A555" s="4"/>
      <c r="B555" s="4"/>
      <c r="C555" s="4"/>
      <c r="D555" s="7">
        <v>10</v>
      </c>
      <c r="E555" s="7">
        <v>6.8800000000000003E-4</v>
      </c>
      <c r="F555" s="7">
        <f t="shared" si="10"/>
        <v>6.8800000000000003E-4</v>
      </c>
    </row>
    <row r="556" spans="1:6" x14ac:dyDescent="0.25">
      <c r="A556" s="4"/>
      <c r="B556" s="4"/>
      <c r="C556" s="4"/>
      <c r="D556" s="7">
        <v>10</v>
      </c>
      <c r="E556" s="7">
        <v>6.9200000000000002E-4</v>
      </c>
      <c r="F556" s="7">
        <f t="shared" si="10"/>
        <v>6.9200000000000002E-4</v>
      </c>
    </row>
    <row r="557" spans="1:6" x14ac:dyDescent="0.25">
      <c r="A557" s="4"/>
      <c r="B557" s="4"/>
      <c r="C557" s="4"/>
      <c r="D557" s="7">
        <v>15</v>
      </c>
      <c r="E557" s="7">
        <v>5.5099999999999995E-4</v>
      </c>
      <c r="F557" s="7">
        <f t="shared" si="10"/>
        <v>5.5099999999999995E-4</v>
      </c>
    </row>
    <row r="558" spans="1:6" x14ac:dyDescent="0.25">
      <c r="A558" s="4"/>
      <c r="B558" s="4"/>
      <c r="C558" s="4"/>
      <c r="D558" s="7">
        <v>15</v>
      </c>
      <c r="E558" s="7">
        <v>5.6999999999999998E-4</v>
      </c>
      <c r="F558" s="7">
        <f t="shared" si="10"/>
        <v>5.6999999999999998E-4</v>
      </c>
    </row>
    <row r="559" spans="1:6" x14ac:dyDescent="0.25">
      <c r="A559" s="4"/>
      <c r="B559" s="4"/>
      <c r="C559" s="4"/>
      <c r="D559" s="7">
        <v>20</v>
      </c>
      <c r="E559" s="7">
        <v>8.5899999999999995E-4</v>
      </c>
      <c r="F559" s="7">
        <f t="shared" si="10"/>
        <v>8.5899999999999995E-4</v>
      </c>
    </row>
    <row r="560" spans="1:6" x14ac:dyDescent="0.25">
      <c r="A560" s="4"/>
      <c r="B560" s="4"/>
      <c r="C560" s="4"/>
      <c r="D560" s="7">
        <v>20</v>
      </c>
      <c r="E560" s="7">
        <v>8.0599999999999997E-4</v>
      </c>
      <c r="F560" s="7">
        <f t="shared" si="10"/>
        <v>8.0599999999999997E-4</v>
      </c>
    </row>
    <row r="561" spans="1:6" x14ac:dyDescent="0.25">
      <c r="A561" s="4" t="s">
        <v>16</v>
      </c>
      <c r="B561" s="4" t="s">
        <v>1</v>
      </c>
      <c r="C561" s="4" t="s">
        <v>2</v>
      </c>
      <c r="D561" s="7">
        <v>5</v>
      </c>
      <c r="E561" s="7">
        <v>2.2483E-2</v>
      </c>
      <c r="F561" s="7">
        <f t="shared" si="10"/>
        <v>2.2483E-2</v>
      </c>
    </row>
    <row r="562" spans="1:6" x14ac:dyDescent="0.25">
      <c r="A562" s="4"/>
      <c r="B562" s="4"/>
      <c r="C562" s="4"/>
      <c r="D562" s="7">
        <v>5</v>
      </c>
      <c r="E562" s="7">
        <v>2.1427999999999999E-2</v>
      </c>
      <c r="F562" s="7">
        <f t="shared" si="10"/>
        <v>2.1427999999999999E-2</v>
      </c>
    </row>
    <row r="563" spans="1:6" x14ac:dyDescent="0.25">
      <c r="A563" s="4"/>
      <c r="B563" s="4"/>
      <c r="C563" s="4"/>
      <c r="D563" s="7">
        <v>10</v>
      </c>
      <c r="E563" s="7">
        <v>5.5850999999999998E-2</v>
      </c>
      <c r="F563" s="7">
        <f t="shared" si="10"/>
        <v>5.5850999999999998E-2</v>
      </c>
    </row>
    <row r="564" spans="1:6" x14ac:dyDescent="0.25">
      <c r="A564" s="4"/>
      <c r="B564" s="4"/>
      <c r="C564" s="4"/>
      <c r="D564" s="7">
        <v>10</v>
      </c>
      <c r="E564" s="7">
        <v>0.119033</v>
      </c>
      <c r="F564" s="7">
        <f t="shared" si="10"/>
        <v>0.119033</v>
      </c>
    </row>
    <row r="565" spans="1:6" x14ac:dyDescent="0.25">
      <c r="A565" s="4"/>
      <c r="B565" s="4"/>
      <c r="C565" s="4"/>
      <c r="D565" s="7">
        <v>15</v>
      </c>
      <c r="E565" s="7">
        <v>0.13744799999999999</v>
      </c>
      <c r="F565" s="7">
        <f t="shared" si="10"/>
        <v>0.13744799999999999</v>
      </c>
    </row>
    <row r="566" spans="1:6" x14ac:dyDescent="0.25">
      <c r="A566" s="4"/>
      <c r="B566" s="4"/>
      <c r="C566" s="4"/>
      <c r="D566" s="7">
        <v>15</v>
      </c>
      <c r="E566" s="7">
        <v>0.18399499999999999</v>
      </c>
      <c r="F566" s="7">
        <f t="shared" si="10"/>
        <v>0.18399499999999999</v>
      </c>
    </row>
    <row r="567" spans="1:6" x14ac:dyDescent="0.25">
      <c r="A567" s="4"/>
      <c r="B567" s="4"/>
      <c r="C567" s="4"/>
      <c r="D567" s="7">
        <v>20</v>
      </c>
      <c r="E567" s="7">
        <v>0.37038199999999999</v>
      </c>
      <c r="F567" s="7">
        <f t="shared" si="10"/>
        <v>0.37038199999999999</v>
      </c>
    </row>
    <row r="568" spans="1:6" x14ac:dyDescent="0.25">
      <c r="A568" s="4"/>
      <c r="B568" s="4"/>
      <c r="C568" s="4"/>
      <c r="D568" s="7">
        <v>20</v>
      </c>
      <c r="E568" s="7">
        <v>0.33646799999999999</v>
      </c>
      <c r="F568" s="7">
        <f t="shared" si="10"/>
        <v>0.33646799999999999</v>
      </c>
    </row>
    <row r="569" spans="1:6" x14ac:dyDescent="0.25">
      <c r="A569" s="4"/>
      <c r="B569" s="4"/>
      <c r="C569" s="4" t="s">
        <v>11</v>
      </c>
      <c r="D569" s="7">
        <v>5</v>
      </c>
      <c r="E569" s="7">
        <v>0.17428099999999999</v>
      </c>
      <c r="F569" s="7">
        <f t="shared" si="10"/>
        <v>0.17428099999999999</v>
      </c>
    </row>
    <row r="570" spans="1:6" x14ac:dyDescent="0.25">
      <c r="A570" s="4"/>
      <c r="B570" s="4"/>
      <c r="C570" s="4"/>
      <c r="D570" s="7">
        <v>5</v>
      </c>
      <c r="E570" s="7">
        <v>4.7634000000000003E-2</v>
      </c>
      <c r="F570" s="7">
        <f t="shared" si="10"/>
        <v>4.7634000000000003E-2</v>
      </c>
    </row>
    <row r="571" spans="1:6" x14ac:dyDescent="0.25">
      <c r="A571" s="4"/>
      <c r="B571" s="4"/>
      <c r="C571" s="4"/>
      <c r="D571" s="7">
        <v>10</v>
      </c>
      <c r="E571" s="7">
        <v>5.7509009999999998</v>
      </c>
      <c r="F571" s="7">
        <f t="shared" si="10"/>
        <v>5.7509009999999998</v>
      </c>
    </row>
    <row r="572" spans="1:6" x14ac:dyDescent="0.25">
      <c r="A572" s="4"/>
      <c r="B572" s="4"/>
      <c r="C572" s="4"/>
      <c r="D572" s="7">
        <v>10</v>
      </c>
      <c r="E572" s="7">
        <v>3.77555</v>
      </c>
      <c r="F572" s="7">
        <f t="shared" si="10"/>
        <v>3.77555</v>
      </c>
    </row>
    <row r="573" spans="1:6" x14ac:dyDescent="0.25">
      <c r="A573" s="4"/>
      <c r="B573" s="4"/>
      <c r="C573" s="4"/>
      <c r="D573" s="7">
        <v>15</v>
      </c>
      <c r="E573" s="7">
        <v>120.019031</v>
      </c>
      <c r="F573" s="7">
        <f t="shared" si="10"/>
        <v>120.019031</v>
      </c>
    </row>
    <row r="574" spans="1:6" x14ac:dyDescent="0.25">
      <c r="A574" s="4"/>
      <c r="B574" s="4"/>
      <c r="C574" s="4"/>
      <c r="D574" s="7">
        <v>15</v>
      </c>
      <c r="E574" s="7">
        <v>120.028047</v>
      </c>
      <c r="F574" s="7">
        <f t="shared" si="10"/>
        <v>120.028047</v>
      </c>
    </row>
    <row r="575" spans="1:6" x14ac:dyDescent="0.25">
      <c r="A575" s="4"/>
      <c r="B575" s="4"/>
      <c r="C575" s="4"/>
      <c r="D575" s="7">
        <v>20</v>
      </c>
      <c r="E575" s="7">
        <v>120.025621</v>
      </c>
      <c r="F575" s="7">
        <f t="shared" si="10"/>
        <v>120.025621</v>
      </c>
    </row>
    <row r="576" spans="1:6" x14ac:dyDescent="0.25">
      <c r="A576" s="4"/>
      <c r="B576" s="4"/>
      <c r="C576" s="4"/>
      <c r="D576" s="7">
        <v>20</v>
      </c>
      <c r="E576" s="7">
        <v>120.010127</v>
      </c>
      <c r="F576" s="7">
        <f t="shared" si="10"/>
        <v>120.010127</v>
      </c>
    </row>
    <row r="577" spans="1:6" x14ac:dyDescent="0.25">
      <c r="A577" s="4"/>
      <c r="B577" s="4" t="s">
        <v>13</v>
      </c>
      <c r="C577" s="4" t="s">
        <v>2</v>
      </c>
      <c r="D577" s="7">
        <v>5</v>
      </c>
      <c r="E577" s="7">
        <v>4.8089999999999999E-3</v>
      </c>
      <c r="F577" s="7">
        <f t="shared" ref="F577:F640" si="11">IF(E577&lt;$Q$3,E577,E577)</f>
        <v>4.8089999999999999E-3</v>
      </c>
    </row>
    <row r="578" spans="1:6" x14ac:dyDescent="0.25">
      <c r="A578" s="4"/>
      <c r="B578" s="4"/>
      <c r="C578" s="4"/>
      <c r="D578" s="7">
        <v>5</v>
      </c>
      <c r="E578" s="7">
        <v>5.9199999999999997E-4</v>
      </c>
      <c r="F578" s="7">
        <f t="shared" si="11"/>
        <v>5.9199999999999997E-4</v>
      </c>
    </row>
    <row r="579" spans="1:6" x14ac:dyDescent="0.25">
      <c r="A579" s="4"/>
      <c r="B579" s="4"/>
      <c r="C579" s="4"/>
      <c r="D579" s="7">
        <v>10</v>
      </c>
      <c r="E579" s="7">
        <v>7.6300000000000001E-4</v>
      </c>
      <c r="F579" s="7">
        <f t="shared" si="11"/>
        <v>7.6300000000000001E-4</v>
      </c>
    </row>
    <row r="580" spans="1:6" x14ac:dyDescent="0.25">
      <c r="A580" s="4"/>
      <c r="B580" s="4"/>
      <c r="C580" s="4"/>
      <c r="D580" s="7">
        <v>10</v>
      </c>
      <c r="E580" s="7">
        <v>7.0899999999999999E-4</v>
      </c>
      <c r="F580" s="7">
        <f t="shared" si="11"/>
        <v>7.0899999999999999E-4</v>
      </c>
    </row>
    <row r="581" spans="1:6" x14ac:dyDescent="0.25">
      <c r="A581" s="4"/>
      <c r="B581" s="4"/>
      <c r="C581" s="4"/>
      <c r="D581" s="7">
        <v>15</v>
      </c>
      <c r="E581" s="7">
        <v>5.0600000000000005E-4</v>
      </c>
      <c r="F581" s="7">
        <f t="shared" si="11"/>
        <v>5.0600000000000005E-4</v>
      </c>
    </row>
    <row r="582" spans="1:6" x14ac:dyDescent="0.25">
      <c r="A582" s="4"/>
      <c r="B582" s="4"/>
      <c r="C582" s="4"/>
      <c r="D582" s="7">
        <v>15</v>
      </c>
      <c r="E582" s="7">
        <v>5.3899999999999998E-4</v>
      </c>
      <c r="F582" s="7">
        <f t="shared" si="11"/>
        <v>5.3899999999999998E-4</v>
      </c>
    </row>
    <row r="583" spans="1:6" x14ac:dyDescent="0.25">
      <c r="A583" s="4"/>
      <c r="B583" s="4"/>
      <c r="C583" s="4"/>
      <c r="D583" s="7">
        <v>20</v>
      </c>
      <c r="E583" s="7">
        <v>5.5000000000000003E-4</v>
      </c>
      <c r="F583" s="7">
        <f t="shared" si="11"/>
        <v>5.5000000000000003E-4</v>
      </c>
    </row>
    <row r="584" spans="1:6" x14ac:dyDescent="0.25">
      <c r="A584" s="4"/>
      <c r="B584" s="4"/>
      <c r="C584" s="4"/>
      <c r="D584" s="7">
        <v>20</v>
      </c>
      <c r="E584" s="7">
        <v>4.7699999999999999E-4</v>
      </c>
      <c r="F584" s="7">
        <f t="shared" si="11"/>
        <v>4.7699999999999999E-4</v>
      </c>
    </row>
    <row r="585" spans="1:6" x14ac:dyDescent="0.25">
      <c r="A585" s="4"/>
      <c r="B585" s="4"/>
      <c r="C585" s="4" t="s">
        <v>11</v>
      </c>
      <c r="D585" s="7">
        <v>5</v>
      </c>
      <c r="E585" s="7">
        <v>4.3800000000000002E-4</v>
      </c>
      <c r="F585" s="7">
        <f t="shared" si="11"/>
        <v>4.3800000000000002E-4</v>
      </c>
    </row>
    <row r="586" spans="1:6" x14ac:dyDescent="0.25">
      <c r="A586" s="4"/>
      <c r="B586" s="4"/>
      <c r="C586" s="4"/>
      <c r="D586" s="7">
        <v>5</v>
      </c>
      <c r="E586" s="7">
        <v>4.2099999999999999E-4</v>
      </c>
      <c r="F586" s="7">
        <f t="shared" si="11"/>
        <v>4.2099999999999999E-4</v>
      </c>
    </row>
    <row r="587" spans="1:6" x14ac:dyDescent="0.25">
      <c r="A587" s="4"/>
      <c r="B587" s="4"/>
      <c r="C587" s="4"/>
      <c r="D587" s="7">
        <v>10</v>
      </c>
      <c r="E587" s="7">
        <v>4.46E-4</v>
      </c>
      <c r="F587" s="7">
        <f t="shared" si="11"/>
        <v>4.46E-4</v>
      </c>
    </row>
    <row r="588" spans="1:6" x14ac:dyDescent="0.25">
      <c r="A588" s="4"/>
      <c r="B588" s="4"/>
      <c r="C588" s="4"/>
      <c r="D588" s="7">
        <v>10</v>
      </c>
      <c r="E588" s="7">
        <v>4.17E-4</v>
      </c>
      <c r="F588" s="7">
        <f t="shared" si="11"/>
        <v>4.17E-4</v>
      </c>
    </row>
    <row r="589" spans="1:6" x14ac:dyDescent="0.25">
      <c r="A589" s="4"/>
      <c r="B589" s="4"/>
      <c r="C589" s="4"/>
      <c r="D589" s="7">
        <v>15</v>
      </c>
      <c r="E589" s="7">
        <v>4.1599999999999997E-4</v>
      </c>
      <c r="F589" s="7">
        <f t="shared" si="11"/>
        <v>4.1599999999999997E-4</v>
      </c>
    </row>
    <row r="590" spans="1:6" x14ac:dyDescent="0.25">
      <c r="A590" s="4"/>
      <c r="B590" s="4"/>
      <c r="C590" s="4"/>
      <c r="D590" s="7">
        <v>15</v>
      </c>
      <c r="E590" s="7">
        <v>6.2100000000000002E-4</v>
      </c>
      <c r="F590" s="7">
        <f t="shared" si="11"/>
        <v>6.2100000000000002E-4</v>
      </c>
    </row>
    <row r="591" spans="1:6" x14ac:dyDescent="0.25">
      <c r="A591" s="4"/>
      <c r="B591" s="4"/>
      <c r="C591" s="4"/>
      <c r="D591" s="7">
        <v>20</v>
      </c>
      <c r="E591" s="7">
        <v>6.5300000000000004E-4</v>
      </c>
      <c r="F591" s="7">
        <f t="shared" si="11"/>
        <v>6.5300000000000004E-4</v>
      </c>
    </row>
    <row r="592" spans="1:6" x14ac:dyDescent="0.25">
      <c r="A592" s="4"/>
      <c r="B592" s="4"/>
      <c r="C592" s="4"/>
      <c r="D592" s="7">
        <v>20</v>
      </c>
      <c r="E592" s="7">
        <v>9.01E-4</v>
      </c>
      <c r="F592" s="7">
        <f t="shared" si="11"/>
        <v>9.01E-4</v>
      </c>
    </row>
    <row r="593" spans="1:6" x14ac:dyDescent="0.25">
      <c r="A593" s="4" t="s">
        <v>17</v>
      </c>
      <c r="B593" s="4" t="s">
        <v>1</v>
      </c>
      <c r="C593" s="4" t="s">
        <v>2</v>
      </c>
      <c r="D593" s="7">
        <v>5</v>
      </c>
      <c r="E593" s="7">
        <v>0.72928700000000002</v>
      </c>
      <c r="F593" s="7">
        <f t="shared" si="11"/>
        <v>0.72928700000000002</v>
      </c>
    </row>
    <row r="594" spans="1:6" x14ac:dyDescent="0.25">
      <c r="A594" s="4"/>
      <c r="B594" s="4"/>
      <c r="C594" s="4"/>
      <c r="D594" s="7">
        <v>5</v>
      </c>
      <c r="E594" s="7">
        <v>0.318083</v>
      </c>
      <c r="F594" s="7">
        <f t="shared" si="11"/>
        <v>0.318083</v>
      </c>
    </row>
    <row r="595" spans="1:6" x14ac:dyDescent="0.25">
      <c r="A595" s="4"/>
      <c r="B595" s="4"/>
      <c r="C595" s="4"/>
      <c r="D595" s="7">
        <v>10</v>
      </c>
      <c r="E595" s="7">
        <v>7.3496589999999999</v>
      </c>
      <c r="F595" s="7">
        <f t="shared" si="11"/>
        <v>7.3496589999999999</v>
      </c>
    </row>
    <row r="596" spans="1:6" x14ac:dyDescent="0.25">
      <c r="A596" s="4"/>
      <c r="B596" s="4"/>
      <c r="C596" s="4"/>
      <c r="D596" s="7">
        <v>10</v>
      </c>
      <c r="E596" s="7">
        <v>4.8385210000000001</v>
      </c>
      <c r="F596" s="7">
        <f t="shared" si="11"/>
        <v>4.8385210000000001</v>
      </c>
    </row>
    <row r="597" spans="1:6" x14ac:dyDescent="0.25">
      <c r="A597" s="4"/>
      <c r="B597" s="4"/>
      <c r="C597" s="4"/>
      <c r="D597" s="7">
        <v>15</v>
      </c>
      <c r="E597" s="7">
        <v>6.8700900000000003</v>
      </c>
      <c r="F597" s="7">
        <f t="shared" si="11"/>
        <v>6.8700900000000003</v>
      </c>
    </row>
    <row r="598" spans="1:6" x14ac:dyDescent="0.25">
      <c r="A598" s="4"/>
      <c r="B598" s="4"/>
      <c r="C598" s="4"/>
      <c r="D598" s="7">
        <v>15</v>
      </c>
      <c r="E598" s="7">
        <v>120.02735800000001</v>
      </c>
      <c r="F598" s="7">
        <f t="shared" si="11"/>
        <v>120.02735800000001</v>
      </c>
    </row>
    <row r="599" spans="1:6" x14ac:dyDescent="0.25">
      <c r="A599" s="4"/>
      <c r="B599" s="4"/>
      <c r="C599" s="4"/>
      <c r="D599" s="7">
        <v>20</v>
      </c>
      <c r="E599" s="7">
        <v>93.212141000000003</v>
      </c>
      <c r="F599" s="7">
        <f t="shared" si="11"/>
        <v>93.212141000000003</v>
      </c>
    </row>
    <row r="600" spans="1:6" x14ac:dyDescent="0.25">
      <c r="A600" s="4"/>
      <c r="B600" s="4"/>
      <c r="C600" s="4"/>
      <c r="D600" s="7">
        <v>20</v>
      </c>
      <c r="E600" s="7">
        <v>54.862718999999998</v>
      </c>
      <c r="F600" s="7">
        <f t="shared" si="11"/>
        <v>54.862718999999998</v>
      </c>
    </row>
    <row r="601" spans="1:6" x14ac:dyDescent="0.25">
      <c r="A601" s="4"/>
      <c r="B601" s="4"/>
      <c r="C601" s="4" t="s">
        <v>11</v>
      </c>
      <c r="D601" s="7">
        <v>5</v>
      </c>
      <c r="E601" s="7">
        <v>0.40731899999999999</v>
      </c>
      <c r="F601" s="7">
        <f t="shared" si="11"/>
        <v>0.40731899999999999</v>
      </c>
    </row>
    <row r="602" spans="1:6" x14ac:dyDescent="0.25">
      <c r="A602" s="4"/>
      <c r="B602" s="4"/>
      <c r="C602" s="4"/>
      <c r="D602" s="7">
        <v>5</v>
      </c>
      <c r="E602" s="7">
        <v>0.465891</v>
      </c>
      <c r="F602" s="7">
        <f t="shared" si="11"/>
        <v>0.465891</v>
      </c>
    </row>
    <row r="603" spans="1:6" x14ac:dyDescent="0.25">
      <c r="A603" s="4"/>
      <c r="B603" s="4"/>
      <c r="C603" s="4"/>
      <c r="D603" s="7">
        <v>10</v>
      </c>
      <c r="E603" s="7">
        <v>2.0031119999999998</v>
      </c>
      <c r="F603" s="7">
        <f t="shared" si="11"/>
        <v>2.0031119999999998</v>
      </c>
    </row>
    <row r="604" spans="1:6" x14ac:dyDescent="0.25">
      <c r="A604" s="4"/>
      <c r="B604" s="4"/>
      <c r="C604" s="4"/>
      <c r="D604" s="7">
        <v>10</v>
      </c>
      <c r="E604" s="7">
        <v>3.6804570000000001</v>
      </c>
      <c r="F604" s="7">
        <f t="shared" si="11"/>
        <v>3.6804570000000001</v>
      </c>
    </row>
    <row r="605" spans="1:6" x14ac:dyDescent="0.25">
      <c r="A605" s="4"/>
      <c r="B605" s="4"/>
      <c r="C605" s="4"/>
      <c r="D605" s="7">
        <v>15</v>
      </c>
      <c r="E605" s="7">
        <v>14.116738</v>
      </c>
      <c r="F605" s="7">
        <f t="shared" si="11"/>
        <v>14.116738</v>
      </c>
    </row>
    <row r="606" spans="1:6" x14ac:dyDescent="0.25">
      <c r="A606" s="4"/>
      <c r="B606" s="4"/>
      <c r="C606" s="4"/>
      <c r="D606" s="7">
        <v>15</v>
      </c>
      <c r="E606" s="7">
        <v>12.120849</v>
      </c>
      <c r="F606" s="7">
        <f t="shared" si="11"/>
        <v>12.120849</v>
      </c>
    </row>
    <row r="607" spans="1:6" x14ac:dyDescent="0.25">
      <c r="A607" s="4"/>
      <c r="B607" s="4"/>
      <c r="C607" s="4"/>
      <c r="D607" s="7">
        <v>20</v>
      </c>
      <c r="E607" s="7">
        <v>120.017836</v>
      </c>
      <c r="F607" s="7">
        <f t="shared" si="11"/>
        <v>120.017836</v>
      </c>
    </row>
    <row r="608" spans="1:6" x14ac:dyDescent="0.25">
      <c r="A608" s="4"/>
      <c r="B608" s="4"/>
      <c r="C608" s="4"/>
      <c r="D608" s="7">
        <v>20</v>
      </c>
      <c r="E608" s="7">
        <v>120.01996800000001</v>
      </c>
      <c r="F608" s="7">
        <f t="shared" si="11"/>
        <v>120.01996800000001</v>
      </c>
    </row>
    <row r="609" spans="1:6" x14ac:dyDescent="0.25">
      <c r="A609" s="4"/>
      <c r="B609" s="4" t="s">
        <v>13</v>
      </c>
      <c r="C609" s="4" t="s">
        <v>2</v>
      </c>
      <c r="D609" s="7">
        <v>5</v>
      </c>
      <c r="E609" s="7">
        <v>3.4949999999999998E-3</v>
      </c>
      <c r="F609" s="7">
        <f t="shared" si="11"/>
        <v>3.4949999999999998E-3</v>
      </c>
    </row>
    <row r="610" spans="1:6" x14ac:dyDescent="0.25">
      <c r="A610" s="4"/>
      <c r="B610" s="4"/>
      <c r="C610" s="4"/>
      <c r="D610" s="7">
        <v>5</v>
      </c>
      <c r="E610" s="7">
        <v>6.0400000000000004E-4</v>
      </c>
      <c r="F610" s="7">
        <f t="shared" si="11"/>
        <v>6.0400000000000004E-4</v>
      </c>
    </row>
    <row r="611" spans="1:6" x14ac:dyDescent="0.25">
      <c r="A611" s="4"/>
      <c r="B611" s="4"/>
      <c r="C611" s="4"/>
      <c r="D611" s="7">
        <v>10</v>
      </c>
      <c r="E611" s="7">
        <v>5.0900000000000001E-4</v>
      </c>
      <c r="F611" s="7">
        <f t="shared" si="11"/>
        <v>5.0900000000000001E-4</v>
      </c>
    </row>
    <row r="612" spans="1:6" x14ac:dyDescent="0.25">
      <c r="A612" s="4"/>
      <c r="B612" s="4"/>
      <c r="C612" s="4"/>
      <c r="D612" s="7">
        <v>10</v>
      </c>
      <c r="E612" s="7">
        <v>5.3300000000000005E-4</v>
      </c>
      <c r="F612" s="7">
        <f t="shared" si="11"/>
        <v>5.3300000000000005E-4</v>
      </c>
    </row>
    <row r="613" spans="1:6" x14ac:dyDescent="0.25">
      <c r="A613" s="4"/>
      <c r="B613" s="4"/>
      <c r="C613" s="4"/>
      <c r="D613" s="7">
        <v>15</v>
      </c>
      <c r="E613" s="7">
        <v>5.5999999999999995E-4</v>
      </c>
      <c r="F613" s="7">
        <f t="shared" si="11"/>
        <v>5.5999999999999995E-4</v>
      </c>
    </row>
    <row r="614" spans="1:6" x14ac:dyDescent="0.25">
      <c r="A614" s="4"/>
      <c r="B614" s="4"/>
      <c r="C614" s="4"/>
      <c r="D614" s="7">
        <v>15</v>
      </c>
      <c r="E614" s="7">
        <v>7.9600000000000005E-4</v>
      </c>
      <c r="F614" s="7">
        <f t="shared" si="11"/>
        <v>7.9600000000000005E-4</v>
      </c>
    </row>
    <row r="615" spans="1:6" x14ac:dyDescent="0.25">
      <c r="A615" s="4"/>
      <c r="B615" s="4"/>
      <c r="C615" s="4"/>
      <c r="D615" s="7">
        <v>20</v>
      </c>
      <c r="E615" s="7">
        <v>8.7100000000000003E-4</v>
      </c>
      <c r="F615" s="7">
        <f t="shared" si="11"/>
        <v>8.7100000000000003E-4</v>
      </c>
    </row>
    <row r="616" spans="1:6" x14ac:dyDescent="0.25">
      <c r="A616" s="4"/>
      <c r="B616" s="4"/>
      <c r="C616" s="4"/>
      <c r="D616" s="7">
        <v>20</v>
      </c>
      <c r="E616" s="7">
        <v>9.1200000000000005E-4</v>
      </c>
      <c r="F616" s="7">
        <f t="shared" si="11"/>
        <v>9.1200000000000005E-4</v>
      </c>
    </row>
    <row r="617" spans="1:6" x14ac:dyDescent="0.25">
      <c r="A617" s="4"/>
      <c r="B617" s="4"/>
      <c r="C617" s="4" t="s">
        <v>11</v>
      </c>
      <c r="D617" s="7">
        <v>5</v>
      </c>
      <c r="E617" s="7">
        <v>8.4999999999999995E-4</v>
      </c>
      <c r="F617" s="7">
        <f t="shared" si="11"/>
        <v>8.4999999999999995E-4</v>
      </c>
    </row>
    <row r="618" spans="1:6" x14ac:dyDescent="0.25">
      <c r="A618" s="4"/>
      <c r="B618" s="4"/>
      <c r="C618" s="4"/>
      <c r="D618" s="7">
        <v>5</v>
      </c>
      <c r="E618" s="7">
        <v>9.0399999999999996E-4</v>
      </c>
      <c r="F618" s="7">
        <f t="shared" si="11"/>
        <v>9.0399999999999996E-4</v>
      </c>
    </row>
    <row r="619" spans="1:6" x14ac:dyDescent="0.25">
      <c r="A619" s="4"/>
      <c r="B619" s="4"/>
      <c r="C619" s="4"/>
      <c r="D619" s="7">
        <v>10</v>
      </c>
      <c r="E619" s="7">
        <v>7.9900000000000001E-4</v>
      </c>
      <c r="F619" s="7">
        <f t="shared" si="11"/>
        <v>7.9900000000000001E-4</v>
      </c>
    </row>
    <row r="620" spans="1:6" x14ac:dyDescent="0.25">
      <c r="A620" s="4"/>
      <c r="B620" s="4"/>
      <c r="C620" s="4"/>
      <c r="D620" s="7">
        <v>10</v>
      </c>
      <c r="E620" s="7">
        <v>7.18E-4</v>
      </c>
      <c r="F620" s="7">
        <f t="shared" si="11"/>
        <v>7.18E-4</v>
      </c>
    </row>
    <row r="621" spans="1:6" x14ac:dyDescent="0.25">
      <c r="A621" s="4"/>
      <c r="B621" s="4"/>
      <c r="C621" s="4"/>
      <c r="D621" s="7">
        <v>15</v>
      </c>
      <c r="E621" s="7">
        <v>7.0399999999999998E-4</v>
      </c>
      <c r="F621" s="7">
        <f t="shared" si="11"/>
        <v>7.0399999999999998E-4</v>
      </c>
    </row>
    <row r="622" spans="1:6" x14ac:dyDescent="0.25">
      <c r="A622" s="4"/>
      <c r="B622" s="4"/>
      <c r="C622" s="4"/>
      <c r="D622" s="7">
        <v>15</v>
      </c>
      <c r="E622" s="7">
        <v>7.6999999999999996E-4</v>
      </c>
      <c r="F622" s="7">
        <f t="shared" si="11"/>
        <v>7.6999999999999996E-4</v>
      </c>
    </row>
    <row r="623" spans="1:6" x14ac:dyDescent="0.25">
      <c r="A623" s="4"/>
      <c r="B623" s="4"/>
      <c r="C623" s="4"/>
      <c r="D623" s="7">
        <v>20</v>
      </c>
      <c r="E623" s="7">
        <v>5.5699999999999999E-4</v>
      </c>
      <c r="F623" s="7">
        <f t="shared" si="11"/>
        <v>5.5699999999999999E-4</v>
      </c>
    </row>
    <row r="624" spans="1:6" x14ac:dyDescent="0.25">
      <c r="A624" s="4"/>
      <c r="B624" s="4"/>
      <c r="C624" s="4"/>
      <c r="D624" s="7">
        <v>20</v>
      </c>
      <c r="E624" s="7">
        <v>5.3600000000000002E-4</v>
      </c>
      <c r="F624" s="7">
        <f t="shared" si="11"/>
        <v>5.3600000000000002E-4</v>
      </c>
    </row>
    <row r="625" spans="1:6" x14ac:dyDescent="0.25">
      <c r="A625" s="4" t="s">
        <v>18</v>
      </c>
      <c r="B625" s="4" t="s">
        <v>1</v>
      </c>
      <c r="C625" s="4" t="s">
        <v>2</v>
      </c>
      <c r="D625" s="7">
        <v>5</v>
      </c>
      <c r="E625" s="7">
        <v>0.29368300000000003</v>
      </c>
      <c r="F625" s="7">
        <f t="shared" si="11"/>
        <v>0.29368300000000003</v>
      </c>
    </row>
    <row r="626" spans="1:6" x14ac:dyDescent="0.25">
      <c r="A626" s="4"/>
      <c r="B626" s="4"/>
      <c r="C626" s="4"/>
      <c r="D626" s="7">
        <v>5</v>
      </c>
      <c r="E626" s="7">
        <v>0.103741</v>
      </c>
      <c r="F626" s="7">
        <f t="shared" si="11"/>
        <v>0.103741</v>
      </c>
    </row>
    <row r="627" spans="1:6" x14ac:dyDescent="0.25">
      <c r="A627" s="4"/>
      <c r="B627" s="4"/>
      <c r="C627" s="4"/>
      <c r="D627" s="7">
        <v>10</v>
      </c>
      <c r="E627" s="7">
        <v>0.61251500000000003</v>
      </c>
      <c r="F627" s="7">
        <f t="shared" si="11"/>
        <v>0.61251500000000003</v>
      </c>
    </row>
    <row r="628" spans="1:6" x14ac:dyDescent="0.25">
      <c r="A628" s="4"/>
      <c r="B628" s="4"/>
      <c r="C628" s="4"/>
      <c r="D628" s="7">
        <v>10</v>
      </c>
      <c r="E628" s="7">
        <v>0.65225</v>
      </c>
      <c r="F628" s="7">
        <f t="shared" si="11"/>
        <v>0.65225</v>
      </c>
    </row>
    <row r="629" spans="1:6" x14ac:dyDescent="0.25">
      <c r="A629" s="4"/>
      <c r="B629" s="4"/>
      <c r="C629" s="4"/>
      <c r="D629" s="7">
        <v>15</v>
      </c>
      <c r="E629" s="7">
        <v>0.87051000000000001</v>
      </c>
      <c r="F629" s="7">
        <f t="shared" si="11"/>
        <v>0.87051000000000001</v>
      </c>
    </row>
    <row r="630" spans="1:6" x14ac:dyDescent="0.25">
      <c r="A630" s="4"/>
      <c r="B630" s="4"/>
      <c r="C630" s="4"/>
      <c r="D630" s="7">
        <v>15</v>
      </c>
      <c r="E630" s="7">
        <v>3.6236160000000002</v>
      </c>
      <c r="F630" s="7">
        <f t="shared" si="11"/>
        <v>3.6236160000000002</v>
      </c>
    </row>
    <row r="631" spans="1:6" x14ac:dyDescent="0.25">
      <c r="A631" s="4"/>
      <c r="B631" s="4"/>
      <c r="C631" s="4"/>
      <c r="D631" s="7">
        <v>20</v>
      </c>
      <c r="E631" s="7">
        <v>23.807012</v>
      </c>
      <c r="F631" s="7">
        <f t="shared" si="11"/>
        <v>23.807012</v>
      </c>
    </row>
    <row r="632" spans="1:6" x14ac:dyDescent="0.25">
      <c r="A632" s="4"/>
      <c r="B632" s="4"/>
      <c r="C632" s="4"/>
      <c r="D632" s="7">
        <v>20</v>
      </c>
      <c r="E632" s="7">
        <v>33.096978999999997</v>
      </c>
      <c r="F632" s="7">
        <f t="shared" si="11"/>
        <v>33.096978999999997</v>
      </c>
    </row>
    <row r="633" spans="1:6" x14ac:dyDescent="0.25">
      <c r="A633" s="4"/>
      <c r="B633" s="4"/>
      <c r="C633" s="4" t="s">
        <v>11</v>
      </c>
      <c r="D633" s="7">
        <v>5</v>
      </c>
      <c r="E633" s="7">
        <v>0.18481800000000001</v>
      </c>
      <c r="F633" s="7">
        <f t="shared" si="11"/>
        <v>0.18481800000000001</v>
      </c>
    </row>
    <row r="634" spans="1:6" x14ac:dyDescent="0.25">
      <c r="A634" s="4"/>
      <c r="B634" s="4"/>
      <c r="C634" s="4"/>
      <c r="D634" s="7">
        <v>5</v>
      </c>
      <c r="E634" s="7">
        <v>2.594258</v>
      </c>
      <c r="F634" s="7">
        <f t="shared" si="11"/>
        <v>2.594258</v>
      </c>
    </row>
    <row r="635" spans="1:6" x14ac:dyDescent="0.25">
      <c r="A635" s="4"/>
      <c r="B635" s="4"/>
      <c r="C635" s="4"/>
      <c r="D635" s="7">
        <v>10</v>
      </c>
      <c r="E635" s="7">
        <v>17.140415000000001</v>
      </c>
      <c r="F635" s="7">
        <f t="shared" si="11"/>
        <v>17.140415000000001</v>
      </c>
    </row>
    <row r="636" spans="1:6" x14ac:dyDescent="0.25">
      <c r="A636" s="4"/>
      <c r="B636" s="4"/>
      <c r="C636" s="4"/>
      <c r="D636" s="7">
        <v>10</v>
      </c>
      <c r="E636" s="7">
        <v>16.665897999999999</v>
      </c>
      <c r="F636" s="7">
        <f t="shared" si="11"/>
        <v>16.665897999999999</v>
      </c>
    </row>
    <row r="637" spans="1:6" x14ac:dyDescent="0.25">
      <c r="A637" s="4"/>
      <c r="B637" s="4"/>
      <c r="C637" s="4"/>
      <c r="D637" s="7">
        <v>15</v>
      </c>
      <c r="E637" s="7">
        <v>11.383571999999999</v>
      </c>
      <c r="F637" s="7">
        <f t="shared" si="11"/>
        <v>11.383571999999999</v>
      </c>
    </row>
    <row r="638" spans="1:6" x14ac:dyDescent="0.25">
      <c r="A638" s="4"/>
      <c r="B638" s="4"/>
      <c r="C638" s="4"/>
      <c r="D638" s="7">
        <v>15</v>
      </c>
      <c r="E638" s="7">
        <v>111.239368</v>
      </c>
      <c r="F638" s="7">
        <f t="shared" si="11"/>
        <v>111.239368</v>
      </c>
    </row>
    <row r="639" spans="1:6" x14ac:dyDescent="0.25">
      <c r="A639" s="4"/>
      <c r="B639" s="4"/>
      <c r="C639" s="4"/>
      <c r="D639" s="7">
        <v>20</v>
      </c>
      <c r="E639" s="7">
        <v>120.016932</v>
      </c>
      <c r="F639" s="7">
        <f t="shared" si="11"/>
        <v>120.016932</v>
      </c>
    </row>
    <row r="640" spans="1:6" x14ac:dyDescent="0.25">
      <c r="A640" s="4"/>
      <c r="B640" s="4"/>
      <c r="C640" s="4"/>
      <c r="D640" s="7">
        <v>20</v>
      </c>
      <c r="E640" s="7">
        <v>87.926184000000006</v>
      </c>
      <c r="F640" s="7">
        <f t="shared" si="11"/>
        <v>87.926184000000006</v>
      </c>
    </row>
    <row r="641" spans="1:6" x14ac:dyDescent="0.25">
      <c r="A641" s="4"/>
      <c r="B641" s="4" t="s">
        <v>13</v>
      </c>
      <c r="C641" s="4" t="s">
        <v>2</v>
      </c>
      <c r="D641" s="7">
        <v>5</v>
      </c>
      <c r="E641" s="7">
        <v>4.7999999999999996E-3</v>
      </c>
      <c r="F641" s="7">
        <f t="shared" ref="F641:F660" si="12">IF(E641&lt;$Q$3,E641,E641)</f>
        <v>4.7999999999999996E-3</v>
      </c>
    </row>
    <row r="642" spans="1:6" x14ac:dyDescent="0.25">
      <c r="A642" s="4"/>
      <c r="B642" s="4"/>
      <c r="C642" s="4"/>
      <c r="D642" s="7">
        <v>5</v>
      </c>
      <c r="E642" s="7">
        <v>1.1360000000000001E-3</v>
      </c>
      <c r="F642" s="7">
        <f t="shared" si="12"/>
        <v>1.1360000000000001E-3</v>
      </c>
    </row>
    <row r="643" spans="1:6" x14ac:dyDescent="0.25">
      <c r="A643" s="4"/>
      <c r="B643" s="4"/>
      <c r="C643" s="4"/>
      <c r="D643" s="7">
        <v>10</v>
      </c>
      <c r="E643" s="7">
        <v>1.0330000000000001E-3</v>
      </c>
      <c r="F643" s="7">
        <f t="shared" si="12"/>
        <v>1.0330000000000001E-3</v>
      </c>
    </row>
    <row r="644" spans="1:6" x14ac:dyDescent="0.25">
      <c r="A644" s="4"/>
      <c r="B644" s="4"/>
      <c r="C644" s="4"/>
      <c r="D644" s="7">
        <v>10</v>
      </c>
      <c r="E644" s="7">
        <v>8.7399999999999999E-4</v>
      </c>
      <c r="F644" s="7">
        <f t="shared" si="12"/>
        <v>8.7399999999999999E-4</v>
      </c>
    </row>
    <row r="645" spans="1:6" x14ac:dyDescent="0.25">
      <c r="A645" s="4"/>
      <c r="B645" s="4"/>
      <c r="C645" s="4"/>
      <c r="D645" s="7">
        <v>15</v>
      </c>
      <c r="E645" s="7">
        <v>1.116E-3</v>
      </c>
      <c r="F645" s="7">
        <f t="shared" si="12"/>
        <v>1.116E-3</v>
      </c>
    </row>
    <row r="646" spans="1:6" x14ac:dyDescent="0.25">
      <c r="A646" s="4"/>
      <c r="B646" s="4"/>
      <c r="C646" s="4"/>
      <c r="D646" s="7">
        <v>15</v>
      </c>
      <c r="E646" s="7">
        <v>8.6499999999999999E-4</v>
      </c>
      <c r="F646" s="7">
        <f t="shared" si="12"/>
        <v>8.6499999999999999E-4</v>
      </c>
    </row>
    <row r="647" spans="1:6" x14ac:dyDescent="0.25">
      <c r="A647" s="4"/>
      <c r="B647" s="4"/>
      <c r="C647" s="4"/>
      <c r="D647" s="7">
        <v>20</v>
      </c>
      <c r="E647" s="7">
        <v>8.4099999999999995E-4</v>
      </c>
      <c r="F647" s="7">
        <f t="shared" si="12"/>
        <v>8.4099999999999995E-4</v>
      </c>
    </row>
    <row r="648" spans="1:6" x14ac:dyDescent="0.25">
      <c r="A648" s="4"/>
      <c r="B648" s="4"/>
      <c r="C648" s="4"/>
      <c r="D648" s="7">
        <v>20</v>
      </c>
      <c r="E648" s="7">
        <v>9.0899999999999998E-4</v>
      </c>
      <c r="F648" s="7">
        <f t="shared" si="12"/>
        <v>9.0899999999999998E-4</v>
      </c>
    </row>
    <row r="649" spans="1:6" x14ac:dyDescent="0.25">
      <c r="A649" s="4"/>
      <c r="B649" s="4"/>
      <c r="C649" s="4" t="s">
        <v>11</v>
      </c>
      <c r="D649" s="7">
        <v>5</v>
      </c>
      <c r="E649" s="7">
        <v>8.8199999999999997E-4</v>
      </c>
      <c r="F649" s="7">
        <f t="shared" si="12"/>
        <v>8.8199999999999997E-4</v>
      </c>
    </row>
    <row r="650" spans="1:6" x14ac:dyDescent="0.25">
      <c r="A650" s="4"/>
      <c r="B650" s="4"/>
      <c r="C650" s="4"/>
      <c r="D650" s="7">
        <v>5</v>
      </c>
      <c r="E650" s="7">
        <v>8.6600000000000002E-4</v>
      </c>
      <c r="F650" s="7">
        <f t="shared" si="12"/>
        <v>8.6600000000000002E-4</v>
      </c>
    </row>
    <row r="651" spans="1:6" x14ac:dyDescent="0.25">
      <c r="A651" s="4"/>
      <c r="B651" s="4"/>
      <c r="C651" s="4"/>
      <c r="D651" s="7">
        <v>10</v>
      </c>
      <c r="E651" s="7">
        <v>8.6399999999999997E-4</v>
      </c>
      <c r="F651" s="7">
        <f t="shared" si="12"/>
        <v>8.6399999999999997E-4</v>
      </c>
    </row>
    <row r="652" spans="1:6" x14ac:dyDescent="0.25">
      <c r="A652" s="4"/>
      <c r="B652" s="4"/>
      <c r="C652" s="4"/>
      <c r="D652" s="7">
        <v>10</v>
      </c>
      <c r="E652" s="7">
        <v>9.5600000000000004E-4</v>
      </c>
      <c r="F652" s="7">
        <f t="shared" si="12"/>
        <v>9.5600000000000004E-4</v>
      </c>
    </row>
    <row r="653" spans="1:6" x14ac:dyDescent="0.25">
      <c r="A653" s="4"/>
      <c r="B653" s="4"/>
      <c r="C653" s="4"/>
      <c r="D653" s="7">
        <v>15</v>
      </c>
      <c r="E653" s="7">
        <v>8.8699999999999998E-4</v>
      </c>
      <c r="F653" s="7">
        <f t="shared" si="12"/>
        <v>8.8699999999999998E-4</v>
      </c>
    </row>
    <row r="654" spans="1:6" x14ac:dyDescent="0.25">
      <c r="A654" s="4"/>
      <c r="B654" s="4"/>
      <c r="C654" s="4"/>
      <c r="D654" s="7">
        <v>15</v>
      </c>
      <c r="E654" s="7">
        <v>1.163E-3</v>
      </c>
      <c r="F654" s="7">
        <f t="shared" si="12"/>
        <v>1.163E-3</v>
      </c>
    </row>
    <row r="655" spans="1:6" x14ac:dyDescent="0.25">
      <c r="A655" s="4"/>
      <c r="B655" s="4"/>
      <c r="C655" s="4"/>
      <c r="D655" s="7">
        <v>20</v>
      </c>
      <c r="E655" s="7">
        <v>1.093E-3</v>
      </c>
      <c r="F655" s="7">
        <f t="shared" si="12"/>
        <v>1.093E-3</v>
      </c>
    </row>
    <row r="656" spans="1:6" x14ac:dyDescent="0.25">
      <c r="A656" s="4"/>
      <c r="B656" s="4"/>
      <c r="C656" s="4"/>
      <c r="D656" s="7">
        <v>20</v>
      </c>
      <c r="E656" s="7">
        <v>3.9668000000000002E-2</v>
      </c>
      <c r="F656" s="7">
        <f t="shared" si="12"/>
        <v>3.9668000000000002E-2</v>
      </c>
    </row>
    <row r="657" spans="1:6" x14ac:dyDescent="0.25">
      <c r="A657" s="4" t="s">
        <v>19</v>
      </c>
      <c r="B657" s="9"/>
      <c r="C657" s="9"/>
      <c r="D657" s="7">
        <v>5</v>
      </c>
      <c r="E657" s="7">
        <v>4.4165999999999997E-2</v>
      </c>
      <c r="F657" s="7">
        <f t="shared" si="12"/>
        <v>4.4165999999999997E-2</v>
      </c>
    </row>
    <row r="658" spans="1:6" x14ac:dyDescent="0.25">
      <c r="A658" s="4"/>
      <c r="B658" s="9"/>
      <c r="C658" s="9"/>
      <c r="D658" s="7">
        <v>10</v>
      </c>
      <c r="E658" s="7">
        <v>0.19076299999999999</v>
      </c>
      <c r="F658" s="7">
        <f t="shared" si="12"/>
        <v>0.19076299999999999</v>
      </c>
    </row>
    <row r="659" spans="1:6" x14ac:dyDescent="0.25">
      <c r="A659" s="4"/>
      <c r="B659" s="9"/>
      <c r="C659" s="9"/>
      <c r="D659" s="7">
        <v>15</v>
      </c>
      <c r="E659" s="7">
        <v>0.39059700000000003</v>
      </c>
      <c r="F659" s="7">
        <f t="shared" si="12"/>
        <v>0.39059700000000003</v>
      </c>
    </row>
    <row r="660" spans="1:6" x14ac:dyDescent="0.25">
      <c r="A660" s="4"/>
      <c r="B660" s="9"/>
      <c r="C660" s="9"/>
      <c r="D660" s="7">
        <v>20</v>
      </c>
      <c r="E660" s="7">
        <v>0.681535</v>
      </c>
      <c r="F660" s="7">
        <f t="shared" si="12"/>
        <v>0.681535</v>
      </c>
    </row>
  </sheetData>
  <mergeCells count="192">
    <mergeCell ref="A657:A660"/>
    <mergeCell ref="A625:A656"/>
    <mergeCell ref="B625:B640"/>
    <mergeCell ref="C625:C632"/>
    <mergeCell ref="C633:C640"/>
    <mergeCell ref="B641:B656"/>
    <mergeCell ref="C641:C648"/>
    <mergeCell ref="C649:C656"/>
    <mergeCell ref="A593:A624"/>
    <mergeCell ref="B593:B608"/>
    <mergeCell ref="C593:C600"/>
    <mergeCell ref="C601:C608"/>
    <mergeCell ref="B609:B624"/>
    <mergeCell ref="C609:C616"/>
    <mergeCell ref="C617:C624"/>
    <mergeCell ref="A561:A592"/>
    <mergeCell ref="B561:B576"/>
    <mergeCell ref="C561:C568"/>
    <mergeCell ref="C569:C576"/>
    <mergeCell ref="B577:B592"/>
    <mergeCell ref="C577:C584"/>
    <mergeCell ref="C585:C592"/>
    <mergeCell ref="A525:A528"/>
    <mergeCell ref="A529:A560"/>
    <mergeCell ref="B529:B544"/>
    <mergeCell ref="C529:C536"/>
    <mergeCell ref="C537:C544"/>
    <mergeCell ref="B545:B560"/>
    <mergeCell ref="C545:C552"/>
    <mergeCell ref="C553:C560"/>
    <mergeCell ref="A493:A524"/>
    <mergeCell ref="B493:B508"/>
    <mergeCell ref="C493:C500"/>
    <mergeCell ref="C501:C508"/>
    <mergeCell ref="B509:B524"/>
    <mergeCell ref="C509:C516"/>
    <mergeCell ref="C517:C524"/>
    <mergeCell ref="A461:A492"/>
    <mergeCell ref="B461:B476"/>
    <mergeCell ref="C461:C468"/>
    <mergeCell ref="C469:C476"/>
    <mergeCell ref="B477:B492"/>
    <mergeCell ref="C477:C484"/>
    <mergeCell ref="C485:C492"/>
    <mergeCell ref="A429:A460"/>
    <mergeCell ref="B429:B444"/>
    <mergeCell ref="C429:C436"/>
    <mergeCell ref="C437:C444"/>
    <mergeCell ref="B445:B460"/>
    <mergeCell ref="C445:C452"/>
    <mergeCell ref="C453:C460"/>
    <mergeCell ref="A393:A396"/>
    <mergeCell ref="A397:A428"/>
    <mergeCell ref="B397:B412"/>
    <mergeCell ref="C397:C404"/>
    <mergeCell ref="C405:C412"/>
    <mergeCell ref="B413:B428"/>
    <mergeCell ref="C413:C420"/>
    <mergeCell ref="C421:C428"/>
    <mergeCell ref="A361:A392"/>
    <mergeCell ref="B361:B376"/>
    <mergeCell ref="C361:C368"/>
    <mergeCell ref="C369:C376"/>
    <mergeCell ref="B377:B392"/>
    <mergeCell ref="C377:C384"/>
    <mergeCell ref="C385:C392"/>
    <mergeCell ref="A329:A360"/>
    <mergeCell ref="B329:B344"/>
    <mergeCell ref="C329:C336"/>
    <mergeCell ref="C337:C344"/>
    <mergeCell ref="B345:B360"/>
    <mergeCell ref="C345:C352"/>
    <mergeCell ref="C353:C360"/>
    <mergeCell ref="A297:A328"/>
    <mergeCell ref="B297:B312"/>
    <mergeCell ref="C297:C304"/>
    <mergeCell ref="C305:C312"/>
    <mergeCell ref="B313:B328"/>
    <mergeCell ref="C313:C320"/>
    <mergeCell ref="C321:C328"/>
    <mergeCell ref="A261:A264"/>
    <mergeCell ref="A265:A296"/>
    <mergeCell ref="B265:B280"/>
    <mergeCell ref="C265:C272"/>
    <mergeCell ref="C273:C280"/>
    <mergeCell ref="B281:B296"/>
    <mergeCell ref="C281:C288"/>
    <mergeCell ref="C289:C296"/>
    <mergeCell ref="A229:A260"/>
    <mergeCell ref="B229:B244"/>
    <mergeCell ref="C229:C236"/>
    <mergeCell ref="C237:C244"/>
    <mergeCell ref="B245:B260"/>
    <mergeCell ref="C245:C252"/>
    <mergeCell ref="C253:C260"/>
    <mergeCell ref="A197:A228"/>
    <mergeCell ref="B197:B212"/>
    <mergeCell ref="C197:C204"/>
    <mergeCell ref="C205:C212"/>
    <mergeCell ref="B213:B228"/>
    <mergeCell ref="C213:C220"/>
    <mergeCell ref="C221:C228"/>
    <mergeCell ref="A165:A196"/>
    <mergeCell ref="B165:B180"/>
    <mergeCell ref="C165:C172"/>
    <mergeCell ref="C173:C180"/>
    <mergeCell ref="B181:B196"/>
    <mergeCell ref="C181:C188"/>
    <mergeCell ref="C189:C196"/>
    <mergeCell ref="A129:A132"/>
    <mergeCell ref="A133:A164"/>
    <mergeCell ref="B133:B148"/>
    <mergeCell ref="C133:C140"/>
    <mergeCell ref="C141:C148"/>
    <mergeCell ref="B149:B164"/>
    <mergeCell ref="C149:C156"/>
    <mergeCell ref="C157:C164"/>
    <mergeCell ref="B81:B96"/>
    <mergeCell ref="C81:C88"/>
    <mergeCell ref="C89:C96"/>
    <mergeCell ref="A97:A128"/>
    <mergeCell ref="B97:B112"/>
    <mergeCell ref="C97:C104"/>
    <mergeCell ref="C105:C112"/>
    <mergeCell ref="B113:B128"/>
    <mergeCell ref="C113:C120"/>
    <mergeCell ref="C121:C128"/>
    <mergeCell ref="J59:J62"/>
    <mergeCell ref="K59:K62"/>
    <mergeCell ref="J63:J66"/>
    <mergeCell ref="K63:K66"/>
    <mergeCell ref="A65:A96"/>
    <mergeCell ref="B65:B80"/>
    <mergeCell ref="C65:C72"/>
    <mergeCell ref="H67:H70"/>
    <mergeCell ref="K67:K70"/>
    <mergeCell ref="C73:C80"/>
    <mergeCell ref="B49:B64"/>
    <mergeCell ref="C49:C56"/>
    <mergeCell ref="H51:H66"/>
    <mergeCell ref="I51:I58"/>
    <mergeCell ref="J51:J54"/>
    <mergeCell ref="K51:K54"/>
    <mergeCell ref="J55:J58"/>
    <mergeCell ref="K55:K58"/>
    <mergeCell ref="C57:C64"/>
    <mergeCell ref="I59:I66"/>
    <mergeCell ref="K35:K38"/>
    <mergeCell ref="J39:J42"/>
    <mergeCell ref="K39:K42"/>
    <mergeCell ref="C41:C48"/>
    <mergeCell ref="I43:I50"/>
    <mergeCell ref="J43:J46"/>
    <mergeCell ref="K43:K46"/>
    <mergeCell ref="J47:J50"/>
    <mergeCell ref="K47:K50"/>
    <mergeCell ref="J27:J30"/>
    <mergeCell ref="K27:K30"/>
    <mergeCell ref="J31:J34"/>
    <mergeCell ref="K31:K34"/>
    <mergeCell ref="A33:A64"/>
    <mergeCell ref="B33:B48"/>
    <mergeCell ref="C33:C40"/>
    <mergeCell ref="H35:H50"/>
    <mergeCell ref="I35:I42"/>
    <mergeCell ref="J35:J38"/>
    <mergeCell ref="B17:B32"/>
    <mergeCell ref="C17:C24"/>
    <mergeCell ref="H19:H34"/>
    <mergeCell ref="I19:I26"/>
    <mergeCell ref="J19:J22"/>
    <mergeCell ref="K19:K22"/>
    <mergeCell ref="J23:J26"/>
    <mergeCell ref="K23:K26"/>
    <mergeCell ref="C25:C32"/>
    <mergeCell ref="I27:I34"/>
    <mergeCell ref="C9:C16"/>
    <mergeCell ref="I11:I18"/>
    <mergeCell ref="J11:J14"/>
    <mergeCell ref="K11:K14"/>
    <mergeCell ref="J15:J18"/>
    <mergeCell ref="K15:K18"/>
    <mergeCell ref="A1:A32"/>
    <mergeCell ref="B1:B16"/>
    <mergeCell ref="C1:C8"/>
    <mergeCell ref="H1:Q1"/>
    <mergeCell ref="H3:H18"/>
    <mergeCell ref="I3:I10"/>
    <mergeCell ref="J3:J6"/>
    <mergeCell ref="K3:K6"/>
    <mergeCell ref="J7:J10"/>
    <mergeCell ref="K7:K10"/>
  </mergeCell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Run01</vt:lpstr>
      <vt:lpstr>Run02</vt:lpstr>
      <vt:lpstr>Run03</vt:lpstr>
    </vt:vector>
  </TitlesOfParts>
  <Company>Fraunhofer FOKUS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Bombardelli da Silva</dc:creator>
  <dc:description/>
  <cp:lastModifiedBy>William Bombardelli da Silva</cp:lastModifiedBy>
  <cp:revision>10</cp:revision>
  <dcterms:created xsi:type="dcterms:W3CDTF">2018-11-08T09:46:41Z</dcterms:created>
  <dcterms:modified xsi:type="dcterms:W3CDTF">2018-11-09T18:20:45Z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Fraunhofer FOKUS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