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702"/>
  <workbookPr/>
  <mc:AlternateContent xmlns:mc="http://schemas.openxmlformats.org/markup-compatibility/2006">
    <mc:Choice Requires="x15">
      <x15ac:absPath xmlns:x15ac="http://schemas.microsoft.com/office/spreadsheetml/2010/11/ac" url="/Users/wanbaep2/Desktop/FIN514/Project/P1/data/"/>
    </mc:Choice>
  </mc:AlternateContent>
  <bookViews>
    <workbookView xWindow="0" yWindow="460" windowWidth="38400" windowHeight="19820" activeTab="1"/>
  </bookViews>
  <sheets>
    <sheet name="Worksheet" sheetId="2" r:id="rId1"/>
    <sheet name="Sheet1" sheetId="3" r:id="rId2"/>
  </sheets>
  <calcPr calcId="1456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3" l="1"/>
  <c r="B9" i="3"/>
  <c r="D1" i="3"/>
</calcChain>
</file>

<file path=xl/sharedStrings.xml><?xml version="1.0" encoding="utf-8"?>
<sst xmlns="http://schemas.openxmlformats.org/spreadsheetml/2006/main" count="91" uniqueCount="50">
  <si>
    <t>Maturity Date</t>
  </si>
  <si>
    <t>Market Rate</t>
  </si>
  <si>
    <t>Shift (bp)</t>
  </si>
  <si>
    <t>Shifted Rate</t>
  </si>
  <si>
    <t>Zero Rate</t>
  </si>
  <si>
    <t>Discount</t>
  </si>
  <si>
    <t>Source</t>
  </si>
  <si>
    <t>05/29/2018</t>
  </si>
  <si>
    <t>CASH</t>
  </si>
  <si>
    <t>06/20/2018</t>
  </si>
  <si>
    <t>FUTURE</t>
  </si>
  <si>
    <t>07/18/2018</t>
  </si>
  <si>
    <t>08/15/2018</t>
  </si>
  <si>
    <t>09/19/2018</t>
  </si>
  <si>
    <t>10/17/2018</t>
  </si>
  <si>
    <t>11/21/2018</t>
  </si>
  <si>
    <t>12/19/2018</t>
  </si>
  <si>
    <t>03/20/2019</t>
  </si>
  <si>
    <t>06/19/2019</t>
  </si>
  <si>
    <t>09/18/2019</t>
  </si>
  <si>
    <t>12/18/2019</t>
  </si>
  <si>
    <t>03/18/2020</t>
  </si>
  <si>
    <t>06/17/2020</t>
  </si>
  <si>
    <t>09/16/2020</t>
  </si>
  <si>
    <t>12/16/2020</t>
  </si>
  <si>
    <t>03/17/2021</t>
  </si>
  <si>
    <t>02/28/2022</t>
  </si>
  <si>
    <t>SWAP</t>
  </si>
  <si>
    <t>02/27/2023</t>
  </si>
  <si>
    <t>02/27/2024</t>
  </si>
  <si>
    <t>02/27/2025</t>
  </si>
  <si>
    <t>02/27/2026</t>
  </si>
  <si>
    <t>02/26/2027</t>
  </si>
  <si>
    <t>02/28/2028</t>
  </si>
  <si>
    <t>02/27/2029</t>
  </si>
  <si>
    <t>02/27/2030</t>
  </si>
  <si>
    <t>02/28/2033</t>
  </si>
  <si>
    <t>02/26/2038</t>
  </si>
  <si>
    <t>02/27/2043</t>
  </si>
  <si>
    <t>02/27/2048</t>
  </si>
  <si>
    <t>02/27/2058</t>
  </si>
  <si>
    <t>02/27/2068</t>
  </si>
  <si>
    <t>5 years</t>
  </si>
  <si>
    <t>1 years</t>
  </si>
  <si>
    <t>DF</t>
  </si>
  <si>
    <t>Date</t>
  </si>
  <si>
    <t>Rate</t>
  </si>
  <si>
    <t>2/23/18 ~ 2/23/23 Continuously Compounded Rate</t>
  </si>
  <si>
    <t>Volatility</t>
  </si>
  <si>
    <t>Vol(ATM)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</si>
</sst>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%"/>
  </numFmts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5">
    <xf numFmtId="0" fontId="0" fillId="0" borderId="0" xfId="0"/>
    <xf numFmtId="0" fontId="1" fillId="33" borderId="0" xfId="26" applyNumberFormat="1" applyFont="1" applyFill="1" applyBorder="1" applyAlignment="1" applyProtection="1"/>
    <xf numFmtId="14" fontId="0" fillId="0" borderId="0" xfId="0" applyNumberFormat="1"/>
    <xf numFmtId="165" fontId="0" fillId="0" borderId="0" xfId="0" applyNumberFormat="1"/>
    <xf numFmtId="10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B20" sqref="B20"/>
    </sheetView>
  </sheetViews>
  <sheetFormatPr baseColWidth="10" defaultColWidth="8.83203125" defaultRowHeight="15" x14ac:dyDescent="0.2"/>
  <cols>
    <col min="1" max="1" width="13.5" bestFit="1" customWidth="1"/>
    <col min="2" max="2" width="17" bestFit="1" customWidth="1"/>
    <col min="3" max="3" width="9.1640625" bestFit="1" customWidth="1"/>
    <col min="4" max="6" width="17" bestFit="1" customWidth="1"/>
    <col min="7" max="7" width="9.164062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t="s">
        <v>7</v>
      </c>
      <c r="B2">
        <v>1.94363</v>
      </c>
      <c r="C2">
        <v>0</v>
      </c>
      <c r="D2">
        <v>1.94363</v>
      </c>
      <c r="E2">
        <v>1.94362999999999</v>
      </c>
      <c r="F2">
        <v>0.99511095546998396</v>
      </c>
      <c r="G2" t="s">
        <v>8</v>
      </c>
    </row>
    <row r="3" spans="1:7" x14ac:dyDescent="0.2">
      <c r="A3" t="s">
        <v>9</v>
      </c>
      <c r="B3">
        <v>2.0799046832355899</v>
      </c>
      <c r="C3">
        <v>0</v>
      </c>
      <c r="D3">
        <v>2.0799046832355899</v>
      </c>
      <c r="E3">
        <v>2.05929052505831</v>
      </c>
      <c r="F3">
        <v>0.99358980026724697</v>
      </c>
      <c r="G3" t="s">
        <v>10</v>
      </c>
    </row>
    <row r="4" spans="1:7" x14ac:dyDescent="0.2">
      <c r="A4" t="s">
        <v>11</v>
      </c>
      <c r="B4">
        <v>2.13475148887259</v>
      </c>
      <c r="C4">
        <v>0</v>
      </c>
      <c r="D4">
        <v>2.13475148887259</v>
      </c>
      <c r="E4">
        <v>2.0730151460121702</v>
      </c>
      <c r="F4">
        <v>0.99195501627982996</v>
      </c>
      <c r="G4" t="s">
        <v>10</v>
      </c>
    </row>
    <row r="5" spans="1:7" x14ac:dyDescent="0.2">
      <c r="A5" t="s">
        <v>12</v>
      </c>
      <c r="B5">
        <v>2.1745656868375498</v>
      </c>
      <c r="C5">
        <v>0</v>
      </c>
      <c r="D5">
        <v>2.1745656868375498</v>
      </c>
      <c r="E5">
        <v>2.0859722556315399</v>
      </c>
      <c r="F5">
        <v>0.99036261761441702</v>
      </c>
      <c r="G5" t="s">
        <v>10</v>
      </c>
    </row>
    <row r="6" spans="1:7" x14ac:dyDescent="0.2">
      <c r="A6" t="s">
        <v>13</v>
      </c>
      <c r="B6">
        <v>2.23928069741077</v>
      </c>
      <c r="C6">
        <v>0</v>
      </c>
      <c r="D6">
        <v>2.23928069741077</v>
      </c>
      <c r="E6">
        <v>2.1636493507971402</v>
      </c>
      <c r="F6">
        <v>0.98799733620808505</v>
      </c>
      <c r="G6" t="s">
        <v>10</v>
      </c>
    </row>
    <row r="7" spans="1:7" x14ac:dyDescent="0.2">
      <c r="A7" t="s">
        <v>14</v>
      </c>
      <c r="B7">
        <v>2.2690188408924001</v>
      </c>
      <c r="C7">
        <v>0</v>
      </c>
      <c r="D7">
        <v>2.2690188408924001</v>
      </c>
      <c r="E7">
        <v>2.17118537186502</v>
      </c>
      <c r="F7">
        <v>0.98629802956109003</v>
      </c>
      <c r="G7" t="s">
        <v>10</v>
      </c>
    </row>
    <row r="8" spans="1:7" x14ac:dyDescent="0.2">
      <c r="A8" t="s">
        <v>15</v>
      </c>
      <c r="B8">
        <v>2.3036787676011801</v>
      </c>
      <c r="C8">
        <v>0</v>
      </c>
      <c r="D8">
        <v>2.3036787676011801</v>
      </c>
      <c r="E8">
        <v>2.1848935993262799</v>
      </c>
      <c r="F8">
        <v>0.98419063459545697</v>
      </c>
      <c r="G8" t="s">
        <v>10</v>
      </c>
    </row>
    <row r="9" spans="1:7" x14ac:dyDescent="0.2">
      <c r="A9" t="s">
        <v>16</v>
      </c>
      <c r="B9">
        <v>2.3483157510569002</v>
      </c>
      <c r="C9">
        <v>0</v>
      </c>
      <c r="D9">
        <v>2.3483157510569002</v>
      </c>
      <c r="E9">
        <v>2.2307563553505299</v>
      </c>
      <c r="F9">
        <v>0.98216717186841496</v>
      </c>
      <c r="G9" t="s">
        <v>10</v>
      </c>
    </row>
    <row r="10" spans="1:7" x14ac:dyDescent="0.2">
      <c r="A10" t="s">
        <v>17</v>
      </c>
      <c r="B10">
        <v>2.4770169697224298</v>
      </c>
      <c r="C10">
        <v>0</v>
      </c>
      <c r="D10">
        <v>2.4770169697224298</v>
      </c>
      <c r="E10">
        <v>2.29104045613076</v>
      </c>
      <c r="F10">
        <v>0.97605574673029805</v>
      </c>
      <c r="G10" t="s">
        <v>10</v>
      </c>
    </row>
    <row r="11" spans="1:7" x14ac:dyDescent="0.2">
      <c r="A11" t="s">
        <v>18</v>
      </c>
      <c r="B11">
        <v>2.5603822544468899</v>
      </c>
      <c r="C11">
        <v>0</v>
      </c>
      <c r="D11">
        <v>2.5603822544468899</v>
      </c>
      <c r="E11">
        <v>2.3542672961541999</v>
      </c>
      <c r="F11">
        <v>0.969779260330074</v>
      </c>
      <c r="G11" t="s">
        <v>10</v>
      </c>
    </row>
    <row r="12" spans="1:7" x14ac:dyDescent="0.2">
      <c r="A12" t="s">
        <v>19</v>
      </c>
      <c r="B12">
        <v>2.66342092391936</v>
      </c>
      <c r="C12">
        <v>0</v>
      </c>
      <c r="D12">
        <v>2.66342092391936</v>
      </c>
      <c r="E12">
        <v>2.4142482558771898</v>
      </c>
      <c r="F12">
        <v>0.96329384959299402</v>
      </c>
      <c r="G12" t="s">
        <v>10</v>
      </c>
    </row>
    <row r="13" spans="1:7" x14ac:dyDescent="0.2">
      <c r="A13" t="s">
        <v>20</v>
      </c>
      <c r="B13">
        <v>2.72615131015101</v>
      </c>
      <c r="C13">
        <v>0</v>
      </c>
      <c r="D13">
        <v>2.72615131015101</v>
      </c>
      <c r="E13">
        <v>2.46283278351323</v>
      </c>
      <c r="F13">
        <v>0.95670112199409496</v>
      </c>
      <c r="G13" t="s">
        <v>10</v>
      </c>
    </row>
    <row r="14" spans="1:7" x14ac:dyDescent="0.2">
      <c r="A14" t="s">
        <v>21</v>
      </c>
      <c r="B14">
        <v>2.8035723867795999</v>
      </c>
      <c r="C14">
        <v>0</v>
      </c>
      <c r="D14">
        <v>2.8035723867795999</v>
      </c>
      <c r="E14">
        <v>2.5091832518235</v>
      </c>
      <c r="F14">
        <v>0.94996887499224003</v>
      </c>
      <c r="G14" t="s">
        <v>10</v>
      </c>
    </row>
    <row r="15" spans="1:7" x14ac:dyDescent="0.2">
      <c r="A15" t="s">
        <v>22</v>
      </c>
      <c r="B15">
        <v>2.82068901217712</v>
      </c>
      <c r="C15">
        <v>0</v>
      </c>
      <c r="D15">
        <v>2.82068901217712</v>
      </c>
      <c r="E15">
        <v>2.5504747970502599</v>
      </c>
      <c r="F15">
        <v>0.94324347824624999</v>
      </c>
      <c r="G15" t="s">
        <v>10</v>
      </c>
    </row>
    <row r="16" spans="1:7" x14ac:dyDescent="0.2">
      <c r="A16" t="s">
        <v>23</v>
      </c>
      <c r="B16">
        <v>2.83251505207808</v>
      </c>
      <c r="C16">
        <v>0</v>
      </c>
      <c r="D16">
        <v>2.83251505207808</v>
      </c>
      <c r="E16">
        <v>2.5849525030534202</v>
      </c>
      <c r="F16">
        <v>0.93653789631232498</v>
      </c>
      <c r="G16" t="s">
        <v>10</v>
      </c>
    </row>
    <row r="17" spans="1:7" x14ac:dyDescent="0.2">
      <c r="A17" t="s">
        <v>24</v>
      </c>
      <c r="B17">
        <v>2.8390575574361101</v>
      </c>
      <c r="C17">
        <v>0</v>
      </c>
      <c r="D17">
        <v>2.8390575574361101</v>
      </c>
      <c r="E17">
        <v>2.6113329284160001</v>
      </c>
      <c r="F17">
        <v>0.92986471603730403</v>
      </c>
      <c r="G17" t="s">
        <v>10</v>
      </c>
    </row>
    <row r="18" spans="1:7" x14ac:dyDescent="0.2">
      <c r="A18" t="s">
        <v>25</v>
      </c>
      <c r="B18">
        <v>2.8653158263774898</v>
      </c>
      <c r="C18">
        <v>0</v>
      </c>
      <c r="D18">
        <v>2.8653158263774898</v>
      </c>
      <c r="E18">
        <v>2.63317070180817</v>
      </c>
      <c r="F18">
        <v>0.923178245244619</v>
      </c>
      <c r="G18" t="s">
        <v>10</v>
      </c>
    </row>
    <row r="19" spans="1:7" x14ac:dyDescent="0.2">
      <c r="A19" t="s">
        <v>26</v>
      </c>
      <c r="B19">
        <v>2.6807599067688002</v>
      </c>
      <c r="C19">
        <v>0</v>
      </c>
      <c r="D19">
        <v>2.6807599067688002</v>
      </c>
      <c r="E19">
        <v>2.6875772090913399</v>
      </c>
      <c r="F19">
        <v>0.89865026640078904</v>
      </c>
      <c r="G19" t="s">
        <v>27</v>
      </c>
    </row>
    <row r="20" spans="1:7" x14ac:dyDescent="0.2">
      <c r="A20" t="s">
        <v>28</v>
      </c>
      <c r="B20">
        <v>2.7235965728759801</v>
      </c>
      <c r="C20">
        <v>0</v>
      </c>
      <c r="D20">
        <v>2.7235965728759801</v>
      </c>
      <c r="E20">
        <v>2.7316403533817399</v>
      </c>
      <c r="F20">
        <v>0.87314146447580798</v>
      </c>
      <c r="G20" t="s">
        <v>27</v>
      </c>
    </row>
    <row r="21" spans="1:7" x14ac:dyDescent="0.2">
      <c r="A21" t="s">
        <v>29</v>
      </c>
      <c r="B21">
        <v>2.7614390850067099</v>
      </c>
      <c r="C21">
        <v>0</v>
      </c>
      <c r="D21">
        <v>2.7614390850067099</v>
      </c>
      <c r="E21">
        <v>2.7710299833751999</v>
      </c>
      <c r="F21">
        <v>0.84779150733452802</v>
      </c>
      <c r="G21" t="s">
        <v>27</v>
      </c>
    </row>
    <row r="22" spans="1:7" x14ac:dyDescent="0.2">
      <c r="A22" t="s">
        <v>30</v>
      </c>
      <c r="B22">
        <v>2.79432272911072</v>
      </c>
      <c r="C22">
        <v>0</v>
      </c>
      <c r="D22">
        <v>2.79432272911072</v>
      </c>
      <c r="E22">
        <v>2.8056025915851102</v>
      </c>
      <c r="F22">
        <v>0.82281208496566505</v>
      </c>
      <c r="G22" t="s">
        <v>27</v>
      </c>
    </row>
    <row r="23" spans="1:7" x14ac:dyDescent="0.2">
      <c r="A23" t="s">
        <v>31</v>
      </c>
      <c r="B23">
        <v>2.8223996162414502</v>
      </c>
      <c r="C23">
        <v>0</v>
      </c>
      <c r="D23">
        <v>2.8223996162414502</v>
      </c>
      <c r="E23">
        <v>2.83538393278877</v>
      </c>
      <c r="F23">
        <v>0.79832629751901996</v>
      </c>
      <c r="G23" t="s">
        <v>27</v>
      </c>
    </row>
    <row r="24" spans="1:7" x14ac:dyDescent="0.2">
      <c r="A24" t="s">
        <v>32</v>
      </c>
      <c r="B24">
        <v>2.8493952751159699</v>
      </c>
      <c r="C24">
        <v>0</v>
      </c>
      <c r="D24">
        <v>2.8493952751159699</v>
      </c>
      <c r="E24">
        <v>2.8644345482846201</v>
      </c>
      <c r="F24">
        <v>0.77422602642142002</v>
      </c>
      <c r="G24" t="s">
        <v>27</v>
      </c>
    </row>
    <row r="25" spans="1:7" x14ac:dyDescent="0.2">
      <c r="A25" t="s">
        <v>33</v>
      </c>
      <c r="B25">
        <v>2.8735032081603999</v>
      </c>
      <c r="C25">
        <v>0</v>
      </c>
      <c r="D25">
        <v>2.8735032081603999</v>
      </c>
      <c r="E25">
        <v>2.8905901049895499</v>
      </c>
      <c r="F25">
        <v>0.75045937237306604</v>
      </c>
      <c r="G25" t="s">
        <v>27</v>
      </c>
    </row>
    <row r="26" spans="1:7" x14ac:dyDescent="0.2">
      <c r="A26" t="s">
        <v>34</v>
      </c>
      <c r="B26">
        <v>2.8977966308593799</v>
      </c>
      <c r="C26">
        <v>0</v>
      </c>
      <c r="D26">
        <v>2.8977966308593799</v>
      </c>
      <c r="E26">
        <v>2.9174151317149701</v>
      </c>
      <c r="F26">
        <v>0.72716812500906203</v>
      </c>
      <c r="G26" t="s">
        <v>27</v>
      </c>
    </row>
    <row r="27" spans="1:7" x14ac:dyDescent="0.2">
      <c r="A27" t="s">
        <v>35</v>
      </c>
      <c r="B27">
        <v>2.9162850379943901</v>
      </c>
      <c r="C27">
        <v>0</v>
      </c>
      <c r="D27">
        <v>2.9162850379943901</v>
      </c>
      <c r="E27">
        <v>2.9377511198683601</v>
      </c>
      <c r="F27">
        <v>0.70471198064653895</v>
      </c>
      <c r="G27" t="s">
        <v>27</v>
      </c>
    </row>
    <row r="28" spans="1:7" x14ac:dyDescent="0.2">
      <c r="A28" t="s">
        <v>36</v>
      </c>
      <c r="B28">
        <v>2.9550340175628702</v>
      </c>
      <c r="C28">
        <v>0</v>
      </c>
      <c r="D28">
        <v>2.9550340175628702</v>
      </c>
      <c r="E28">
        <v>2.9804506541712099</v>
      </c>
      <c r="F28">
        <v>0.64156078221044999</v>
      </c>
      <c r="G28" t="s">
        <v>27</v>
      </c>
    </row>
    <row r="29" spans="1:7" x14ac:dyDescent="0.2">
      <c r="A29" t="s">
        <v>37</v>
      </c>
      <c r="B29">
        <v>2.9826626777648899</v>
      </c>
      <c r="C29">
        <v>0</v>
      </c>
      <c r="D29">
        <v>2.9826626777648899</v>
      </c>
      <c r="E29">
        <v>3.0093306571662199</v>
      </c>
      <c r="F29">
        <v>0.55029540729513904</v>
      </c>
      <c r="G29" t="s">
        <v>27</v>
      </c>
    </row>
    <row r="30" spans="1:7" x14ac:dyDescent="0.2">
      <c r="A30" t="s">
        <v>38</v>
      </c>
      <c r="B30">
        <v>2.98019576072693</v>
      </c>
      <c r="C30">
        <v>0</v>
      </c>
      <c r="D30">
        <v>2.98019576072693</v>
      </c>
      <c r="E30">
        <v>3.0003782657881399</v>
      </c>
      <c r="F30">
        <v>0.47496042532955401</v>
      </c>
      <c r="G30" t="s">
        <v>27</v>
      </c>
    </row>
    <row r="31" spans="1:7" x14ac:dyDescent="0.2">
      <c r="A31" t="s">
        <v>39</v>
      </c>
      <c r="B31">
        <v>2.9674406051635702</v>
      </c>
      <c r="C31">
        <v>0</v>
      </c>
      <c r="D31">
        <v>2.9674406051635702</v>
      </c>
      <c r="E31">
        <v>2.9776413222907498</v>
      </c>
      <c r="F31">
        <v>0.41200989641550401</v>
      </c>
      <c r="G31" t="s">
        <v>27</v>
      </c>
    </row>
    <row r="32" spans="1:7" x14ac:dyDescent="0.2">
      <c r="A32" t="s">
        <v>40</v>
      </c>
      <c r="B32">
        <v>2.9295189380645801</v>
      </c>
      <c r="C32">
        <v>0</v>
      </c>
      <c r="D32">
        <v>2.9295189380645801</v>
      </c>
      <c r="E32">
        <v>2.9118204530223899</v>
      </c>
      <c r="F32">
        <v>0.31463850906276802</v>
      </c>
      <c r="G32" t="s">
        <v>27</v>
      </c>
    </row>
    <row r="33" spans="1:7" x14ac:dyDescent="0.2">
      <c r="A33" t="s">
        <v>41</v>
      </c>
      <c r="B33">
        <v>2.8928880691528298</v>
      </c>
      <c r="C33">
        <v>0</v>
      </c>
      <c r="D33">
        <v>2.8928880691528298</v>
      </c>
      <c r="E33">
        <v>2.8447525390547002</v>
      </c>
      <c r="F33">
        <v>0.24356890249235399</v>
      </c>
      <c r="G33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B13" sqref="B13"/>
    </sheetView>
  </sheetViews>
  <sheetFormatPr baseColWidth="10" defaultRowHeight="15" x14ac:dyDescent="0.2"/>
  <sheetData>
    <row r="1" spans="1:7" x14ac:dyDescent="0.2">
      <c r="A1" t="s">
        <v>42</v>
      </c>
      <c r="B1">
        <v>1247</v>
      </c>
      <c r="C1" t="s">
        <v>43</v>
      </c>
      <c r="D1">
        <f>B1 / 5</f>
        <v>249.4</v>
      </c>
    </row>
    <row r="3" spans="1:7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</row>
    <row r="4" spans="1:7" x14ac:dyDescent="0.2">
      <c r="A4" t="s">
        <v>26</v>
      </c>
      <c r="B4">
        <v>2.6807599067688002</v>
      </c>
      <c r="C4">
        <v>0</v>
      </c>
      <c r="D4">
        <v>2.6807599067688002</v>
      </c>
      <c r="E4">
        <v>2.6875772090913399</v>
      </c>
      <c r="F4">
        <v>0.89865026640078904</v>
      </c>
      <c r="G4" t="s">
        <v>27</v>
      </c>
    </row>
    <row r="5" spans="1:7" x14ac:dyDescent="0.2">
      <c r="A5" t="s">
        <v>28</v>
      </c>
      <c r="B5">
        <v>2.7235965728759801</v>
      </c>
      <c r="C5">
        <v>0</v>
      </c>
      <c r="D5">
        <v>2.7235965728759801</v>
      </c>
      <c r="E5">
        <v>2.7316403533817399</v>
      </c>
      <c r="F5">
        <v>0.87314146447580798</v>
      </c>
      <c r="G5" t="s">
        <v>27</v>
      </c>
    </row>
    <row r="7" spans="1:7" x14ac:dyDescent="0.2">
      <c r="A7" t="s">
        <v>47</v>
      </c>
    </row>
    <row r="8" spans="1:7" x14ac:dyDescent="0.2">
      <c r="A8" t="s">
        <v>45</v>
      </c>
      <c r="B8" t="s">
        <v>44</v>
      </c>
      <c r="C8" t="s">
        <v>46</v>
      </c>
    </row>
    <row r="9" spans="1:7" x14ac:dyDescent="0.2">
      <c r="A9" s="2">
        <v>44980</v>
      </c>
      <c r="B9">
        <f>(247 / 249) *F5 + (2 / 249) * F4</f>
        <v>0.87334635445110897</v>
      </c>
      <c r="C9" s="3">
        <f>-LN(B9) / 5</f>
        <v>2.7084612265881998E-2</v>
      </c>
    </row>
    <row r="11" spans="1:7" x14ac:dyDescent="0.2">
      <c r="A11" t="s">
        <v>48</v>
      </c>
    </row>
    <row r="12" spans="1:7" x14ac:dyDescent="0.2">
      <c r="A12" t="s">
        <v>45</v>
      </c>
      <c r="B12" t="s">
        <v>49</v>
      </c>
    </row>
    <row r="13" spans="1:7" x14ac:dyDescent="0.2">
      <c r="A13" s="2">
        <v>44925</v>
      </c>
      <c r="B13" s="4">
        <v>0.20180000000000001</v>
      </c>
    </row>
    <row r="14" spans="1:7" x14ac:dyDescent="0.2">
      <c r="A14" s="2">
        <v>45289</v>
      </c>
      <c r="B14" s="4">
        <v>0.20180000000000001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Microsoft Office User</cp:lastModifiedBy>
  <dcterms:created xsi:type="dcterms:W3CDTF">2013-04-03T15:49:21Z</dcterms:created>
  <dcterms:modified xsi:type="dcterms:W3CDTF">2018-02-27T01:46:34Z</dcterms:modified>
</cp:coreProperties>
</file>