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21/Homework/HW1/"/>
    </mc:Choice>
  </mc:AlternateContent>
  <bookViews>
    <workbookView xWindow="13440" yWindow="168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1" i="1"/>
  <c r="B18" i="1"/>
  <c r="B11" i="1"/>
  <c r="B17" i="1"/>
</calcChain>
</file>

<file path=xl/sharedStrings.xml><?xml version="1.0" encoding="utf-8"?>
<sst xmlns="http://schemas.openxmlformats.org/spreadsheetml/2006/main" count="32" uniqueCount="30">
  <si>
    <t>Cash and cash equivalents</t>
  </si>
  <si>
    <t>Short-term investments</t>
  </si>
  <si>
    <t>Accounts receivable, net</t>
  </si>
  <si>
    <t>Inventories</t>
  </si>
  <si>
    <t>Prepaid expenses and other current assets</t>
  </si>
  <si>
    <t>Deferred income taxes, net</t>
  </si>
  <si>
    <t>Long-term investments</t>
  </si>
  <si>
    <t>Equity and cost investments</t>
  </si>
  <si>
    <t>Property, plant and equipment, net</t>
  </si>
  <si>
    <t>Other assets</t>
  </si>
  <si>
    <t>Other intangible assets</t>
  </si>
  <si>
    <t>Goodwill</t>
  </si>
  <si>
    <t>Accounts payable</t>
  </si>
  <si>
    <t>Accrued litigation charge</t>
  </si>
  <si>
    <t>Accrued liabilities</t>
  </si>
  <si>
    <t>Insurance reserves</t>
  </si>
  <si>
    <t>Deferred revenue</t>
  </si>
  <si>
    <t>Long-term debt</t>
  </si>
  <si>
    <t>Other long-term liabilities</t>
  </si>
  <si>
    <t>Operating Accounts</t>
  </si>
  <si>
    <t>Financial Accounts</t>
  </si>
  <si>
    <t>Shareholder's Equity</t>
  </si>
  <si>
    <t>Net Working Capital</t>
  </si>
  <si>
    <t>Net Debt</t>
  </si>
  <si>
    <t>Net Fixed Assets</t>
  </si>
  <si>
    <t>TOTAL NET WORKING CAPITAL</t>
  </si>
  <si>
    <t>TOTAL NET DEBT</t>
  </si>
  <si>
    <t>TOTAL NET FIXED ASSETS</t>
  </si>
  <si>
    <t>NET OPERATING ASSETS</t>
  </si>
  <si>
    <t>NET BOOK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</si>
</sst>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43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/>
    </xf>
    <xf numFmtId="43" fontId="4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3" fontId="0" fillId="0" borderId="2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43" fontId="4" fillId="0" borderId="0" xfId="0" applyNumberFormat="1" applyFont="1" applyBorder="1" applyAlignment="1">
      <alignment horizontal="center" wrapText="1"/>
    </xf>
    <xf numFmtId="0" fontId="4" fillId="0" borderId="0" xfId="0" applyFont="1" applyBorder="1" applyAlignment="1">
      <alignment horizontal="center" vertical="top" wrapText="1"/>
    </xf>
    <xf numFmtId="43" fontId="4" fillId="0" borderId="1" xfId="0" applyNumberFormat="1" applyFont="1" applyBorder="1" applyAlignment="1">
      <alignment horizontal="center"/>
    </xf>
    <xf numFmtId="43" fontId="4" fillId="0" borderId="1" xfId="0" applyNumberFormat="1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sqref="A1:B1"/>
    </sheetView>
  </sheetViews>
  <sheetFormatPr baseColWidth="10" defaultRowHeight="16" x14ac:dyDescent="0.2"/>
  <cols>
    <col min="1" max="1" width="39.6640625" customWidth="1"/>
    <col min="3" max="3" width="31.33203125" customWidth="1"/>
  </cols>
  <sheetData>
    <row r="1" spans="1:4" x14ac:dyDescent="0.2">
      <c r="A1" s="9" t="s">
        <v>19</v>
      </c>
      <c r="B1" s="9"/>
      <c r="C1" s="9" t="s">
        <v>20</v>
      </c>
      <c r="D1" s="9"/>
    </row>
    <row r="2" spans="1:4" x14ac:dyDescent="0.2">
      <c r="A2" s="10" t="s">
        <v>22</v>
      </c>
      <c r="B2" s="11"/>
      <c r="C2" s="10" t="s">
        <v>23</v>
      </c>
      <c r="D2" s="12"/>
    </row>
    <row r="3" spans="1:4" x14ac:dyDescent="0.2">
      <c r="A3" s="2" t="s">
        <v>2</v>
      </c>
      <c r="B3" s="3">
        <v>561.4</v>
      </c>
      <c r="C3" s="1" t="s">
        <v>17</v>
      </c>
      <c r="D3" s="3">
        <v>1299.4000000000001</v>
      </c>
    </row>
    <row r="4" spans="1:4" x14ac:dyDescent="0.2">
      <c r="A4" s="2" t="s">
        <v>3</v>
      </c>
      <c r="B4" s="3">
        <v>1111.2</v>
      </c>
      <c r="C4" s="1" t="s">
        <v>18</v>
      </c>
      <c r="D4" s="3">
        <v>357.7</v>
      </c>
    </row>
    <row r="5" spans="1:4" x14ac:dyDescent="0.2">
      <c r="A5" s="2" t="s">
        <v>4</v>
      </c>
      <c r="B5" s="3">
        <v>287.7</v>
      </c>
      <c r="C5" s="2" t="s">
        <v>0</v>
      </c>
      <c r="D5" s="3">
        <v>-2575.6999999999998</v>
      </c>
    </row>
    <row r="6" spans="1:4" x14ac:dyDescent="0.2">
      <c r="A6" s="1" t="s">
        <v>16</v>
      </c>
      <c r="B6" s="3">
        <v>-653.70000000000005</v>
      </c>
      <c r="C6" s="2" t="s">
        <v>5</v>
      </c>
      <c r="D6" s="3">
        <v>-277.3</v>
      </c>
    </row>
    <row r="7" spans="1:4" x14ac:dyDescent="0.2">
      <c r="A7" s="1" t="s">
        <v>12</v>
      </c>
      <c r="B7" s="3">
        <v>-491.7</v>
      </c>
      <c r="C7" s="2" t="s">
        <v>1</v>
      </c>
      <c r="D7" s="3">
        <v>-658.1</v>
      </c>
    </row>
    <row r="8" spans="1:4" x14ac:dyDescent="0.2">
      <c r="A8" s="1" t="s">
        <v>13</v>
      </c>
      <c r="B8" s="3">
        <v>-2784.1</v>
      </c>
      <c r="C8" s="2" t="s">
        <v>6</v>
      </c>
      <c r="D8" s="3">
        <v>-58.3</v>
      </c>
    </row>
    <row r="9" spans="1:4" x14ac:dyDescent="0.2">
      <c r="A9" s="1" t="s">
        <v>15</v>
      </c>
      <c r="B9" s="3">
        <v>-178.5</v>
      </c>
      <c r="C9" s="2" t="s">
        <v>7</v>
      </c>
      <c r="D9" s="3">
        <v>-496.5</v>
      </c>
    </row>
    <row r="10" spans="1:4" x14ac:dyDescent="0.2">
      <c r="A10" s="14" t="s">
        <v>14</v>
      </c>
      <c r="B10" s="15">
        <v>-1269.3</v>
      </c>
      <c r="C10" s="16" t="s">
        <v>5</v>
      </c>
      <c r="D10" s="15">
        <v>-967</v>
      </c>
    </row>
    <row r="11" spans="1:4" x14ac:dyDescent="0.2">
      <c r="A11" s="13" t="s">
        <v>25</v>
      </c>
      <c r="B11" s="18">
        <f>SUM(B3:B10)</f>
        <v>-3417</v>
      </c>
      <c r="C11" s="13" t="s">
        <v>26</v>
      </c>
      <c r="D11" s="18">
        <f>SUM(D3:D10)</f>
        <v>-3375.7999999999993</v>
      </c>
    </row>
    <row r="12" spans="1:4" x14ac:dyDescent="0.2">
      <c r="A12" s="7" t="s">
        <v>24</v>
      </c>
      <c r="B12" s="4"/>
      <c r="C12" s="8" t="s">
        <v>21</v>
      </c>
      <c r="D12" s="4"/>
    </row>
    <row r="13" spans="1:4" x14ac:dyDescent="0.2">
      <c r="A13" s="2" t="s">
        <v>8</v>
      </c>
      <c r="B13" s="3">
        <v>3200.5</v>
      </c>
      <c r="C13" s="1" t="s">
        <v>21</v>
      </c>
      <c r="D13" s="3">
        <v>4482.3</v>
      </c>
    </row>
    <row r="14" spans="1:4" x14ac:dyDescent="0.2">
      <c r="A14" s="2" t="s">
        <v>9</v>
      </c>
      <c r="B14" s="3">
        <v>185.3</v>
      </c>
      <c r="C14" s="4"/>
      <c r="D14" s="4"/>
    </row>
    <row r="15" spans="1:4" x14ac:dyDescent="0.2">
      <c r="A15" s="2" t="s">
        <v>10</v>
      </c>
      <c r="B15" s="3">
        <v>274.8</v>
      </c>
      <c r="C15" s="4"/>
      <c r="D15" s="4"/>
    </row>
    <row r="16" spans="1:4" x14ac:dyDescent="0.2">
      <c r="A16" s="2" t="s">
        <v>11</v>
      </c>
      <c r="B16" s="3">
        <v>862.9</v>
      </c>
      <c r="C16" s="4"/>
      <c r="D16" s="4"/>
    </row>
    <row r="17" spans="1:4" x14ac:dyDescent="0.2">
      <c r="A17" s="13" t="s">
        <v>27</v>
      </c>
      <c r="B17" s="17">
        <f>SUM(B13:B16)</f>
        <v>4523.5</v>
      </c>
      <c r="C17" s="13"/>
      <c r="D17" s="13"/>
    </row>
    <row r="18" spans="1:4" x14ac:dyDescent="0.2">
      <c r="A18" s="2" t="s">
        <v>28</v>
      </c>
      <c r="B18" s="5">
        <f>B17+B11</f>
        <v>1106.5</v>
      </c>
      <c r="C18" s="4" t="s">
        <v>29</v>
      </c>
      <c r="D18" s="5">
        <f>D13+D11</f>
        <v>1106.5000000000009</v>
      </c>
    </row>
    <row r="19" spans="1:4" x14ac:dyDescent="0.2">
      <c r="B19" s="6"/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2018-02-02T23:08:18Z</dcterms:created>
  <dcterms:modified xsi:type="dcterms:W3CDTF">2018-02-02T23:38:41Z</dcterms:modified>
</cp:coreProperties>
</file>