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false" xWindow="0" yWindow="0" windowWidth="16384" windowHeight="8192" tabRatio="600" firstSheet="0" activeTab="0"/>
  </bookViews>
  <sheets>
    <sheet name="Biweekly" sheetId="1" state="visible" r:id="rId2"/>
  </sheets>
  <definedNames>
    <definedName function="false" hidden="false" localSheetId="0" name="_xlnm.Print_Area" vbProcedure="false">Biweekly!$A$1:$O$46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<sst xmlns="http://schemas.openxmlformats.org/spreadsheetml/2006/main" count="113" uniqueCount="89">
  <si>
    <t xml:space="preserve">Biweekly Time Report</t>
  </si>
  <si>
    <t xml:space="preserve">Pay Period Ending</t>
  </si>
  <si>
    <t xml:space="preserve">Employee Name</t>
  </si>
  <si>
    <t xml:space="preserve">Will Buziak</t>
  </si>
  <si>
    <t xml:space="preserve">Cost Center/WBS</t>
  </si>
  <si>
    <t xml:space="preserve">Personnel Number </t>
  </si>
  <si>
    <t xml:space="preserve">Position</t>
  </si>
  <si>
    <r>
      <rPr>
        <b val="true"/>
        <sz val="11"/>
        <rFont val="Arial"/>
        <family val="2"/>
        <charset val="1"/>
      </rPr>
      <t xml:space="preserve">Weekly Work Hours</t>
    </r>
    <r>
      <rPr>
        <sz val="11"/>
        <rFont val="Arial"/>
        <family val="2"/>
        <charset val="1"/>
      </rPr>
      <t xml:space="preserve"> </t>
    </r>
  </si>
  <si>
    <t xml:space="preserve"> </t>
  </si>
  <si>
    <t xml:space="preserve">Rate / hour           </t>
  </si>
  <si>
    <t xml:space="preserve">Week # 1</t>
  </si>
  <si>
    <t xml:space="preserve">Special Pay Units</t>
  </si>
  <si>
    <t xml:space="preserve">Attend/Absence</t>
  </si>
  <si>
    <t xml:space="preserve">Mon</t>
  </si>
  <si>
    <t xml:space="preserve">Tues</t>
  </si>
  <si>
    <t xml:space="preserve">Wed</t>
  </si>
  <si>
    <t xml:space="preserve">Thurs</t>
  </si>
  <si>
    <t xml:space="preserve">Fri</t>
  </si>
  <si>
    <t xml:space="preserve">Sat</t>
  </si>
  <si>
    <t xml:space="preserve">Sun</t>
  </si>
  <si>
    <t xml:space="preserve">Total</t>
  </si>
  <si>
    <t xml:space="preserve">Code</t>
  </si>
  <si>
    <t xml:space="preserve">Units</t>
  </si>
  <si>
    <t xml:space="preserve">RG</t>
  </si>
  <si>
    <t xml:space="preserve">  YCL2         Call Pay – 2</t>
  </si>
  <si>
    <t xml:space="preserve">  YCLB         Call Pay – B</t>
  </si>
  <si>
    <t xml:space="preserve">  YCLF         Call Pay – F</t>
  </si>
  <si>
    <t xml:space="preserve">  YCLI           Call Pay – I</t>
  </si>
  <si>
    <t xml:space="preserve">  YCLJ          Call Pay – J</t>
  </si>
  <si>
    <t xml:space="preserve">  YCLK         Call Pay – K</t>
  </si>
  <si>
    <t xml:space="preserve">  YCLL         Call Pay – L</t>
  </si>
  <si>
    <t xml:space="preserve">  YCLS         Call Pay – S</t>
  </si>
  <si>
    <t xml:space="preserve">  YCLT         Call Pay – T</t>
  </si>
  <si>
    <t xml:space="preserve">Total:</t>
  </si>
  <si>
    <t xml:space="preserve">  ZCGM       Charge Pay – M</t>
  </si>
  <si>
    <t xml:space="preserve">Week # 2</t>
  </si>
  <si>
    <t xml:space="preserve">Notes:</t>
  </si>
  <si>
    <t xml:space="preserve">Absence Types</t>
  </si>
  <si>
    <t xml:space="preserve">x = shift indicator (1,2,3)</t>
  </si>
  <si>
    <t xml:space="preserve">Attendance Types</t>
  </si>
  <si>
    <t xml:space="preserve">1)</t>
  </si>
  <si>
    <t xml:space="preserve">Report all time in hours and hundredths of hours.</t>
  </si>
  <si>
    <t xml:space="preserve">  ACx</t>
  </si>
  <si>
    <t xml:space="preserve">Admin Close (Scheduled)</t>
  </si>
  <si>
    <t xml:space="preserve">  DHx</t>
  </si>
  <si>
    <t xml:space="preserve">Deferred Holiday</t>
  </si>
  <si>
    <t xml:space="preserve">  CTBx</t>
  </si>
  <si>
    <t xml:space="preserve">Comp Time Banked</t>
  </si>
  <si>
    <t xml:space="preserve">2)</t>
  </si>
  <si>
    <t xml:space="preserve">Use decimals rather than fractions.</t>
  </si>
  <si>
    <t xml:space="preserve">  UACx</t>
  </si>
  <si>
    <t xml:space="preserve">Admin Close (Unscheduled)</t>
  </si>
  <si>
    <t xml:space="preserve">  HLx</t>
  </si>
  <si>
    <t xml:space="preserve">Holiday</t>
  </si>
  <si>
    <t xml:space="preserve">  FML</t>
  </si>
  <si>
    <t xml:space="preserve">Family Medical Leave </t>
  </si>
  <si>
    <t xml:space="preserve">3)</t>
  </si>
  <si>
    <r>
      <rPr>
        <sz val="8"/>
        <rFont val="Arial"/>
        <family val="2"/>
        <charset val="1"/>
      </rPr>
      <t xml:space="preserve">This report should include absence and attendance hours </t>
    </r>
    <r>
      <rPr>
        <b val="true"/>
        <sz val="8"/>
        <rFont val="Arial"/>
        <family val="2"/>
        <charset val="1"/>
      </rPr>
      <t xml:space="preserve">only</t>
    </r>
    <r>
      <rPr>
        <sz val="8"/>
        <rFont val="Arial"/>
        <family val="2"/>
        <charset val="1"/>
      </rPr>
      <t xml:space="preserve"> </t>
    </r>
  </si>
  <si>
    <t xml:space="preserve">  ALx</t>
  </si>
  <si>
    <t xml:space="preserve">Annual Leave</t>
  </si>
  <si>
    <t xml:space="preserve">  MLx</t>
  </si>
  <si>
    <t xml:space="preserve">Military Leave</t>
  </si>
  <si>
    <t xml:space="preserve">  RGx</t>
  </si>
  <si>
    <t xml:space="preserve">Regular Hours</t>
  </si>
  <si>
    <t xml:space="preserve">for this position.</t>
  </si>
  <si>
    <t xml:space="preserve">  FLx</t>
  </si>
  <si>
    <t xml:space="preserve">Bereavement Leave</t>
  </si>
  <si>
    <t xml:space="preserve">  PDx</t>
  </si>
  <si>
    <t xml:space="preserve">Personal Day </t>
  </si>
  <si>
    <t xml:space="preserve">  WKCR</t>
  </si>
  <si>
    <t xml:space="preserve">Workers’ Comp </t>
  </si>
  <si>
    <t xml:space="preserve">4)</t>
  </si>
  <si>
    <t xml:space="preserve">Account for all hours in the employee's normal work day and </t>
  </si>
  <si>
    <t xml:space="preserve">  CTOx</t>
  </si>
  <si>
    <t xml:space="preserve">Compensatory Time Off</t>
  </si>
  <si>
    <t xml:space="preserve">  SLx</t>
  </si>
  <si>
    <t xml:space="preserve">Sick Leave</t>
  </si>
  <si>
    <t xml:space="preserve">work week.</t>
  </si>
  <si>
    <t xml:space="preserve">  CLx</t>
  </si>
  <si>
    <t xml:space="preserve">Court Leave</t>
  </si>
  <si>
    <t xml:space="preserve">  VLx</t>
  </si>
  <si>
    <t xml:space="preserve">Voting Leave</t>
  </si>
  <si>
    <t xml:space="preserve">      The above is a true statement of hours for</t>
  </si>
  <si>
    <t xml:space="preserve">      attendances/absences for the University of </t>
  </si>
  <si>
    <t xml:space="preserve">Employee Signature</t>
  </si>
  <si>
    <t xml:space="preserve">Date</t>
  </si>
  <si>
    <t xml:space="preserve">      Tennessee for the weeks ending on the dates </t>
  </si>
  <si>
    <t xml:space="preserve">      listed above.  Signed and certified to be correct.</t>
  </si>
  <si>
    <t xml:space="preserve">Departmental Approver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</si>
</sst>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m/d/yyyy;@"/>
    <numFmt numFmtId="167" formatCode="0.0"/>
    <numFmt numFmtId="168" formatCode="\$#,##0.00"/>
    <numFmt numFmtId="169" formatCode="m/d;@"/>
    <numFmt numFmtId="170" formatCode="General"/>
  </numFmts>
  <fonts count="2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2"/>
      <name val="Arial"/>
      <family val="2"/>
      <charset val="1"/>
    </font>
    <font>
      <sz val="1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7"/>
      <name val="Arial"/>
      <family val="2"/>
      <charset val="1"/>
    </font>
    <font>
      <b val="true"/>
      <u val="single"/>
      <sz val="9"/>
      <name val="Arial"/>
      <family val="2"/>
      <charset val="1"/>
    </font>
    <font>
      <b val="true"/>
      <sz val="9"/>
      <name val="Arial"/>
      <family val="2"/>
      <charset val="1"/>
    </font>
    <font>
      <sz val="9"/>
      <name val="Arial"/>
      <family val="2"/>
      <charset val="1"/>
    </font>
    <font>
      <b val="true"/>
      <u val="single"/>
      <sz val="8"/>
      <name val="Arial"/>
      <family val="2"/>
      <charset val="1"/>
    </font>
    <font>
      <sz val="8"/>
      <name val="Arial"/>
      <family val="2"/>
      <charset val="1"/>
    </font>
    <font>
      <u val="single"/>
      <sz val="8"/>
      <name val="Arial"/>
      <family val="2"/>
      <charset val="1"/>
    </font>
    <font>
      <b val="true"/>
      <sz val="7"/>
      <name val="Arial"/>
      <family val="2"/>
      <charset val="1"/>
    </font>
    <font>
      <b val="true"/>
      <sz val="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</fills>
  <borders count="3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medium"/>
      <right style="thin"/>
      <top style="medium"/>
      <bottom style="double"/>
      <diagonal/>
    </border>
    <border diagonalUp="false" diagonalDown="false">
      <left style="thin"/>
      <right style="medium"/>
      <top style="medium"/>
      <bottom style="double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2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8" fillId="2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4" fillId="2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2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438120</xdr:colOff>
      <xdr:row>0</xdr:row>
      <xdr:rowOff>114480</xdr:rowOff>
    </xdr:from>
    <xdr:to>
      <xdr:col>14</xdr:col>
      <xdr:colOff>1001520</xdr:colOff>
      <xdr:row>4</xdr:row>
      <xdr:rowOff>133920</xdr:rowOff>
    </xdr:to>
    <xdr:pic>
      <xdr:nvPicPr>
        <xdr:cNvPr id="0" name="Picture 1" descr="utlogo2"/>
        <xdr:cNvPicPr/>
      </xdr:nvPicPr>
      <xdr:blipFill>
        <a:blip r:embed="rId1"/>
        <a:stretch/>
      </xdr:blipFill>
      <xdr:spPr>
        <a:xfrm>
          <a:off x="8730720" y="114480"/>
          <a:ext cx="1418760" cy="8100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5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11" activeCellId="0" sqref="E11"/>
    </sheetView>
  </sheetViews>
  <sheetFormatPr defaultColWidth="8.72265625" defaultRowHeight="12.75" zeroHeight="false" outlineLevelRow="0" outlineLevelCol="0"/>
  <cols>
    <col collapsed="false" customWidth="true" hidden="false" outlineLevel="0" max="1" min="1" style="0" width="7.14"/>
    <col collapsed="false" customWidth="true" hidden="false" outlineLevel="0" max="2" min="2" style="0" width="20.13"/>
    <col collapsed="false" customWidth="true" hidden="false" outlineLevel="0" max="3" min="3" style="0" width="10.86"/>
    <col collapsed="false" customWidth="true" hidden="false" outlineLevel="0" max="9" min="4" style="0" width="9.66"/>
    <col collapsed="false" customWidth="true" hidden="false" outlineLevel="0" max="10" min="10" style="0" width="11.86"/>
    <col collapsed="false" customWidth="true" hidden="false" outlineLevel="0" max="11" min="11" style="0" width="3.13"/>
    <col collapsed="false" customWidth="true" hidden="false" outlineLevel="0" max="12" min="12" style="0" width="6.46"/>
    <col collapsed="false" customWidth="true" hidden="false" outlineLevel="0" max="13" min="13" style="0" width="10"/>
    <col collapsed="false" customWidth="true" hidden="false" outlineLevel="0" max="14" min="14" style="0" width="2.12"/>
    <col collapsed="false" customWidth="true" hidden="false" outlineLevel="0" max="15" min="15" style="0" width="17.13"/>
    <col collapsed="false" customWidth="true" hidden="false" outlineLevel="0" max="17" min="16" style="0" width="5.55"/>
    <col collapsed="false" customWidth="true" hidden="false" outlineLevel="0" max="20" min="20" style="1" width="10.65"/>
  </cols>
  <sheetData>
    <row r="1" customFormat="false" ht="20.25" hidden="false" customHeight="false" outlineLevel="0" collapsed="false">
      <c r="A1" s="2" t="s">
        <v>0</v>
      </c>
      <c r="G1" s="3" t="s">
        <v>1</v>
      </c>
      <c r="H1" s="4"/>
      <c r="I1" s="5" t="n">
        <v>44983</v>
      </c>
      <c r="J1" s="5"/>
      <c r="K1" s="6"/>
      <c r="M1" s="7"/>
      <c r="N1" s="7"/>
      <c r="O1" s="7"/>
      <c r="S1" s="1"/>
      <c r="T1" s="8"/>
    </row>
    <row r="2" customFormat="false" ht="7.5" hidden="false" customHeight="true" outlineLevel="0" collapsed="false">
      <c r="M2" s="7"/>
      <c r="N2" s="7"/>
      <c r="O2" s="7"/>
      <c r="S2" s="1" t="n">
        <v>1</v>
      </c>
      <c r="T2" s="9"/>
    </row>
    <row r="3" customFormat="false" ht="17.25" hidden="false" customHeight="true" outlineLevel="0" collapsed="false">
      <c r="A3" s="10" t="s">
        <v>2</v>
      </c>
      <c r="C3" s="11" t="s">
        <v>3</v>
      </c>
      <c r="D3" s="11"/>
      <c r="E3" s="11"/>
      <c r="F3" s="11"/>
      <c r="G3" s="10" t="s">
        <v>4</v>
      </c>
      <c r="H3" s="12"/>
      <c r="I3" s="11"/>
      <c r="J3" s="11"/>
      <c r="K3" s="11"/>
      <c r="L3" s="11"/>
      <c r="M3" s="7"/>
      <c r="N3" s="7"/>
      <c r="O3" s="7"/>
      <c r="S3" s="1" t="n">
        <v>2</v>
      </c>
      <c r="T3" s="9" t="n">
        <v>44927</v>
      </c>
    </row>
    <row r="4" customFormat="false" ht="17.25" hidden="false" customHeight="true" outlineLevel="0" collapsed="false">
      <c r="A4" s="10" t="s">
        <v>5</v>
      </c>
      <c r="C4" s="13" t="n">
        <v>510519</v>
      </c>
      <c r="D4" s="13"/>
      <c r="E4" s="13"/>
      <c r="F4" s="13"/>
      <c r="G4" s="10" t="s">
        <v>6</v>
      </c>
      <c r="I4" s="14"/>
      <c r="J4" s="14"/>
      <c r="K4" s="14"/>
      <c r="L4" s="14"/>
      <c r="M4" s="7"/>
      <c r="N4" s="7"/>
      <c r="O4" s="7"/>
      <c r="P4" s="6"/>
      <c r="S4" s="1" t="n">
        <v>3</v>
      </c>
      <c r="T4" s="9" t="n">
        <f aca="false">T3+14</f>
        <v>44941</v>
      </c>
    </row>
    <row r="5" customFormat="false" ht="17.25" hidden="false" customHeight="true" outlineLevel="0" collapsed="false">
      <c r="A5" s="15" t="s">
        <v>7</v>
      </c>
      <c r="B5" s="15"/>
      <c r="C5" s="16" t="s">
        <v>8</v>
      </c>
      <c r="D5" s="16"/>
      <c r="E5" s="17"/>
      <c r="F5" s="17"/>
      <c r="G5" s="18" t="s">
        <v>9</v>
      </c>
      <c r="H5" s="18"/>
      <c r="I5" s="19"/>
      <c r="J5" s="19"/>
      <c r="M5" s="7"/>
      <c r="N5" s="7"/>
      <c r="O5" s="7"/>
      <c r="P5" s="6"/>
      <c r="S5" s="1"/>
      <c r="T5" s="9" t="n">
        <f aca="false">T4+14</f>
        <v>44955</v>
      </c>
    </row>
    <row r="6" customFormat="false" ht="9.75" hidden="false" customHeight="true" outlineLevel="0" collapsed="false">
      <c r="A6" s="20" t="s">
        <v>8</v>
      </c>
      <c r="B6" s="20"/>
      <c r="C6" s="20"/>
      <c r="D6" s="20"/>
      <c r="E6" s="20"/>
      <c r="F6" s="20"/>
      <c r="G6" s="20"/>
      <c r="H6" s="20"/>
      <c r="I6" s="20"/>
      <c r="J6" s="20"/>
      <c r="K6" s="21"/>
      <c r="L6" s="20"/>
      <c r="M6" s="20"/>
      <c r="N6" s="20"/>
      <c r="O6" s="20"/>
      <c r="P6" s="6"/>
      <c r="Q6" s="6"/>
      <c r="R6" s="6"/>
      <c r="S6" s="1"/>
      <c r="T6" s="9" t="n">
        <f aca="false">T5+14</f>
        <v>44969</v>
      </c>
    </row>
    <row r="7" customFormat="false" ht="9.75" hidden="false" customHeight="true" outlineLevel="0" collapsed="false">
      <c r="O7" s="22" t="s">
        <v>8</v>
      </c>
      <c r="S7" s="1"/>
      <c r="T7" s="9" t="n">
        <f aca="false">T6+14</f>
        <v>44983</v>
      </c>
    </row>
    <row r="8" customFormat="false" ht="18" hidden="false" customHeight="true" outlineLevel="0" collapsed="false">
      <c r="B8" s="23" t="s">
        <v>10</v>
      </c>
      <c r="C8" s="24" t="n">
        <f aca="false">I1-13</f>
        <v>44970</v>
      </c>
      <c r="D8" s="24" t="n">
        <f aca="false">I1-12</f>
        <v>44971</v>
      </c>
      <c r="E8" s="25" t="n">
        <f aca="false">I1-11</f>
        <v>44972</v>
      </c>
      <c r="F8" s="24" t="n">
        <f aca="false">I1-10</f>
        <v>44973</v>
      </c>
      <c r="G8" s="24" t="n">
        <f aca="false">I1-9</f>
        <v>44974</v>
      </c>
      <c r="H8" s="24" t="n">
        <f aca="false">I1-8</f>
        <v>44975</v>
      </c>
      <c r="I8" s="24" t="n">
        <f aca="false">I1-7</f>
        <v>44976</v>
      </c>
      <c r="L8" s="26" t="s">
        <v>11</v>
      </c>
      <c r="M8" s="26"/>
      <c r="N8" s="26"/>
      <c r="O8" s="26"/>
      <c r="S8" s="1"/>
      <c r="T8" s="9" t="n">
        <f aca="false">T7+14</f>
        <v>44997</v>
      </c>
    </row>
    <row r="9" s="27" customFormat="true" ht="15" hidden="false" customHeight="true" outlineLevel="0" collapsed="false">
      <c r="B9" s="28" t="s">
        <v>12</v>
      </c>
      <c r="C9" s="28" t="s">
        <v>13</v>
      </c>
      <c r="D9" s="28" t="s">
        <v>14</v>
      </c>
      <c r="E9" s="28" t="s">
        <v>15</v>
      </c>
      <c r="F9" s="28" t="s">
        <v>16</v>
      </c>
      <c r="G9" s="28" t="s">
        <v>17</v>
      </c>
      <c r="H9" s="28" t="s">
        <v>18</v>
      </c>
      <c r="I9" s="28" t="s">
        <v>19</v>
      </c>
      <c r="J9" s="28" t="s">
        <v>20</v>
      </c>
      <c r="L9" s="29" t="s">
        <v>21</v>
      </c>
      <c r="M9" s="30" t="s">
        <v>22</v>
      </c>
      <c r="N9" s="22"/>
      <c r="O9" s="31" t="s">
        <v>8</v>
      </c>
      <c r="S9" s="32"/>
      <c r="T9" s="9" t="n">
        <f aca="false">T8+14</f>
        <v>45011</v>
      </c>
    </row>
    <row r="10" customFormat="false" ht="16.5" hidden="false" customHeight="true" outlineLevel="0" collapsed="false">
      <c r="B10" s="33" t="s">
        <v>23</v>
      </c>
      <c r="C10" s="34" t="n">
        <v>6</v>
      </c>
      <c r="D10" s="34" t="n">
        <v>7.5</v>
      </c>
      <c r="E10" s="34" t="n">
        <v>0</v>
      </c>
      <c r="F10" s="34" t="n">
        <v>0</v>
      </c>
      <c r="G10" s="34" t="n">
        <v>0</v>
      </c>
      <c r="H10" s="34"/>
      <c r="I10" s="34"/>
      <c r="J10" s="35" t="n">
        <f aca="false">SUM(C10:I10)</f>
        <v>13.5</v>
      </c>
      <c r="L10" s="36"/>
      <c r="M10" s="37"/>
      <c r="N10" s="6"/>
      <c r="O10" s="38" t="s">
        <v>24</v>
      </c>
      <c r="S10" s="1"/>
      <c r="T10" s="9" t="n">
        <f aca="false">T9+14</f>
        <v>45025</v>
      </c>
    </row>
    <row r="11" customFormat="false" ht="16.5" hidden="false" customHeight="true" outlineLevel="0" collapsed="false">
      <c r="B11" s="39"/>
      <c r="C11" s="39"/>
      <c r="D11" s="39"/>
      <c r="E11" s="39"/>
      <c r="F11" s="39"/>
      <c r="G11" s="39"/>
      <c r="H11" s="39"/>
      <c r="I11" s="39"/>
      <c r="J11" s="35" t="n">
        <f aca="false">SUM(C11:I11)</f>
        <v>0</v>
      </c>
      <c r="L11" s="40"/>
      <c r="M11" s="41"/>
      <c r="N11" s="6"/>
      <c r="O11" s="38" t="s">
        <v>25</v>
      </c>
      <c r="S11" s="1"/>
      <c r="T11" s="9" t="n">
        <f aca="false">T10+14</f>
        <v>45039</v>
      </c>
    </row>
    <row r="12" customFormat="false" ht="16.5" hidden="false" customHeight="true" outlineLevel="0" collapsed="false">
      <c r="B12" s="39"/>
      <c r="C12" s="39"/>
      <c r="D12" s="39"/>
      <c r="E12" s="39"/>
      <c r="F12" s="39"/>
      <c r="G12" s="39"/>
      <c r="H12" s="39"/>
      <c r="I12" s="39"/>
      <c r="J12" s="35" t="n">
        <f aca="false">SUM(C12:I12)</f>
        <v>0</v>
      </c>
      <c r="L12" s="40"/>
      <c r="M12" s="41"/>
      <c r="N12" s="6"/>
      <c r="O12" s="38" t="s">
        <v>26</v>
      </c>
      <c r="S12" s="1"/>
      <c r="T12" s="9" t="n">
        <f aca="false">T11+14</f>
        <v>45053</v>
      </c>
    </row>
    <row r="13" customFormat="false" ht="16.5" hidden="false" customHeight="true" outlineLevel="0" collapsed="false">
      <c r="B13" s="39"/>
      <c r="C13" s="39"/>
      <c r="D13" s="39"/>
      <c r="E13" s="39"/>
      <c r="F13" s="39"/>
      <c r="G13" s="39"/>
      <c r="H13" s="39"/>
      <c r="I13" s="39"/>
      <c r="J13" s="35" t="n">
        <f aca="false">SUM(C13:I13)</f>
        <v>0</v>
      </c>
      <c r="L13" s="40"/>
      <c r="M13" s="41"/>
      <c r="N13" s="6"/>
      <c r="O13" s="38" t="s">
        <v>27</v>
      </c>
      <c r="S13" s="1"/>
      <c r="T13" s="9" t="n">
        <f aca="false">T12+14</f>
        <v>45067</v>
      </c>
    </row>
    <row r="14" customFormat="false" ht="16.5" hidden="false" customHeight="true" outlineLevel="0" collapsed="false">
      <c r="B14" s="39"/>
      <c r="C14" s="39"/>
      <c r="D14" s="39"/>
      <c r="E14" s="39"/>
      <c r="F14" s="39"/>
      <c r="G14" s="39"/>
      <c r="H14" s="39"/>
      <c r="I14" s="39"/>
      <c r="J14" s="35" t="n">
        <f aca="false">SUM(C14:I14)</f>
        <v>0</v>
      </c>
      <c r="L14" s="40"/>
      <c r="M14" s="41"/>
      <c r="N14" s="6"/>
      <c r="O14" s="38" t="s">
        <v>28</v>
      </c>
      <c r="S14" s="1"/>
      <c r="T14" s="9" t="n">
        <f aca="false">T13+14</f>
        <v>45081</v>
      </c>
    </row>
    <row r="15" customFormat="false" ht="16.5" hidden="false" customHeight="true" outlineLevel="0" collapsed="false">
      <c r="B15" s="39"/>
      <c r="C15" s="39"/>
      <c r="D15" s="39"/>
      <c r="E15" s="39"/>
      <c r="F15" s="39"/>
      <c r="G15" s="39"/>
      <c r="H15" s="39"/>
      <c r="I15" s="39"/>
      <c r="J15" s="35" t="n">
        <f aca="false">SUM(C15:I15)</f>
        <v>0</v>
      </c>
      <c r="L15" s="40"/>
      <c r="M15" s="41"/>
      <c r="N15" s="6"/>
      <c r="O15" s="38" t="s">
        <v>29</v>
      </c>
      <c r="S15" s="1"/>
      <c r="T15" s="9" t="n">
        <f aca="false">T14+14</f>
        <v>45095</v>
      </c>
    </row>
    <row r="16" customFormat="false" ht="16.5" hidden="false" customHeight="true" outlineLevel="0" collapsed="false">
      <c r="B16" s="39"/>
      <c r="C16" s="39"/>
      <c r="D16" s="39"/>
      <c r="E16" s="39"/>
      <c r="F16" s="39"/>
      <c r="G16" s="39"/>
      <c r="H16" s="39"/>
      <c r="I16" s="39"/>
      <c r="J16" s="35" t="n">
        <f aca="false">SUM(C16:I16)</f>
        <v>0</v>
      </c>
      <c r="L16" s="40"/>
      <c r="M16" s="41"/>
      <c r="N16" s="6"/>
      <c r="O16" s="38" t="s">
        <v>30</v>
      </c>
      <c r="S16" s="1"/>
      <c r="T16" s="9" t="n">
        <f aca="false">T15+14</f>
        <v>45109</v>
      </c>
    </row>
    <row r="17" customFormat="false" ht="16.5" hidden="false" customHeight="true" outlineLevel="0" collapsed="false">
      <c r="B17" s="39"/>
      <c r="C17" s="39"/>
      <c r="D17" s="39"/>
      <c r="E17" s="39"/>
      <c r="F17" s="39"/>
      <c r="G17" s="39"/>
      <c r="H17" s="39"/>
      <c r="I17" s="39"/>
      <c r="J17" s="35" t="n">
        <f aca="false">SUM(C17:I17)</f>
        <v>0</v>
      </c>
      <c r="L17" s="40"/>
      <c r="M17" s="41"/>
      <c r="N17" s="6"/>
      <c r="O17" s="38" t="s">
        <v>31</v>
      </c>
      <c r="P17" s="42"/>
      <c r="Q17" s="42"/>
      <c r="S17" s="1"/>
      <c r="T17" s="9" t="n">
        <f aca="false">T16+14</f>
        <v>45123</v>
      </c>
    </row>
    <row r="18" customFormat="false" ht="16.5" hidden="false" customHeight="true" outlineLevel="0" collapsed="false">
      <c r="B18" s="39"/>
      <c r="C18" s="43"/>
      <c r="D18" s="43"/>
      <c r="E18" s="39"/>
      <c r="F18" s="39"/>
      <c r="G18" s="39"/>
      <c r="H18" s="39"/>
      <c r="I18" s="39"/>
      <c r="J18" s="35" t="n">
        <f aca="false">SUM(C18:I18)</f>
        <v>0</v>
      </c>
      <c r="L18" s="40"/>
      <c r="M18" s="41"/>
      <c r="N18" s="6"/>
      <c r="O18" s="38" t="s">
        <v>32</v>
      </c>
      <c r="P18" s="42"/>
      <c r="Q18" s="42"/>
      <c r="S18" s="1"/>
      <c r="T18" s="9" t="n">
        <f aca="false">T17+14</f>
        <v>45137</v>
      </c>
    </row>
    <row r="19" customFormat="false" ht="16.5" hidden="false" customHeight="true" outlineLevel="0" collapsed="false">
      <c r="B19" s="44" t="s">
        <v>33</v>
      </c>
      <c r="C19" s="45" t="n">
        <f aca="false">SUM(C10:C18)</f>
        <v>6</v>
      </c>
      <c r="D19" s="45" t="n">
        <f aca="false">SUM(D10:D18)</f>
        <v>7.5</v>
      </c>
      <c r="E19" s="45" t="n">
        <f aca="false">SUM(E10:E18)</f>
        <v>0</v>
      </c>
      <c r="F19" s="45" t="n">
        <f aca="false">SUM(F10:F18)</f>
        <v>0</v>
      </c>
      <c r="G19" s="45" t="n">
        <f aca="false">SUM(G10:G18)</f>
        <v>0</v>
      </c>
      <c r="H19" s="45" t="n">
        <f aca="false">SUM(H10:H18)</f>
        <v>0</v>
      </c>
      <c r="I19" s="45" t="n">
        <f aca="false">SUM(I10:I18)</f>
        <v>0</v>
      </c>
      <c r="J19" s="45" t="n">
        <f aca="false">SUM(J10:J18)</f>
        <v>13.5</v>
      </c>
      <c r="L19" s="46"/>
      <c r="M19" s="47"/>
      <c r="N19" s="6"/>
      <c r="O19" s="48" t="s">
        <v>34</v>
      </c>
      <c r="P19" s="42"/>
      <c r="Q19" s="42"/>
      <c r="S19" s="1"/>
      <c r="T19" s="9" t="n">
        <f aca="false">T18+14</f>
        <v>45151</v>
      </c>
    </row>
    <row r="20" customFormat="false" ht="9.75" hidden="false" customHeight="true" outlineLevel="0" collapsed="false">
      <c r="L20" s="6"/>
      <c r="M20" s="6"/>
      <c r="N20" s="6"/>
      <c r="O20" s="49" t="s">
        <v>8</v>
      </c>
      <c r="P20" s="42"/>
      <c r="Q20" s="42"/>
      <c r="S20" s="1"/>
      <c r="T20" s="9" t="n">
        <f aca="false">T19+14</f>
        <v>45165</v>
      </c>
    </row>
    <row r="21" customFormat="false" ht="18" hidden="false" customHeight="true" outlineLevel="0" collapsed="false">
      <c r="B21" s="23" t="s">
        <v>35</v>
      </c>
      <c r="C21" s="24" t="n">
        <f aca="false">I1-6</f>
        <v>44977</v>
      </c>
      <c r="D21" s="24" t="n">
        <f aca="false">I1-5</f>
        <v>44978</v>
      </c>
      <c r="E21" s="24" t="n">
        <f aca="false">I1-4</f>
        <v>44979</v>
      </c>
      <c r="F21" s="24" t="n">
        <f aca="false">I1-3</f>
        <v>44980</v>
      </c>
      <c r="G21" s="24" t="n">
        <f aca="false">I1-2</f>
        <v>44981</v>
      </c>
      <c r="H21" s="24" t="n">
        <f aca="false">I1-1</f>
        <v>44982</v>
      </c>
      <c r="I21" s="24" t="n">
        <f aca="false">I1-0</f>
        <v>44983</v>
      </c>
      <c r="L21" s="26" t="s">
        <v>11</v>
      </c>
      <c r="M21" s="26"/>
      <c r="N21" s="7"/>
      <c r="S21" s="1"/>
      <c r="T21" s="9" t="n">
        <f aca="false">T20+14</f>
        <v>45179</v>
      </c>
    </row>
    <row r="22" s="27" customFormat="true" ht="14.25" hidden="false" customHeight="true" outlineLevel="0" collapsed="false">
      <c r="B22" s="28" t="s">
        <v>12</v>
      </c>
      <c r="C22" s="28" t="s">
        <v>13</v>
      </c>
      <c r="D22" s="28" t="s">
        <v>14</v>
      </c>
      <c r="E22" s="28" t="s">
        <v>15</v>
      </c>
      <c r="F22" s="28" t="s">
        <v>16</v>
      </c>
      <c r="G22" s="28" t="s">
        <v>17</v>
      </c>
      <c r="H22" s="28" t="s">
        <v>18</v>
      </c>
      <c r="I22" s="28" t="s">
        <v>19</v>
      </c>
      <c r="J22" s="28" t="s">
        <v>20</v>
      </c>
      <c r="L22" s="29" t="s">
        <v>21</v>
      </c>
      <c r="M22" s="30" t="s">
        <v>22</v>
      </c>
      <c r="N22" s="22"/>
      <c r="S22" s="32"/>
      <c r="T22" s="9" t="n">
        <f aca="false">T21+14</f>
        <v>45193</v>
      </c>
    </row>
    <row r="23" customFormat="false" ht="16.5" hidden="false" customHeight="true" outlineLevel="0" collapsed="false">
      <c r="B23" s="33" t="s">
        <v>23</v>
      </c>
      <c r="C23" s="34" t="n">
        <v>0</v>
      </c>
      <c r="D23" s="50" t="n">
        <v>0</v>
      </c>
      <c r="E23" s="51" t="n">
        <v>0</v>
      </c>
      <c r="F23" s="34" t="n">
        <v>0</v>
      </c>
      <c r="G23" s="34"/>
      <c r="H23" s="34"/>
      <c r="I23" s="34"/>
      <c r="J23" s="35" t="n">
        <f aca="false">SUM(C23:I23)</f>
        <v>0</v>
      </c>
      <c r="L23" s="40"/>
      <c r="M23" s="41"/>
      <c r="N23" s="6"/>
      <c r="S23" s="1"/>
      <c r="T23" s="9" t="n">
        <f aca="false">T22+14</f>
        <v>45207</v>
      </c>
    </row>
    <row r="24" customFormat="false" ht="16.5" hidden="false" customHeight="true" outlineLevel="0" collapsed="false">
      <c r="B24" s="39"/>
      <c r="C24" s="39"/>
      <c r="D24" s="39"/>
      <c r="E24" s="52"/>
      <c r="F24" s="39"/>
      <c r="G24" s="39"/>
      <c r="H24" s="39"/>
      <c r="I24" s="39"/>
      <c r="J24" s="35" t="n">
        <f aca="false">SUM(C24:I24)</f>
        <v>0</v>
      </c>
      <c r="L24" s="36"/>
      <c r="M24" s="37"/>
      <c r="N24" s="6"/>
      <c r="S24" s="1"/>
      <c r="T24" s="9" t="n">
        <f aca="false">T23+14</f>
        <v>45221</v>
      </c>
    </row>
    <row r="25" customFormat="false" ht="16.5" hidden="false" customHeight="true" outlineLevel="0" collapsed="false">
      <c r="B25" s="39"/>
      <c r="C25" s="39"/>
      <c r="D25" s="39"/>
      <c r="E25" s="52"/>
      <c r="F25" s="39"/>
      <c r="G25" s="39"/>
      <c r="H25" s="39"/>
      <c r="I25" s="39"/>
      <c r="J25" s="35" t="n">
        <f aca="false">SUM(C25:I25)</f>
        <v>0</v>
      </c>
      <c r="L25" s="40"/>
      <c r="M25" s="41"/>
      <c r="N25" s="6"/>
      <c r="S25" s="1"/>
      <c r="T25" s="9" t="n">
        <f aca="false">T24+14</f>
        <v>45235</v>
      </c>
    </row>
    <row r="26" customFormat="false" ht="16.5" hidden="false" customHeight="true" outlineLevel="0" collapsed="false">
      <c r="B26" s="39"/>
      <c r="C26" s="39"/>
      <c r="D26" s="39"/>
      <c r="E26" s="52"/>
      <c r="F26" s="39"/>
      <c r="G26" s="39"/>
      <c r="H26" s="39"/>
      <c r="I26" s="39"/>
      <c r="J26" s="35" t="n">
        <f aca="false">SUM(C26:I26)</f>
        <v>0</v>
      </c>
      <c r="L26" s="40"/>
      <c r="M26" s="41"/>
      <c r="N26" s="6"/>
      <c r="S26" s="1"/>
      <c r="T26" s="9" t="n">
        <f aca="false">T25+14</f>
        <v>45249</v>
      </c>
    </row>
    <row r="27" customFormat="false" ht="16.5" hidden="false" customHeight="true" outlineLevel="0" collapsed="false">
      <c r="B27" s="39"/>
      <c r="C27" s="39"/>
      <c r="D27" s="39"/>
      <c r="E27" s="52"/>
      <c r="F27" s="39"/>
      <c r="G27" s="39"/>
      <c r="H27" s="39"/>
      <c r="I27" s="39"/>
      <c r="J27" s="35" t="n">
        <f aca="false">SUM(C27:I27)</f>
        <v>0</v>
      </c>
      <c r="L27" s="40"/>
      <c r="M27" s="41"/>
      <c r="N27" s="6"/>
      <c r="S27" s="1"/>
      <c r="T27" s="9" t="n">
        <f aca="false">T26+14</f>
        <v>45263</v>
      </c>
    </row>
    <row r="28" customFormat="false" ht="16.5" hidden="false" customHeight="true" outlineLevel="0" collapsed="false">
      <c r="B28" s="39"/>
      <c r="C28" s="39"/>
      <c r="D28" s="39"/>
      <c r="E28" s="52"/>
      <c r="F28" s="39"/>
      <c r="G28" s="39"/>
      <c r="H28" s="39"/>
      <c r="I28" s="39"/>
      <c r="J28" s="35" t="n">
        <f aca="false">SUM(C28:I28)</f>
        <v>0</v>
      </c>
      <c r="L28" s="40"/>
      <c r="M28" s="41"/>
      <c r="N28" s="6"/>
      <c r="S28" s="1"/>
      <c r="T28" s="9" t="n">
        <f aca="false">T27+14</f>
        <v>45277</v>
      </c>
    </row>
    <row r="29" customFormat="false" ht="16.5" hidden="false" customHeight="true" outlineLevel="0" collapsed="false">
      <c r="B29" s="39"/>
      <c r="C29" s="39"/>
      <c r="D29" s="39"/>
      <c r="E29" s="52"/>
      <c r="F29" s="39"/>
      <c r="G29" s="39"/>
      <c r="H29" s="39"/>
      <c r="I29" s="39"/>
      <c r="J29" s="35" t="n">
        <f aca="false">SUM(C29:I29)</f>
        <v>0</v>
      </c>
      <c r="L29" s="40"/>
      <c r="M29" s="41"/>
      <c r="N29" s="6"/>
      <c r="T29" s="9" t="n">
        <f aca="false">T28+14</f>
        <v>45291</v>
      </c>
    </row>
    <row r="30" customFormat="false" ht="16.5" hidden="false" customHeight="true" outlineLevel="0" collapsed="false">
      <c r="B30" s="39"/>
      <c r="C30" s="39"/>
      <c r="D30" s="53"/>
      <c r="E30" s="54"/>
      <c r="F30" s="39"/>
      <c r="G30" s="39"/>
      <c r="H30" s="39"/>
      <c r="I30" s="39"/>
      <c r="J30" s="35" t="n">
        <f aca="false">SUM(C30:I30)</f>
        <v>0</v>
      </c>
      <c r="L30" s="40"/>
      <c r="M30" s="41"/>
      <c r="N30" s="6"/>
      <c r="O30" s="42"/>
      <c r="P30" s="42"/>
      <c r="Q30" s="42"/>
      <c r="T30" s="9" t="n">
        <f aca="false">T29+14</f>
        <v>45305</v>
      </c>
    </row>
    <row r="31" customFormat="false" ht="16.5" hidden="false" customHeight="true" outlineLevel="0" collapsed="false">
      <c r="B31" s="39"/>
      <c r="C31" s="43"/>
      <c r="D31" s="43"/>
      <c r="E31" s="55"/>
      <c r="F31" s="56"/>
      <c r="G31" s="39"/>
      <c r="H31" s="39"/>
      <c r="I31" s="39"/>
      <c r="J31" s="35"/>
      <c r="L31" s="40"/>
      <c r="M31" s="41"/>
      <c r="N31" s="6"/>
      <c r="O31" s="42"/>
      <c r="P31" s="42"/>
      <c r="Q31" s="42"/>
      <c r="T31" s="9" t="n">
        <f aca="false">T30+14</f>
        <v>45319</v>
      </c>
    </row>
    <row r="32" customFormat="false" ht="16.5" hidden="false" customHeight="true" outlineLevel="0" collapsed="false">
      <c r="B32" s="44" t="s">
        <v>33</v>
      </c>
      <c r="C32" s="45" t="n">
        <f aca="false">SUM(C23:C31)</f>
        <v>0</v>
      </c>
      <c r="D32" s="45" t="n">
        <f aca="false">SUM(D23:D31)</f>
        <v>0</v>
      </c>
      <c r="E32" s="45" t="n">
        <f aca="false">SUM(E23:E31)</f>
        <v>0</v>
      </c>
      <c r="F32" s="45" t="n">
        <f aca="false">SUM(F23:F31)</f>
        <v>0</v>
      </c>
      <c r="G32" s="45" t="n">
        <f aca="false">SUM(G23:G31)</f>
        <v>0</v>
      </c>
      <c r="H32" s="45" t="n">
        <f aca="false">SUM(H23:H31)</f>
        <v>0</v>
      </c>
      <c r="I32" s="45" t="n">
        <f aca="false">SUM(I23:I31)</f>
        <v>0</v>
      </c>
      <c r="J32" s="45" t="n">
        <f aca="false">SUM(J23:J31)</f>
        <v>0</v>
      </c>
      <c r="L32" s="46"/>
      <c r="M32" s="47"/>
      <c r="N32" s="6"/>
      <c r="O32" s="42"/>
      <c r="P32" s="42"/>
      <c r="Q32" s="42"/>
      <c r="T32" s="9"/>
    </row>
    <row r="33" customFormat="false" ht="6.75" hidden="false" customHeight="true" outlineLevel="0" collapsed="false">
      <c r="B33" s="7"/>
      <c r="C33" s="7"/>
      <c r="D33" s="7" t="s">
        <v>8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42"/>
      <c r="P33" s="42"/>
      <c r="Q33" s="42"/>
      <c r="T33" s="9"/>
    </row>
    <row r="34" customFormat="false" ht="12.75" hidden="false" customHeight="false" outlineLevel="0" collapsed="false">
      <c r="A34" s="57" t="s">
        <v>36</v>
      </c>
      <c r="B34" s="58"/>
      <c r="C34" s="58"/>
      <c r="D34" s="58"/>
      <c r="E34" s="59"/>
      <c r="F34" s="60" t="s">
        <v>37</v>
      </c>
      <c r="G34" s="61"/>
      <c r="H34" s="62" t="s">
        <v>38</v>
      </c>
      <c r="I34" s="63"/>
      <c r="J34" s="60"/>
      <c r="K34" s="64"/>
      <c r="L34" s="65"/>
      <c r="M34" s="57" t="s">
        <v>39</v>
      </c>
      <c r="N34" s="60"/>
      <c r="O34" s="66"/>
      <c r="P34" s="67"/>
      <c r="T34" s="9"/>
    </row>
    <row r="35" customFormat="false" ht="3.75" hidden="false" customHeight="true" outlineLevel="0" collapsed="false">
      <c r="A35" s="68" t="s">
        <v>8</v>
      </c>
      <c r="B35" s="6"/>
      <c r="C35" s="6"/>
      <c r="D35" s="6"/>
      <c r="E35" s="69"/>
      <c r="F35" s="70"/>
      <c r="G35" s="71"/>
      <c r="H35" s="71"/>
      <c r="I35" s="71"/>
      <c r="J35" s="71"/>
      <c r="K35" s="71"/>
      <c r="L35" s="71"/>
      <c r="M35" s="72"/>
      <c r="N35" s="70"/>
      <c r="O35" s="73"/>
      <c r="P35" s="67"/>
      <c r="T35" s="9"/>
    </row>
    <row r="36" s="77" customFormat="true" ht="11.25" hidden="false" customHeight="true" outlineLevel="0" collapsed="false">
      <c r="A36" s="74" t="s">
        <v>40</v>
      </c>
      <c r="B36" s="71" t="s">
        <v>41</v>
      </c>
      <c r="C36" s="71"/>
      <c r="D36" s="71"/>
      <c r="E36" s="73"/>
      <c r="F36" s="49" t="s">
        <v>42</v>
      </c>
      <c r="G36" s="49" t="s">
        <v>43</v>
      </c>
      <c r="H36" s="49"/>
      <c r="I36" s="75" t="s">
        <v>44</v>
      </c>
      <c r="J36" s="49" t="s">
        <v>45</v>
      </c>
      <c r="K36" s="49"/>
      <c r="L36" s="49"/>
      <c r="M36" s="68" t="s">
        <v>46</v>
      </c>
      <c r="N36" s="49"/>
      <c r="O36" s="76" t="s">
        <v>47</v>
      </c>
      <c r="T36" s="9"/>
    </row>
    <row r="37" s="77" customFormat="true" ht="11.25" hidden="false" customHeight="true" outlineLevel="0" collapsed="false">
      <c r="A37" s="74" t="s">
        <v>48</v>
      </c>
      <c r="B37" s="71" t="s">
        <v>49</v>
      </c>
      <c r="C37" s="71"/>
      <c r="D37" s="71"/>
      <c r="E37" s="73"/>
      <c r="F37" s="49" t="s">
        <v>50</v>
      </c>
      <c r="G37" s="49" t="s">
        <v>51</v>
      </c>
      <c r="H37" s="49"/>
      <c r="I37" s="75" t="s">
        <v>52</v>
      </c>
      <c r="J37" s="49" t="s">
        <v>53</v>
      </c>
      <c r="K37" s="49"/>
      <c r="L37" s="49"/>
      <c r="M37" s="68" t="s">
        <v>54</v>
      </c>
      <c r="N37" s="49"/>
      <c r="O37" s="76" t="s">
        <v>55</v>
      </c>
      <c r="T37" s="9"/>
    </row>
    <row r="38" s="77" customFormat="true" ht="11.25" hidden="false" customHeight="true" outlineLevel="0" collapsed="false">
      <c r="A38" s="74" t="s">
        <v>56</v>
      </c>
      <c r="B38" s="71" t="s">
        <v>57</v>
      </c>
      <c r="C38" s="71"/>
      <c r="D38" s="71"/>
      <c r="E38" s="73"/>
      <c r="F38" s="49" t="s">
        <v>58</v>
      </c>
      <c r="G38" s="49" t="s">
        <v>59</v>
      </c>
      <c r="H38" s="49"/>
      <c r="I38" s="75" t="s">
        <v>60</v>
      </c>
      <c r="J38" s="49" t="s">
        <v>61</v>
      </c>
      <c r="K38" s="49"/>
      <c r="L38" s="49"/>
      <c r="M38" s="68" t="s">
        <v>62</v>
      </c>
      <c r="N38" s="49"/>
      <c r="O38" s="76" t="s">
        <v>63</v>
      </c>
      <c r="T38" s="9"/>
    </row>
    <row r="39" s="77" customFormat="true" ht="11.25" hidden="false" customHeight="true" outlineLevel="0" collapsed="false">
      <c r="A39" s="74" t="s">
        <v>8</v>
      </c>
      <c r="B39" s="78" t="s">
        <v>64</v>
      </c>
      <c r="C39" s="71"/>
      <c r="D39" s="71"/>
      <c r="E39" s="73"/>
      <c r="F39" s="49" t="s">
        <v>65</v>
      </c>
      <c r="G39" s="49" t="s">
        <v>66</v>
      </c>
      <c r="H39" s="49"/>
      <c r="I39" s="75" t="s">
        <v>67</v>
      </c>
      <c r="J39" s="49" t="s">
        <v>68</v>
      </c>
      <c r="K39" s="49"/>
      <c r="L39" s="49"/>
      <c r="M39" s="68" t="s">
        <v>69</v>
      </c>
      <c r="N39" s="49"/>
      <c r="O39" s="76" t="s">
        <v>70</v>
      </c>
      <c r="T39" s="9"/>
    </row>
    <row r="40" s="77" customFormat="true" ht="11.25" hidden="false" customHeight="true" outlineLevel="0" collapsed="false">
      <c r="A40" s="74" t="s">
        <v>71</v>
      </c>
      <c r="B40" s="71" t="s">
        <v>72</v>
      </c>
      <c r="C40" s="71"/>
      <c r="D40" s="71"/>
      <c r="E40" s="73"/>
      <c r="F40" s="49" t="s">
        <v>73</v>
      </c>
      <c r="G40" s="49" t="s">
        <v>74</v>
      </c>
      <c r="H40" s="49"/>
      <c r="I40" s="75" t="s">
        <v>75</v>
      </c>
      <c r="J40" s="49" t="s">
        <v>76</v>
      </c>
      <c r="K40" s="49"/>
      <c r="L40" s="49"/>
      <c r="M40" s="68"/>
      <c r="N40" s="49"/>
      <c r="O40" s="76"/>
      <c r="T40" s="9"/>
    </row>
    <row r="41" s="77" customFormat="true" ht="11.25" hidden="false" customHeight="true" outlineLevel="0" collapsed="false">
      <c r="A41" s="79"/>
      <c r="B41" s="80" t="s">
        <v>77</v>
      </c>
      <c r="C41" s="81"/>
      <c r="D41" s="81"/>
      <c r="E41" s="82"/>
      <c r="F41" s="81" t="s">
        <v>78</v>
      </c>
      <c r="G41" s="81" t="s">
        <v>79</v>
      </c>
      <c r="H41" s="81"/>
      <c r="I41" s="83" t="s">
        <v>80</v>
      </c>
      <c r="J41" s="81" t="s">
        <v>81</v>
      </c>
      <c r="K41" s="81"/>
      <c r="L41" s="81"/>
      <c r="M41" s="79"/>
      <c r="N41" s="81"/>
      <c r="O41" s="82"/>
      <c r="T41" s="9"/>
    </row>
    <row r="42" customFormat="false" ht="6.75" hidden="false" customHeight="true" outlineLevel="0" collapsed="false">
      <c r="B42" s="67"/>
      <c r="C42" s="67"/>
      <c r="D42" s="67"/>
      <c r="M42" s="54"/>
      <c r="N42" s="54"/>
      <c r="O42" s="54"/>
      <c r="T42" s="9"/>
    </row>
    <row r="43" customFormat="false" ht="12" hidden="false" customHeight="true" outlineLevel="0" collapsed="false">
      <c r="A43" s="84" t="s">
        <v>82</v>
      </c>
      <c r="B43" s="84"/>
      <c r="C43" s="84"/>
      <c r="D43" s="84"/>
      <c r="E43" s="71"/>
      <c r="F43" s="85"/>
      <c r="G43" s="85"/>
      <c r="H43" s="85"/>
      <c r="I43" s="85"/>
      <c r="J43" s="85"/>
      <c r="K43" s="85"/>
      <c r="L43" s="71"/>
      <c r="M43" s="86"/>
      <c r="N43" s="86"/>
      <c r="O43" s="86"/>
      <c r="T43" s="9"/>
    </row>
    <row r="44" customFormat="false" ht="12.75" hidden="false" customHeight="false" outlineLevel="0" collapsed="false">
      <c r="A44" s="87" t="s">
        <v>83</v>
      </c>
      <c r="B44" s="87"/>
      <c r="C44" s="87"/>
      <c r="D44" s="87"/>
      <c r="E44" s="88" t="s">
        <v>8</v>
      </c>
      <c r="F44" s="89" t="s">
        <v>84</v>
      </c>
      <c r="G44" s="89"/>
      <c r="H44" s="89"/>
      <c r="I44" s="89"/>
      <c r="J44" s="89"/>
      <c r="K44" s="89"/>
      <c r="L44" s="90"/>
      <c r="M44" s="91" t="s">
        <v>85</v>
      </c>
      <c r="N44" s="91"/>
      <c r="O44" s="91"/>
      <c r="T44" s="9"/>
    </row>
    <row r="45" customFormat="false" ht="12.75" hidden="false" customHeight="false" outlineLevel="0" collapsed="false">
      <c r="A45" s="87" t="s">
        <v>86</v>
      </c>
      <c r="B45" s="87"/>
      <c r="C45" s="87"/>
      <c r="D45" s="87"/>
      <c r="E45" s="92"/>
      <c r="F45" s="85"/>
      <c r="G45" s="85"/>
      <c r="H45" s="85"/>
      <c r="I45" s="85"/>
      <c r="J45" s="85"/>
      <c r="K45" s="85"/>
      <c r="L45" s="93"/>
      <c r="M45" s="94"/>
      <c r="N45" s="94"/>
      <c r="O45" s="94"/>
      <c r="T45" s="9"/>
    </row>
    <row r="46" customFormat="false" ht="12.75" hidden="false" customHeight="false" outlineLevel="0" collapsed="false">
      <c r="A46" s="95" t="s">
        <v>87</v>
      </c>
      <c r="B46" s="95"/>
      <c r="C46" s="95"/>
      <c r="D46" s="95"/>
      <c r="E46" s="71"/>
      <c r="F46" s="89" t="s">
        <v>88</v>
      </c>
      <c r="G46" s="89"/>
      <c r="H46" s="89"/>
      <c r="I46" s="89"/>
      <c r="J46" s="89"/>
      <c r="K46" s="89"/>
      <c r="L46" s="71"/>
      <c r="M46" s="96" t="s">
        <v>85</v>
      </c>
      <c r="N46" s="96"/>
      <c r="O46" s="96"/>
      <c r="T46" s="9"/>
    </row>
    <row r="47" customFormat="false" ht="12.75" hidden="false" customHeight="false" outlineLevel="0" collapsed="false">
      <c r="E47" s="97" t="s">
        <v>8</v>
      </c>
      <c r="L47" s="98"/>
      <c r="T47" s="9"/>
    </row>
    <row r="48" customFormat="false" ht="12.75" hidden="false" customHeight="false" outlineLevel="0" collapsed="false">
      <c r="A48" s="67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T48" s="9"/>
    </row>
    <row r="49" customFormat="false" ht="12.75" hidden="false" customHeight="false" outlineLevel="0" collapsed="false">
      <c r="T49" s="9"/>
    </row>
    <row r="50" customFormat="false" ht="12.75" hidden="false" customHeight="false" outlineLevel="0" collapsed="false">
      <c r="T50" s="9"/>
    </row>
    <row r="51" customFormat="false" ht="12.75" hidden="false" customHeight="false" outlineLevel="0" collapsed="false">
      <c r="T51" s="9"/>
    </row>
    <row r="52" customFormat="false" ht="12.75" hidden="false" customHeight="false" outlineLevel="0" collapsed="false">
      <c r="T52" s="9"/>
    </row>
    <row r="53" customFormat="false" ht="12.75" hidden="false" customHeight="false" outlineLevel="0" collapsed="false">
      <c r="T53" s="9"/>
    </row>
    <row r="54" customFormat="false" ht="12.75" hidden="false" customHeight="false" outlineLevel="0" collapsed="false">
      <c r="T54" s="9"/>
    </row>
  </sheetData>
  <mergeCells count="22">
    <mergeCell ref="I1:J1"/>
    <mergeCell ref="M1:O5"/>
    <mergeCell ref="C3:F3"/>
    <mergeCell ref="I3:L3"/>
    <mergeCell ref="C4:F4"/>
    <mergeCell ref="I4:L4"/>
    <mergeCell ref="C5:D5"/>
    <mergeCell ref="I5:J5"/>
    <mergeCell ref="L8:O8"/>
    <mergeCell ref="L21:M21"/>
    <mergeCell ref="A43:D43"/>
    <mergeCell ref="F43:K43"/>
    <mergeCell ref="M43:O43"/>
    <mergeCell ref="A44:D44"/>
    <mergeCell ref="F44:K44"/>
    <mergeCell ref="M44:O44"/>
    <mergeCell ref="A45:D45"/>
    <mergeCell ref="F45:K45"/>
    <mergeCell ref="M45:O45"/>
    <mergeCell ref="A46:D46"/>
    <mergeCell ref="F46:K46"/>
    <mergeCell ref="M46:O46"/>
  </mergeCells>
  <dataValidations count="1">
    <dataValidation allowBlank="true" errorStyle="stop" operator="between" showDropDown="false" showErrorMessage="true" showInputMessage="true" sqref="I1:J1" type="list">
      <formula1>$T$2:$T$40</formula1>
      <formula2>0</formula2>
    </dataValidation>
  </dataValidations>
  <printOptions headings="false" gridLines="false" gridLinesSet="true" horizontalCentered="true" verticalCentered="false"/>
  <pageMargins left="0.15" right="0.15" top="0.15" bottom="0.1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  <Company>University of Tennessee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2001-07-25T16:50:17Z</dcterms:created>
  <dc:creator>Larry Kelley</dc:creator>
  <dc:description/>
  <dc:language>en-US</dc:language>
  <cp:lastModifiedBy/>
  <cp:lastPrinted>2022-01-10T14:32:36Z</cp:lastPrinted>
  <dcterms:modified xsi:type="dcterms:W3CDTF">2023-02-14T19:53:21Z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