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<sst xmlns="http://schemas.openxmlformats.org/spreadsheetml/2006/main" count="114" uniqueCount="89">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</sst>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995400</xdr:colOff>
      <xdr:row>4</xdr:row>
      <xdr:rowOff>127800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21000" y="114480"/>
          <a:ext cx="1411560" cy="803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26" activeCellId="0" sqref="Q26"/>
    </sheetView>
  </sheetViews>
  <sheetFormatPr defaultColWidth="8.90234375" defaultRowHeight="12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20.13"/>
    <col collapsed="false" customWidth="true" hidden="false" outlineLevel="0" max="3" min="3" style="1" width="10.85"/>
    <col collapsed="false" customWidth="true" hidden="false" outlineLevel="0" max="9" min="4" style="1" width="9.66"/>
    <col collapsed="false" customWidth="true" hidden="false" outlineLevel="0" max="10" min="10" style="1" width="11.85"/>
    <col collapsed="false" customWidth="true" hidden="false" outlineLevel="0" max="11" min="11" style="1" width="3.13"/>
    <col collapsed="false" customWidth="true" hidden="false" outlineLevel="0" max="12" min="12" style="1" width="6.46"/>
    <col collapsed="false" customWidth="true" hidden="false" outlineLevel="0" max="13" min="13" style="1" width="10"/>
    <col collapsed="false" customWidth="true" hidden="false" outlineLevel="0" max="14" min="14" style="1" width="2.12"/>
    <col collapsed="false" customWidth="true" hidden="false" outlineLevel="0" max="15" min="15" style="1" width="17.13"/>
    <col collapsed="false" customWidth="true" hidden="false" outlineLevel="0" max="17" min="16" style="1" width="5.55"/>
    <col collapsed="false" customWidth="true" hidden="false" outlineLevel="0" max="20" min="20" style="2" width="10.65"/>
  </cols>
  <sheetData>
    <row r="1" customFormat="false" ht="20.25" hidden="false" customHeight="false" outlineLevel="0" collapsed="false">
      <c r="A1" s="3" t="s">
        <v>0</v>
      </c>
      <c r="G1" s="4" t="s">
        <v>1</v>
      </c>
      <c r="H1" s="5"/>
      <c r="I1" s="6" t="n">
        <v>45123</v>
      </c>
      <c r="J1" s="6"/>
      <c r="K1" s="7"/>
      <c r="M1" s="8"/>
      <c r="N1" s="8"/>
      <c r="O1" s="8"/>
      <c r="S1" s="2"/>
      <c r="T1" s="9"/>
    </row>
    <row r="2" customFormat="false" ht="7.5" hidden="false" customHeight="true" outlineLevel="0" collapsed="false">
      <c r="M2" s="8"/>
      <c r="N2" s="8"/>
      <c r="O2" s="8"/>
      <c r="S2" s="2" t="n">
        <v>1</v>
      </c>
      <c r="T2" s="10"/>
    </row>
    <row r="3" customFormat="false" ht="17.25" hidden="false" customHeight="true" outlineLevel="0" collapsed="false">
      <c r="A3" s="11" t="s">
        <v>2</v>
      </c>
      <c r="C3" s="12" t="s">
        <v>3</v>
      </c>
      <c r="D3" s="12"/>
      <c r="E3" s="12"/>
      <c r="F3" s="12"/>
      <c r="G3" s="11" t="s">
        <v>4</v>
      </c>
      <c r="H3" s="13"/>
      <c r="I3" s="12"/>
      <c r="J3" s="12"/>
      <c r="K3" s="12"/>
      <c r="L3" s="12"/>
      <c r="M3" s="8"/>
      <c r="N3" s="8"/>
      <c r="O3" s="8"/>
      <c r="S3" s="2" t="n">
        <v>2</v>
      </c>
      <c r="T3" s="10" t="n">
        <v>44927</v>
      </c>
    </row>
    <row r="4" customFormat="false" ht="17.25" hidden="false" customHeight="true" outlineLevel="0" collapsed="false">
      <c r="A4" s="11" t="s">
        <v>5</v>
      </c>
      <c r="C4" s="14" t="n">
        <v>400000</v>
      </c>
      <c r="D4" s="14"/>
      <c r="E4" s="14"/>
      <c r="F4" s="14"/>
      <c r="G4" s="11" t="s">
        <v>6</v>
      </c>
      <c r="I4" s="15"/>
      <c r="J4" s="15"/>
      <c r="K4" s="15"/>
      <c r="L4" s="15"/>
      <c r="M4" s="8"/>
      <c r="N4" s="8"/>
      <c r="O4" s="8"/>
      <c r="P4" s="7"/>
      <c r="S4" s="2" t="n">
        <v>3</v>
      </c>
      <c r="T4" s="10" t="n">
        <f aca="false">T3+14</f>
        <v>44941</v>
      </c>
    </row>
    <row r="5" customFormat="false" ht="17.25" hidden="false" customHeight="true" outlineLevel="0" collapsed="false">
      <c r="A5" s="16" t="s">
        <v>7</v>
      </c>
      <c r="B5" s="16"/>
      <c r="C5" s="17" t="s">
        <v>8</v>
      </c>
      <c r="D5" s="17"/>
      <c r="E5" s="18"/>
      <c r="F5" s="18"/>
      <c r="G5" s="19" t="s">
        <v>9</v>
      </c>
      <c r="H5" s="19"/>
      <c r="I5" s="20" t="n">
        <v>17</v>
      </c>
      <c r="J5" s="20"/>
      <c r="M5" s="8"/>
      <c r="N5" s="8"/>
      <c r="O5" s="8"/>
      <c r="P5" s="7"/>
      <c r="S5" s="2"/>
      <c r="T5" s="10" t="n">
        <f aca="false">T4+14</f>
        <v>44955</v>
      </c>
    </row>
    <row r="6" customFormat="false" ht="9.75" hidden="false" customHeight="true" outlineLevel="0" collapsed="false">
      <c r="A6" s="21" t="s">
        <v>8</v>
      </c>
      <c r="B6" s="21"/>
      <c r="C6" s="21"/>
      <c r="D6" s="21"/>
      <c r="E6" s="21"/>
      <c r="F6" s="21"/>
      <c r="G6" s="21"/>
      <c r="H6" s="21"/>
      <c r="I6" s="21"/>
      <c r="J6" s="21"/>
      <c r="K6" s="22"/>
      <c r="L6" s="21"/>
      <c r="M6" s="21"/>
      <c r="N6" s="21"/>
      <c r="O6" s="21"/>
      <c r="P6" s="7"/>
      <c r="Q6" s="7"/>
      <c r="R6" s="7"/>
      <c r="S6" s="2"/>
      <c r="T6" s="10" t="n">
        <f aca="false">T5+14</f>
        <v>44969</v>
      </c>
    </row>
    <row r="7" customFormat="false" ht="9.75" hidden="false" customHeight="true" outlineLevel="0" collapsed="false">
      <c r="O7" s="23" t="s">
        <v>8</v>
      </c>
      <c r="S7" s="2"/>
      <c r="T7" s="10" t="n">
        <f aca="false">T6+14</f>
        <v>44983</v>
      </c>
    </row>
    <row r="8" customFormat="false" ht="18" hidden="false" customHeight="true" outlineLevel="0" collapsed="false">
      <c r="B8" s="24" t="s">
        <v>10</v>
      </c>
      <c r="C8" s="25" t="n">
        <f aca="false">I1-13</f>
        <v>45110</v>
      </c>
      <c r="D8" s="25" t="n">
        <f aca="false">I1-12</f>
        <v>45111</v>
      </c>
      <c r="E8" s="26" t="n">
        <f aca="false">I1-11</f>
        <v>45112</v>
      </c>
      <c r="F8" s="25" t="n">
        <f aca="false">I1-10</f>
        <v>45113</v>
      </c>
      <c r="G8" s="25" t="n">
        <f aca="false">I1-9</f>
        <v>45114</v>
      </c>
      <c r="H8" s="25" t="n">
        <f aca="false">I1-8</f>
        <v>45115</v>
      </c>
      <c r="I8" s="25" t="n">
        <f aca="false">I1-7</f>
        <v>45116</v>
      </c>
      <c r="L8" s="27" t="s">
        <v>11</v>
      </c>
      <c r="M8" s="27"/>
      <c r="N8" s="27"/>
      <c r="O8" s="27"/>
      <c r="S8" s="2"/>
      <c r="T8" s="10" t="n">
        <f aca="false">T7+14</f>
        <v>44997</v>
      </c>
    </row>
    <row r="9" s="28" customFormat="true" ht="15" hidden="false" customHeight="true" outlineLevel="0" collapsed="false">
      <c r="B9" s="29" t="s">
        <v>12</v>
      </c>
      <c r="C9" s="29" t="s">
        <v>13</v>
      </c>
      <c r="D9" s="29" t="s">
        <v>14</v>
      </c>
      <c r="E9" s="29" t="s">
        <v>15</v>
      </c>
      <c r="F9" s="29" t="s">
        <v>16</v>
      </c>
      <c r="G9" s="29" t="s">
        <v>17</v>
      </c>
      <c r="H9" s="29" t="s">
        <v>18</v>
      </c>
      <c r="I9" s="29" t="s">
        <v>19</v>
      </c>
      <c r="J9" s="29" t="s">
        <v>20</v>
      </c>
      <c r="L9" s="30" t="s">
        <v>21</v>
      </c>
      <c r="M9" s="31" t="s">
        <v>22</v>
      </c>
      <c r="N9" s="23"/>
      <c r="O9" s="32" t="s">
        <v>8</v>
      </c>
      <c r="S9" s="33"/>
      <c r="T9" s="10" t="n">
        <f aca="false">T8+14</f>
        <v>45011</v>
      </c>
    </row>
    <row r="10" customFormat="false" ht="16.5" hidden="false" customHeight="true" outlineLevel="0" collapsed="false">
      <c r="B10" s="34" t="s">
        <v>23</v>
      </c>
      <c r="C10" s="35"/>
      <c r="D10" s="35" t="n">
        <v>0</v>
      </c>
      <c r="E10" s="35"/>
      <c r="F10" s="35" t="n">
        <v>0</v>
      </c>
      <c r="G10" s="35"/>
      <c r="H10" s="35"/>
      <c r="I10" s="35"/>
      <c r="J10" s="36" t="n">
        <f aca="false">SUM(C10:I10)</f>
        <v>0</v>
      </c>
      <c r="L10" s="37"/>
      <c r="M10" s="38"/>
      <c r="N10" s="7"/>
      <c r="O10" s="39" t="s">
        <v>24</v>
      </c>
      <c r="S10" s="2"/>
      <c r="T10" s="10" t="n">
        <f aca="false">T9+14</f>
        <v>45025</v>
      </c>
    </row>
    <row r="11" customFormat="false" ht="16.5" hidden="false" customHeight="true" outlineLevel="0" collapsed="false">
      <c r="B11" s="40"/>
      <c r="C11" s="40"/>
      <c r="D11" s="40"/>
      <c r="E11" s="40"/>
      <c r="F11" s="40"/>
      <c r="G11" s="40"/>
      <c r="H11" s="40"/>
      <c r="I11" s="40"/>
      <c r="J11" s="36" t="n">
        <f aca="false">SUM(C11:I11)</f>
        <v>0</v>
      </c>
      <c r="L11" s="41"/>
      <c r="M11" s="42"/>
      <c r="N11" s="7"/>
      <c r="O11" s="39" t="s">
        <v>25</v>
      </c>
      <c r="S11" s="2"/>
      <c r="T11" s="10" t="n">
        <f aca="false">T10+14</f>
        <v>45039</v>
      </c>
    </row>
    <row r="12" customFormat="false" ht="16.5" hidden="false" customHeight="true" outlineLevel="0" collapsed="false">
      <c r="B12" s="40"/>
      <c r="C12" s="40"/>
      <c r="D12" s="40"/>
      <c r="E12" s="40"/>
      <c r="F12" s="40"/>
      <c r="G12" s="40"/>
      <c r="H12" s="40"/>
      <c r="I12" s="40"/>
      <c r="J12" s="36" t="n">
        <f aca="false">SUM(C12:I12)</f>
        <v>0</v>
      </c>
      <c r="L12" s="41"/>
      <c r="M12" s="42"/>
      <c r="N12" s="7"/>
      <c r="O12" s="39" t="s">
        <v>26</v>
      </c>
      <c r="S12" s="2"/>
      <c r="T12" s="10" t="n">
        <f aca="false">T11+14</f>
        <v>45053</v>
      </c>
    </row>
    <row r="13" customFormat="false" ht="16.5" hidden="false" customHeight="true" outlineLevel="0" collapsed="false">
      <c r="B13" s="40"/>
      <c r="C13" s="40"/>
      <c r="D13" s="40"/>
      <c r="E13" s="40"/>
      <c r="F13" s="40"/>
      <c r="G13" s="40"/>
      <c r="H13" s="40"/>
      <c r="I13" s="40"/>
      <c r="J13" s="36" t="n">
        <f aca="false">SUM(C13:I13)</f>
        <v>0</v>
      </c>
      <c r="L13" s="41"/>
      <c r="M13" s="42"/>
      <c r="N13" s="7"/>
      <c r="O13" s="39" t="s">
        <v>27</v>
      </c>
      <c r="S13" s="2"/>
      <c r="T13" s="10" t="n">
        <f aca="false">T12+14</f>
        <v>45067</v>
      </c>
    </row>
    <row r="14" customFormat="false" ht="16.5" hidden="false" customHeight="true" outlineLevel="0" collapsed="false">
      <c r="B14" s="40"/>
      <c r="C14" s="40"/>
      <c r="D14" s="40"/>
      <c r="E14" s="40"/>
      <c r="F14" s="40"/>
      <c r="G14" s="40"/>
      <c r="H14" s="40"/>
      <c r="I14" s="40"/>
      <c r="J14" s="36" t="n">
        <f aca="false">SUM(C14:I14)</f>
        <v>0</v>
      </c>
      <c r="L14" s="41"/>
      <c r="M14" s="42"/>
      <c r="N14" s="7"/>
      <c r="O14" s="39" t="s">
        <v>28</v>
      </c>
      <c r="S14" s="2"/>
      <c r="T14" s="10" t="n">
        <f aca="false">T13+14</f>
        <v>45081</v>
      </c>
    </row>
    <row r="15" customFormat="false" ht="16.5" hidden="false" customHeight="true" outlineLevel="0" collapsed="false">
      <c r="B15" s="40"/>
      <c r="C15" s="40"/>
      <c r="D15" s="40"/>
      <c r="E15" s="40"/>
      <c r="F15" s="40"/>
      <c r="G15" s="40"/>
      <c r="H15" s="40"/>
      <c r="I15" s="40"/>
      <c r="J15" s="36" t="n">
        <f aca="false">SUM(C15:I15)</f>
        <v>0</v>
      </c>
      <c r="L15" s="41"/>
      <c r="M15" s="42"/>
      <c r="N15" s="7"/>
      <c r="O15" s="39" t="s">
        <v>29</v>
      </c>
      <c r="S15" s="2"/>
      <c r="T15" s="10" t="n">
        <f aca="false">T14+14</f>
        <v>45095</v>
      </c>
    </row>
    <row r="16" customFormat="false" ht="16.5" hidden="false" customHeight="true" outlineLevel="0" collapsed="false">
      <c r="B16" s="40"/>
      <c r="C16" s="40"/>
      <c r="D16" s="40"/>
      <c r="E16" s="40"/>
      <c r="F16" s="40"/>
      <c r="G16" s="40"/>
      <c r="H16" s="40"/>
      <c r="I16" s="40"/>
      <c r="J16" s="36" t="n">
        <f aca="false">SUM(C16:I16)</f>
        <v>0</v>
      </c>
      <c r="L16" s="41"/>
      <c r="M16" s="42"/>
      <c r="N16" s="7"/>
      <c r="O16" s="39" t="s">
        <v>30</v>
      </c>
      <c r="S16" s="2"/>
      <c r="T16" s="10" t="n">
        <f aca="false">T15+14</f>
        <v>45109</v>
      </c>
    </row>
    <row r="17" customFormat="false" ht="16.5" hidden="false" customHeight="true" outlineLevel="0" collapsed="false">
      <c r="B17" s="40"/>
      <c r="C17" s="40"/>
      <c r="D17" s="40"/>
      <c r="E17" s="40"/>
      <c r="F17" s="40"/>
      <c r="G17" s="40"/>
      <c r="H17" s="40"/>
      <c r="I17" s="40"/>
      <c r="J17" s="36" t="n">
        <f aca="false">SUM(C17:I17)</f>
        <v>0</v>
      </c>
      <c r="L17" s="41"/>
      <c r="M17" s="42"/>
      <c r="N17" s="7"/>
      <c r="O17" s="39" t="s">
        <v>31</v>
      </c>
      <c r="P17" s="43"/>
      <c r="Q17" s="43"/>
      <c r="S17" s="2"/>
      <c r="T17" s="10" t="n">
        <f aca="false">T16+14</f>
        <v>45123</v>
      </c>
    </row>
    <row r="18" customFormat="false" ht="16.5" hidden="false" customHeight="true" outlineLevel="0" collapsed="false">
      <c r="B18" s="40"/>
      <c r="C18" s="44"/>
      <c r="D18" s="44"/>
      <c r="E18" s="40"/>
      <c r="F18" s="40"/>
      <c r="G18" s="40"/>
      <c r="H18" s="40"/>
      <c r="I18" s="40"/>
      <c r="J18" s="36" t="n">
        <f aca="false">SUM(C18:I18)</f>
        <v>0</v>
      </c>
      <c r="L18" s="41"/>
      <c r="M18" s="42"/>
      <c r="N18" s="7"/>
      <c r="O18" s="39" t="s">
        <v>32</v>
      </c>
      <c r="P18" s="43"/>
      <c r="Q18" s="43"/>
      <c r="S18" s="2"/>
      <c r="T18" s="10" t="n">
        <f aca="false">T17+14</f>
        <v>45137</v>
      </c>
    </row>
    <row r="19" customFormat="false" ht="16.5" hidden="false" customHeight="true" outlineLevel="0" collapsed="false">
      <c r="B19" s="45" t="s">
        <v>33</v>
      </c>
      <c r="C19" s="46" t="n">
        <f aca="false">SUM(C10:C18)</f>
        <v>0</v>
      </c>
      <c r="D19" s="46" t="n">
        <f aca="false">SUM(D10:D18)</f>
        <v>0</v>
      </c>
      <c r="E19" s="46" t="n">
        <f aca="false">SUM(E10:E18)</f>
        <v>0</v>
      </c>
      <c r="F19" s="46" t="n">
        <f aca="false">SUM(F10:F18)</f>
        <v>0</v>
      </c>
      <c r="G19" s="46" t="n">
        <f aca="false">SUM(G10:G18)</f>
        <v>0</v>
      </c>
      <c r="H19" s="46" t="n">
        <f aca="false">SUM(H10:H18)</f>
        <v>0</v>
      </c>
      <c r="I19" s="46" t="n">
        <f aca="false">SUM(I10:I18)</f>
        <v>0</v>
      </c>
      <c r="J19" s="46" t="n">
        <f aca="false">SUM(J10:J18)</f>
        <v>0</v>
      </c>
      <c r="L19" s="47"/>
      <c r="M19" s="48"/>
      <c r="N19" s="7"/>
      <c r="O19" s="49" t="s">
        <v>34</v>
      </c>
      <c r="P19" s="43"/>
      <c r="Q19" s="43"/>
      <c r="S19" s="2"/>
      <c r="T19" s="10" t="n">
        <f aca="false">T18+14</f>
        <v>45151</v>
      </c>
    </row>
    <row r="20" customFormat="false" ht="9.75" hidden="false" customHeight="true" outlineLevel="0" collapsed="false">
      <c r="L20" s="7"/>
      <c r="M20" s="7"/>
      <c r="N20" s="7"/>
      <c r="O20" s="50" t="s">
        <v>8</v>
      </c>
      <c r="P20" s="43"/>
      <c r="Q20" s="43"/>
      <c r="S20" s="2"/>
      <c r="T20" s="10" t="n">
        <f aca="false">T19+14</f>
        <v>45165</v>
      </c>
    </row>
    <row r="21" customFormat="false" ht="18" hidden="false" customHeight="true" outlineLevel="0" collapsed="false">
      <c r="B21" s="24" t="s">
        <v>35</v>
      </c>
      <c r="C21" s="25" t="n">
        <f aca="false">I1-6</f>
        <v>45117</v>
      </c>
      <c r="D21" s="25" t="n">
        <f aca="false">I1-5</f>
        <v>45118</v>
      </c>
      <c r="E21" s="25" t="n">
        <f aca="false">I1-4</f>
        <v>45119</v>
      </c>
      <c r="F21" s="25" t="n">
        <f aca="false">I1-3</f>
        <v>45120</v>
      </c>
      <c r="G21" s="25" t="n">
        <f aca="false">I1-2</f>
        <v>45121</v>
      </c>
      <c r="H21" s="25" t="n">
        <f aca="false">I1-1</f>
        <v>45122</v>
      </c>
      <c r="I21" s="25" t="n">
        <f aca="false">I1-0</f>
        <v>45123</v>
      </c>
      <c r="L21" s="27" t="s">
        <v>11</v>
      </c>
      <c r="M21" s="27"/>
      <c r="N21" s="8"/>
      <c r="S21" s="2"/>
      <c r="T21" s="10" t="n">
        <f aca="false">T20+14</f>
        <v>45179</v>
      </c>
    </row>
    <row r="22" s="28" customFormat="true" ht="14.25" hidden="false" customHeight="true" outlineLevel="0" collapsed="false">
      <c r="B22" s="29" t="s">
        <v>12</v>
      </c>
      <c r="C22" s="29" t="s">
        <v>13</v>
      </c>
      <c r="D22" s="29" t="s">
        <v>14</v>
      </c>
      <c r="E22" s="29" t="s">
        <v>15</v>
      </c>
      <c r="F22" s="29" t="s">
        <v>16</v>
      </c>
      <c r="G22" s="29" t="s">
        <v>17</v>
      </c>
      <c r="H22" s="29" t="s">
        <v>18</v>
      </c>
      <c r="I22" s="29" t="s">
        <v>19</v>
      </c>
      <c r="J22" s="29" t="s">
        <v>20</v>
      </c>
      <c r="L22" s="30" t="s">
        <v>21</v>
      </c>
      <c r="M22" s="31" t="s">
        <v>22</v>
      </c>
      <c r="N22" s="23"/>
      <c r="S22" s="33"/>
      <c r="T22" s="10" t="n">
        <f aca="false">T21+14</f>
        <v>45193</v>
      </c>
    </row>
    <row r="23" customFormat="false" ht="16.5" hidden="false" customHeight="true" outlineLevel="0" collapsed="false">
      <c r="B23" s="34" t="s">
        <v>23</v>
      </c>
      <c r="C23" s="35" t="n">
        <v>2</v>
      </c>
      <c r="D23" s="51" t="n">
        <v>0</v>
      </c>
      <c r="E23" s="52" t="n">
        <v>1</v>
      </c>
      <c r="F23" s="35" t="n">
        <v>2.5</v>
      </c>
      <c r="G23" s="35"/>
      <c r="H23" s="35"/>
      <c r="I23" s="35"/>
      <c r="J23" s="36" t="n">
        <f aca="false">SUM(C23:I23)</f>
        <v>5.5</v>
      </c>
      <c r="L23" s="41"/>
      <c r="M23" s="42"/>
      <c r="N23" s="7"/>
      <c r="S23" s="2"/>
      <c r="T23" s="10" t="n">
        <f aca="false">T22+14</f>
        <v>45207</v>
      </c>
    </row>
    <row r="24" customFormat="false" ht="16.5" hidden="false" customHeight="true" outlineLevel="0" collapsed="false">
      <c r="B24" s="40"/>
      <c r="C24" s="40"/>
      <c r="D24" s="40"/>
      <c r="E24" s="53"/>
      <c r="F24" s="40"/>
      <c r="G24" s="40"/>
      <c r="H24" s="40"/>
      <c r="I24" s="40"/>
      <c r="J24" s="36" t="n">
        <f aca="false">SUM(C24:I24)</f>
        <v>0</v>
      </c>
      <c r="L24" s="37"/>
      <c r="M24" s="38"/>
      <c r="N24" s="7"/>
      <c r="S24" s="2"/>
      <c r="T24" s="10" t="n">
        <f aca="false">T23+14</f>
        <v>45221</v>
      </c>
    </row>
    <row r="25" customFormat="false" ht="16.5" hidden="false" customHeight="true" outlineLevel="0" collapsed="false">
      <c r="B25" s="40"/>
      <c r="C25" s="40"/>
      <c r="D25" s="40"/>
      <c r="E25" s="53"/>
      <c r="F25" s="40"/>
      <c r="G25" s="40"/>
      <c r="H25" s="40"/>
      <c r="I25" s="40"/>
      <c r="J25" s="36" t="n">
        <f aca="false">SUM(C25:I25)</f>
        <v>0</v>
      </c>
      <c r="L25" s="41"/>
      <c r="M25" s="42"/>
      <c r="N25" s="7"/>
      <c r="S25" s="2"/>
      <c r="T25" s="10" t="n">
        <f aca="false">T24+14</f>
        <v>45235</v>
      </c>
    </row>
    <row r="26" customFormat="false" ht="16.5" hidden="false" customHeight="true" outlineLevel="0" collapsed="false">
      <c r="B26" s="40"/>
      <c r="C26" s="40"/>
      <c r="D26" s="40"/>
      <c r="E26" s="53"/>
      <c r="F26" s="40"/>
      <c r="G26" s="40"/>
      <c r="H26" s="40"/>
      <c r="I26" s="40"/>
      <c r="J26" s="36" t="n">
        <f aca="false">SUM(C26:I26)</f>
        <v>0</v>
      </c>
      <c r="L26" s="41"/>
      <c r="M26" s="42"/>
      <c r="N26" s="7"/>
      <c r="S26" s="2"/>
      <c r="T26" s="10" t="n">
        <f aca="false">T25+14</f>
        <v>45249</v>
      </c>
    </row>
    <row r="27" customFormat="false" ht="16.5" hidden="false" customHeight="true" outlineLevel="0" collapsed="false">
      <c r="B27" s="40"/>
      <c r="C27" s="40"/>
      <c r="D27" s="40"/>
      <c r="E27" s="53"/>
      <c r="F27" s="40"/>
      <c r="G27" s="40"/>
      <c r="H27" s="40"/>
      <c r="I27" s="40"/>
      <c r="J27" s="36" t="n">
        <f aca="false">SUM(C27:I27)</f>
        <v>0</v>
      </c>
      <c r="L27" s="41"/>
      <c r="M27" s="42"/>
      <c r="N27" s="7"/>
      <c r="S27" s="2"/>
      <c r="T27" s="10" t="n">
        <f aca="false">T26+14</f>
        <v>45263</v>
      </c>
    </row>
    <row r="28" customFormat="false" ht="16.5" hidden="false" customHeight="true" outlineLevel="0" collapsed="false">
      <c r="B28" s="40"/>
      <c r="C28" s="40"/>
      <c r="D28" s="40"/>
      <c r="E28" s="53"/>
      <c r="F28" s="40"/>
      <c r="G28" s="40"/>
      <c r="H28" s="40"/>
      <c r="I28" s="40"/>
      <c r="J28" s="36" t="n">
        <f aca="false">SUM(C28:I28)</f>
        <v>0</v>
      </c>
      <c r="L28" s="41"/>
      <c r="M28" s="42"/>
      <c r="N28" s="7"/>
      <c r="S28" s="2"/>
      <c r="T28" s="10" t="n">
        <f aca="false">T27+14</f>
        <v>45277</v>
      </c>
    </row>
    <row r="29" customFormat="false" ht="16.5" hidden="false" customHeight="true" outlineLevel="0" collapsed="false">
      <c r="B29" s="40"/>
      <c r="C29" s="40"/>
      <c r="D29" s="40"/>
      <c r="E29" s="53"/>
      <c r="F29" s="40"/>
      <c r="G29" s="40"/>
      <c r="H29" s="40"/>
      <c r="I29" s="40"/>
      <c r="J29" s="36" t="n">
        <f aca="false">SUM(C29:I29)</f>
        <v>0</v>
      </c>
      <c r="L29" s="41"/>
      <c r="M29" s="42"/>
      <c r="N29" s="7"/>
      <c r="T29" s="10" t="n">
        <f aca="false">T28+14</f>
        <v>45291</v>
      </c>
    </row>
    <row r="30" customFormat="false" ht="16.5" hidden="false" customHeight="true" outlineLevel="0" collapsed="false">
      <c r="B30" s="40"/>
      <c r="C30" s="40"/>
      <c r="D30" s="54"/>
      <c r="E30" s="55"/>
      <c r="F30" s="40"/>
      <c r="G30" s="40"/>
      <c r="H30" s="40"/>
      <c r="I30" s="40"/>
      <c r="J30" s="36" t="n">
        <f aca="false">SUM(C30:I30)</f>
        <v>0</v>
      </c>
      <c r="L30" s="41"/>
      <c r="M30" s="42"/>
      <c r="N30" s="7"/>
      <c r="O30" s="43"/>
      <c r="P30" s="43"/>
      <c r="Q30" s="43"/>
      <c r="T30" s="10" t="n">
        <f aca="false">T29+14</f>
        <v>45305</v>
      </c>
    </row>
    <row r="31" customFormat="false" ht="16.5" hidden="false" customHeight="true" outlineLevel="0" collapsed="false">
      <c r="B31" s="40"/>
      <c r="C31" s="44"/>
      <c r="D31" s="44"/>
      <c r="E31" s="56"/>
      <c r="F31" s="57"/>
      <c r="G31" s="40"/>
      <c r="H31" s="40"/>
      <c r="I31" s="40"/>
      <c r="J31" s="36"/>
      <c r="L31" s="41"/>
      <c r="M31" s="42"/>
      <c r="N31" s="7"/>
      <c r="O31" s="43"/>
      <c r="P31" s="43"/>
      <c r="Q31" s="43"/>
      <c r="T31" s="10" t="n">
        <f aca="false">T30+14</f>
        <v>45319</v>
      </c>
    </row>
    <row r="32" customFormat="false" ht="16.5" hidden="false" customHeight="true" outlineLevel="0" collapsed="false">
      <c r="B32" s="45" t="s">
        <v>33</v>
      </c>
      <c r="C32" s="46" t="n">
        <f aca="false">SUM(C23:C31)</f>
        <v>2</v>
      </c>
      <c r="D32" s="46" t="n">
        <f aca="false">SUM(D23:D31)</f>
        <v>0</v>
      </c>
      <c r="E32" s="46" t="n">
        <f aca="false">SUM(E23:E31)</f>
        <v>1</v>
      </c>
      <c r="F32" s="46" t="n">
        <f aca="false">SUM(F23:F31)</f>
        <v>2.5</v>
      </c>
      <c r="G32" s="46" t="n">
        <f aca="false">SUM(G23:G31)</f>
        <v>0</v>
      </c>
      <c r="H32" s="46" t="n">
        <f aca="false">SUM(H23:H31)</f>
        <v>0</v>
      </c>
      <c r="I32" s="46" t="n">
        <f aca="false">SUM(I23:I31)</f>
        <v>0</v>
      </c>
      <c r="J32" s="46" t="n">
        <f aca="false">SUM(J23:J31)</f>
        <v>5.5</v>
      </c>
      <c r="L32" s="47"/>
      <c r="M32" s="48"/>
      <c r="N32" s="7"/>
      <c r="O32" s="43"/>
      <c r="P32" s="43"/>
      <c r="Q32" s="43"/>
      <c r="T32" s="10"/>
    </row>
    <row r="33" customFormat="false" ht="6.75" hidden="false" customHeight="true" outlineLevel="0" collapsed="false">
      <c r="B33" s="8"/>
      <c r="C33" s="8"/>
      <c r="D33" s="8" t="s">
        <v>8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43"/>
      <c r="P33" s="43"/>
      <c r="Q33" s="43"/>
      <c r="T33" s="10"/>
    </row>
    <row r="34" customFormat="false" ht="12.75" hidden="false" customHeight="false" outlineLevel="0" collapsed="false">
      <c r="A34" s="58" t="s">
        <v>36</v>
      </c>
      <c r="B34" s="59"/>
      <c r="C34" s="59"/>
      <c r="D34" s="59"/>
      <c r="E34" s="60"/>
      <c r="F34" s="61" t="s">
        <v>37</v>
      </c>
      <c r="G34" s="62"/>
      <c r="H34" s="63" t="s">
        <v>38</v>
      </c>
      <c r="I34" s="64"/>
      <c r="J34" s="61"/>
      <c r="K34" s="65"/>
      <c r="L34" s="66"/>
      <c r="M34" s="58" t="s">
        <v>39</v>
      </c>
      <c r="N34" s="61"/>
      <c r="O34" s="67"/>
      <c r="P34" s="68"/>
      <c r="T34" s="10"/>
    </row>
    <row r="35" customFormat="false" ht="3.75" hidden="false" customHeight="true" outlineLevel="0" collapsed="false">
      <c r="A35" s="69" t="s">
        <v>8</v>
      </c>
      <c r="B35" s="7"/>
      <c r="C35" s="7"/>
      <c r="D35" s="7"/>
      <c r="E35" s="70"/>
      <c r="F35" s="71"/>
      <c r="G35" s="72"/>
      <c r="H35" s="72"/>
      <c r="I35" s="72"/>
      <c r="J35" s="72"/>
      <c r="K35" s="72"/>
      <c r="L35" s="72"/>
      <c r="M35" s="73"/>
      <c r="N35" s="71"/>
      <c r="O35" s="74"/>
      <c r="P35" s="68"/>
      <c r="T35" s="10"/>
    </row>
    <row r="36" s="78" customFormat="true" ht="11.25" hidden="false" customHeight="true" outlineLevel="0" collapsed="false">
      <c r="A36" s="75" t="s">
        <v>40</v>
      </c>
      <c r="B36" s="72" t="s">
        <v>41</v>
      </c>
      <c r="C36" s="72"/>
      <c r="D36" s="72"/>
      <c r="E36" s="74"/>
      <c r="F36" s="50" t="s">
        <v>42</v>
      </c>
      <c r="G36" s="50" t="s">
        <v>43</v>
      </c>
      <c r="H36" s="50"/>
      <c r="I36" s="76" t="s">
        <v>44</v>
      </c>
      <c r="J36" s="50" t="s">
        <v>45</v>
      </c>
      <c r="K36" s="50"/>
      <c r="L36" s="50"/>
      <c r="M36" s="69" t="s">
        <v>46</v>
      </c>
      <c r="N36" s="50"/>
      <c r="O36" s="77" t="s">
        <v>47</v>
      </c>
      <c r="T36" s="10"/>
    </row>
    <row r="37" s="78" customFormat="true" ht="11.25" hidden="false" customHeight="true" outlineLevel="0" collapsed="false">
      <c r="A37" s="75" t="s">
        <v>48</v>
      </c>
      <c r="B37" s="72" t="s">
        <v>49</v>
      </c>
      <c r="C37" s="72"/>
      <c r="D37" s="72"/>
      <c r="E37" s="74"/>
      <c r="F37" s="50" t="s">
        <v>50</v>
      </c>
      <c r="G37" s="50" t="s">
        <v>51</v>
      </c>
      <c r="H37" s="50"/>
      <c r="I37" s="76" t="s">
        <v>52</v>
      </c>
      <c r="J37" s="50" t="s">
        <v>53</v>
      </c>
      <c r="K37" s="50"/>
      <c r="L37" s="50"/>
      <c r="M37" s="69" t="s">
        <v>54</v>
      </c>
      <c r="N37" s="50"/>
      <c r="O37" s="77" t="s">
        <v>55</v>
      </c>
      <c r="T37" s="10"/>
    </row>
    <row r="38" s="78" customFormat="true" ht="11.25" hidden="false" customHeight="true" outlineLevel="0" collapsed="false">
      <c r="A38" s="75" t="s">
        <v>56</v>
      </c>
      <c r="B38" s="72" t="s">
        <v>57</v>
      </c>
      <c r="C38" s="72"/>
      <c r="D38" s="72"/>
      <c r="E38" s="74"/>
      <c r="F38" s="50" t="s">
        <v>58</v>
      </c>
      <c r="G38" s="50" t="s">
        <v>59</v>
      </c>
      <c r="H38" s="50"/>
      <c r="I38" s="76" t="s">
        <v>60</v>
      </c>
      <c r="J38" s="50" t="s">
        <v>61</v>
      </c>
      <c r="K38" s="50"/>
      <c r="L38" s="50"/>
      <c r="M38" s="69" t="s">
        <v>62</v>
      </c>
      <c r="N38" s="50"/>
      <c r="O38" s="77" t="s">
        <v>63</v>
      </c>
      <c r="T38" s="10"/>
    </row>
    <row r="39" s="78" customFormat="true" ht="11.25" hidden="false" customHeight="true" outlineLevel="0" collapsed="false">
      <c r="A39" s="75" t="s">
        <v>8</v>
      </c>
      <c r="B39" s="79" t="s">
        <v>64</v>
      </c>
      <c r="C39" s="72"/>
      <c r="D39" s="72"/>
      <c r="E39" s="74"/>
      <c r="F39" s="50" t="s">
        <v>65</v>
      </c>
      <c r="G39" s="50" t="s">
        <v>66</v>
      </c>
      <c r="H39" s="50"/>
      <c r="I39" s="76" t="s">
        <v>67</v>
      </c>
      <c r="J39" s="50" t="s">
        <v>68</v>
      </c>
      <c r="K39" s="50"/>
      <c r="L39" s="50"/>
      <c r="M39" s="69" t="s">
        <v>69</v>
      </c>
      <c r="N39" s="50"/>
      <c r="O39" s="77" t="s">
        <v>70</v>
      </c>
      <c r="T39" s="10"/>
    </row>
    <row r="40" s="78" customFormat="true" ht="11.25" hidden="false" customHeight="true" outlineLevel="0" collapsed="false">
      <c r="A40" s="75" t="s">
        <v>71</v>
      </c>
      <c r="B40" s="72" t="s">
        <v>72</v>
      </c>
      <c r="C40" s="72"/>
      <c r="D40" s="72"/>
      <c r="E40" s="74"/>
      <c r="F40" s="50" t="s">
        <v>73</v>
      </c>
      <c r="G40" s="50" t="s">
        <v>74</v>
      </c>
      <c r="H40" s="50"/>
      <c r="I40" s="76" t="s">
        <v>75</v>
      </c>
      <c r="J40" s="50" t="s">
        <v>76</v>
      </c>
      <c r="K40" s="50"/>
      <c r="L40" s="50"/>
      <c r="M40" s="69"/>
      <c r="N40" s="50"/>
      <c r="O40" s="77"/>
      <c r="T40" s="10"/>
    </row>
    <row r="41" s="78" customFormat="true" ht="11.25" hidden="false" customHeight="true" outlineLevel="0" collapsed="false">
      <c r="A41" s="80"/>
      <c r="B41" s="81" t="s">
        <v>77</v>
      </c>
      <c r="C41" s="82"/>
      <c r="D41" s="82"/>
      <c r="E41" s="83"/>
      <c r="F41" s="82" t="s">
        <v>78</v>
      </c>
      <c r="G41" s="82" t="s">
        <v>79</v>
      </c>
      <c r="H41" s="82"/>
      <c r="I41" s="84" t="s">
        <v>80</v>
      </c>
      <c r="J41" s="82" t="s">
        <v>81</v>
      </c>
      <c r="K41" s="82"/>
      <c r="L41" s="82"/>
      <c r="M41" s="80"/>
      <c r="N41" s="82"/>
      <c r="O41" s="83"/>
      <c r="T41" s="10"/>
    </row>
    <row r="42" customFormat="false" ht="6.75" hidden="false" customHeight="true" outlineLevel="0" collapsed="false">
      <c r="B42" s="68"/>
      <c r="C42" s="68"/>
      <c r="D42" s="68"/>
      <c r="M42" s="55"/>
      <c r="N42" s="55"/>
      <c r="O42" s="55"/>
      <c r="T42" s="10"/>
    </row>
    <row r="43" customFormat="false" ht="12" hidden="false" customHeight="true" outlineLevel="0" collapsed="false">
      <c r="A43" s="85" t="s">
        <v>82</v>
      </c>
      <c r="B43" s="85"/>
      <c r="C43" s="85"/>
      <c r="D43" s="85"/>
      <c r="E43" s="72"/>
      <c r="F43" s="86" t="s">
        <v>3</v>
      </c>
      <c r="G43" s="86"/>
      <c r="H43" s="86"/>
      <c r="I43" s="86"/>
      <c r="J43" s="86"/>
      <c r="K43" s="86"/>
      <c r="L43" s="72"/>
      <c r="M43" s="87" t="n">
        <v>45120</v>
      </c>
      <c r="N43" s="87"/>
      <c r="O43" s="87"/>
      <c r="T43" s="10"/>
    </row>
    <row r="44" customFormat="false" ht="12.75" hidden="false" customHeight="false" outlineLevel="0" collapsed="false">
      <c r="A44" s="88" t="s">
        <v>83</v>
      </c>
      <c r="B44" s="88"/>
      <c r="C44" s="88"/>
      <c r="D44" s="88"/>
      <c r="E44" s="89" t="s">
        <v>8</v>
      </c>
      <c r="F44" s="90" t="s">
        <v>84</v>
      </c>
      <c r="G44" s="90"/>
      <c r="H44" s="90"/>
      <c r="I44" s="90"/>
      <c r="J44" s="90"/>
      <c r="K44" s="90"/>
      <c r="L44" s="68"/>
      <c r="M44" s="91" t="s">
        <v>85</v>
      </c>
      <c r="N44" s="91"/>
      <c r="O44" s="91"/>
      <c r="T44" s="10"/>
    </row>
    <row r="45" customFormat="false" ht="12.75" hidden="false" customHeight="false" outlineLevel="0" collapsed="false">
      <c r="A45" s="88" t="s">
        <v>86</v>
      </c>
      <c r="B45" s="88"/>
      <c r="C45" s="88"/>
      <c r="D45" s="88"/>
      <c r="E45" s="92"/>
      <c r="F45" s="86"/>
      <c r="G45" s="86"/>
      <c r="H45" s="86"/>
      <c r="I45" s="86"/>
      <c r="J45" s="86"/>
      <c r="K45" s="86"/>
      <c r="L45" s="93"/>
      <c r="M45" s="94"/>
      <c r="N45" s="94"/>
      <c r="O45" s="94"/>
      <c r="T45" s="10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2"/>
      <c r="F46" s="90" t="s">
        <v>88</v>
      </c>
      <c r="G46" s="90"/>
      <c r="H46" s="90"/>
      <c r="I46" s="90"/>
      <c r="J46" s="90"/>
      <c r="K46" s="90"/>
      <c r="L46" s="72"/>
      <c r="M46" s="96" t="s">
        <v>85</v>
      </c>
      <c r="N46" s="96"/>
      <c r="O46" s="96"/>
      <c r="T46" s="10"/>
    </row>
    <row r="47" customFormat="false" ht="12.75" hidden="false" customHeight="false" outlineLevel="0" collapsed="false">
      <c r="E47" s="97" t="s">
        <v>8</v>
      </c>
      <c r="T47" s="10"/>
    </row>
    <row r="48" customFormat="false" ht="12.75" hidden="false" customHeight="false" outlineLevel="0" collapsed="false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T48" s="10"/>
    </row>
    <row r="49" customFormat="false" ht="12.75" hidden="false" customHeight="false" outlineLevel="0" collapsed="false">
      <c r="T49" s="10"/>
    </row>
    <row r="50" customFormat="false" ht="12.75" hidden="false" customHeight="false" outlineLevel="0" collapsed="false">
      <c r="T50" s="10"/>
    </row>
    <row r="51" customFormat="false" ht="12.75" hidden="false" customHeight="false" outlineLevel="0" collapsed="false">
      <c r="T51" s="10"/>
    </row>
    <row r="52" customFormat="false" ht="12.75" hidden="false" customHeight="false" outlineLevel="0" collapsed="false">
      <c r="T52" s="10"/>
    </row>
    <row r="53" customFormat="false" ht="12.75" hidden="false" customHeight="false" outlineLevel="0" collapsed="false">
      <c r="T53" s="10"/>
    </row>
    <row r="54" customFormat="false" ht="12.75" hidden="false" customHeight="false" outlineLevel="0" collapsed="false">
      <c r="T54" s="10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LibreOffice/7.5.4.2$Linux_X86_64 LibreOffice_project/50$Build-2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2023-07-14T15:04:24Z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