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cfro\Google Drive\Engineering\Toolbox\Python\MSApy\Verification\"/>
    </mc:Choice>
  </mc:AlternateContent>
  <xr:revisionPtr revIDLastSave="0" documentId="13_ncr:1_{07B79F6F-4A32-4037-B765-C998A50DC9D5}" xr6:coauthVersionLast="45" xr6:coauthVersionMax="45" xr10:uidLastSave="{00000000-0000-0000-0000-000000000000}"/>
  <bookViews>
    <workbookView xWindow="-110" yWindow="-110" windowWidth="19420" windowHeight="10420" firstSheet="2" activeTab="8" xr2:uid="{00000000-000D-0000-FFFF-FFFF00000000}"/>
  </bookViews>
  <sheets>
    <sheet name="USER GUIDE" sheetId="7" r:id="rId1"/>
    <sheet name="SECTION_SETS" sheetId="8" r:id="rId2"/>
    <sheet name="Verification" sheetId="9" r:id="rId3"/>
    <sheet name="node_coord" sheetId="1" r:id="rId4"/>
    <sheet name="connectivity" sheetId="5" r:id="rId5"/>
    <sheet name="fixity" sheetId="2" r:id="rId6"/>
    <sheet name="nodal_load" sheetId="3" r:id="rId7"/>
    <sheet name="member_load" sheetId="4" r:id="rId8"/>
    <sheet name="sec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D34" i="6" s="1"/>
  <c r="E34" i="6" s="1"/>
  <c r="F34" i="6" s="1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D44" i="6" s="1"/>
  <c r="E44" i="6" s="1"/>
  <c r="F44" i="6" s="1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D52" i="6" s="1"/>
  <c r="E52" i="6" s="1"/>
  <c r="F52" i="6" s="1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D60" i="6" s="1"/>
  <c r="E60" i="6" s="1"/>
  <c r="F60" i="6" s="1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D68" i="6" s="1"/>
  <c r="E68" i="6" s="1"/>
  <c r="F68" i="6" s="1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D76" i="6" s="1"/>
  <c r="E76" i="6" s="1"/>
  <c r="F76" i="6" s="1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D84" i="6" s="1"/>
  <c r="E84" i="6" s="1"/>
  <c r="F84" i="6" s="1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D92" i="6" s="1"/>
  <c r="E92" i="6" s="1"/>
  <c r="F92" i="6" s="1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D100" i="6" s="1"/>
  <c r="E100" i="6" s="1"/>
  <c r="F100" i="6" s="1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<sst xmlns="http://schemas.openxmlformats.org/spreadsheetml/2006/main" count="523" uniqueCount="490">
  <si>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</si>
  <si>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</si>
  <si>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</si>
  <si>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</si>
  <si>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</si>
  <si>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</si>
  <si>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</si>
  <si>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</si>
  <si>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</si>
  <si>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</si>
  <si>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</si>
  <si>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</si>
  <si>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</si>
  <si>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</si>
  <si>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</si>
  <si>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</si>
  <si>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</si>
  <si>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</si>
  <si>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</si>
  <si>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</si>
  <si>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</si>
  <si>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</si>
  <si>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</si>
  <si>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</si>
  <si>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</si>
  <si>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</si>
  <si>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</si>
  <si>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</si>
  <si>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</si>
  <si>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</si>
  <si>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</si>
  <si>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</si>
  <si>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</si>
  <si>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</si>
  <si>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</si>
  <si>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</si>
  <si>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</si>
  <si>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</si>
  <si>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</si>
  <si>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</si>
  <si>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</si>
  <si>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</si>
  <si>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</si>
  <si>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</si>
  <si>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</si>
  <si>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</si>
  <si>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</si>
  <si>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</si>
  <si>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</si>
  <si>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</si>
  <si>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</si>
  <si>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</si>
  <si>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</si>
  <si>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</si>
  <si>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</si>
  <si>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</si>
  <si>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</si>
  <si>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</si>
  <si>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</si>
  <si>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</si>
  <si>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</si>
  <si>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</si>
  <si>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</si>
  <si>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</si>
  <si>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</si>
  <si>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</si>
  <si>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</si>
  <si>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</si>
  <si>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</si>
  <si>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</si>
  <si>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</si>
  <si>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</si>
  <si>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</si>
  <si>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</si>
  <si>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</si>
  <si>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</si>
  <si>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</si>
  <si>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</si>
  <si>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</si>
  <si>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</si>
  <si>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</si>
  <si>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</si>
  <si>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</si>
  <si>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</si>
  <si>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</si>
  <si>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</si>
  <si>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</si>
  <si>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</si>
  <si>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</si>
  <si>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</si>
  <si>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</si>
  <si>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</si>
  <si>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</si>
  <si>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</si>
  <si>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</si>
  <si>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</si>
  <si>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</si>
  <si>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</si>
  <si>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</si>
  <si>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</si>
  <si>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</si>
  <si>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</si>
  <si>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</si>
  <si>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</si>
  <si>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</si>
  <si>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</si>
  <si>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</si>
  <si>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</si>
  <si>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</si>
  <si>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</si>
  <si>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</si>
  <si>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</si>
  <si>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</si>
  <si>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</si>
  <si>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</si>
  <si>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</si>
  <si>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</si>
  <si>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</si>
  <si>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</si>
  <si>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</si>
  <si>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</si>
  <si>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</si>
  <si>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</si>
  <si>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</si>
  <si>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</si>
  <si>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</si>
  <si>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</si>
  <si>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</si>
  <si>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</si>
  <si>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</si>
  <si>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</si>
  <si>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</si>
  <si>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</si>
  <si>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</si>
  <si>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</si>
  <si>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</si>
  <si>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</si>
  <si>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</si>
  <si>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</si>
  <si>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</si>
  <si>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</si>
  <si>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</si>
  <si>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</si>
  <si>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</si>
  <si>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</si>
  <si>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</si>
  <si>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</si>
  <si>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</si>
  <si>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</si>
  <si>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</si>
  <si>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</si>
  <si>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</si>
  <si>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</si>
  <si>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</si>
  <si>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</si>
  <si>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</si>
  <si>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</si>
  <si>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</si>
  <si>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</si>
  <si>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</si>
  <si>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</si>
  <si>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</si>
  <si>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</si>
  <si>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</si>
  <si>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</si>
  <si>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</si>
  <si>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</si>
  <si>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</si>
  <si>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</si>
  <si>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</si>
  <si>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</si>
  <si>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</si>
  <si>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</si>
  <si>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</si>
  <si>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</si>
  <si>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</si>
  <si>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</si>
  <si>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</si>
  <si>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</si>
  <si>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</si>
  <si>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</si>
  <si>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</si>
  <si>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</si>
  <si>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</si>
  <si>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</si>
  <si>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</si>
  <si>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</si>
  <si>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</si>
  <si>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</si>
  <si>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</si>
  <si>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</si>
  <si>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</si>
  <si>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</si>
  <si>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</si>
  <si>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</si>
  <si>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</si>
  <si>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</si>
  <si>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</si>
  <si>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</si>
  <si>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</si>
  <si>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</si>
  <si>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</si>
  <si>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</si>
  <si>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</si>
  <si>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</si>
  <si>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</si>
  <si>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</si>
  <si>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</si>
  <si>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</si>
  <si>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</si>
  <si>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</si>
  <si>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</si>
  <si>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</si>
  <si>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</si>
  <si>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</si>
  <si>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</si>
  <si>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</si>
  <si>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</si>
  <si>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</si>
  <si>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</si>
  <si>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</si>
  <si>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</si>
  <si>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</si>
  <si>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</si>
  <si>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</si>
  <si>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</si>
  <si>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</si>
  <si>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</si>
  <si>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</si>
  <si>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</si>
  <si>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</si>
  <si>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</si>
  <si>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</si>
  <si>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</si>
  <si>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</si>
  <si>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</si>
  <si>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</si>
  <si>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</si>
  <si>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</si>
  <si>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</si>
  <si>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</si>
  <si>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</si>
  <si>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</si>
  <si>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</si>
  <si>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</si>
  <si>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</si>
  <si>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</si>
  <si>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</si>
  <si>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</si>
  <si>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</si>
  <si>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</si>
  <si>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</si>
  <si>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</si>
  <si>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</si>
  <si>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</si>
  <si>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</si>
  <si>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</si>
  <si>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</si>
  <si>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</si>
  <si>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</si>
  <si>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</si>
  <si>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</si>
  <si>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</si>
  <si>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</si>
  <si>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</si>
  <si>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</si>
  <si>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</si>
  <si>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</si>
  <si>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</si>
  <si>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</si>
  <si>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</si>
  <si>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</si>
  <si>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</si>
  <si>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</si>
  <si>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</si>
  <si>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</si>
  <si>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</si>
  <si>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</si>
  <si>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</si>
  <si>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</si>
  <si>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</si>
  <si>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</si>
  <si>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</si>
  <si>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</si>
  <si>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</si>
  <si>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</si>
  <si>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</si>
  <si>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</si>
  <si>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</si>
  <si>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</si>
  <si>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</si>
  <si>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</si>
  <si>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</si>
  <si>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</si>
  <si>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</si>
  <si>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</si>
  <si>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</si>
  <si>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</si>
  <si>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</si>
  <si>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</si>
  <si>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</si>
  <si>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</si>
  <si>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</si>
  <si>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</si>
  <si>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</si>
  <si>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</si>
  <si>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</si>
  <si>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</si>
  <si>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</si>
  <si>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</si>
  <si>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</si>
  <si>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</si>
  <si>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</si>
  <si>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</si>
  <si>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</si>
  <si>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</si>
  <si>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</si>
  <si>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</si>
  <si>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</si>
  <si>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</si>
  <si>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</si>
  <si>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</si>
  <si>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</si>
  <si>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</si>
  <si>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</si>
  <si>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</si>
  <si>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</si>
  <si>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</si>
  <si>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</si>
  <si>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</si>
  <si>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</si>
  <si>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</si>
  <si>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</si>
  <si>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</si>
  <si>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</si>
  <si>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</si>
  <si>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</si>
  <si>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</si>
  <si>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</si>
  <si>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</si>
  <si>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</si>
  <si>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</si>
  <si>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</si>
  <si>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</si>
  <si>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</si>
  <si>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</si>
  <si>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</si>
  <si>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</si>
  <si>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</si>
  <si>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</si>
  <si>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</si>
  <si>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</si>
  <si>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</si>
  <si>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</si>
  <si>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</si>
  <si>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</si>
  <si>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</si>
  <si>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</si>
  <si>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</si>
  <si>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</si>
  <si>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</si>
  <si>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</si>
  <si>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</si>
  <si>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</si>
  <si>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</si>
  <si>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</si>
  <si>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</si>
  <si>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</si>
  <si>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</si>
  <si>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</si>
  <si>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</si>
  <si>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</si>
  <si>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</si>
  <si>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</si>
  <si>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</si>
  <si>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</si>
  <si>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</si>
  <si>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</si>
  <si>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</si>
  <si>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</si>
  <si>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</si>
  <si>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</si>
  <si>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</si>
  <si>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</si>
  <si>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</si>
  <si>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</si>
  <si>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</si>
  <si>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</si>
  <si>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</si>
  <si>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</si>
  <si>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</si>
  <si>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</si>
  <si>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</si>
  <si>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</si>
  <si>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</si>
  <si>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</si>
  <si>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</si>
  <si>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</si>
  <si>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</si>
  <si>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</si>
  <si>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</si>
  <si>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</si>
  <si>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</si>
  <si>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</si>
  <si>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</si>
  <si>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</si>
  <si>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</si>
  <si>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</si>
  <si>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</si>
  <si>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</si>
  <si>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</si>
  <si>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</si>
  <si>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</si>
  <si>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</si>
  <si>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</si>
  <si>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</si>
  <si>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</si>
  <si>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</si>
  <si>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</si>
  <si>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</si>
  <si>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</si>
  <si>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</si>
  <si>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</si>
  <si>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</si>
  <si>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</si>
  <si>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</si>
  <si>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</si>
  <si>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</si>
  <si>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</si>
  <si>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</si>
  <si>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</si>
  <si>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</si>
  <si>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</si>
  <si>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</si>
  <si>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</si>
  <si>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</si>
  <si>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</si>
  <si>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</si>
  <si>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</si>
  <si>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</si>
  <si>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</si>
  <si>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</si>
  <si>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</si>
  <si>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</si>
  <si>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</si>
  <si>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</si>
  <si>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</si>
  <si>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</si>
  <si>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</si>
  <si>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</si>
  <si>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</si>
  <si>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</si>
  <si>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</si>
  <si>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</si>
  <si>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</si>
  <si>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</si>
  <si>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</si>
  <si>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</si>
  <si>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</si>
  <si>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</si>
  <si>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</si>
  <si>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</si>
  <si>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</si>
  <si>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</si>
  <si>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</si>
  <si>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</si>
  <si>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</si>
  <si>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</si>
  <si>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</si>
  <si>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</si>
  <si>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</si>
  <si>
    <t>Deflection at b:</t>
  </si>
  <si>
    <t>Reaction at a:</t>
  </si>
  <si>
    <t>RESULTS FROM MASTAN</t>
  </si>
  <si>
    <r>
      <t>θ</t>
    </r>
    <r>
      <rPr>
        <vertAlign val="subscript"/>
        <sz val="10"/>
        <color theme="1"/>
        <rFont val="Calibri"/>
        <family val="2"/>
      </rPr>
      <t>z</t>
    </r>
  </si>
  <si>
    <r>
      <t>Δ</t>
    </r>
    <r>
      <rPr>
        <vertAlign val="subscript"/>
        <sz val="10"/>
        <color theme="1"/>
        <rFont val="Calibri"/>
        <family val="2"/>
      </rPr>
      <t>y</t>
    </r>
  </si>
  <si>
    <r>
      <t>Δ</t>
    </r>
    <r>
      <rPr>
        <vertAlign val="subscript"/>
        <sz val="10"/>
        <color theme="1"/>
        <rFont val="Calibri"/>
        <family val="2"/>
      </rPr>
      <t>x</t>
    </r>
  </si>
  <si>
    <t>mm</t>
  </si>
  <si>
    <t>rad</t>
  </si>
  <si>
    <r>
      <t>M</t>
    </r>
    <r>
      <rPr>
        <vertAlign val="subscript"/>
        <sz val="10"/>
        <color theme="1"/>
        <rFont val="Arial"/>
        <family val="2"/>
      </rPr>
      <t>z</t>
    </r>
  </si>
  <si>
    <r>
      <t>R</t>
    </r>
    <r>
      <rPr>
        <vertAlign val="subscript"/>
        <sz val="10"/>
        <color theme="1"/>
        <rFont val="Arial"/>
        <family val="2"/>
      </rPr>
      <t>y</t>
    </r>
  </si>
  <si>
    <r>
      <t>R</t>
    </r>
    <r>
      <rPr>
        <vertAlign val="subscript"/>
        <sz val="10"/>
        <color theme="1"/>
        <rFont val="Arial"/>
        <family val="2"/>
      </rPr>
      <t>x</t>
    </r>
  </si>
  <si>
    <t>kN</t>
  </si>
  <si>
    <t>kN.mm</t>
  </si>
  <si>
    <t>RESULTS FROM MSAPY</t>
  </si>
  <si>
    <t>MAJOR AXIS BENDING MOMENT DIAGRAM (MASTAN)</t>
  </si>
  <si>
    <t>MAJOR AXIS BENDING MOMENT DIAGRAM (MSAPY)</t>
  </si>
  <si>
    <t>Torsion at a-b</t>
  </si>
  <si>
    <r>
      <t>M</t>
    </r>
    <r>
      <rPr>
        <vertAlign val="subscript"/>
        <sz val="10"/>
        <color theme="1"/>
        <rFont val="Arial"/>
        <family val="2"/>
      </rPr>
      <t>x</t>
    </r>
  </si>
  <si>
    <t>4) Set shear area equal to the gross area in both axis of bending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</si>
</sst>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  <font>
      <vertAlign val="subscript"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48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1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14" fillId="3" borderId="0" xfId="0" applyFont="1" applyFill="1" applyAlignment="1">
      <alignment horizontal="center"/>
    </xf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0</xdr:rowOff>
    </xdr:from>
    <xdr:to>
      <xdr:col>7</xdr:col>
      <xdr:colOff>504308</xdr:colOff>
      <xdr:row>14</xdr:row>
      <xdr:rowOff>190167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998965-CEFA-4808-AD55-2D684C7E7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90500"/>
          <a:ext cx="4133333" cy="2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117128</xdr:rowOff>
    </xdr:from>
    <xdr:to>
      <xdr:col>10</xdr:col>
      <xdr:colOff>537187</xdr:colOff>
      <xdr:row>20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84D0E2-FE8E-46C7-BC4F-89B7064D6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" y="2974628"/>
          <a:ext cx="6071212" cy="10068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zoomScale="85" zoomScaleNormal="100" zoomScalePageLayoutView="85" workbookViewId="0">
      <selection activeCell="L50" sqref="L50"/>
    </sheetView>
  </sheetViews>
  <sheetFormatPr defaultColWidth="9.1796875" defaultRowHeight="17.5" x14ac:dyDescent="0.45"/>
  <cols>
    <col min="1" max="1" width="6" style="1" customWidth="1"/>
    <col min="2" max="2" width="7.1796875" style="1" customWidth="1"/>
    <col min="3" max="16384" width="9.1796875" style="1"/>
  </cols>
  <sheetData>
    <row r="1" spans="1:18" ht="29" x14ac:dyDescent="0.75">
      <c r="A1" s="47" t="s">
        <v>392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s="37" customFormat="1" x14ac:dyDescent="0.45">
      <c r="A2" s="38" t="s">
        <v>393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45">
      <c r="A3" s="1" t="s">
        <v>394</v>
      </c>
    </row>
    <row r="5" spans="1:18" x14ac:dyDescent="0.45">
      <c r="A5" s="18" t="s">
        <v>368</v>
      </c>
    </row>
    <row r="6" spans="1:18" x14ac:dyDescent="0.45">
      <c r="B6" s="1" t="s">
        <v>395</v>
      </c>
    </row>
    <row r="7" spans="1:18" x14ac:dyDescent="0.45">
      <c r="B7" s="1" t="s">
        <v>396</v>
      </c>
    </row>
    <row r="9" spans="1:18" x14ac:dyDescent="0.45">
      <c r="B9" s="1" t="s">
        <v>397</v>
      </c>
    </row>
    <row r="10" spans="1:18" x14ac:dyDescent="0.45">
      <c r="B10" s="1" t="s">
        <v>391</v>
      </c>
    </row>
    <row r="12" spans="1:18" x14ac:dyDescent="0.45">
      <c r="B12" s="1" t="s">
        <v>371</v>
      </c>
    </row>
    <row r="13" spans="1:18" x14ac:dyDescent="0.45">
      <c r="B13" s="1" t="s">
        <v>372</v>
      </c>
    </row>
    <row r="15" spans="1:18" x14ac:dyDescent="0.45">
      <c r="B15" s="1" t="s">
        <v>373</v>
      </c>
    </row>
    <row r="16" spans="1:18" x14ac:dyDescent="0.45">
      <c r="B16" s="39">
        <v>1</v>
      </c>
      <c r="C16" s="1" t="s">
        <v>374</v>
      </c>
    </row>
    <row r="17" spans="2:3" x14ac:dyDescent="0.45">
      <c r="B17" s="39">
        <v>2</v>
      </c>
      <c r="C17" s="1" t="s">
        <v>375</v>
      </c>
    </row>
    <row r="18" spans="2:3" x14ac:dyDescent="0.45">
      <c r="B18" s="39">
        <v>3</v>
      </c>
      <c r="C18" s="1" t="s">
        <v>376</v>
      </c>
    </row>
    <row r="19" spans="2:3" x14ac:dyDescent="0.45">
      <c r="B19" s="39">
        <v>4</v>
      </c>
      <c r="C19" s="1" t="s">
        <v>377</v>
      </c>
    </row>
    <row r="20" spans="2:3" x14ac:dyDescent="0.45">
      <c r="B20" s="39">
        <v>5</v>
      </c>
      <c r="C20" s="1" t="s">
        <v>378</v>
      </c>
    </row>
    <row r="21" spans="2:3" x14ac:dyDescent="0.45">
      <c r="B21" s="39">
        <v>6</v>
      </c>
      <c r="C21" s="1" t="s">
        <v>379</v>
      </c>
    </row>
    <row r="23" spans="2:3" x14ac:dyDescent="0.45">
      <c r="B23" s="1" t="s">
        <v>380</v>
      </c>
    </row>
    <row r="25" spans="2:3" x14ac:dyDescent="0.45">
      <c r="B25" s="1" t="s">
        <v>381</v>
      </c>
    </row>
    <row r="33" spans="1:3" x14ac:dyDescent="0.45">
      <c r="A33" s="18" t="s">
        <v>369</v>
      </c>
    </row>
    <row r="34" spans="1:3" x14ac:dyDescent="0.45">
      <c r="B34" s="1">
        <v>1</v>
      </c>
      <c r="C34" s="1" t="s">
        <v>352</v>
      </c>
    </row>
    <row r="35" spans="1:3" x14ac:dyDescent="0.45">
      <c r="B35" s="1">
        <v>2</v>
      </c>
      <c r="C35" s="1" t="s">
        <v>382</v>
      </c>
    </row>
    <row r="36" spans="1:3" x14ac:dyDescent="0.45">
      <c r="B36" s="1">
        <v>3</v>
      </c>
      <c r="C36" s="1" t="s">
        <v>383</v>
      </c>
    </row>
    <row r="37" spans="1:3" x14ac:dyDescent="0.45">
      <c r="C37" s="1" t="s">
        <v>351</v>
      </c>
    </row>
    <row r="39" spans="1:3" x14ac:dyDescent="0.45">
      <c r="A39" s="18" t="s">
        <v>370</v>
      </c>
    </row>
    <row r="40" spans="1:3" x14ac:dyDescent="0.45">
      <c r="B40" s="1" t="s">
        <v>349</v>
      </c>
    </row>
    <row r="49" spans="1:2" x14ac:dyDescent="0.45">
      <c r="A49" s="18"/>
    </row>
    <row r="50" spans="1:2" x14ac:dyDescent="0.45">
      <c r="A50" s="18"/>
    </row>
    <row r="51" spans="1:2" x14ac:dyDescent="0.45">
      <c r="A51" s="18"/>
    </row>
    <row r="52" spans="1:2" x14ac:dyDescent="0.45">
      <c r="A52" s="18"/>
    </row>
    <row r="53" spans="1:2" x14ac:dyDescent="0.45">
      <c r="A53" s="18" t="s">
        <v>350</v>
      </c>
    </row>
    <row r="54" spans="1:2" x14ac:dyDescent="0.45">
      <c r="A54" s="18"/>
      <c r="B54" s="1" t="s">
        <v>359</v>
      </c>
    </row>
    <row r="55" spans="1:2" x14ac:dyDescent="0.45">
      <c r="A55" s="18"/>
    </row>
    <row r="56" spans="1:2" x14ac:dyDescent="0.45">
      <c r="A56" s="18"/>
    </row>
    <row r="57" spans="1:2" x14ac:dyDescent="0.45">
      <c r="A57" s="18"/>
    </row>
    <row r="58" spans="1:2" x14ac:dyDescent="0.45">
      <c r="A58" s="18"/>
    </row>
    <row r="59" spans="1:2" x14ac:dyDescent="0.45">
      <c r="A59" s="18"/>
    </row>
    <row r="60" spans="1:2" x14ac:dyDescent="0.45">
      <c r="A60" s="18"/>
    </row>
    <row r="61" spans="1:2" x14ac:dyDescent="0.45">
      <c r="A61" s="18"/>
    </row>
    <row r="62" spans="1:2" x14ac:dyDescent="0.45">
      <c r="A62" s="18"/>
    </row>
    <row r="63" spans="1:2" x14ac:dyDescent="0.45">
      <c r="A63" s="18"/>
    </row>
    <row r="64" spans="1:2" x14ac:dyDescent="0.45">
      <c r="A64" s="18"/>
    </row>
    <row r="65" spans="1:3" x14ac:dyDescent="0.45">
      <c r="A65" s="18"/>
    </row>
    <row r="66" spans="1:3" x14ac:dyDescent="0.45">
      <c r="A66" s="18"/>
    </row>
    <row r="67" spans="1:3" x14ac:dyDescent="0.45">
      <c r="A67" s="18"/>
    </row>
    <row r="68" spans="1:3" x14ac:dyDescent="0.45">
      <c r="A68" s="18" t="s">
        <v>356</v>
      </c>
    </row>
    <row r="69" spans="1:3" x14ac:dyDescent="0.45">
      <c r="A69" s="18"/>
      <c r="B69" s="1" t="s">
        <v>364</v>
      </c>
    </row>
    <row r="70" spans="1:3" x14ac:dyDescent="0.45">
      <c r="A70" s="18"/>
      <c r="B70" s="1" t="s">
        <v>385</v>
      </c>
    </row>
    <row r="71" spans="1:3" x14ac:dyDescent="0.45">
      <c r="A71" s="18"/>
      <c r="B71" s="1" t="s">
        <v>386</v>
      </c>
    </row>
    <row r="72" spans="1:3" x14ac:dyDescent="0.45">
      <c r="A72" s="18"/>
      <c r="B72" s="1" t="s">
        <v>387</v>
      </c>
    </row>
    <row r="73" spans="1:3" x14ac:dyDescent="0.45">
      <c r="A73" s="18"/>
      <c r="C73" s="1" t="s">
        <v>388</v>
      </c>
    </row>
    <row r="74" spans="1:3" x14ac:dyDescent="0.45">
      <c r="A74" s="18"/>
    </row>
    <row r="75" spans="1:3" x14ac:dyDescent="0.45">
      <c r="A75" s="18"/>
    </row>
    <row r="76" spans="1:3" x14ac:dyDescent="0.45">
      <c r="A76" s="18"/>
    </row>
    <row r="77" spans="1:3" x14ac:dyDescent="0.45">
      <c r="A77" s="18"/>
    </row>
    <row r="78" spans="1:3" x14ac:dyDescent="0.45">
      <c r="A78" s="18"/>
    </row>
    <row r="79" spans="1:3" x14ac:dyDescent="0.45">
      <c r="A79" s="18"/>
    </row>
    <row r="80" spans="1:3" x14ac:dyDescent="0.45">
      <c r="A80" s="18"/>
    </row>
    <row r="81" spans="1:2" x14ac:dyDescent="0.45">
      <c r="A81" s="18"/>
    </row>
    <row r="82" spans="1:2" x14ac:dyDescent="0.45">
      <c r="A82" s="18" t="s">
        <v>353</v>
      </c>
    </row>
    <row r="83" spans="1:2" x14ac:dyDescent="0.45">
      <c r="A83" s="18"/>
      <c r="B83" s="1" t="s">
        <v>360</v>
      </c>
    </row>
    <row r="84" spans="1:2" x14ac:dyDescent="0.45">
      <c r="A84" s="18"/>
      <c r="B84" s="1" t="s">
        <v>358</v>
      </c>
    </row>
    <row r="85" spans="1:2" x14ac:dyDescent="0.45">
      <c r="A85" s="18"/>
      <c r="B85" s="1" t="s">
        <v>389</v>
      </c>
    </row>
    <row r="86" spans="1:2" x14ac:dyDescent="0.45">
      <c r="A86" s="18"/>
    </row>
    <row r="87" spans="1:2" x14ac:dyDescent="0.45">
      <c r="A87" s="18"/>
    </row>
    <row r="88" spans="1:2" x14ac:dyDescent="0.45">
      <c r="A88" s="18"/>
    </row>
    <row r="89" spans="1:2" x14ac:dyDescent="0.45">
      <c r="A89" s="18"/>
    </row>
    <row r="90" spans="1:2" x14ac:dyDescent="0.45">
      <c r="A90" s="18"/>
    </row>
    <row r="91" spans="1:2" x14ac:dyDescent="0.45">
      <c r="A91" s="18"/>
    </row>
    <row r="92" spans="1:2" x14ac:dyDescent="0.45">
      <c r="A92" s="18"/>
    </row>
    <row r="93" spans="1:2" x14ac:dyDescent="0.45">
      <c r="A93" s="18"/>
    </row>
    <row r="94" spans="1:2" x14ac:dyDescent="0.45">
      <c r="A94" s="18"/>
    </row>
    <row r="95" spans="1:2" x14ac:dyDescent="0.45">
      <c r="A95" s="18"/>
    </row>
    <row r="96" spans="1:2" x14ac:dyDescent="0.45">
      <c r="A96" s="18"/>
    </row>
    <row r="97" spans="1:2" x14ac:dyDescent="0.45">
      <c r="A97" s="18" t="s">
        <v>354</v>
      </c>
    </row>
    <row r="98" spans="1:2" x14ac:dyDescent="0.45">
      <c r="A98" s="18"/>
      <c r="B98" s="1" t="s">
        <v>361</v>
      </c>
    </row>
    <row r="99" spans="1:2" x14ac:dyDescent="0.45">
      <c r="A99" s="18"/>
      <c r="B99" s="1" t="s">
        <v>362</v>
      </c>
    </row>
    <row r="100" spans="1:2" x14ac:dyDescent="0.45">
      <c r="A100" s="18"/>
      <c r="B100" s="1" t="s">
        <v>390</v>
      </c>
    </row>
    <row r="101" spans="1:2" x14ac:dyDescent="0.45">
      <c r="A101" s="18"/>
    </row>
    <row r="102" spans="1:2" x14ac:dyDescent="0.45">
      <c r="A102" s="18"/>
    </row>
    <row r="103" spans="1:2" x14ac:dyDescent="0.45">
      <c r="A103" s="18"/>
    </row>
    <row r="104" spans="1:2" x14ac:dyDescent="0.45">
      <c r="A104" s="18"/>
    </row>
    <row r="105" spans="1:2" x14ac:dyDescent="0.45">
      <c r="A105" s="18"/>
    </row>
    <row r="106" spans="1:2" x14ac:dyDescent="0.45">
      <c r="A106" s="18"/>
    </row>
    <row r="107" spans="1:2" x14ac:dyDescent="0.45">
      <c r="A107" s="18"/>
    </row>
    <row r="108" spans="1:2" x14ac:dyDescent="0.45">
      <c r="A108" s="18"/>
    </row>
    <row r="109" spans="1:2" x14ac:dyDescent="0.45">
      <c r="A109" s="18"/>
    </row>
    <row r="110" spans="1:2" x14ac:dyDescent="0.45">
      <c r="A110" s="18" t="s">
        <v>355</v>
      </c>
    </row>
    <row r="111" spans="1:2" x14ac:dyDescent="0.45">
      <c r="A111" s="18"/>
      <c r="B111" s="1" t="s">
        <v>384</v>
      </c>
    </row>
    <row r="112" spans="1:2" x14ac:dyDescent="0.45">
      <c r="A112" s="18"/>
      <c r="B112" s="1" t="s">
        <v>366</v>
      </c>
    </row>
    <row r="113" spans="1:2" x14ac:dyDescent="0.45">
      <c r="A113" s="18"/>
      <c r="B113" s="1" t="s">
        <v>365</v>
      </c>
    </row>
    <row r="114" spans="1:2" x14ac:dyDescent="0.45">
      <c r="A114" s="18"/>
      <c r="B114" s="1" t="s">
        <v>390</v>
      </c>
    </row>
    <row r="115" spans="1:2" x14ac:dyDescent="0.45">
      <c r="A115" s="18"/>
    </row>
    <row r="116" spans="1:2" x14ac:dyDescent="0.45">
      <c r="A116" s="18"/>
    </row>
    <row r="117" spans="1:2" x14ac:dyDescent="0.45">
      <c r="A117" s="18"/>
    </row>
    <row r="118" spans="1:2" x14ac:dyDescent="0.45">
      <c r="A118" s="18"/>
    </row>
    <row r="119" spans="1:2" x14ac:dyDescent="0.45">
      <c r="A119" s="18"/>
    </row>
    <row r="120" spans="1:2" x14ac:dyDescent="0.45">
      <c r="A120" s="18"/>
    </row>
    <row r="121" spans="1:2" x14ac:dyDescent="0.45">
      <c r="A121" s="18"/>
    </row>
    <row r="123" spans="1:2" x14ac:dyDescent="0.45">
      <c r="A123" s="18" t="s">
        <v>357</v>
      </c>
    </row>
    <row r="124" spans="1:2" x14ac:dyDescent="0.45">
      <c r="A124" s="18"/>
      <c r="B124" s="1" t="s">
        <v>367</v>
      </c>
    </row>
    <row r="125" spans="1:2" x14ac:dyDescent="0.45">
      <c r="A125" s="18"/>
    </row>
    <row r="126" spans="1:2" x14ac:dyDescent="0.45">
      <c r="A126" s="18"/>
    </row>
    <row r="127" spans="1:2" x14ac:dyDescent="0.45">
      <c r="A127" s="18"/>
    </row>
    <row r="128" spans="1:2" x14ac:dyDescent="0.45">
      <c r="A128" s="18"/>
    </row>
    <row r="129" spans="1:1" x14ac:dyDescent="0.45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63" activePane="bottomLeft" state="frozen"/>
      <selection pane="bottomLeft" activeCell="F294" sqref="F294"/>
    </sheetView>
  </sheetViews>
  <sheetFormatPr defaultColWidth="9.1796875" defaultRowHeight="12.5" x14ac:dyDescent="0.25"/>
  <cols>
    <col min="1" max="1" width="14.7265625" style="30" customWidth="1"/>
    <col min="2" max="3" width="9.1796875" style="30"/>
    <col min="4" max="4" width="10" style="30" bestFit="1" customWidth="1"/>
    <col min="5" max="5" width="11" style="30" bestFit="1" customWidth="1"/>
    <col min="6" max="7" width="10" style="30" bestFit="1" customWidth="1"/>
    <col min="8" max="16384" width="9.1796875" style="30"/>
  </cols>
  <sheetData>
    <row r="1" spans="1:10" ht="15" x14ac:dyDescent="0.4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5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5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5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5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5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5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5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5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5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5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5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5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5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5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5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5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5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5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5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5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5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5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5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5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5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5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5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5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5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5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5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5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5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5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5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5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5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5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5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5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5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5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5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5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5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5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5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5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5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5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5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5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5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5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5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5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5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5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5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5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5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5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5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5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5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5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5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5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5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5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5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5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5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5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5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5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5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5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5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5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5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5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5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5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5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5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5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5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5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5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5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5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5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5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5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5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5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5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5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5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5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5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5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5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5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5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5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5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5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5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5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5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5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5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5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5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5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5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5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5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5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5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5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5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5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5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5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5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5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5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5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5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5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5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5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5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5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5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5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5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5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5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5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5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5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5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5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5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5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5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5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5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5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5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5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5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5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5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5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5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5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5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5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5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5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5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5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5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5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5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5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5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5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5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5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5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5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5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5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5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5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5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5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5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5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5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5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5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5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5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5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5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5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5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5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5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5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5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5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5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5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5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5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5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5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5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5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5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5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5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5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5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5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5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5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5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5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5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5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5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5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5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5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5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5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5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5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5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5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5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5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5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5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5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5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5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5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5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5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5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5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5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5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5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5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5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5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5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5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5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5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5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5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5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5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5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5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5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5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5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5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5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5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5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5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5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5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5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5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5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5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5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5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5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5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5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5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5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5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5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5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5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5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5">
      <c r="A285" s="13" t="s">
        <v>319</v>
      </c>
      <c r="B285" s="13">
        <v>0</v>
      </c>
      <c r="C285" s="13">
        <v>11000</v>
      </c>
      <c r="D285" s="13">
        <v>11000</v>
      </c>
      <c r="E285" s="13">
        <v>106000000</v>
      </c>
      <c r="F285" s="13">
        <v>17400000</v>
      </c>
      <c r="G285" s="13">
        <v>11000</v>
      </c>
      <c r="H285" s="13">
        <v>200</v>
      </c>
      <c r="I285" s="13">
        <v>0.3</v>
      </c>
      <c r="J285" s="13">
        <v>52900000</v>
      </c>
    </row>
    <row r="286" spans="1:10" x14ac:dyDescent="0.25">
      <c r="A286" s="13" t="s">
        <v>318</v>
      </c>
      <c r="B286" s="13"/>
      <c r="C286" s="13"/>
      <c r="D286" s="13"/>
      <c r="E286" s="13"/>
      <c r="F286" s="13"/>
      <c r="G286" s="13"/>
      <c r="H286" s="13"/>
      <c r="I286" s="13"/>
      <c r="J286" s="13"/>
    </row>
    <row r="287" spans="1:10" x14ac:dyDescent="0.25">
      <c r="A287" s="13" t="s">
        <v>324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5">
      <c r="A288" s="13" t="s">
        <v>325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5">
      <c r="A289" s="13" t="s">
        <v>326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5">
      <c r="A290" s="13" t="s">
        <v>327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5">
      <c r="A291" s="13" t="s">
        <v>328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5">
      <c r="A292" s="13" t="s">
        <v>329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5">
      <c r="A293" s="13" t="s">
        <v>330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5">
      <c r="A294" s="13" t="s">
        <v>331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5">
      <c r="A295" s="13" t="s">
        <v>332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5">
      <c r="A296" s="13" t="s">
        <v>333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5">
      <c r="A297" s="13" t="s">
        <v>334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5">
      <c r="A298" s="13" t="s">
        <v>335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5">
      <c r="A299" s="13" t="s">
        <v>336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5">
      <c r="A300" s="13" t="s">
        <v>337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5">
      <c r="A301" s="13" t="s">
        <v>338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5">
      <c r="A302" s="13" t="s">
        <v>339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5">
      <c r="A303" s="13" t="s">
        <v>340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5">
      <c r="A304" s="13" t="s">
        <v>341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5">
      <c r="A305" s="13" t="s">
        <v>342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5">
      <c r="A306" s="13" t="s">
        <v>343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5">
      <c r="A307" s="13" t="s">
        <v>344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5">
      <c r="A308" s="13" t="s">
        <v>345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5">
      <c r="A309" s="13" t="s">
        <v>346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5">
      <c r="A310" s="13" t="s">
        <v>347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5">
      <c r="A311" s="13" t="s">
        <v>348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5">
      <c r="A312" s="13" t="s">
        <v>398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5">
      <c r="A313" s="13" t="s">
        <v>399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5">
      <c r="A314" s="13" t="s">
        <v>400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5">
      <c r="A315" s="13" t="s">
        <v>401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5">
      <c r="A316" s="13" t="s">
        <v>402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5">
      <c r="A317" s="13" t="s">
        <v>403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5">
      <c r="A318" s="13" t="s">
        <v>404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5">
      <c r="A319" s="13" t="s">
        <v>405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5">
      <c r="A320" s="13" t="s">
        <v>406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5">
      <c r="A321" s="13" t="s">
        <v>407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5">
      <c r="A322" s="13" t="s">
        <v>408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5">
      <c r="A323" s="13" t="s">
        <v>409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5">
      <c r="A324" s="13" t="s">
        <v>410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5">
      <c r="A325" s="13" t="s">
        <v>411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5">
      <c r="A326" s="13" t="s">
        <v>412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5">
      <c r="A327" s="13" t="s">
        <v>413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5">
      <c r="A328" s="13" t="s">
        <v>414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5">
      <c r="A329" s="13" t="s">
        <v>415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5">
      <c r="A330" s="13" t="s">
        <v>416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5">
      <c r="A331" s="13" t="s">
        <v>417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5">
      <c r="A332" s="13" t="s">
        <v>418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5">
      <c r="A333" s="13" t="s">
        <v>419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5">
      <c r="A334" s="13" t="s">
        <v>420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5">
      <c r="A335" s="13" t="s">
        <v>421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5">
      <c r="A336" s="13" t="s">
        <v>422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5">
      <c r="A337" s="13" t="s">
        <v>423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5">
      <c r="A338" s="13" t="s">
        <v>424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5">
      <c r="A339" s="13" t="s">
        <v>425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5">
      <c r="A340" s="13" t="s">
        <v>426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5">
      <c r="A341" s="13" t="s">
        <v>427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5">
      <c r="A342" s="13" t="s">
        <v>428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5">
      <c r="A343" s="13" t="s">
        <v>429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5">
      <c r="A344" s="13" t="s">
        <v>430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5">
      <c r="A345" s="13" t="s">
        <v>431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5">
      <c r="A346" s="13" t="s">
        <v>432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5">
      <c r="A347" s="13" t="s">
        <v>433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5">
      <c r="A348" s="13" t="s">
        <v>434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5">
      <c r="A349" s="13" t="s">
        <v>435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5">
      <c r="A350" s="13" t="s">
        <v>436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5">
      <c r="A351" s="13" t="s">
        <v>437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5">
      <c r="A352" s="13" t="s">
        <v>438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5">
      <c r="A353" s="13" t="s">
        <v>439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5">
      <c r="A354" s="13" t="s">
        <v>440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5">
      <c r="A355" s="13" t="s">
        <v>441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5">
      <c r="A356" s="13" t="s">
        <v>442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5">
      <c r="A357" s="13" t="s">
        <v>443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5">
      <c r="A358" s="13" t="s">
        <v>444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5">
      <c r="A359" s="13" t="s">
        <v>445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5">
      <c r="A360" s="13" t="s">
        <v>446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5">
      <c r="A361" s="13" t="s">
        <v>447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5">
      <c r="A362" s="13" t="s">
        <v>448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5">
      <c r="A363" s="13" t="s">
        <v>449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5">
      <c r="A364" s="13" t="s">
        <v>450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5">
      <c r="A365" s="13" t="s">
        <v>451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5">
      <c r="A366" s="13" t="s">
        <v>452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5">
      <c r="A367" s="13" t="s">
        <v>453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5">
      <c r="A368" s="13" t="s">
        <v>454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5">
      <c r="A369" s="13" t="s">
        <v>455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5">
      <c r="A370" s="13" t="s">
        <v>456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5">
      <c r="A371" s="13" t="s">
        <v>457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5">
      <c r="A372" s="13" t="s">
        <v>458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5">
      <c r="A373" s="13" t="s">
        <v>459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5">
      <c r="A374" s="13" t="s">
        <v>460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5">
      <c r="A375" s="13" t="s">
        <v>461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5">
      <c r="A376" s="13" t="s">
        <v>462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5">
      <c r="A377" s="13" t="s">
        <v>463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5">
      <c r="A378" s="13" t="s">
        <v>464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5">
      <c r="A379" s="13" t="s">
        <v>465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5">
      <c r="A380" s="13" t="s">
        <v>466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5">
      <c r="A381" s="13" t="s">
        <v>467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5">
      <c r="A382" s="13" t="s">
        <v>468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5">
      <c r="A383" s="13" t="s">
        <v>469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5">
      <c r="A384" s="13" t="s">
        <v>470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4.5" x14ac:dyDescent="0.35">
      <c r="A385"/>
      <c r="B385"/>
      <c r="C385"/>
      <c r="D385"/>
      <c r="E385"/>
      <c r="F385"/>
      <c r="G385"/>
      <c r="H385"/>
      <c r="I385"/>
      <c r="J385"/>
    </row>
    <row r="386" spans="1:10" ht="14.5" x14ac:dyDescent="0.35">
      <c r="A386"/>
      <c r="B386"/>
      <c r="C386"/>
      <c r="D386"/>
      <c r="E386"/>
      <c r="F386"/>
      <c r="G386"/>
      <c r="H386"/>
      <c r="I386"/>
      <c r="J386"/>
    </row>
    <row r="387" spans="1:10" ht="14.5" x14ac:dyDescent="0.35">
      <c r="A387"/>
      <c r="B387"/>
      <c r="C387"/>
      <c r="D387"/>
      <c r="E387"/>
      <c r="F387"/>
      <c r="G387"/>
      <c r="H387"/>
      <c r="I387"/>
      <c r="J387"/>
    </row>
    <row r="388" spans="1:10" ht="14.5" x14ac:dyDescent="0.35">
      <c r="A388"/>
      <c r="B388"/>
      <c r="C388"/>
      <c r="D388"/>
      <c r="E388"/>
      <c r="F388"/>
      <c r="G388"/>
      <c r="H388"/>
      <c r="I388"/>
      <c r="J388"/>
    </row>
    <row r="389" spans="1:10" ht="14.5" x14ac:dyDescent="0.35">
      <c r="A389"/>
      <c r="B389"/>
      <c r="C389"/>
      <c r="D389"/>
      <c r="E389"/>
      <c r="F389"/>
      <c r="G389"/>
      <c r="H389"/>
      <c r="I389"/>
      <c r="J389"/>
    </row>
    <row r="390" spans="1:10" ht="14.5" x14ac:dyDescent="0.35">
      <c r="A390"/>
      <c r="B390"/>
      <c r="C390"/>
      <c r="D390"/>
      <c r="E390"/>
      <c r="F390"/>
      <c r="G390"/>
      <c r="H390"/>
      <c r="I390"/>
      <c r="J390"/>
    </row>
    <row r="391" spans="1:10" ht="14.5" x14ac:dyDescent="0.35">
      <c r="A391"/>
      <c r="B391"/>
      <c r="C391"/>
      <c r="D391"/>
      <c r="E391"/>
      <c r="F391"/>
      <c r="G391"/>
      <c r="H391"/>
      <c r="I391"/>
      <c r="J391"/>
    </row>
    <row r="392" spans="1:10" ht="14.5" x14ac:dyDescent="0.35">
      <c r="A392"/>
      <c r="B392"/>
      <c r="C392"/>
      <c r="D392"/>
      <c r="E392"/>
      <c r="F392"/>
      <c r="G392"/>
      <c r="H392"/>
      <c r="I392"/>
      <c r="J392"/>
    </row>
    <row r="393" spans="1:10" ht="14.5" x14ac:dyDescent="0.35">
      <c r="A393"/>
      <c r="B393"/>
      <c r="C393"/>
      <c r="D393"/>
      <c r="E393"/>
      <c r="F393"/>
      <c r="G393"/>
      <c r="H393"/>
      <c r="I393"/>
      <c r="J393"/>
    </row>
    <row r="394" spans="1:10" ht="14.5" x14ac:dyDescent="0.35">
      <c r="A394"/>
      <c r="B394"/>
      <c r="C394"/>
      <c r="D394"/>
      <c r="E394"/>
      <c r="F394"/>
      <c r="G394"/>
      <c r="H394"/>
      <c r="I394"/>
      <c r="J394"/>
    </row>
    <row r="395" spans="1:10" ht="14.5" x14ac:dyDescent="0.35">
      <c r="A395"/>
      <c r="B395"/>
      <c r="C395"/>
      <c r="D395"/>
      <c r="E395"/>
      <c r="F395"/>
      <c r="G395"/>
      <c r="H395"/>
      <c r="I395"/>
      <c r="J395"/>
    </row>
    <row r="396" spans="1:10" ht="14.5" x14ac:dyDescent="0.35">
      <c r="A396"/>
      <c r="B396"/>
      <c r="C396"/>
      <c r="D396"/>
      <c r="E396"/>
      <c r="F396"/>
      <c r="G396"/>
      <c r="H396"/>
      <c r="I396"/>
      <c r="J396"/>
    </row>
    <row r="397" spans="1:10" ht="14.5" x14ac:dyDescent="0.35">
      <c r="A397"/>
      <c r="B397"/>
      <c r="C397"/>
      <c r="D397"/>
      <c r="E397"/>
      <c r="F397"/>
      <c r="G397"/>
      <c r="H397"/>
      <c r="I397"/>
      <c r="J397"/>
    </row>
    <row r="398" spans="1:10" ht="14.5" x14ac:dyDescent="0.35">
      <c r="A398"/>
      <c r="B398"/>
      <c r="C398"/>
      <c r="D398"/>
      <c r="E398"/>
      <c r="F398"/>
      <c r="G398"/>
      <c r="H398"/>
      <c r="I398"/>
      <c r="J398"/>
    </row>
    <row r="399" spans="1:10" ht="14.5" x14ac:dyDescent="0.35">
      <c r="A399"/>
      <c r="B399"/>
      <c r="C399"/>
      <c r="D399"/>
      <c r="E399"/>
      <c r="F399"/>
      <c r="G399"/>
      <c r="H399"/>
      <c r="I399"/>
      <c r="J399"/>
    </row>
    <row r="400" spans="1:10" ht="14.5" x14ac:dyDescent="0.35">
      <c r="A400"/>
      <c r="B400"/>
      <c r="C400"/>
      <c r="D400"/>
      <c r="E400"/>
      <c r="F400"/>
      <c r="G400"/>
      <c r="H400"/>
      <c r="I400"/>
      <c r="J400"/>
    </row>
    <row r="401" spans="1:10" ht="14.5" x14ac:dyDescent="0.35">
      <c r="A401"/>
      <c r="B401"/>
      <c r="C401"/>
      <c r="D401"/>
      <c r="E401"/>
      <c r="F401"/>
      <c r="G401"/>
      <c r="H401"/>
      <c r="I401"/>
      <c r="J401"/>
    </row>
    <row r="402" spans="1:10" ht="14.5" x14ac:dyDescent="0.35">
      <c r="A402"/>
      <c r="B402"/>
      <c r="C402"/>
      <c r="D402"/>
      <c r="E402"/>
      <c r="F402"/>
      <c r="G402"/>
      <c r="H402"/>
      <c r="I402"/>
      <c r="J402"/>
    </row>
    <row r="403" spans="1:10" ht="14.5" x14ac:dyDescent="0.35">
      <c r="A403"/>
      <c r="B403"/>
      <c r="C403"/>
      <c r="D403"/>
      <c r="E403"/>
      <c r="F403"/>
      <c r="G403"/>
      <c r="H403"/>
      <c r="I403"/>
      <c r="J403"/>
    </row>
    <row r="404" spans="1:10" ht="14.5" x14ac:dyDescent="0.35">
      <c r="A404"/>
      <c r="B404"/>
      <c r="C404"/>
      <c r="D404"/>
      <c r="E404"/>
      <c r="F404"/>
      <c r="G404"/>
      <c r="H404"/>
      <c r="I404"/>
      <c r="J404"/>
    </row>
    <row r="405" spans="1:10" ht="14.5" x14ac:dyDescent="0.35">
      <c r="A405"/>
      <c r="B405"/>
      <c r="C405"/>
      <c r="D405"/>
      <c r="E405"/>
      <c r="F405"/>
      <c r="G405"/>
      <c r="H405"/>
      <c r="I405"/>
      <c r="J405"/>
    </row>
    <row r="406" spans="1:10" ht="14.5" x14ac:dyDescent="0.35">
      <c r="A406"/>
      <c r="B406"/>
      <c r="C406"/>
      <c r="D406"/>
      <c r="E406"/>
      <c r="F406"/>
      <c r="G406"/>
      <c r="H406"/>
      <c r="I406"/>
      <c r="J406"/>
    </row>
    <row r="407" spans="1:10" ht="14.5" x14ac:dyDescent="0.35">
      <c r="A407"/>
      <c r="B407"/>
      <c r="C407"/>
      <c r="D407"/>
      <c r="E407"/>
      <c r="F407"/>
      <c r="G407"/>
      <c r="H407"/>
      <c r="I407"/>
      <c r="J407"/>
    </row>
    <row r="408" spans="1:10" ht="14.5" x14ac:dyDescent="0.35">
      <c r="A408"/>
      <c r="B408"/>
      <c r="C408"/>
      <c r="D408"/>
      <c r="E408"/>
      <c r="F408"/>
      <c r="G408"/>
      <c r="H408"/>
      <c r="I408"/>
      <c r="J408"/>
    </row>
    <row r="409" spans="1:10" ht="14.5" x14ac:dyDescent="0.35">
      <c r="A409"/>
      <c r="B409"/>
      <c r="C409"/>
      <c r="D409"/>
      <c r="E409"/>
      <c r="F409"/>
      <c r="G409"/>
      <c r="H409"/>
      <c r="I409"/>
      <c r="J409"/>
    </row>
    <row r="410" spans="1:10" ht="14.5" x14ac:dyDescent="0.35">
      <c r="A410"/>
      <c r="B410"/>
      <c r="C410"/>
      <c r="D410"/>
      <c r="E410"/>
      <c r="F410"/>
      <c r="G410"/>
      <c r="H410"/>
      <c r="I410"/>
      <c r="J410"/>
    </row>
    <row r="411" spans="1:10" ht="14.5" x14ac:dyDescent="0.35">
      <c r="A411"/>
      <c r="B411"/>
      <c r="C411"/>
      <c r="D411"/>
      <c r="E411"/>
      <c r="F411"/>
      <c r="G411"/>
      <c r="H411"/>
      <c r="I411"/>
      <c r="J411"/>
    </row>
    <row r="412" spans="1:10" ht="14.5" x14ac:dyDescent="0.35">
      <c r="A412"/>
      <c r="B412"/>
      <c r="C412"/>
      <c r="D412"/>
      <c r="E412"/>
      <c r="F412"/>
      <c r="G412"/>
      <c r="H412"/>
      <c r="I412"/>
      <c r="J412"/>
    </row>
    <row r="413" spans="1:10" ht="14.5" x14ac:dyDescent="0.35">
      <c r="A413"/>
      <c r="B413"/>
      <c r="C413"/>
      <c r="D413"/>
      <c r="E413"/>
      <c r="F413"/>
      <c r="G413"/>
      <c r="H413"/>
      <c r="I413"/>
      <c r="J413"/>
    </row>
    <row r="414" spans="1:10" ht="14.5" x14ac:dyDescent="0.35">
      <c r="A414"/>
      <c r="B414"/>
      <c r="C414"/>
      <c r="D414"/>
      <c r="E414"/>
      <c r="F414"/>
      <c r="G414"/>
      <c r="H414"/>
      <c r="I414"/>
      <c r="J414"/>
    </row>
    <row r="415" spans="1:10" ht="14.5" x14ac:dyDescent="0.35">
      <c r="A415"/>
      <c r="B415"/>
      <c r="C415"/>
      <c r="D415"/>
      <c r="E415"/>
      <c r="F415"/>
      <c r="G415"/>
      <c r="H415"/>
      <c r="I415"/>
      <c r="J415"/>
    </row>
    <row r="416" spans="1:10" ht="14.5" x14ac:dyDescent="0.3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804-CBB7-4C9B-A9FC-787EB7D4D05F}">
  <dimension ref="A1:K37"/>
  <sheetViews>
    <sheetView topLeftCell="A4" workbookViewId="0">
      <selection activeCell="Q18" sqref="Q18"/>
    </sheetView>
  </sheetViews>
  <sheetFormatPr defaultColWidth="9.1796875" defaultRowHeight="14.5" x14ac:dyDescent="0.35"/>
  <cols>
    <col min="1" max="16384" width="9.1796875" style="46"/>
  </cols>
  <sheetData>
    <row r="1" spans="1:1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35">
      <c r="A16" s="12"/>
      <c r="B16" s="40"/>
      <c r="C16" s="12"/>
      <c r="D16" s="40"/>
      <c r="E16" s="12"/>
      <c r="F16" s="12"/>
      <c r="G16" s="12"/>
      <c r="H16" s="12"/>
      <c r="I16" s="12"/>
      <c r="J16" s="12"/>
      <c r="K16" s="12"/>
    </row>
    <row r="17" spans="1:11" x14ac:dyDescent="0.35">
      <c r="A17" s="12"/>
      <c r="B17" s="12"/>
      <c r="C17" s="12"/>
      <c r="D17" s="12"/>
      <c r="E17" s="12"/>
      <c r="F17" s="40"/>
      <c r="G17" s="12"/>
      <c r="H17" s="44"/>
      <c r="I17" s="45"/>
      <c r="J17" s="12"/>
      <c r="K17" s="12"/>
    </row>
    <row r="18" spans="1:11" x14ac:dyDescent="0.35">
      <c r="A18" s="12"/>
      <c r="B18" s="12"/>
      <c r="C18" s="12"/>
      <c r="D18" s="12"/>
      <c r="E18" s="12"/>
      <c r="F18" s="40"/>
      <c r="G18" s="12"/>
      <c r="H18" s="44"/>
      <c r="I18" s="45"/>
      <c r="J18" s="12"/>
      <c r="K18" s="12"/>
    </row>
    <row r="19" spans="1:11" x14ac:dyDescent="0.35">
      <c r="A19" s="12"/>
      <c r="B19" s="12"/>
      <c r="C19" s="12"/>
      <c r="D19" s="12"/>
      <c r="E19" s="12"/>
      <c r="F19" s="40"/>
      <c r="G19" s="12"/>
      <c r="H19" s="44"/>
      <c r="I19" s="45"/>
      <c r="J19" s="12"/>
      <c r="K19" s="12"/>
    </row>
    <row r="20" spans="1:11" x14ac:dyDescent="0.35">
      <c r="A20" s="12"/>
      <c r="B20" s="12"/>
      <c r="C20" s="12"/>
      <c r="D20" s="12"/>
      <c r="E20" s="12"/>
      <c r="F20" s="40"/>
      <c r="G20" s="12"/>
      <c r="H20" s="44"/>
      <c r="I20" s="45"/>
      <c r="J20" s="12"/>
      <c r="K20" s="12"/>
    </row>
    <row r="21" spans="1:11" x14ac:dyDescent="0.35">
      <c r="A21" s="12"/>
      <c r="K21" s="12"/>
    </row>
    <row r="22" spans="1:11" x14ac:dyDescent="0.35">
      <c r="A22" s="12"/>
      <c r="B22" s="46" t="s">
        <v>489</v>
      </c>
      <c r="K22" s="12"/>
    </row>
    <row r="23" spans="1:11" x14ac:dyDescent="0.35">
      <c r="A23" s="12"/>
      <c r="K23" s="12"/>
    </row>
    <row r="24" spans="1:11" x14ac:dyDescent="0.35">
      <c r="A24" s="12"/>
      <c r="K24" s="12"/>
    </row>
    <row r="25" spans="1:11" x14ac:dyDescent="0.35">
      <c r="A25" s="12"/>
      <c r="B25" s="43" t="s">
        <v>473</v>
      </c>
      <c r="C25" s="12"/>
      <c r="D25" s="12"/>
      <c r="E25" s="12"/>
      <c r="F25" s="43" t="s">
        <v>484</v>
      </c>
      <c r="G25" s="12"/>
      <c r="H25" s="12"/>
      <c r="I25" s="12"/>
      <c r="J25" s="43"/>
      <c r="K25" s="43" t="s">
        <v>485</v>
      </c>
    </row>
    <row r="26" spans="1:11" x14ac:dyDescent="0.35">
      <c r="A26" s="12"/>
      <c r="B26" s="41" t="s">
        <v>471</v>
      </c>
      <c r="C26" s="12"/>
      <c r="D26" s="12"/>
      <c r="E26" s="12"/>
      <c r="F26" s="41" t="s">
        <v>471</v>
      </c>
      <c r="G26" s="12"/>
      <c r="H26" s="12"/>
      <c r="I26" s="12"/>
      <c r="J26" s="12"/>
      <c r="K26" s="12"/>
    </row>
    <row r="27" spans="1:11" ht="15" x14ac:dyDescent="0.4">
      <c r="A27" s="12"/>
      <c r="B27" s="42" t="s">
        <v>476</v>
      </c>
      <c r="C27" s="10"/>
      <c r="D27" s="12" t="s">
        <v>477</v>
      </c>
      <c r="E27" s="12"/>
      <c r="F27" s="42" t="s">
        <v>476</v>
      </c>
      <c r="G27" s="10"/>
      <c r="H27" s="12" t="s">
        <v>477</v>
      </c>
      <c r="I27" s="12"/>
      <c r="J27" s="12"/>
      <c r="K27" s="12"/>
    </row>
    <row r="28" spans="1:11" ht="15" x14ac:dyDescent="0.4">
      <c r="A28" s="12"/>
      <c r="B28" s="42" t="s">
        <v>475</v>
      </c>
      <c r="C28" s="10"/>
      <c r="D28" s="12" t="s">
        <v>477</v>
      </c>
      <c r="E28" s="12"/>
      <c r="F28" s="42" t="s">
        <v>475</v>
      </c>
      <c r="G28" s="10"/>
      <c r="H28" s="12" t="s">
        <v>477</v>
      </c>
      <c r="I28" s="12"/>
      <c r="J28" s="12"/>
      <c r="K28" s="12"/>
    </row>
    <row r="29" spans="1:11" ht="15" x14ac:dyDescent="0.4">
      <c r="A29" s="12"/>
      <c r="B29" s="42" t="s">
        <v>474</v>
      </c>
      <c r="C29" s="10"/>
      <c r="D29" s="12" t="s">
        <v>478</v>
      </c>
      <c r="E29" s="12"/>
      <c r="F29" s="42" t="s">
        <v>474</v>
      </c>
      <c r="G29" s="10"/>
      <c r="H29" s="12" t="s">
        <v>478</v>
      </c>
      <c r="I29" s="12"/>
      <c r="J29" s="12"/>
      <c r="K29" s="12"/>
    </row>
    <row r="30" spans="1:11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35">
      <c r="A31" s="12"/>
      <c r="B31" s="41" t="s">
        <v>472</v>
      </c>
      <c r="C31" s="12"/>
      <c r="D31" s="12"/>
      <c r="E31" s="12"/>
      <c r="F31" s="41" t="s">
        <v>472</v>
      </c>
      <c r="G31" s="12"/>
      <c r="H31" s="12"/>
      <c r="I31" s="12"/>
      <c r="J31" s="12"/>
      <c r="K31" s="12"/>
    </row>
    <row r="32" spans="1:11" ht="15.5" x14ac:dyDescent="0.4">
      <c r="A32" s="12"/>
      <c r="B32" s="12" t="s">
        <v>481</v>
      </c>
      <c r="C32" s="10"/>
      <c r="D32" s="12" t="s">
        <v>482</v>
      </c>
      <c r="E32" s="12"/>
      <c r="F32" s="12" t="s">
        <v>481</v>
      </c>
      <c r="G32" s="10"/>
      <c r="H32" s="12" t="s">
        <v>482</v>
      </c>
      <c r="I32" s="12"/>
      <c r="J32" s="12"/>
      <c r="K32" s="12"/>
    </row>
    <row r="33" spans="1:11" ht="15.5" x14ac:dyDescent="0.4">
      <c r="A33" s="12"/>
      <c r="B33" s="12" t="s">
        <v>480</v>
      </c>
      <c r="C33" s="10"/>
      <c r="D33" s="12" t="s">
        <v>482</v>
      </c>
      <c r="E33" s="12"/>
      <c r="F33" s="12" t="s">
        <v>480</v>
      </c>
      <c r="G33" s="10"/>
      <c r="H33" s="12" t="s">
        <v>482</v>
      </c>
      <c r="I33" s="12"/>
      <c r="J33" s="12"/>
      <c r="K33" s="12"/>
    </row>
    <row r="34" spans="1:11" ht="15.5" x14ac:dyDescent="0.4">
      <c r="A34" s="12"/>
      <c r="B34" s="12" t="s">
        <v>479</v>
      </c>
      <c r="C34" s="10"/>
      <c r="D34" s="12" t="s">
        <v>483</v>
      </c>
      <c r="E34" s="12"/>
      <c r="F34" s="12" t="s">
        <v>479</v>
      </c>
      <c r="G34" s="10"/>
      <c r="H34" s="12" t="s">
        <v>483</v>
      </c>
      <c r="I34" s="12"/>
      <c r="J34" s="12"/>
      <c r="K34" s="43" t="s">
        <v>486</v>
      </c>
    </row>
    <row r="35" spans="1:1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x14ac:dyDescent="0.35">
      <c r="A36" s="12"/>
      <c r="B36" s="41" t="s">
        <v>487</v>
      </c>
      <c r="C36" s="12"/>
      <c r="D36" s="12"/>
      <c r="E36" s="12"/>
      <c r="F36" s="41" t="s">
        <v>487</v>
      </c>
      <c r="G36" s="12"/>
      <c r="H36" s="12"/>
      <c r="I36" s="12"/>
      <c r="J36" s="12"/>
      <c r="K36" s="12"/>
    </row>
    <row r="37" spans="1:11" ht="15.5" x14ac:dyDescent="0.4">
      <c r="B37" s="12" t="s">
        <v>488</v>
      </c>
      <c r="C37" s="10"/>
      <c r="D37" s="12" t="s">
        <v>483</v>
      </c>
      <c r="F37" s="12" t="s">
        <v>488</v>
      </c>
      <c r="G37" s="10"/>
      <c r="H37" s="12" t="s">
        <v>483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F15" sqref="F15"/>
    </sheetView>
  </sheetViews>
  <sheetFormatPr defaultColWidth="9.1796875" defaultRowHeight="12.5" x14ac:dyDescent="0.25"/>
  <cols>
    <col min="1" max="1" width="13.54296875" style="10" customWidth="1"/>
    <col min="2" max="4" width="9.1796875" style="11"/>
    <col min="5" max="16384" width="9.1796875" style="12"/>
  </cols>
  <sheetData>
    <row r="1" spans="1:4" s="9" customFormat="1" ht="13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5">
      <c r="A2" s="10">
        <v>1</v>
      </c>
      <c r="B2" s="11">
        <v>0</v>
      </c>
      <c r="C2" s="11">
        <v>0</v>
      </c>
      <c r="D2" s="11">
        <v>0</v>
      </c>
    </row>
    <row r="3" spans="1:4" x14ac:dyDescent="0.25">
      <c r="A3" s="10">
        <v>2</v>
      </c>
      <c r="B3" s="11">
        <v>5000</v>
      </c>
      <c r="C3" s="11">
        <v>0</v>
      </c>
      <c r="D3" s="11">
        <v>0</v>
      </c>
    </row>
    <row r="4" spans="1:4" x14ac:dyDescent="0.25">
      <c r="A4" s="10">
        <v>3</v>
      </c>
      <c r="B4" s="11">
        <v>5000</v>
      </c>
      <c r="C4" s="11">
        <v>0</v>
      </c>
      <c r="D4" s="11">
        <v>-8000</v>
      </c>
    </row>
    <row r="5" spans="1:4" x14ac:dyDescent="0.25">
      <c r="A5" s="10">
        <v>4</v>
      </c>
      <c r="B5" s="11">
        <v>2000</v>
      </c>
      <c r="C5" s="11">
        <v>0</v>
      </c>
      <c r="D5" s="11">
        <v>-8000</v>
      </c>
    </row>
    <row r="6" spans="1:4" x14ac:dyDescent="0.25">
      <c r="A6" s="10">
        <v>5</v>
      </c>
    </row>
    <row r="7" spans="1:4" x14ac:dyDescent="0.25">
      <c r="A7" s="10">
        <v>6</v>
      </c>
    </row>
    <row r="8" spans="1:4" x14ac:dyDescent="0.25">
      <c r="A8" s="10">
        <v>7</v>
      </c>
    </row>
    <row r="9" spans="1:4" x14ac:dyDescent="0.25">
      <c r="A9" s="10">
        <v>8</v>
      </c>
    </row>
    <row r="10" spans="1:4" x14ac:dyDescent="0.25">
      <c r="A10" s="10">
        <v>9</v>
      </c>
    </row>
    <row r="11" spans="1:4" x14ac:dyDescent="0.25">
      <c r="A11" s="10">
        <v>10</v>
      </c>
    </row>
    <row r="12" spans="1:4" x14ac:dyDescent="0.25">
      <c r="A12" s="10">
        <v>11</v>
      </c>
    </row>
    <row r="13" spans="1:4" x14ac:dyDescent="0.25">
      <c r="A13" s="10">
        <v>12</v>
      </c>
    </row>
    <row r="14" spans="1:4" x14ac:dyDescent="0.25">
      <c r="A14" s="10">
        <v>13</v>
      </c>
    </row>
    <row r="15" spans="1:4" x14ac:dyDescent="0.25">
      <c r="A15" s="10">
        <v>14</v>
      </c>
    </row>
    <row r="16" spans="1:4" x14ac:dyDescent="0.25">
      <c r="A16" s="10">
        <v>15</v>
      </c>
    </row>
    <row r="17" spans="1:13" x14ac:dyDescent="0.25">
      <c r="A17" s="10">
        <v>16</v>
      </c>
    </row>
    <row r="18" spans="1:13" x14ac:dyDescent="0.25">
      <c r="A18" s="10">
        <v>17</v>
      </c>
    </row>
    <row r="19" spans="1:13" x14ac:dyDescent="0.25">
      <c r="A19" s="10">
        <v>18</v>
      </c>
      <c r="F19" s="40"/>
      <c r="H19" s="40"/>
    </row>
    <row r="20" spans="1:13" x14ac:dyDescent="0.25">
      <c r="A20" s="10">
        <v>19</v>
      </c>
      <c r="J20" s="40"/>
      <c r="L20" s="44"/>
      <c r="M20" s="45"/>
    </row>
    <row r="21" spans="1:13" x14ac:dyDescent="0.25">
      <c r="A21" s="10">
        <v>20</v>
      </c>
      <c r="J21" s="40"/>
      <c r="L21" s="44"/>
      <c r="M21" s="45"/>
    </row>
    <row r="22" spans="1:13" ht="14.5" x14ac:dyDescent="0.35">
      <c r="A22" s="10">
        <v>21</v>
      </c>
      <c r="F22" s="46"/>
      <c r="G22" s="46"/>
      <c r="H22" s="46"/>
      <c r="I22" s="46"/>
      <c r="J22" s="46"/>
      <c r="K22" s="46"/>
    </row>
    <row r="23" spans="1:13" ht="14.5" x14ac:dyDescent="0.35">
      <c r="A23" s="10">
        <v>22</v>
      </c>
      <c r="F23" s="46"/>
      <c r="G23" s="46"/>
      <c r="H23" s="46"/>
      <c r="I23" s="46"/>
      <c r="J23" s="46"/>
      <c r="K23" s="46"/>
    </row>
    <row r="24" spans="1:13" ht="14.5" x14ac:dyDescent="0.35">
      <c r="A24" s="10">
        <v>23</v>
      </c>
      <c r="F24" s="46"/>
      <c r="G24" s="46"/>
      <c r="H24" s="46"/>
      <c r="I24" s="46"/>
      <c r="J24" s="46"/>
      <c r="K24" s="46"/>
    </row>
    <row r="25" spans="1:13" ht="14.5" x14ac:dyDescent="0.35">
      <c r="A25" s="10">
        <v>24</v>
      </c>
      <c r="F25" s="46"/>
      <c r="G25" s="46"/>
      <c r="H25" s="46"/>
      <c r="I25" s="46"/>
      <c r="J25" s="46"/>
      <c r="K25" s="46"/>
    </row>
    <row r="26" spans="1:13" ht="14.5" x14ac:dyDescent="0.35">
      <c r="A26" s="10">
        <v>25</v>
      </c>
      <c r="F26" s="46"/>
      <c r="G26" s="46"/>
      <c r="H26" s="46"/>
      <c r="I26" s="46"/>
      <c r="J26" s="46"/>
      <c r="K26" s="46"/>
    </row>
    <row r="27" spans="1:13" ht="14.5" x14ac:dyDescent="0.35">
      <c r="A27" s="10">
        <v>26</v>
      </c>
      <c r="F27" s="46"/>
      <c r="G27" s="46"/>
      <c r="H27" s="46"/>
      <c r="I27" s="46"/>
      <c r="J27" s="46"/>
      <c r="K27" s="46"/>
    </row>
    <row r="28" spans="1:13" ht="14.5" x14ac:dyDescent="0.35">
      <c r="A28" s="10">
        <v>27</v>
      </c>
      <c r="F28" s="46"/>
      <c r="G28" s="46"/>
      <c r="H28" s="46"/>
      <c r="I28" s="46"/>
      <c r="J28" s="46"/>
      <c r="K28" s="46"/>
    </row>
    <row r="29" spans="1:13" ht="14.5" x14ac:dyDescent="0.35">
      <c r="A29" s="10">
        <v>28</v>
      </c>
      <c r="F29" s="46"/>
      <c r="G29" s="46"/>
      <c r="H29" s="46"/>
      <c r="I29" s="46"/>
      <c r="J29" s="46"/>
      <c r="K29" s="46"/>
    </row>
    <row r="30" spans="1:13" ht="14.5" x14ac:dyDescent="0.35">
      <c r="A30" s="10">
        <v>29</v>
      </c>
      <c r="F30" s="46"/>
      <c r="G30" s="46"/>
      <c r="H30" s="46"/>
      <c r="I30" s="46"/>
      <c r="J30" s="46"/>
      <c r="K30" s="46"/>
    </row>
    <row r="31" spans="1:13" ht="14.5" x14ac:dyDescent="0.35">
      <c r="A31" s="10">
        <v>30</v>
      </c>
      <c r="F31" s="46"/>
      <c r="G31" s="46"/>
      <c r="H31" s="46"/>
      <c r="I31" s="46"/>
      <c r="J31" s="46"/>
      <c r="K31" s="46"/>
    </row>
    <row r="32" spans="1:13" ht="14.5" x14ac:dyDescent="0.35">
      <c r="A32" s="10">
        <v>31</v>
      </c>
      <c r="F32" s="46"/>
      <c r="G32" s="46"/>
      <c r="H32" s="46"/>
      <c r="I32" s="46"/>
      <c r="J32" s="46"/>
      <c r="K32" s="46"/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B5" sqref="B5"/>
    </sheetView>
  </sheetViews>
  <sheetFormatPr defaultColWidth="13.1796875" defaultRowHeight="18.75" customHeight="1" x14ac:dyDescent="0.25"/>
  <cols>
    <col min="1" max="1" width="12.1796875" style="10" customWidth="1"/>
    <col min="2" max="6" width="10.54296875" style="13" customWidth="1"/>
    <col min="7" max="16384" width="13.1796875" style="12"/>
  </cols>
  <sheetData>
    <row r="1" spans="1:6" s="16" customFormat="1" ht="19.5" customHeight="1" x14ac:dyDescent="0.3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363</v>
      </c>
    </row>
    <row r="2" spans="1:6" ht="18.75" customHeight="1" x14ac:dyDescent="0.25">
      <c r="A2" s="10">
        <v>1</v>
      </c>
      <c r="B2" s="13">
        <v>1</v>
      </c>
      <c r="C2" s="13">
        <v>2</v>
      </c>
    </row>
    <row r="3" spans="1:6" ht="18.75" customHeight="1" x14ac:dyDescent="0.25">
      <c r="A3" s="10">
        <v>2</v>
      </c>
      <c r="B3" s="13">
        <v>2</v>
      </c>
      <c r="C3" s="13">
        <v>3</v>
      </c>
    </row>
    <row r="4" spans="1:6" ht="18.75" customHeight="1" x14ac:dyDescent="0.25">
      <c r="A4" s="10">
        <v>3</v>
      </c>
      <c r="B4" s="13">
        <v>3</v>
      </c>
      <c r="C4" s="13">
        <v>4</v>
      </c>
    </row>
    <row r="5" spans="1:6" ht="18.75" customHeight="1" x14ac:dyDescent="0.25">
      <c r="A5" s="10">
        <v>4</v>
      </c>
    </row>
    <row r="6" spans="1:6" ht="18.75" customHeight="1" x14ac:dyDescent="0.25">
      <c r="A6" s="10">
        <v>5</v>
      </c>
    </row>
    <row r="7" spans="1:6" ht="18.75" customHeight="1" x14ac:dyDescent="0.25">
      <c r="A7" s="10">
        <v>6</v>
      </c>
    </row>
    <row r="8" spans="1:6" ht="18.75" customHeight="1" x14ac:dyDescent="0.25">
      <c r="A8" s="10">
        <v>7</v>
      </c>
    </row>
    <row r="9" spans="1:6" ht="18.75" customHeight="1" x14ac:dyDescent="0.25">
      <c r="A9" s="10">
        <v>8</v>
      </c>
    </row>
    <row r="10" spans="1:6" ht="18.75" customHeight="1" x14ac:dyDescent="0.25">
      <c r="A10" s="10">
        <v>9</v>
      </c>
    </row>
    <row r="11" spans="1:6" ht="18.75" customHeight="1" x14ac:dyDescent="0.25">
      <c r="A11" s="10">
        <v>10</v>
      </c>
    </row>
    <row r="12" spans="1:6" ht="18.75" customHeight="1" x14ac:dyDescent="0.25">
      <c r="A12" s="10">
        <v>11</v>
      </c>
    </row>
    <row r="13" spans="1:6" ht="18.75" customHeight="1" x14ac:dyDescent="0.25">
      <c r="A13" s="10">
        <v>12</v>
      </c>
    </row>
    <row r="14" spans="1:6" ht="18.75" customHeight="1" x14ac:dyDescent="0.25">
      <c r="A14" s="10">
        <v>13</v>
      </c>
    </row>
    <row r="15" spans="1:6" ht="18.75" customHeight="1" x14ac:dyDescent="0.25">
      <c r="A15" s="10">
        <v>14</v>
      </c>
    </row>
    <row r="16" spans="1:6" ht="18.75" customHeight="1" x14ac:dyDescent="0.25">
      <c r="A16" s="10">
        <v>15</v>
      </c>
    </row>
    <row r="17" spans="1:1" ht="18.75" customHeight="1" x14ac:dyDescent="0.25">
      <c r="A17" s="10">
        <v>16</v>
      </c>
    </row>
    <row r="18" spans="1:1" ht="18.75" customHeight="1" x14ac:dyDescent="0.25">
      <c r="A18" s="10">
        <v>17</v>
      </c>
    </row>
    <row r="19" spans="1:1" ht="18.75" customHeight="1" x14ac:dyDescent="0.25">
      <c r="A19" s="10">
        <v>18</v>
      </c>
    </row>
    <row r="20" spans="1:1" ht="18.75" customHeight="1" x14ac:dyDescent="0.25">
      <c r="A20" s="10">
        <v>19</v>
      </c>
    </row>
    <row r="21" spans="1:1" ht="18.75" customHeight="1" x14ac:dyDescent="0.25">
      <c r="A21" s="10">
        <v>20</v>
      </c>
    </row>
    <row r="22" spans="1:1" ht="18.75" customHeight="1" x14ac:dyDescent="0.25">
      <c r="A22" s="10">
        <v>21</v>
      </c>
    </row>
    <row r="23" spans="1:1" ht="18.75" customHeight="1" x14ac:dyDescent="0.25">
      <c r="A23" s="10">
        <v>22</v>
      </c>
    </row>
    <row r="24" spans="1:1" ht="18.75" customHeight="1" x14ac:dyDescent="0.25">
      <c r="A24" s="10">
        <v>23</v>
      </c>
    </row>
    <row r="25" spans="1:1" ht="18.75" customHeight="1" x14ac:dyDescent="0.25">
      <c r="A25" s="10">
        <v>24</v>
      </c>
    </row>
    <row r="26" spans="1:1" ht="18.75" customHeight="1" x14ac:dyDescent="0.25">
      <c r="A26" s="10">
        <v>25</v>
      </c>
    </row>
    <row r="27" spans="1:1" ht="18.75" customHeight="1" x14ac:dyDescent="0.25">
      <c r="A27" s="10">
        <v>26</v>
      </c>
    </row>
    <row r="28" spans="1:1" ht="18.75" customHeight="1" x14ac:dyDescent="0.25">
      <c r="A28" s="10">
        <v>27</v>
      </c>
    </row>
    <row r="29" spans="1:1" ht="18.75" customHeight="1" x14ac:dyDescent="0.25">
      <c r="A29" s="10">
        <v>28</v>
      </c>
    </row>
    <row r="30" spans="1:1" ht="18.75" customHeight="1" x14ac:dyDescent="0.25">
      <c r="A30" s="10">
        <v>29</v>
      </c>
    </row>
    <row r="31" spans="1:1" ht="18.75" customHeight="1" x14ac:dyDescent="0.25">
      <c r="A31" s="10">
        <v>30</v>
      </c>
    </row>
    <row r="32" spans="1:1" ht="18.75" customHeight="1" x14ac:dyDescent="0.25">
      <c r="A32" s="10">
        <v>31</v>
      </c>
    </row>
    <row r="33" spans="1:1" ht="18.75" customHeight="1" x14ac:dyDescent="0.25">
      <c r="A33" s="10">
        <v>32</v>
      </c>
    </row>
    <row r="34" spans="1:1" ht="18.75" customHeight="1" x14ac:dyDescent="0.25">
      <c r="A34" s="10">
        <v>33</v>
      </c>
    </row>
    <row r="35" spans="1:1" ht="18.75" customHeight="1" x14ac:dyDescent="0.25">
      <c r="A35" s="10">
        <v>34</v>
      </c>
    </row>
    <row r="36" spans="1:1" ht="18.75" customHeight="1" x14ac:dyDescent="0.25">
      <c r="A36" s="10">
        <v>35</v>
      </c>
    </row>
    <row r="37" spans="1:1" ht="18.75" customHeight="1" x14ac:dyDescent="0.25">
      <c r="A37" s="10">
        <v>36</v>
      </c>
    </row>
    <row r="38" spans="1:1" ht="18.75" customHeight="1" x14ac:dyDescent="0.25">
      <c r="A38" s="10">
        <v>37</v>
      </c>
    </row>
    <row r="39" spans="1:1" ht="18.75" customHeight="1" x14ac:dyDescent="0.25">
      <c r="A39" s="10">
        <v>38</v>
      </c>
    </row>
    <row r="40" spans="1:1" ht="18.75" customHeight="1" x14ac:dyDescent="0.25">
      <c r="A40" s="10">
        <v>39</v>
      </c>
    </row>
    <row r="41" spans="1:1" ht="18.75" customHeight="1" x14ac:dyDescent="0.25">
      <c r="A41" s="10">
        <v>40</v>
      </c>
    </row>
    <row r="42" spans="1:1" ht="18.75" customHeight="1" x14ac:dyDescent="0.25">
      <c r="A42" s="10">
        <v>41</v>
      </c>
    </row>
    <row r="43" spans="1:1" ht="18.75" customHeight="1" x14ac:dyDescent="0.25">
      <c r="A43" s="10">
        <v>42</v>
      </c>
    </row>
    <row r="44" spans="1:1" ht="18.75" customHeight="1" x14ac:dyDescent="0.25">
      <c r="A44" s="10">
        <v>43</v>
      </c>
    </row>
    <row r="45" spans="1:1" ht="18.75" customHeight="1" x14ac:dyDescent="0.25">
      <c r="A45" s="10">
        <v>44</v>
      </c>
    </row>
    <row r="46" spans="1:1" ht="18.75" customHeight="1" x14ac:dyDescent="0.25">
      <c r="A46" s="10">
        <v>45</v>
      </c>
    </row>
    <row r="47" spans="1:1" ht="18.75" customHeight="1" x14ac:dyDescent="0.25">
      <c r="A47" s="10">
        <v>46</v>
      </c>
    </row>
    <row r="48" spans="1:1" ht="18.75" customHeight="1" x14ac:dyDescent="0.25">
      <c r="A48" s="10">
        <v>47</v>
      </c>
    </row>
    <row r="49" spans="1:1" ht="18.75" customHeight="1" x14ac:dyDescent="0.25">
      <c r="A49" s="10">
        <v>48</v>
      </c>
    </row>
    <row r="50" spans="1:1" ht="18.75" customHeight="1" x14ac:dyDescent="0.25">
      <c r="A50" s="10">
        <v>49</v>
      </c>
    </row>
    <row r="51" spans="1:1" ht="18.75" customHeight="1" x14ac:dyDescent="0.25">
      <c r="A51" s="10">
        <v>50</v>
      </c>
    </row>
    <row r="52" spans="1:1" ht="18.75" customHeight="1" x14ac:dyDescent="0.25">
      <c r="A52" s="10">
        <v>51</v>
      </c>
    </row>
    <row r="53" spans="1:1" ht="18.75" customHeight="1" x14ac:dyDescent="0.25">
      <c r="A53" s="10">
        <v>52</v>
      </c>
    </row>
    <row r="54" spans="1:1" ht="18.75" customHeight="1" x14ac:dyDescent="0.25">
      <c r="A54" s="10">
        <v>53</v>
      </c>
    </row>
    <row r="55" spans="1:1" ht="18.75" customHeight="1" x14ac:dyDescent="0.25">
      <c r="A55" s="10">
        <v>54</v>
      </c>
    </row>
    <row r="56" spans="1:1" ht="18.75" customHeight="1" x14ac:dyDescent="0.25">
      <c r="A56" s="10">
        <v>55</v>
      </c>
    </row>
    <row r="57" spans="1:1" ht="18.75" customHeight="1" x14ac:dyDescent="0.25">
      <c r="A57" s="10">
        <v>56</v>
      </c>
    </row>
    <row r="58" spans="1:1" ht="18.75" customHeight="1" x14ac:dyDescent="0.25">
      <c r="A58" s="10">
        <v>57</v>
      </c>
    </row>
    <row r="59" spans="1:1" ht="18.75" customHeight="1" x14ac:dyDescent="0.25">
      <c r="A59" s="10">
        <v>58</v>
      </c>
    </row>
    <row r="60" spans="1:1" ht="18.75" customHeight="1" x14ac:dyDescent="0.25">
      <c r="A60" s="10">
        <v>59</v>
      </c>
    </row>
    <row r="61" spans="1:1" ht="18.75" customHeight="1" x14ac:dyDescent="0.25">
      <c r="A61" s="10">
        <v>60</v>
      </c>
    </row>
    <row r="62" spans="1:1" ht="18.75" customHeight="1" x14ac:dyDescent="0.25">
      <c r="A62" s="10">
        <v>61</v>
      </c>
    </row>
    <row r="63" spans="1:1" ht="18.75" customHeight="1" x14ac:dyDescent="0.25">
      <c r="A63" s="10">
        <v>62</v>
      </c>
    </row>
    <row r="64" spans="1:1" ht="18.75" customHeight="1" x14ac:dyDescent="0.25">
      <c r="A64" s="10">
        <v>63</v>
      </c>
    </row>
    <row r="65" spans="1:1" ht="18.75" customHeight="1" x14ac:dyDescent="0.25">
      <c r="A65" s="10">
        <v>64</v>
      </c>
    </row>
    <row r="66" spans="1:1" ht="18.75" customHeight="1" x14ac:dyDescent="0.25">
      <c r="A66" s="10">
        <v>65</v>
      </c>
    </row>
    <row r="67" spans="1:1" ht="18.75" customHeight="1" x14ac:dyDescent="0.25">
      <c r="A67" s="10">
        <v>66</v>
      </c>
    </row>
    <row r="68" spans="1:1" ht="18.75" customHeight="1" x14ac:dyDescent="0.25">
      <c r="A68" s="10">
        <v>67</v>
      </c>
    </row>
    <row r="69" spans="1:1" ht="18.75" customHeight="1" x14ac:dyDescent="0.25">
      <c r="A69" s="10">
        <v>68</v>
      </c>
    </row>
    <row r="70" spans="1:1" ht="18.75" customHeight="1" x14ac:dyDescent="0.25">
      <c r="A70" s="10">
        <v>69</v>
      </c>
    </row>
    <row r="71" spans="1:1" ht="18.75" customHeight="1" x14ac:dyDescent="0.25">
      <c r="A71" s="10">
        <v>70</v>
      </c>
    </row>
    <row r="72" spans="1:1" ht="18.75" customHeight="1" x14ac:dyDescent="0.25">
      <c r="A72" s="10">
        <v>71</v>
      </c>
    </row>
    <row r="73" spans="1:1" ht="18.75" customHeight="1" x14ac:dyDescent="0.25">
      <c r="A73" s="10">
        <v>72</v>
      </c>
    </row>
    <row r="74" spans="1:1" ht="18.75" customHeight="1" x14ac:dyDescent="0.25">
      <c r="A74" s="10">
        <v>73</v>
      </c>
    </row>
    <row r="75" spans="1:1" ht="18.75" customHeight="1" x14ac:dyDescent="0.25">
      <c r="A75" s="10">
        <v>74</v>
      </c>
    </row>
    <row r="76" spans="1:1" ht="18.75" customHeight="1" x14ac:dyDescent="0.25">
      <c r="A76" s="10">
        <v>75</v>
      </c>
    </row>
    <row r="77" spans="1:1" ht="18.75" customHeight="1" x14ac:dyDescent="0.25">
      <c r="A77" s="10">
        <v>76</v>
      </c>
    </row>
    <row r="78" spans="1:1" ht="18.75" customHeight="1" x14ac:dyDescent="0.25">
      <c r="A78" s="10">
        <v>77</v>
      </c>
    </row>
    <row r="79" spans="1:1" ht="18.75" customHeight="1" x14ac:dyDescent="0.25">
      <c r="A79" s="10">
        <v>78</v>
      </c>
    </row>
    <row r="80" spans="1:1" ht="18.75" customHeight="1" x14ac:dyDescent="0.25">
      <c r="A80" s="10">
        <v>79</v>
      </c>
    </row>
    <row r="81" spans="1:1" ht="18.75" customHeight="1" x14ac:dyDescent="0.25">
      <c r="A81" s="10">
        <v>80</v>
      </c>
    </row>
    <row r="82" spans="1:1" ht="18.75" customHeight="1" x14ac:dyDescent="0.25">
      <c r="A82" s="10">
        <v>81</v>
      </c>
    </row>
    <row r="83" spans="1:1" ht="18.75" customHeight="1" x14ac:dyDescent="0.25">
      <c r="A83" s="10">
        <v>82</v>
      </c>
    </row>
    <row r="84" spans="1:1" ht="18.75" customHeight="1" x14ac:dyDescent="0.25">
      <c r="A84" s="10">
        <v>83</v>
      </c>
    </row>
    <row r="85" spans="1:1" ht="18.75" customHeight="1" x14ac:dyDescent="0.25">
      <c r="A85" s="10">
        <v>84</v>
      </c>
    </row>
    <row r="86" spans="1:1" ht="18.75" customHeight="1" x14ac:dyDescent="0.25">
      <c r="A86" s="10">
        <v>85</v>
      </c>
    </row>
    <row r="87" spans="1:1" ht="18.75" customHeight="1" x14ac:dyDescent="0.25">
      <c r="A87" s="10">
        <v>86</v>
      </c>
    </row>
    <row r="88" spans="1:1" ht="18.75" customHeight="1" x14ac:dyDescent="0.25">
      <c r="A88" s="10">
        <v>87</v>
      </c>
    </row>
    <row r="89" spans="1:1" ht="18.75" customHeight="1" x14ac:dyDescent="0.25">
      <c r="A89" s="10">
        <v>88</v>
      </c>
    </row>
    <row r="90" spans="1:1" ht="18.75" customHeight="1" x14ac:dyDescent="0.25">
      <c r="A90" s="10">
        <v>89</v>
      </c>
    </row>
    <row r="91" spans="1:1" ht="18.75" customHeight="1" x14ac:dyDescent="0.25">
      <c r="A91" s="10">
        <v>90</v>
      </c>
    </row>
    <row r="92" spans="1:1" ht="18.75" customHeight="1" x14ac:dyDescent="0.25">
      <c r="A92" s="10">
        <v>91</v>
      </c>
    </row>
    <row r="93" spans="1:1" ht="18.75" customHeight="1" x14ac:dyDescent="0.25">
      <c r="A93" s="10">
        <v>92</v>
      </c>
    </row>
    <row r="94" spans="1:1" ht="18.75" customHeight="1" x14ac:dyDescent="0.25">
      <c r="A94" s="10">
        <v>93</v>
      </c>
    </row>
    <row r="95" spans="1:1" ht="18.75" customHeight="1" x14ac:dyDescent="0.25">
      <c r="A95" s="10">
        <v>94</v>
      </c>
    </row>
    <row r="96" spans="1:1" ht="18.75" customHeight="1" x14ac:dyDescent="0.25">
      <c r="A96" s="10">
        <v>95</v>
      </c>
    </row>
    <row r="97" spans="1:1" ht="18.75" customHeight="1" x14ac:dyDescent="0.25">
      <c r="A97" s="10">
        <v>96</v>
      </c>
    </row>
    <row r="98" spans="1:1" ht="18.75" customHeight="1" x14ac:dyDescent="0.25">
      <c r="A98" s="10">
        <v>97</v>
      </c>
    </row>
    <row r="99" spans="1:1" ht="18.75" customHeight="1" x14ac:dyDescent="0.25">
      <c r="A99" s="10">
        <v>98</v>
      </c>
    </row>
    <row r="100" spans="1:1" ht="18.75" customHeight="1" x14ac:dyDescent="0.25">
      <c r="A100" s="10">
        <v>99</v>
      </c>
    </row>
    <row r="101" spans="1:1" ht="18.75" customHeight="1" x14ac:dyDescent="0.25">
      <c r="A101" s="10">
        <v>100</v>
      </c>
    </row>
    <row r="102" spans="1:1" ht="18.75" customHeight="1" x14ac:dyDescent="0.25">
      <c r="A102" s="10">
        <v>101</v>
      </c>
    </row>
    <row r="103" spans="1:1" ht="18.75" customHeight="1" x14ac:dyDescent="0.25">
      <c r="A103" s="10">
        <v>102</v>
      </c>
    </row>
    <row r="104" spans="1:1" ht="18.75" customHeight="1" x14ac:dyDescent="0.25">
      <c r="A104" s="10">
        <v>103</v>
      </c>
    </row>
    <row r="105" spans="1:1" ht="18.75" customHeight="1" x14ac:dyDescent="0.25">
      <c r="A105" s="10">
        <v>104</v>
      </c>
    </row>
    <row r="106" spans="1:1" ht="18.75" customHeight="1" x14ac:dyDescent="0.25">
      <c r="A106" s="10">
        <v>105</v>
      </c>
    </row>
    <row r="107" spans="1:1" ht="18.75" customHeight="1" x14ac:dyDescent="0.25">
      <c r="A107" s="10">
        <v>106</v>
      </c>
    </row>
    <row r="108" spans="1:1" ht="18.75" customHeight="1" x14ac:dyDescent="0.25">
      <c r="A108" s="10">
        <v>107</v>
      </c>
    </row>
    <row r="109" spans="1:1" ht="18.75" customHeight="1" x14ac:dyDescent="0.25">
      <c r="A109" s="10">
        <v>108</v>
      </c>
    </row>
    <row r="110" spans="1:1" ht="18.75" customHeight="1" x14ac:dyDescent="0.25">
      <c r="A110" s="10">
        <v>109</v>
      </c>
    </row>
    <row r="111" spans="1:1" ht="18.75" customHeight="1" x14ac:dyDescent="0.25">
      <c r="A111" s="10">
        <v>110</v>
      </c>
    </row>
    <row r="112" spans="1:1" ht="18.75" customHeight="1" x14ac:dyDescent="0.25">
      <c r="A112" s="10">
        <v>111</v>
      </c>
    </row>
    <row r="113" spans="1:1" ht="18.75" customHeight="1" x14ac:dyDescent="0.25">
      <c r="A113" s="10">
        <v>112</v>
      </c>
    </row>
    <row r="114" spans="1:1" ht="18.75" customHeight="1" x14ac:dyDescent="0.25">
      <c r="A114" s="10">
        <v>113</v>
      </c>
    </row>
    <row r="115" spans="1:1" ht="18.75" customHeight="1" x14ac:dyDescent="0.25">
      <c r="A115" s="10">
        <v>114</v>
      </c>
    </row>
    <row r="116" spans="1:1" ht="18.75" customHeight="1" x14ac:dyDescent="0.25">
      <c r="A116" s="10">
        <v>115</v>
      </c>
    </row>
    <row r="117" spans="1:1" ht="18.75" customHeight="1" x14ac:dyDescent="0.25">
      <c r="A117" s="10">
        <v>116</v>
      </c>
    </row>
    <row r="118" spans="1:1" ht="18.75" customHeight="1" x14ac:dyDescent="0.25">
      <c r="A118" s="10">
        <v>117</v>
      </c>
    </row>
    <row r="119" spans="1:1" ht="18.75" customHeight="1" x14ac:dyDescent="0.25">
      <c r="A119" s="10">
        <v>118</v>
      </c>
    </row>
    <row r="120" spans="1:1" ht="18.75" customHeight="1" x14ac:dyDescent="0.25">
      <c r="A120" s="10">
        <v>119</v>
      </c>
    </row>
    <row r="121" spans="1:1" ht="18.75" customHeight="1" x14ac:dyDescent="0.25">
      <c r="A121" s="10">
        <v>120</v>
      </c>
    </row>
    <row r="122" spans="1:1" ht="18.75" customHeight="1" x14ac:dyDescent="0.25">
      <c r="A122" s="10">
        <v>121</v>
      </c>
    </row>
    <row r="123" spans="1:1" ht="18.75" customHeight="1" x14ac:dyDescent="0.25">
      <c r="A123" s="10">
        <v>122</v>
      </c>
    </row>
    <row r="124" spans="1:1" ht="18.75" customHeight="1" x14ac:dyDescent="0.25">
      <c r="A124" s="10">
        <v>123</v>
      </c>
    </row>
    <row r="125" spans="1:1" ht="18.75" customHeight="1" x14ac:dyDescent="0.25">
      <c r="A125" s="10">
        <v>124</v>
      </c>
    </row>
    <row r="126" spans="1:1" ht="18.75" customHeight="1" x14ac:dyDescent="0.25">
      <c r="A126" s="10">
        <v>125</v>
      </c>
    </row>
    <row r="127" spans="1:1" ht="18.75" customHeight="1" x14ac:dyDescent="0.25">
      <c r="A127" s="10">
        <v>126</v>
      </c>
    </row>
    <row r="128" spans="1:1" ht="18.75" customHeight="1" x14ac:dyDescent="0.25">
      <c r="A128" s="10">
        <v>127</v>
      </c>
    </row>
    <row r="129" spans="1:1" ht="18.75" customHeight="1" x14ac:dyDescent="0.25">
      <c r="A129" s="10">
        <v>128</v>
      </c>
    </row>
    <row r="130" spans="1:1" ht="18.75" customHeight="1" x14ac:dyDescent="0.25">
      <c r="A130" s="10">
        <v>129</v>
      </c>
    </row>
    <row r="131" spans="1:1" ht="18.75" customHeight="1" x14ac:dyDescent="0.25">
      <c r="A131" s="10">
        <v>130</v>
      </c>
    </row>
    <row r="132" spans="1:1" ht="18.75" customHeight="1" x14ac:dyDescent="0.25">
      <c r="A132" s="10">
        <v>131</v>
      </c>
    </row>
    <row r="133" spans="1:1" ht="18.75" customHeight="1" x14ac:dyDescent="0.25">
      <c r="A133" s="10">
        <v>132</v>
      </c>
    </row>
    <row r="134" spans="1:1" ht="18.75" customHeight="1" x14ac:dyDescent="0.25">
      <c r="A134" s="10">
        <v>133</v>
      </c>
    </row>
    <row r="135" spans="1:1" ht="18.75" customHeight="1" x14ac:dyDescent="0.25">
      <c r="A135" s="10">
        <v>134</v>
      </c>
    </row>
    <row r="136" spans="1:1" ht="18.75" customHeight="1" x14ac:dyDescent="0.25">
      <c r="A136" s="10">
        <v>135</v>
      </c>
    </row>
    <row r="137" spans="1:1" ht="18.75" customHeight="1" x14ac:dyDescent="0.25">
      <c r="A137" s="10">
        <v>136</v>
      </c>
    </row>
    <row r="138" spans="1:1" ht="18.75" customHeight="1" x14ac:dyDescent="0.25">
      <c r="A138" s="10">
        <v>137</v>
      </c>
    </row>
    <row r="139" spans="1:1" ht="18.75" customHeight="1" x14ac:dyDescent="0.25">
      <c r="A139" s="10">
        <v>138</v>
      </c>
    </row>
    <row r="140" spans="1:1" ht="18.75" customHeight="1" x14ac:dyDescent="0.25">
      <c r="A140" s="10">
        <v>139</v>
      </c>
    </row>
    <row r="141" spans="1:1" ht="18.75" customHeight="1" x14ac:dyDescent="0.25">
      <c r="A141" s="10">
        <v>140</v>
      </c>
    </row>
    <row r="142" spans="1:1" ht="18.75" customHeight="1" x14ac:dyDescent="0.25">
      <c r="A142" s="10">
        <v>141</v>
      </c>
    </row>
    <row r="143" spans="1:1" ht="18.75" customHeight="1" x14ac:dyDescent="0.25">
      <c r="A143" s="10">
        <v>142</v>
      </c>
    </row>
    <row r="144" spans="1:1" ht="18.75" customHeight="1" x14ac:dyDescent="0.25">
      <c r="A144" s="10">
        <v>143</v>
      </c>
    </row>
    <row r="145" spans="1:1" ht="18.75" customHeight="1" x14ac:dyDescent="0.25">
      <c r="A145" s="10">
        <v>144</v>
      </c>
    </row>
    <row r="146" spans="1:1" ht="18.75" customHeight="1" x14ac:dyDescent="0.25">
      <c r="A146" s="10">
        <v>145</v>
      </c>
    </row>
    <row r="147" spans="1:1" ht="18.75" customHeight="1" x14ac:dyDescent="0.25">
      <c r="A147" s="10">
        <v>146</v>
      </c>
    </row>
    <row r="148" spans="1:1" ht="18.75" customHeight="1" x14ac:dyDescent="0.25">
      <c r="A148" s="10">
        <v>147</v>
      </c>
    </row>
    <row r="149" spans="1:1" ht="18.75" customHeight="1" x14ac:dyDescent="0.25">
      <c r="A149" s="10">
        <v>148</v>
      </c>
    </row>
    <row r="150" spans="1:1" ht="18.75" customHeight="1" x14ac:dyDescent="0.25">
      <c r="A150" s="10">
        <v>149</v>
      </c>
    </row>
    <row r="151" spans="1:1" ht="18.75" customHeight="1" x14ac:dyDescent="0.25">
      <c r="A151" s="10">
        <v>150</v>
      </c>
    </row>
    <row r="152" spans="1:1" ht="18.75" customHeight="1" x14ac:dyDescent="0.25">
      <c r="A152" s="10">
        <v>151</v>
      </c>
    </row>
    <row r="153" spans="1:1" ht="18.75" customHeight="1" x14ac:dyDescent="0.25">
      <c r="A153" s="10">
        <v>152</v>
      </c>
    </row>
    <row r="154" spans="1:1" ht="18.75" customHeight="1" x14ac:dyDescent="0.25">
      <c r="A154" s="10">
        <v>153</v>
      </c>
    </row>
    <row r="155" spans="1:1" ht="18.75" customHeight="1" x14ac:dyDescent="0.25">
      <c r="A155" s="10">
        <v>154</v>
      </c>
    </row>
    <row r="156" spans="1:1" ht="18.75" customHeight="1" x14ac:dyDescent="0.25">
      <c r="A156" s="10">
        <v>155</v>
      </c>
    </row>
    <row r="157" spans="1:1" ht="18.75" customHeight="1" x14ac:dyDescent="0.25">
      <c r="A157" s="10">
        <v>156</v>
      </c>
    </row>
    <row r="158" spans="1:1" ht="18.75" customHeight="1" x14ac:dyDescent="0.25">
      <c r="A158" s="10">
        <v>157</v>
      </c>
    </row>
    <row r="159" spans="1:1" ht="18.75" customHeight="1" x14ac:dyDescent="0.25">
      <c r="A159" s="10">
        <v>158</v>
      </c>
    </row>
    <row r="160" spans="1:1" ht="18.75" customHeight="1" x14ac:dyDescent="0.25">
      <c r="A160" s="10">
        <v>159</v>
      </c>
    </row>
    <row r="161" spans="1:1" ht="18.75" customHeight="1" x14ac:dyDescent="0.25">
      <c r="A161" s="10">
        <v>160</v>
      </c>
    </row>
    <row r="162" spans="1:1" ht="18.75" customHeight="1" x14ac:dyDescent="0.25">
      <c r="A162" s="10">
        <v>161</v>
      </c>
    </row>
    <row r="163" spans="1:1" ht="18.75" customHeight="1" x14ac:dyDescent="0.25">
      <c r="A163" s="10">
        <v>162</v>
      </c>
    </row>
    <row r="164" spans="1:1" ht="18.75" customHeight="1" x14ac:dyDescent="0.25">
      <c r="A164" s="10">
        <v>163</v>
      </c>
    </row>
    <row r="165" spans="1:1" ht="18.75" customHeight="1" x14ac:dyDescent="0.25">
      <c r="A165" s="10">
        <v>164</v>
      </c>
    </row>
    <row r="166" spans="1:1" ht="18.75" customHeight="1" x14ac:dyDescent="0.25">
      <c r="A166" s="10">
        <v>165</v>
      </c>
    </row>
    <row r="167" spans="1:1" ht="18.75" customHeight="1" x14ac:dyDescent="0.25">
      <c r="A167" s="10">
        <v>166</v>
      </c>
    </row>
    <row r="168" spans="1:1" ht="18.75" customHeight="1" x14ac:dyDescent="0.25">
      <c r="A168" s="10">
        <v>167</v>
      </c>
    </row>
    <row r="169" spans="1:1" ht="18.75" customHeight="1" x14ac:dyDescent="0.25">
      <c r="A169" s="10">
        <v>168</v>
      </c>
    </row>
    <row r="170" spans="1:1" ht="18.75" customHeight="1" x14ac:dyDescent="0.25">
      <c r="A170" s="10">
        <v>169</v>
      </c>
    </row>
    <row r="171" spans="1:1" ht="18.75" customHeight="1" x14ac:dyDescent="0.25">
      <c r="A171" s="10">
        <v>170</v>
      </c>
    </row>
    <row r="172" spans="1:1" ht="18.75" customHeight="1" x14ac:dyDescent="0.25">
      <c r="A172" s="10">
        <v>171</v>
      </c>
    </row>
    <row r="173" spans="1:1" ht="18.75" customHeight="1" x14ac:dyDescent="0.25">
      <c r="A173" s="10">
        <v>172</v>
      </c>
    </row>
    <row r="174" spans="1:1" ht="18.75" customHeight="1" x14ac:dyDescent="0.25">
      <c r="A174" s="10">
        <v>173</v>
      </c>
    </row>
    <row r="175" spans="1:1" ht="18.75" customHeight="1" x14ac:dyDescent="0.25">
      <c r="A175" s="10">
        <v>174</v>
      </c>
    </row>
    <row r="176" spans="1:1" ht="18.75" customHeight="1" x14ac:dyDescent="0.25">
      <c r="A176" s="10">
        <v>175</v>
      </c>
    </row>
    <row r="177" spans="1:1" ht="18.75" customHeight="1" x14ac:dyDescent="0.25">
      <c r="A177" s="10">
        <v>176</v>
      </c>
    </row>
    <row r="178" spans="1:1" ht="18.75" customHeight="1" x14ac:dyDescent="0.25">
      <c r="A178" s="10">
        <v>177</v>
      </c>
    </row>
    <row r="179" spans="1:1" ht="18.75" customHeight="1" x14ac:dyDescent="0.25">
      <c r="A179" s="10">
        <v>178</v>
      </c>
    </row>
    <row r="180" spans="1:1" ht="18.75" customHeight="1" x14ac:dyDescent="0.25">
      <c r="A180" s="10">
        <v>179</v>
      </c>
    </row>
    <row r="181" spans="1:1" ht="18.75" customHeight="1" x14ac:dyDescent="0.25">
      <c r="A181" s="10">
        <v>180</v>
      </c>
    </row>
    <row r="182" spans="1:1" ht="18.75" customHeight="1" x14ac:dyDescent="0.25">
      <c r="A182" s="10">
        <v>181</v>
      </c>
    </row>
    <row r="183" spans="1:1" ht="18.75" customHeight="1" x14ac:dyDescent="0.25">
      <c r="A183" s="10">
        <v>182</v>
      </c>
    </row>
    <row r="184" spans="1:1" ht="18.75" customHeight="1" x14ac:dyDescent="0.25">
      <c r="A184" s="10">
        <v>183</v>
      </c>
    </row>
    <row r="185" spans="1:1" ht="18.75" customHeight="1" x14ac:dyDescent="0.25">
      <c r="A185" s="10">
        <v>184</v>
      </c>
    </row>
    <row r="186" spans="1:1" ht="18.75" customHeight="1" x14ac:dyDescent="0.25">
      <c r="A186" s="10">
        <v>185</v>
      </c>
    </row>
    <row r="187" spans="1:1" ht="18.75" customHeight="1" x14ac:dyDescent="0.25">
      <c r="A187" s="10">
        <v>186</v>
      </c>
    </row>
    <row r="188" spans="1:1" ht="18.75" customHeight="1" x14ac:dyDescent="0.25">
      <c r="A188" s="10">
        <v>187</v>
      </c>
    </row>
    <row r="189" spans="1:1" ht="18.75" customHeight="1" x14ac:dyDescent="0.25">
      <c r="A189" s="10">
        <v>188</v>
      </c>
    </row>
    <row r="190" spans="1:1" ht="18.75" customHeight="1" x14ac:dyDescent="0.25">
      <c r="A190" s="10">
        <v>189</v>
      </c>
    </row>
    <row r="191" spans="1:1" ht="18.75" customHeight="1" x14ac:dyDescent="0.25">
      <c r="A191" s="10">
        <v>190</v>
      </c>
    </row>
    <row r="192" spans="1:1" ht="18.75" customHeight="1" x14ac:dyDescent="0.25">
      <c r="A192" s="10">
        <v>191</v>
      </c>
    </row>
    <row r="193" spans="1:1" ht="18.75" customHeight="1" x14ac:dyDescent="0.25">
      <c r="A193" s="10">
        <v>192</v>
      </c>
    </row>
    <row r="194" spans="1:1" ht="18.75" customHeight="1" x14ac:dyDescent="0.25">
      <c r="A194" s="10">
        <v>193</v>
      </c>
    </row>
    <row r="195" spans="1:1" ht="18.75" customHeight="1" x14ac:dyDescent="0.25">
      <c r="A195" s="10">
        <v>194</v>
      </c>
    </row>
    <row r="196" spans="1:1" ht="18.75" customHeight="1" x14ac:dyDescent="0.25">
      <c r="A196" s="10">
        <v>195</v>
      </c>
    </row>
    <row r="197" spans="1:1" ht="18.75" customHeight="1" x14ac:dyDescent="0.25">
      <c r="A197" s="10">
        <v>196</v>
      </c>
    </row>
    <row r="198" spans="1:1" ht="18.75" customHeight="1" x14ac:dyDescent="0.25">
      <c r="A198" s="10">
        <v>197</v>
      </c>
    </row>
    <row r="199" spans="1:1" ht="18.75" customHeight="1" x14ac:dyDescent="0.25">
      <c r="A199" s="10">
        <v>198</v>
      </c>
    </row>
    <row r="200" spans="1:1" ht="18.75" customHeight="1" x14ac:dyDescent="0.25">
      <c r="A200" s="10">
        <v>199</v>
      </c>
    </row>
    <row r="201" spans="1:1" ht="18.75" customHeight="1" x14ac:dyDescent="0.25">
      <c r="A201" s="10">
        <v>200</v>
      </c>
    </row>
    <row r="202" spans="1:1" ht="18.75" customHeight="1" x14ac:dyDescent="0.25">
      <c r="A202" s="10">
        <v>201</v>
      </c>
    </row>
    <row r="203" spans="1:1" ht="18.75" customHeight="1" x14ac:dyDescent="0.25">
      <c r="A203" s="10">
        <v>202</v>
      </c>
    </row>
    <row r="204" spans="1:1" ht="18.75" customHeight="1" x14ac:dyDescent="0.25">
      <c r="A204" s="10">
        <v>203</v>
      </c>
    </row>
    <row r="205" spans="1:1" ht="18.75" customHeight="1" x14ac:dyDescent="0.25">
      <c r="A205" s="10">
        <v>204</v>
      </c>
    </row>
    <row r="206" spans="1:1" ht="18.75" customHeight="1" x14ac:dyDescent="0.25">
      <c r="A206" s="10">
        <v>205</v>
      </c>
    </row>
    <row r="207" spans="1:1" ht="18.75" customHeight="1" x14ac:dyDescent="0.25">
      <c r="A207" s="10">
        <v>206</v>
      </c>
    </row>
    <row r="208" spans="1:1" ht="18.75" customHeight="1" x14ac:dyDescent="0.25">
      <c r="A208" s="10">
        <v>207</v>
      </c>
    </row>
    <row r="209" spans="1:1" ht="18.75" customHeight="1" x14ac:dyDescent="0.25">
      <c r="A209" s="10">
        <v>208</v>
      </c>
    </row>
    <row r="210" spans="1:1" ht="18.75" customHeight="1" x14ac:dyDescent="0.25">
      <c r="A210" s="10">
        <v>209</v>
      </c>
    </row>
    <row r="211" spans="1:1" ht="18.75" customHeight="1" x14ac:dyDescent="0.25">
      <c r="A211" s="10">
        <v>210</v>
      </c>
    </row>
    <row r="212" spans="1:1" ht="18.75" customHeight="1" x14ac:dyDescent="0.25">
      <c r="A212" s="10">
        <v>211</v>
      </c>
    </row>
    <row r="213" spans="1:1" ht="18.75" customHeight="1" x14ac:dyDescent="0.25">
      <c r="A213" s="10">
        <v>212</v>
      </c>
    </row>
    <row r="214" spans="1:1" ht="18.75" customHeight="1" x14ac:dyDescent="0.25">
      <c r="A214" s="10">
        <v>213</v>
      </c>
    </row>
    <row r="215" spans="1:1" ht="18.75" customHeight="1" x14ac:dyDescent="0.25">
      <c r="A215" s="10">
        <v>214</v>
      </c>
    </row>
    <row r="216" spans="1:1" ht="18.75" customHeight="1" x14ac:dyDescent="0.25">
      <c r="A216" s="10">
        <v>215</v>
      </c>
    </row>
    <row r="217" spans="1:1" ht="18.75" customHeight="1" x14ac:dyDescent="0.25">
      <c r="A217" s="10">
        <v>216</v>
      </c>
    </row>
    <row r="218" spans="1:1" ht="18.75" customHeight="1" x14ac:dyDescent="0.25">
      <c r="A218" s="10">
        <v>217</v>
      </c>
    </row>
    <row r="219" spans="1:1" ht="18.75" customHeight="1" x14ac:dyDescent="0.25">
      <c r="A219" s="10">
        <v>218</v>
      </c>
    </row>
    <row r="220" spans="1:1" ht="18.75" customHeight="1" x14ac:dyDescent="0.25">
      <c r="A220" s="10">
        <v>219</v>
      </c>
    </row>
    <row r="221" spans="1:1" ht="18.75" customHeight="1" x14ac:dyDescent="0.25">
      <c r="A221" s="10">
        <v>220</v>
      </c>
    </row>
    <row r="222" spans="1:1" ht="18.75" customHeight="1" x14ac:dyDescent="0.25">
      <c r="A222" s="10">
        <v>221</v>
      </c>
    </row>
    <row r="223" spans="1:1" ht="18.75" customHeight="1" x14ac:dyDescent="0.25">
      <c r="A223" s="10">
        <v>222</v>
      </c>
    </row>
    <row r="224" spans="1:1" ht="18.75" customHeight="1" x14ac:dyDescent="0.25">
      <c r="A224" s="10">
        <v>223</v>
      </c>
    </row>
    <row r="225" spans="1:1" ht="18.75" customHeight="1" x14ac:dyDescent="0.25">
      <c r="A225" s="10">
        <v>224</v>
      </c>
    </row>
    <row r="226" spans="1:1" ht="18.75" customHeight="1" x14ac:dyDescent="0.25">
      <c r="A226" s="10">
        <v>225</v>
      </c>
    </row>
    <row r="227" spans="1:1" ht="18.75" customHeight="1" x14ac:dyDescent="0.25">
      <c r="A227" s="10">
        <v>226</v>
      </c>
    </row>
    <row r="228" spans="1:1" ht="18.75" customHeight="1" x14ac:dyDescent="0.25">
      <c r="A228" s="10">
        <v>227</v>
      </c>
    </row>
    <row r="229" spans="1:1" ht="18.75" customHeight="1" x14ac:dyDescent="0.25">
      <c r="A229" s="10">
        <v>228</v>
      </c>
    </row>
    <row r="230" spans="1:1" ht="18.75" customHeight="1" x14ac:dyDescent="0.25">
      <c r="A230" s="10">
        <v>229</v>
      </c>
    </row>
    <row r="231" spans="1:1" ht="18.75" customHeight="1" x14ac:dyDescent="0.25">
      <c r="A231" s="10">
        <v>230</v>
      </c>
    </row>
    <row r="232" spans="1:1" ht="18.75" customHeight="1" x14ac:dyDescent="0.25">
      <c r="A232" s="10">
        <v>231</v>
      </c>
    </row>
    <row r="233" spans="1:1" ht="18.75" customHeight="1" x14ac:dyDescent="0.25">
      <c r="A233" s="10">
        <v>232</v>
      </c>
    </row>
    <row r="234" spans="1:1" ht="18.75" customHeight="1" x14ac:dyDescent="0.25">
      <c r="A234" s="10">
        <v>233</v>
      </c>
    </row>
    <row r="235" spans="1:1" ht="18.75" customHeight="1" x14ac:dyDescent="0.25">
      <c r="A235" s="10">
        <v>234</v>
      </c>
    </row>
    <row r="236" spans="1:1" ht="18.75" customHeight="1" x14ac:dyDescent="0.25">
      <c r="A236" s="10">
        <v>235</v>
      </c>
    </row>
    <row r="237" spans="1:1" ht="18.75" customHeight="1" x14ac:dyDescent="0.25">
      <c r="A237" s="10">
        <v>236</v>
      </c>
    </row>
    <row r="238" spans="1:1" ht="18.75" customHeight="1" x14ac:dyDescent="0.25">
      <c r="A238" s="10">
        <v>237</v>
      </c>
    </row>
    <row r="239" spans="1:1" ht="18.75" customHeight="1" x14ac:dyDescent="0.25">
      <c r="A239" s="10">
        <v>238</v>
      </c>
    </row>
    <row r="240" spans="1:1" ht="18.75" customHeight="1" x14ac:dyDescent="0.25">
      <c r="A240" s="10">
        <v>239</v>
      </c>
    </row>
    <row r="241" spans="1:1" ht="18.75" customHeight="1" x14ac:dyDescent="0.25">
      <c r="A241" s="10">
        <v>240</v>
      </c>
    </row>
    <row r="242" spans="1:1" ht="18.75" customHeight="1" x14ac:dyDescent="0.25">
      <c r="A242" s="10">
        <v>241</v>
      </c>
    </row>
    <row r="243" spans="1:1" ht="18.75" customHeight="1" x14ac:dyDescent="0.25">
      <c r="A243" s="10">
        <v>242</v>
      </c>
    </row>
    <row r="244" spans="1:1" ht="18.75" customHeight="1" x14ac:dyDescent="0.25">
      <c r="A244" s="10">
        <v>243</v>
      </c>
    </row>
    <row r="245" spans="1:1" ht="18.75" customHeight="1" x14ac:dyDescent="0.25">
      <c r="A245" s="10">
        <v>244</v>
      </c>
    </row>
    <row r="246" spans="1:1" ht="18.75" customHeight="1" x14ac:dyDescent="0.25">
      <c r="A246" s="10">
        <v>245</v>
      </c>
    </row>
    <row r="247" spans="1:1" ht="18.75" customHeight="1" x14ac:dyDescent="0.25">
      <c r="A247" s="10">
        <v>246</v>
      </c>
    </row>
    <row r="248" spans="1:1" ht="18.75" customHeight="1" x14ac:dyDescent="0.25">
      <c r="A248" s="10">
        <v>247</v>
      </c>
    </row>
    <row r="249" spans="1:1" ht="18.75" customHeight="1" x14ac:dyDescent="0.25">
      <c r="A249" s="10">
        <v>248</v>
      </c>
    </row>
    <row r="250" spans="1:1" ht="18.75" customHeight="1" x14ac:dyDescent="0.25">
      <c r="A250" s="10">
        <v>249</v>
      </c>
    </row>
    <row r="251" spans="1:1" ht="18.75" customHeight="1" x14ac:dyDescent="0.25">
      <c r="A251" s="10">
        <v>250</v>
      </c>
    </row>
    <row r="252" spans="1:1" ht="18.75" customHeight="1" x14ac:dyDescent="0.25">
      <c r="A252" s="10">
        <v>251</v>
      </c>
    </row>
    <row r="253" spans="1:1" ht="18.75" customHeight="1" x14ac:dyDescent="0.25">
      <c r="A253" s="10">
        <v>252</v>
      </c>
    </row>
    <row r="254" spans="1:1" ht="18.75" customHeight="1" x14ac:dyDescent="0.25">
      <c r="A254" s="10">
        <v>253</v>
      </c>
    </row>
    <row r="255" spans="1:1" ht="18.75" customHeight="1" x14ac:dyDescent="0.25">
      <c r="A255" s="10">
        <v>254</v>
      </c>
    </row>
    <row r="256" spans="1:1" ht="18.75" customHeight="1" x14ac:dyDescent="0.25">
      <c r="A256" s="10">
        <v>255</v>
      </c>
    </row>
    <row r="257" spans="1:1" ht="18.75" customHeight="1" x14ac:dyDescent="0.25">
      <c r="A257" s="10">
        <v>256</v>
      </c>
    </row>
    <row r="258" spans="1:1" ht="18.75" customHeight="1" x14ac:dyDescent="0.25">
      <c r="A258" s="10">
        <v>257</v>
      </c>
    </row>
    <row r="259" spans="1:1" ht="18.75" customHeight="1" x14ac:dyDescent="0.25">
      <c r="A259" s="10">
        <v>258</v>
      </c>
    </row>
    <row r="260" spans="1:1" ht="18.75" customHeight="1" x14ac:dyDescent="0.25">
      <c r="A260" s="10">
        <v>259</v>
      </c>
    </row>
    <row r="261" spans="1:1" ht="18.75" customHeight="1" x14ac:dyDescent="0.25">
      <c r="A261" s="10">
        <v>260</v>
      </c>
    </row>
    <row r="262" spans="1:1" ht="18.75" customHeight="1" x14ac:dyDescent="0.25">
      <c r="A262" s="10">
        <v>261</v>
      </c>
    </row>
    <row r="263" spans="1:1" ht="18.75" customHeight="1" x14ac:dyDescent="0.25">
      <c r="A263" s="10">
        <v>262</v>
      </c>
    </row>
    <row r="264" spans="1:1" ht="18.75" customHeight="1" x14ac:dyDescent="0.25">
      <c r="A264" s="10">
        <v>263</v>
      </c>
    </row>
    <row r="265" spans="1:1" ht="18.75" customHeight="1" x14ac:dyDescent="0.25">
      <c r="A265" s="10">
        <v>264</v>
      </c>
    </row>
    <row r="266" spans="1:1" ht="18.75" customHeight="1" x14ac:dyDescent="0.25">
      <c r="A266" s="10">
        <v>265</v>
      </c>
    </row>
    <row r="267" spans="1:1" ht="18.75" customHeight="1" x14ac:dyDescent="0.25">
      <c r="A267" s="10">
        <v>266</v>
      </c>
    </row>
    <row r="268" spans="1:1" ht="18.75" customHeight="1" x14ac:dyDescent="0.25">
      <c r="A268" s="10">
        <v>267</v>
      </c>
    </row>
    <row r="269" spans="1:1" ht="18.75" customHeight="1" x14ac:dyDescent="0.25">
      <c r="A269" s="10">
        <v>268</v>
      </c>
    </row>
    <row r="270" spans="1:1" ht="18.75" customHeight="1" x14ac:dyDescent="0.25">
      <c r="A270" s="10">
        <v>269</v>
      </c>
    </row>
    <row r="271" spans="1:1" ht="18.75" customHeight="1" x14ac:dyDescent="0.25">
      <c r="A271" s="10">
        <v>270</v>
      </c>
    </row>
    <row r="272" spans="1:1" ht="18.75" customHeight="1" x14ac:dyDescent="0.25">
      <c r="A272" s="10">
        <v>271</v>
      </c>
    </row>
    <row r="273" spans="1:1" ht="18.75" customHeight="1" x14ac:dyDescent="0.25">
      <c r="A273" s="10">
        <v>272</v>
      </c>
    </row>
    <row r="274" spans="1:1" ht="18.75" customHeight="1" x14ac:dyDescent="0.25">
      <c r="A274" s="10">
        <v>273</v>
      </c>
    </row>
    <row r="275" spans="1:1" ht="18.75" customHeight="1" x14ac:dyDescent="0.25">
      <c r="A275" s="10">
        <v>274</v>
      </c>
    </row>
    <row r="276" spans="1:1" ht="18.75" customHeight="1" x14ac:dyDescent="0.25">
      <c r="A276" s="10">
        <v>275</v>
      </c>
    </row>
    <row r="277" spans="1:1" ht="18.75" customHeight="1" x14ac:dyDescent="0.25">
      <c r="A277" s="10">
        <v>276</v>
      </c>
    </row>
    <row r="278" spans="1:1" ht="18.75" customHeight="1" x14ac:dyDescent="0.25">
      <c r="A278" s="10">
        <v>277</v>
      </c>
    </row>
    <row r="279" spans="1:1" ht="18.75" customHeight="1" x14ac:dyDescent="0.25">
      <c r="A279" s="10">
        <v>278</v>
      </c>
    </row>
    <row r="280" spans="1:1" ht="18.75" customHeight="1" x14ac:dyDescent="0.25">
      <c r="A280" s="10">
        <v>279</v>
      </c>
    </row>
    <row r="281" spans="1:1" ht="18.75" customHeight="1" x14ac:dyDescent="0.25">
      <c r="A281" s="10">
        <v>280</v>
      </c>
    </row>
    <row r="282" spans="1:1" ht="18.75" customHeight="1" x14ac:dyDescent="0.25">
      <c r="A282" s="10">
        <v>281</v>
      </c>
    </row>
    <row r="283" spans="1:1" ht="18.75" customHeight="1" x14ac:dyDescent="0.25">
      <c r="A283" s="10">
        <v>282</v>
      </c>
    </row>
    <row r="284" spans="1:1" ht="18.75" customHeight="1" x14ac:dyDescent="0.25">
      <c r="A284" s="10">
        <v>283</v>
      </c>
    </row>
    <row r="285" spans="1:1" ht="18.75" customHeight="1" x14ac:dyDescent="0.25">
      <c r="A285" s="10">
        <v>284</v>
      </c>
    </row>
    <row r="286" spans="1:1" ht="18.75" customHeight="1" x14ac:dyDescent="0.25">
      <c r="A286" s="10">
        <v>285</v>
      </c>
    </row>
    <row r="287" spans="1:1" ht="18.75" customHeight="1" x14ac:dyDescent="0.25">
      <c r="A287" s="10">
        <v>286</v>
      </c>
    </row>
    <row r="288" spans="1:1" ht="18.75" customHeight="1" x14ac:dyDescent="0.25">
      <c r="A288" s="10">
        <v>287</v>
      </c>
    </row>
    <row r="289" spans="1:1" ht="18.75" customHeight="1" x14ac:dyDescent="0.25">
      <c r="A289" s="10">
        <v>288</v>
      </c>
    </row>
    <row r="290" spans="1:1" ht="18.75" customHeight="1" x14ac:dyDescent="0.25">
      <c r="A290" s="10">
        <v>289</v>
      </c>
    </row>
    <row r="291" spans="1:1" ht="18.75" customHeight="1" x14ac:dyDescent="0.25">
      <c r="A291" s="10">
        <v>290</v>
      </c>
    </row>
    <row r="292" spans="1:1" ht="18.75" customHeight="1" x14ac:dyDescent="0.25">
      <c r="A292" s="10">
        <v>291</v>
      </c>
    </row>
    <row r="293" spans="1:1" ht="18.75" customHeight="1" x14ac:dyDescent="0.25">
      <c r="A293" s="10">
        <v>292</v>
      </c>
    </row>
    <row r="294" spans="1:1" ht="18.75" customHeight="1" x14ac:dyDescent="0.25">
      <c r="A294" s="10">
        <v>293</v>
      </c>
    </row>
    <row r="295" spans="1:1" ht="18.75" customHeight="1" x14ac:dyDescent="0.25">
      <c r="A295" s="10">
        <v>294</v>
      </c>
    </row>
    <row r="296" spans="1:1" ht="18.75" customHeight="1" x14ac:dyDescent="0.25">
      <c r="A296" s="10">
        <v>295</v>
      </c>
    </row>
    <row r="297" spans="1:1" ht="18.75" customHeight="1" x14ac:dyDescent="0.25">
      <c r="A297" s="10">
        <v>296</v>
      </c>
    </row>
    <row r="298" spans="1:1" ht="18.75" customHeight="1" x14ac:dyDescent="0.25">
      <c r="A298" s="10">
        <v>297</v>
      </c>
    </row>
    <row r="299" spans="1:1" ht="18.75" customHeight="1" x14ac:dyDescent="0.25">
      <c r="A299" s="10">
        <v>298</v>
      </c>
    </row>
    <row r="300" spans="1:1" ht="18.75" customHeight="1" x14ac:dyDescent="0.25">
      <c r="A300" s="10">
        <v>299</v>
      </c>
    </row>
    <row r="301" spans="1:1" ht="18.75" customHeight="1" x14ac:dyDescent="0.25">
      <c r="A301" s="10">
        <v>300</v>
      </c>
    </row>
    <row r="302" spans="1:1" ht="18.75" customHeight="1" x14ac:dyDescent="0.25">
      <c r="A302" s="10">
        <v>301</v>
      </c>
    </row>
    <row r="303" spans="1:1" ht="18.75" customHeight="1" x14ac:dyDescent="0.25">
      <c r="A303" s="10">
        <v>302</v>
      </c>
    </row>
    <row r="304" spans="1:1" ht="18.75" customHeight="1" x14ac:dyDescent="0.25">
      <c r="A304" s="10">
        <v>303</v>
      </c>
    </row>
    <row r="305" spans="1:1" ht="18.75" customHeight="1" x14ac:dyDescent="0.25">
      <c r="A305" s="10">
        <v>304</v>
      </c>
    </row>
    <row r="306" spans="1:1" ht="18.75" customHeight="1" x14ac:dyDescent="0.25">
      <c r="A306" s="10">
        <v>305</v>
      </c>
    </row>
    <row r="307" spans="1:1" ht="18.75" customHeight="1" x14ac:dyDescent="0.25">
      <c r="A307" s="10">
        <v>306</v>
      </c>
    </row>
    <row r="308" spans="1:1" ht="18.75" customHeight="1" x14ac:dyDescent="0.25">
      <c r="A308" s="10">
        <v>307</v>
      </c>
    </row>
    <row r="309" spans="1:1" ht="18.75" customHeight="1" x14ac:dyDescent="0.25">
      <c r="A309" s="10">
        <v>308</v>
      </c>
    </row>
    <row r="310" spans="1:1" ht="18.75" customHeight="1" x14ac:dyDescent="0.25">
      <c r="A310" s="10">
        <v>309</v>
      </c>
    </row>
    <row r="311" spans="1:1" ht="18.75" customHeight="1" x14ac:dyDescent="0.25">
      <c r="A311" s="10">
        <v>310</v>
      </c>
    </row>
    <row r="312" spans="1:1" ht="18.75" customHeight="1" x14ac:dyDescent="0.25">
      <c r="A312" s="10">
        <v>311</v>
      </c>
    </row>
    <row r="313" spans="1:1" ht="18.75" customHeight="1" x14ac:dyDescent="0.25">
      <c r="A313" s="10">
        <v>312</v>
      </c>
    </row>
    <row r="314" spans="1:1" ht="18.75" customHeight="1" x14ac:dyDescent="0.25">
      <c r="A314" s="10">
        <v>313</v>
      </c>
    </row>
    <row r="315" spans="1:1" ht="18.75" customHeight="1" x14ac:dyDescent="0.25">
      <c r="A315" s="10">
        <v>314</v>
      </c>
    </row>
    <row r="316" spans="1:1" ht="18.75" customHeight="1" x14ac:dyDescent="0.25">
      <c r="A316" s="10">
        <v>315</v>
      </c>
    </row>
    <row r="317" spans="1:1" ht="18.75" customHeight="1" x14ac:dyDescent="0.25">
      <c r="A317" s="10">
        <v>316</v>
      </c>
    </row>
    <row r="318" spans="1:1" ht="18.75" customHeight="1" x14ac:dyDescent="0.25">
      <c r="A318" s="10">
        <v>317</v>
      </c>
    </row>
    <row r="319" spans="1:1" ht="18.75" customHeight="1" x14ac:dyDescent="0.25">
      <c r="A319" s="10">
        <v>318</v>
      </c>
    </row>
    <row r="320" spans="1:1" ht="18.75" customHeight="1" x14ac:dyDescent="0.25">
      <c r="A320" s="10">
        <v>319</v>
      </c>
    </row>
    <row r="321" spans="1:1" ht="18.75" customHeight="1" x14ac:dyDescent="0.25">
      <c r="A321" s="10">
        <v>320</v>
      </c>
    </row>
    <row r="322" spans="1:1" ht="18.75" customHeight="1" x14ac:dyDescent="0.25">
      <c r="A322" s="10">
        <v>321</v>
      </c>
    </row>
    <row r="323" spans="1:1" ht="18.75" customHeight="1" x14ac:dyDescent="0.25">
      <c r="A323" s="10">
        <v>322</v>
      </c>
    </row>
    <row r="324" spans="1:1" ht="18.75" customHeight="1" x14ac:dyDescent="0.25">
      <c r="A324" s="10">
        <v>323</v>
      </c>
    </row>
    <row r="325" spans="1:1" ht="18.75" customHeight="1" x14ac:dyDescent="0.25">
      <c r="A325" s="10">
        <v>324</v>
      </c>
    </row>
    <row r="326" spans="1:1" ht="18.75" customHeight="1" x14ac:dyDescent="0.25">
      <c r="A326" s="10">
        <v>325</v>
      </c>
    </row>
    <row r="327" spans="1:1" ht="18.75" customHeight="1" x14ac:dyDescent="0.25">
      <c r="A327" s="10">
        <v>326</v>
      </c>
    </row>
    <row r="328" spans="1:1" ht="18.75" customHeight="1" x14ac:dyDescent="0.25">
      <c r="A328" s="10">
        <v>327</v>
      </c>
    </row>
    <row r="329" spans="1:1" ht="18.75" customHeight="1" x14ac:dyDescent="0.25">
      <c r="A329" s="10">
        <v>328</v>
      </c>
    </row>
    <row r="330" spans="1:1" ht="18.75" customHeight="1" x14ac:dyDescent="0.25">
      <c r="A330" s="10">
        <v>329</v>
      </c>
    </row>
    <row r="331" spans="1:1" ht="18.75" customHeight="1" x14ac:dyDescent="0.25">
      <c r="A331" s="10">
        <v>330</v>
      </c>
    </row>
    <row r="332" spans="1:1" ht="18.75" customHeight="1" x14ac:dyDescent="0.25">
      <c r="A332" s="10">
        <v>331</v>
      </c>
    </row>
    <row r="333" spans="1:1" ht="18.75" customHeight="1" x14ac:dyDescent="0.25">
      <c r="A333" s="10">
        <v>332</v>
      </c>
    </row>
    <row r="334" spans="1:1" ht="18.75" customHeight="1" x14ac:dyDescent="0.25">
      <c r="A334" s="10">
        <v>333</v>
      </c>
    </row>
    <row r="335" spans="1:1" ht="18.75" customHeight="1" x14ac:dyDescent="0.25">
      <c r="A335" s="10">
        <v>334</v>
      </c>
    </row>
    <row r="336" spans="1:1" ht="18.75" customHeight="1" x14ac:dyDescent="0.25">
      <c r="A336" s="10">
        <v>335</v>
      </c>
    </row>
    <row r="337" spans="1:1" ht="18.75" customHeight="1" x14ac:dyDescent="0.25">
      <c r="A337" s="10">
        <v>336</v>
      </c>
    </row>
    <row r="338" spans="1:1" ht="18.75" customHeight="1" x14ac:dyDescent="0.25">
      <c r="A338" s="10">
        <v>337</v>
      </c>
    </row>
    <row r="339" spans="1:1" ht="18.75" customHeight="1" x14ac:dyDescent="0.25">
      <c r="A339" s="10">
        <v>338</v>
      </c>
    </row>
    <row r="340" spans="1:1" ht="18.75" customHeight="1" x14ac:dyDescent="0.25">
      <c r="A340" s="10">
        <v>339</v>
      </c>
    </row>
    <row r="341" spans="1:1" ht="18.75" customHeight="1" x14ac:dyDescent="0.25">
      <c r="A341" s="10">
        <v>340</v>
      </c>
    </row>
    <row r="342" spans="1:1" ht="18.75" customHeight="1" x14ac:dyDescent="0.25">
      <c r="A342" s="10">
        <v>341</v>
      </c>
    </row>
    <row r="343" spans="1:1" ht="18.75" customHeight="1" x14ac:dyDescent="0.25">
      <c r="A343" s="10">
        <v>342</v>
      </c>
    </row>
    <row r="344" spans="1:1" ht="18.75" customHeight="1" x14ac:dyDescent="0.25">
      <c r="A344" s="10">
        <v>343</v>
      </c>
    </row>
    <row r="345" spans="1:1" ht="18.75" customHeight="1" x14ac:dyDescent="0.25">
      <c r="A345" s="10">
        <v>344</v>
      </c>
    </row>
    <row r="346" spans="1:1" ht="18.75" customHeight="1" x14ac:dyDescent="0.25">
      <c r="A346" s="10">
        <v>345</v>
      </c>
    </row>
    <row r="347" spans="1:1" ht="18.75" customHeight="1" x14ac:dyDescent="0.25">
      <c r="A347" s="10">
        <v>346</v>
      </c>
    </row>
    <row r="348" spans="1:1" ht="18.75" customHeight="1" x14ac:dyDescent="0.25">
      <c r="A348" s="10">
        <v>347</v>
      </c>
    </row>
    <row r="349" spans="1:1" ht="18.75" customHeight="1" x14ac:dyDescent="0.25">
      <c r="A349" s="10">
        <v>348</v>
      </c>
    </row>
    <row r="350" spans="1:1" ht="18.75" customHeight="1" x14ac:dyDescent="0.25">
      <c r="A350" s="10">
        <v>349</v>
      </c>
    </row>
    <row r="351" spans="1:1" ht="18.75" customHeight="1" x14ac:dyDescent="0.25">
      <c r="A351" s="10">
        <v>350</v>
      </c>
    </row>
    <row r="352" spans="1:1" ht="18.75" customHeight="1" x14ac:dyDescent="0.25">
      <c r="A352" s="10">
        <v>351</v>
      </c>
    </row>
    <row r="353" spans="1:1" ht="18.75" customHeight="1" x14ac:dyDescent="0.25">
      <c r="A353" s="10">
        <v>352</v>
      </c>
    </row>
    <row r="354" spans="1:1" ht="18.75" customHeight="1" x14ac:dyDescent="0.25">
      <c r="A354" s="10">
        <v>353</v>
      </c>
    </row>
    <row r="355" spans="1:1" ht="18.75" customHeight="1" x14ac:dyDescent="0.25">
      <c r="A355" s="10">
        <v>354</v>
      </c>
    </row>
    <row r="356" spans="1:1" ht="18.75" customHeight="1" x14ac:dyDescent="0.25">
      <c r="A356" s="10">
        <v>355</v>
      </c>
    </row>
    <row r="357" spans="1:1" ht="18.75" customHeight="1" x14ac:dyDescent="0.25">
      <c r="A357" s="10">
        <v>356</v>
      </c>
    </row>
    <row r="358" spans="1:1" ht="18.75" customHeight="1" x14ac:dyDescent="0.25">
      <c r="A358" s="10">
        <v>357</v>
      </c>
    </row>
    <row r="359" spans="1:1" ht="18.75" customHeight="1" x14ac:dyDescent="0.25">
      <c r="A359" s="10">
        <v>358</v>
      </c>
    </row>
    <row r="360" spans="1:1" ht="18.75" customHeight="1" x14ac:dyDescent="0.25">
      <c r="A360" s="10">
        <v>359</v>
      </c>
    </row>
    <row r="361" spans="1:1" ht="18.75" customHeight="1" x14ac:dyDescent="0.25">
      <c r="A361" s="10">
        <v>360</v>
      </c>
    </row>
    <row r="362" spans="1:1" ht="18.75" customHeight="1" x14ac:dyDescent="0.25">
      <c r="A362" s="10">
        <v>361</v>
      </c>
    </row>
    <row r="363" spans="1:1" ht="18.75" customHeight="1" x14ac:dyDescent="0.25">
      <c r="A363" s="10">
        <v>362</v>
      </c>
    </row>
    <row r="364" spans="1:1" ht="18.75" customHeight="1" x14ac:dyDescent="0.25">
      <c r="A364" s="10">
        <v>363</v>
      </c>
    </row>
    <row r="365" spans="1:1" ht="18.75" customHeight="1" x14ac:dyDescent="0.25">
      <c r="A365" s="10">
        <v>364</v>
      </c>
    </row>
    <row r="366" spans="1:1" ht="18.75" customHeight="1" x14ac:dyDescent="0.25">
      <c r="A366" s="10">
        <v>365</v>
      </c>
    </row>
    <row r="367" spans="1:1" ht="18.75" customHeight="1" x14ac:dyDescent="0.25">
      <c r="A367" s="10">
        <v>366</v>
      </c>
    </row>
    <row r="368" spans="1:1" ht="18.75" customHeight="1" x14ac:dyDescent="0.25">
      <c r="A368" s="10">
        <v>367</v>
      </c>
    </row>
    <row r="369" spans="1:1" ht="18.75" customHeight="1" x14ac:dyDescent="0.25">
      <c r="A369" s="10">
        <v>368</v>
      </c>
    </row>
    <row r="370" spans="1:1" ht="18.75" customHeight="1" x14ac:dyDescent="0.25">
      <c r="A370" s="10">
        <v>369</v>
      </c>
    </row>
    <row r="371" spans="1:1" ht="18.75" customHeight="1" x14ac:dyDescent="0.25">
      <c r="A371" s="10">
        <v>370</v>
      </c>
    </row>
    <row r="372" spans="1:1" ht="18.75" customHeight="1" x14ac:dyDescent="0.25">
      <c r="A372" s="10">
        <v>371</v>
      </c>
    </row>
    <row r="373" spans="1:1" ht="18.75" customHeight="1" x14ac:dyDescent="0.25">
      <c r="A373" s="10">
        <v>372</v>
      </c>
    </row>
    <row r="374" spans="1:1" ht="18.75" customHeight="1" x14ac:dyDescent="0.25">
      <c r="A374" s="10">
        <v>373</v>
      </c>
    </row>
    <row r="375" spans="1:1" ht="18.75" customHeight="1" x14ac:dyDescent="0.25">
      <c r="A375" s="10">
        <v>374</v>
      </c>
    </row>
    <row r="376" spans="1:1" ht="18.75" customHeight="1" x14ac:dyDescent="0.25">
      <c r="A376" s="10">
        <v>375</v>
      </c>
    </row>
    <row r="377" spans="1:1" ht="18.75" customHeight="1" x14ac:dyDescent="0.25">
      <c r="A377" s="10">
        <v>376</v>
      </c>
    </row>
    <row r="378" spans="1:1" ht="18.75" customHeight="1" x14ac:dyDescent="0.25">
      <c r="A378" s="10">
        <v>377</v>
      </c>
    </row>
    <row r="379" spans="1:1" ht="18.75" customHeight="1" x14ac:dyDescent="0.25">
      <c r="A379" s="10">
        <v>378</v>
      </c>
    </row>
    <row r="380" spans="1:1" ht="18.75" customHeight="1" x14ac:dyDescent="0.25">
      <c r="A380" s="10">
        <v>379</v>
      </c>
    </row>
    <row r="381" spans="1:1" ht="18.75" customHeight="1" x14ac:dyDescent="0.25">
      <c r="A381" s="10">
        <v>380</v>
      </c>
    </row>
    <row r="382" spans="1:1" ht="18.75" customHeight="1" x14ac:dyDescent="0.25">
      <c r="A382" s="10">
        <v>381</v>
      </c>
    </row>
    <row r="383" spans="1:1" ht="18.75" customHeight="1" x14ac:dyDescent="0.25">
      <c r="A383" s="10">
        <v>382</v>
      </c>
    </row>
    <row r="384" spans="1:1" ht="18.75" customHeight="1" x14ac:dyDescent="0.25">
      <c r="A384" s="10">
        <v>383</v>
      </c>
    </row>
    <row r="385" spans="1:1" ht="18.75" customHeight="1" x14ac:dyDescent="0.25">
      <c r="A385" s="10">
        <v>384</v>
      </c>
    </row>
    <row r="386" spans="1:1" ht="18.75" customHeight="1" x14ac:dyDescent="0.25">
      <c r="A386" s="10">
        <v>385</v>
      </c>
    </row>
    <row r="387" spans="1:1" ht="18.75" customHeight="1" x14ac:dyDescent="0.25">
      <c r="A387" s="10">
        <v>386</v>
      </c>
    </row>
    <row r="388" spans="1:1" ht="18.75" customHeight="1" x14ac:dyDescent="0.25">
      <c r="A388" s="10">
        <v>387</v>
      </c>
    </row>
    <row r="389" spans="1:1" ht="18.75" customHeight="1" x14ac:dyDescent="0.25">
      <c r="A389" s="10">
        <v>388</v>
      </c>
    </row>
    <row r="390" spans="1:1" ht="18.75" customHeight="1" x14ac:dyDescent="0.25">
      <c r="A390" s="10">
        <v>389</v>
      </c>
    </row>
    <row r="391" spans="1:1" ht="18.75" customHeight="1" x14ac:dyDescent="0.25">
      <c r="A391" s="10">
        <v>390</v>
      </c>
    </row>
    <row r="392" spans="1:1" ht="18.75" customHeight="1" x14ac:dyDescent="0.25">
      <c r="A392" s="10">
        <v>391</v>
      </c>
    </row>
    <row r="393" spans="1:1" ht="18.75" customHeight="1" x14ac:dyDescent="0.25">
      <c r="A393" s="10">
        <v>392</v>
      </c>
    </row>
    <row r="394" spans="1:1" ht="18.75" customHeight="1" x14ac:dyDescent="0.25">
      <c r="A394" s="10">
        <v>393</v>
      </c>
    </row>
    <row r="395" spans="1:1" ht="18.75" customHeight="1" x14ac:dyDescent="0.25">
      <c r="A395" s="10">
        <v>394</v>
      </c>
    </row>
    <row r="396" spans="1:1" ht="18.75" customHeight="1" x14ac:dyDescent="0.25">
      <c r="A396" s="10">
        <v>395</v>
      </c>
    </row>
    <row r="397" spans="1:1" ht="18.75" customHeight="1" x14ac:dyDescent="0.25">
      <c r="A397" s="10">
        <v>396</v>
      </c>
    </row>
    <row r="398" spans="1:1" ht="18.75" customHeight="1" x14ac:dyDescent="0.25">
      <c r="A398" s="10">
        <v>397</v>
      </c>
    </row>
    <row r="399" spans="1:1" ht="18.75" customHeight="1" x14ac:dyDescent="0.25">
      <c r="A399" s="10">
        <v>398</v>
      </c>
    </row>
    <row r="400" spans="1:1" ht="18.75" customHeight="1" x14ac:dyDescent="0.25">
      <c r="A400" s="10">
        <v>399</v>
      </c>
    </row>
    <row r="401" spans="1:1" ht="18.75" customHeight="1" x14ac:dyDescent="0.25">
      <c r="A401" s="10">
        <v>400</v>
      </c>
    </row>
    <row r="402" spans="1:1" ht="18.75" customHeight="1" x14ac:dyDescent="0.25">
      <c r="A402" s="10">
        <v>401</v>
      </c>
    </row>
    <row r="403" spans="1:1" ht="18.75" customHeight="1" x14ac:dyDescent="0.25">
      <c r="A403" s="10">
        <v>402</v>
      </c>
    </row>
    <row r="404" spans="1:1" ht="18.75" customHeight="1" x14ac:dyDescent="0.25">
      <c r="A404" s="10">
        <v>403</v>
      </c>
    </row>
    <row r="405" spans="1:1" ht="18.75" customHeight="1" x14ac:dyDescent="0.25">
      <c r="A405" s="10">
        <v>404</v>
      </c>
    </row>
    <row r="406" spans="1:1" ht="18.75" customHeight="1" x14ac:dyDescent="0.25">
      <c r="A406" s="10">
        <v>405</v>
      </c>
    </row>
    <row r="407" spans="1:1" ht="18.75" customHeight="1" x14ac:dyDescent="0.25">
      <c r="A407" s="10">
        <v>406</v>
      </c>
    </row>
    <row r="408" spans="1:1" ht="18.75" customHeight="1" x14ac:dyDescent="0.25">
      <c r="A408" s="10">
        <v>407</v>
      </c>
    </row>
    <row r="409" spans="1:1" ht="18.75" customHeight="1" x14ac:dyDescent="0.25">
      <c r="A409" s="10">
        <v>408</v>
      </c>
    </row>
    <row r="410" spans="1:1" ht="18.75" customHeight="1" x14ac:dyDescent="0.25">
      <c r="A410" s="10">
        <v>409</v>
      </c>
    </row>
    <row r="411" spans="1:1" ht="18.75" customHeight="1" x14ac:dyDescent="0.25">
      <c r="A411" s="10">
        <v>410</v>
      </c>
    </row>
    <row r="412" spans="1:1" ht="18.75" customHeight="1" x14ac:dyDescent="0.25">
      <c r="A412" s="10">
        <v>411</v>
      </c>
    </row>
    <row r="413" spans="1:1" ht="18.75" customHeight="1" x14ac:dyDescent="0.25">
      <c r="A413" s="10">
        <v>412</v>
      </c>
    </row>
    <row r="414" spans="1:1" ht="18.75" customHeight="1" x14ac:dyDescent="0.25">
      <c r="A414" s="10">
        <v>413</v>
      </c>
    </row>
    <row r="415" spans="1:1" ht="18.75" customHeight="1" x14ac:dyDescent="0.25">
      <c r="A415" s="10">
        <v>414</v>
      </c>
    </row>
    <row r="416" spans="1:1" ht="18.75" customHeight="1" x14ac:dyDescent="0.25">
      <c r="A416" s="10">
        <v>415</v>
      </c>
    </row>
    <row r="417" spans="1:1" ht="18.75" customHeight="1" x14ac:dyDescent="0.25">
      <c r="A417" s="10">
        <v>416</v>
      </c>
    </row>
    <row r="418" spans="1:1" ht="18.75" customHeight="1" x14ac:dyDescent="0.25">
      <c r="A418" s="10">
        <v>417</v>
      </c>
    </row>
    <row r="419" spans="1:1" ht="18.75" customHeight="1" x14ac:dyDescent="0.25">
      <c r="A419" s="10">
        <v>418</v>
      </c>
    </row>
    <row r="420" spans="1:1" ht="18.75" customHeight="1" x14ac:dyDescent="0.25">
      <c r="A420" s="10">
        <v>419</v>
      </c>
    </row>
    <row r="421" spans="1:1" ht="18.75" customHeight="1" x14ac:dyDescent="0.25">
      <c r="A421" s="10">
        <v>420</v>
      </c>
    </row>
    <row r="422" spans="1:1" ht="18.75" customHeight="1" x14ac:dyDescent="0.25">
      <c r="A422" s="10">
        <v>421</v>
      </c>
    </row>
    <row r="423" spans="1:1" ht="18.75" customHeight="1" x14ac:dyDescent="0.25">
      <c r="A423" s="10">
        <v>422</v>
      </c>
    </row>
    <row r="424" spans="1:1" ht="18.75" customHeight="1" x14ac:dyDescent="0.25">
      <c r="A424" s="10">
        <v>423</v>
      </c>
    </row>
    <row r="425" spans="1:1" ht="18.75" customHeight="1" x14ac:dyDescent="0.25">
      <c r="A425" s="10">
        <v>424</v>
      </c>
    </row>
    <row r="426" spans="1:1" ht="18.75" customHeight="1" x14ac:dyDescent="0.25">
      <c r="A426" s="10">
        <v>425</v>
      </c>
    </row>
    <row r="427" spans="1:1" ht="18.75" customHeight="1" x14ac:dyDescent="0.25">
      <c r="A427" s="10">
        <v>426</v>
      </c>
    </row>
    <row r="428" spans="1:1" ht="18.75" customHeight="1" x14ac:dyDescent="0.25">
      <c r="A428" s="10">
        <v>427</v>
      </c>
    </row>
    <row r="429" spans="1:1" ht="18.75" customHeight="1" x14ac:dyDescent="0.25">
      <c r="A429" s="10">
        <v>428</v>
      </c>
    </row>
    <row r="430" spans="1:1" ht="18.75" customHeight="1" x14ac:dyDescent="0.25">
      <c r="A430" s="10">
        <v>429</v>
      </c>
    </row>
    <row r="431" spans="1:1" ht="18.75" customHeight="1" x14ac:dyDescent="0.25">
      <c r="A431" s="10">
        <v>430</v>
      </c>
    </row>
    <row r="432" spans="1:1" ht="18.75" customHeight="1" x14ac:dyDescent="0.25">
      <c r="A432" s="10">
        <v>431</v>
      </c>
    </row>
    <row r="433" spans="1:1" ht="18.75" customHeight="1" x14ac:dyDescent="0.25">
      <c r="A433" s="10">
        <v>432</v>
      </c>
    </row>
    <row r="434" spans="1:1" ht="18.75" customHeight="1" x14ac:dyDescent="0.25">
      <c r="A434" s="10">
        <v>433</v>
      </c>
    </row>
    <row r="435" spans="1:1" ht="18.75" customHeight="1" x14ac:dyDescent="0.25">
      <c r="A435" s="10">
        <v>434</v>
      </c>
    </row>
    <row r="436" spans="1:1" ht="18.75" customHeight="1" x14ac:dyDescent="0.25">
      <c r="A436" s="10">
        <v>435</v>
      </c>
    </row>
    <row r="437" spans="1:1" ht="18.75" customHeight="1" x14ac:dyDescent="0.25">
      <c r="A437" s="10">
        <v>436</v>
      </c>
    </row>
    <row r="438" spans="1:1" ht="18.75" customHeight="1" x14ac:dyDescent="0.25">
      <c r="A438" s="10">
        <v>437</v>
      </c>
    </row>
    <row r="439" spans="1:1" ht="18.75" customHeight="1" x14ac:dyDescent="0.25">
      <c r="A439" s="10">
        <v>438</v>
      </c>
    </row>
    <row r="440" spans="1:1" ht="18.75" customHeight="1" x14ac:dyDescent="0.25">
      <c r="A440" s="10">
        <v>439</v>
      </c>
    </row>
    <row r="441" spans="1:1" ht="18.75" customHeight="1" x14ac:dyDescent="0.25">
      <c r="A441" s="10">
        <v>440</v>
      </c>
    </row>
    <row r="442" spans="1:1" ht="18.75" customHeight="1" x14ac:dyDescent="0.25">
      <c r="A442" s="10">
        <v>441</v>
      </c>
    </row>
    <row r="443" spans="1:1" ht="18.75" customHeight="1" x14ac:dyDescent="0.25">
      <c r="A443" s="10">
        <v>442</v>
      </c>
    </row>
    <row r="444" spans="1:1" ht="18.75" customHeight="1" x14ac:dyDescent="0.25">
      <c r="A444" s="10">
        <v>443</v>
      </c>
    </row>
    <row r="445" spans="1:1" ht="18.75" customHeight="1" x14ac:dyDescent="0.25">
      <c r="A445" s="10">
        <v>444</v>
      </c>
    </row>
    <row r="446" spans="1:1" ht="18.75" customHeight="1" x14ac:dyDescent="0.25">
      <c r="A446" s="10">
        <v>445</v>
      </c>
    </row>
    <row r="447" spans="1:1" ht="18.75" customHeight="1" x14ac:dyDescent="0.25">
      <c r="A447" s="10">
        <v>446</v>
      </c>
    </row>
    <row r="448" spans="1:1" ht="18.75" customHeight="1" x14ac:dyDescent="0.25">
      <c r="A448" s="10">
        <v>447</v>
      </c>
    </row>
    <row r="449" spans="1:1" ht="18.75" customHeight="1" x14ac:dyDescent="0.25">
      <c r="A449" s="10">
        <v>448</v>
      </c>
    </row>
    <row r="450" spans="1:1" ht="18.75" customHeight="1" x14ac:dyDescent="0.25">
      <c r="A450" s="10">
        <v>449</v>
      </c>
    </row>
    <row r="451" spans="1:1" ht="18.75" customHeight="1" x14ac:dyDescent="0.25">
      <c r="A451" s="10">
        <v>450</v>
      </c>
    </row>
    <row r="452" spans="1:1" ht="18.75" customHeight="1" x14ac:dyDescent="0.25">
      <c r="A452" s="10">
        <v>451</v>
      </c>
    </row>
    <row r="453" spans="1:1" ht="18.75" customHeight="1" x14ac:dyDescent="0.25">
      <c r="A453" s="10">
        <v>452</v>
      </c>
    </row>
    <row r="454" spans="1:1" ht="18.75" customHeight="1" x14ac:dyDescent="0.25">
      <c r="A454" s="10">
        <v>453</v>
      </c>
    </row>
    <row r="455" spans="1:1" ht="18.75" customHeight="1" x14ac:dyDescent="0.25">
      <c r="A455" s="10">
        <v>454</v>
      </c>
    </row>
    <row r="456" spans="1:1" ht="18.75" customHeight="1" x14ac:dyDescent="0.25">
      <c r="A456" s="10">
        <v>455</v>
      </c>
    </row>
    <row r="457" spans="1:1" ht="18.75" customHeight="1" x14ac:dyDescent="0.25">
      <c r="A457" s="10">
        <v>456</v>
      </c>
    </row>
    <row r="458" spans="1:1" ht="18.75" customHeight="1" x14ac:dyDescent="0.25">
      <c r="A458" s="10">
        <v>457</v>
      </c>
    </row>
    <row r="459" spans="1:1" ht="18.75" customHeight="1" x14ac:dyDescent="0.25">
      <c r="A459" s="10">
        <v>458</v>
      </c>
    </row>
    <row r="460" spans="1:1" ht="18.75" customHeight="1" x14ac:dyDescent="0.25">
      <c r="A460" s="10">
        <v>459</v>
      </c>
    </row>
    <row r="461" spans="1:1" ht="18.75" customHeight="1" x14ac:dyDescent="0.25">
      <c r="A461" s="10">
        <v>460</v>
      </c>
    </row>
    <row r="462" spans="1:1" ht="18.75" customHeight="1" x14ac:dyDescent="0.25">
      <c r="A462" s="10">
        <v>461</v>
      </c>
    </row>
    <row r="463" spans="1:1" ht="18.75" customHeight="1" x14ac:dyDescent="0.25">
      <c r="A463" s="10">
        <v>462</v>
      </c>
    </row>
    <row r="464" spans="1:1" ht="18.75" customHeight="1" x14ac:dyDescent="0.25">
      <c r="A464" s="10">
        <v>463</v>
      </c>
    </row>
    <row r="465" spans="1:1" ht="18.75" customHeight="1" x14ac:dyDescent="0.25">
      <c r="A465" s="10">
        <v>464</v>
      </c>
    </row>
    <row r="466" spans="1:1" ht="18.75" customHeight="1" x14ac:dyDescent="0.25">
      <c r="A466" s="10">
        <v>465</v>
      </c>
    </row>
    <row r="467" spans="1:1" ht="18.75" customHeight="1" x14ac:dyDescent="0.25">
      <c r="A467" s="10">
        <v>466</v>
      </c>
    </row>
    <row r="468" spans="1:1" ht="18.75" customHeight="1" x14ac:dyDescent="0.25">
      <c r="A468" s="10">
        <v>467</v>
      </c>
    </row>
    <row r="469" spans="1:1" ht="18.75" customHeight="1" x14ac:dyDescent="0.25">
      <c r="A469" s="10">
        <v>468</v>
      </c>
    </row>
    <row r="470" spans="1:1" ht="18.75" customHeight="1" x14ac:dyDescent="0.25">
      <c r="A470" s="10">
        <v>469</v>
      </c>
    </row>
    <row r="471" spans="1:1" ht="18.75" customHeight="1" x14ac:dyDescent="0.25">
      <c r="A471" s="10">
        <v>470</v>
      </c>
    </row>
    <row r="472" spans="1:1" ht="18.75" customHeight="1" x14ac:dyDescent="0.25">
      <c r="A472" s="10">
        <v>471</v>
      </c>
    </row>
    <row r="473" spans="1:1" ht="18.75" customHeight="1" x14ac:dyDescent="0.25">
      <c r="A473" s="10">
        <v>472</v>
      </c>
    </row>
    <row r="474" spans="1:1" ht="18.75" customHeight="1" x14ac:dyDescent="0.25">
      <c r="A474" s="10">
        <v>473</v>
      </c>
    </row>
    <row r="475" spans="1:1" ht="18.75" customHeight="1" x14ac:dyDescent="0.25">
      <c r="A475" s="10">
        <v>474</v>
      </c>
    </row>
    <row r="476" spans="1:1" ht="18.75" customHeight="1" x14ac:dyDescent="0.25">
      <c r="A476" s="10">
        <v>475</v>
      </c>
    </row>
    <row r="477" spans="1:1" ht="18.75" customHeight="1" x14ac:dyDescent="0.25">
      <c r="A477" s="10">
        <v>476</v>
      </c>
    </row>
    <row r="478" spans="1:1" ht="18.75" customHeight="1" x14ac:dyDescent="0.25">
      <c r="A478" s="10">
        <v>477</v>
      </c>
    </row>
    <row r="479" spans="1:1" ht="18.75" customHeight="1" x14ac:dyDescent="0.25">
      <c r="A479" s="10">
        <v>478</v>
      </c>
    </row>
    <row r="480" spans="1:1" ht="18.75" customHeight="1" x14ac:dyDescent="0.25">
      <c r="A480" s="10">
        <v>479</v>
      </c>
    </row>
    <row r="481" spans="1:1" ht="18.75" customHeight="1" x14ac:dyDescent="0.25">
      <c r="A481" s="10">
        <v>480</v>
      </c>
    </row>
    <row r="482" spans="1:1" ht="18.75" customHeight="1" x14ac:dyDescent="0.25">
      <c r="A482" s="10">
        <v>481</v>
      </c>
    </row>
    <row r="483" spans="1:1" ht="18.75" customHeight="1" x14ac:dyDescent="0.25">
      <c r="A483" s="10">
        <v>482</v>
      </c>
    </row>
    <row r="484" spans="1:1" ht="18.75" customHeight="1" x14ac:dyDescent="0.25">
      <c r="A484" s="10">
        <v>483</v>
      </c>
    </row>
    <row r="485" spans="1:1" ht="18.75" customHeight="1" x14ac:dyDescent="0.25">
      <c r="A485" s="10">
        <v>484</v>
      </c>
    </row>
    <row r="486" spans="1:1" ht="18.75" customHeight="1" x14ac:dyDescent="0.25">
      <c r="A486" s="10">
        <v>485</v>
      </c>
    </row>
    <row r="487" spans="1:1" ht="18.75" customHeight="1" x14ac:dyDescent="0.25">
      <c r="A487" s="10">
        <v>486</v>
      </c>
    </row>
    <row r="488" spans="1:1" ht="18.75" customHeight="1" x14ac:dyDescent="0.25">
      <c r="A488" s="10">
        <v>487</v>
      </c>
    </row>
    <row r="489" spans="1:1" ht="18.75" customHeight="1" x14ac:dyDescent="0.25">
      <c r="A489" s="10">
        <v>488</v>
      </c>
    </row>
    <row r="490" spans="1:1" ht="18.75" customHeight="1" x14ac:dyDescent="0.25">
      <c r="A490" s="10">
        <v>489</v>
      </c>
    </row>
    <row r="491" spans="1:1" ht="18.75" customHeight="1" x14ac:dyDescent="0.25">
      <c r="A491" s="10">
        <v>490</v>
      </c>
    </row>
    <row r="492" spans="1:1" ht="18.75" customHeight="1" x14ac:dyDescent="0.25">
      <c r="A492" s="10">
        <v>491</v>
      </c>
    </row>
    <row r="493" spans="1:1" ht="18.75" customHeight="1" x14ac:dyDescent="0.25">
      <c r="A493" s="10">
        <v>492</v>
      </c>
    </row>
    <row r="494" spans="1:1" ht="18.75" customHeight="1" x14ac:dyDescent="0.25">
      <c r="A494" s="10">
        <v>493</v>
      </c>
    </row>
    <row r="495" spans="1:1" ht="18.75" customHeight="1" x14ac:dyDescent="0.25">
      <c r="A495" s="10">
        <v>494</v>
      </c>
    </row>
    <row r="496" spans="1:1" ht="18.75" customHeight="1" x14ac:dyDescent="0.25">
      <c r="A496" s="10">
        <v>495</v>
      </c>
    </row>
    <row r="497" spans="1:1" ht="18.75" customHeight="1" x14ac:dyDescent="0.25">
      <c r="A497" s="10">
        <v>496</v>
      </c>
    </row>
    <row r="498" spans="1:1" ht="18.75" customHeight="1" x14ac:dyDescent="0.25">
      <c r="A498" s="10">
        <v>497</v>
      </c>
    </row>
    <row r="499" spans="1:1" ht="18.75" customHeight="1" x14ac:dyDescent="0.25">
      <c r="A499" s="10">
        <v>498</v>
      </c>
    </row>
    <row r="500" spans="1:1" ht="18.75" customHeight="1" x14ac:dyDescent="0.25">
      <c r="A500" s="10">
        <v>499</v>
      </c>
    </row>
    <row r="501" spans="1:1" ht="18.75" customHeight="1" x14ac:dyDescent="0.25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G7" sqref="G7"/>
    </sheetView>
  </sheetViews>
  <sheetFormatPr defaultColWidth="9.1796875" defaultRowHeight="12.5" x14ac:dyDescent="0.25"/>
  <cols>
    <col min="1" max="1" width="13.1796875" style="10" customWidth="1"/>
    <col min="2" max="7" width="9.1796875" style="13"/>
    <col min="8" max="16384" width="9.1796875" style="12"/>
  </cols>
  <sheetData>
    <row r="1" spans="1:7" s="9" customFormat="1" ht="15" x14ac:dyDescent="0.4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5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5">
      <c r="A3" s="10">
        <v>2</v>
      </c>
    </row>
    <row r="4" spans="1:7" x14ac:dyDescent="0.25">
      <c r="A4" s="10">
        <v>3</v>
      </c>
    </row>
    <row r="5" spans="1:7" x14ac:dyDescent="0.25">
      <c r="A5" s="10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5">
      <c r="A6" s="10">
        <v>5</v>
      </c>
    </row>
    <row r="7" spans="1:7" x14ac:dyDescent="0.25">
      <c r="A7" s="10">
        <v>6</v>
      </c>
    </row>
    <row r="8" spans="1:7" x14ac:dyDescent="0.25">
      <c r="A8" s="10">
        <v>7</v>
      </c>
    </row>
    <row r="9" spans="1:7" x14ac:dyDescent="0.25">
      <c r="A9" s="10">
        <v>8</v>
      </c>
    </row>
    <row r="10" spans="1:7" x14ac:dyDescent="0.25">
      <c r="A10" s="10">
        <v>9</v>
      </c>
    </row>
    <row r="11" spans="1:7" x14ac:dyDescent="0.25">
      <c r="A11" s="10">
        <v>10</v>
      </c>
    </row>
    <row r="12" spans="1:7" x14ac:dyDescent="0.25">
      <c r="A12" s="10">
        <v>11</v>
      </c>
    </row>
    <row r="13" spans="1:7" x14ac:dyDescent="0.25">
      <c r="A13" s="10">
        <v>12</v>
      </c>
    </row>
    <row r="14" spans="1:7" x14ac:dyDescent="0.25">
      <c r="A14" s="10">
        <v>13</v>
      </c>
    </row>
    <row r="15" spans="1:7" x14ac:dyDescent="0.25">
      <c r="A15" s="10">
        <v>14</v>
      </c>
    </row>
    <row r="16" spans="1:7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H11" sqref="H11"/>
    </sheetView>
  </sheetViews>
  <sheetFormatPr defaultColWidth="9.1796875" defaultRowHeight="12.5" x14ac:dyDescent="0.25"/>
  <cols>
    <col min="1" max="1" width="11.453125" style="10" customWidth="1"/>
    <col min="2" max="7" width="9.1796875" style="13"/>
    <col min="8" max="16384" width="9.1796875" style="12"/>
  </cols>
  <sheetData>
    <row r="1" spans="1:7" s="9" customFormat="1" ht="15" x14ac:dyDescent="0.4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5">
      <c r="A2" s="10">
        <v>1</v>
      </c>
    </row>
    <row r="3" spans="1:7" x14ac:dyDescent="0.25">
      <c r="A3" s="10">
        <v>2</v>
      </c>
    </row>
    <row r="4" spans="1:7" x14ac:dyDescent="0.25">
      <c r="A4" s="10">
        <v>3</v>
      </c>
    </row>
    <row r="5" spans="1:7" x14ac:dyDescent="0.25">
      <c r="A5" s="10">
        <v>4</v>
      </c>
    </row>
    <row r="6" spans="1:7" x14ac:dyDescent="0.25">
      <c r="A6" s="10">
        <v>5</v>
      </c>
    </row>
    <row r="7" spans="1:7" x14ac:dyDescent="0.25">
      <c r="A7" s="10">
        <v>6</v>
      </c>
    </row>
    <row r="8" spans="1:7" x14ac:dyDescent="0.25">
      <c r="A8" s="10">
        <v>7</v>
      </c>
    </row>
    <row r="9" spans="1:7" x14ac:dyDescent="0.25">
      <c r="A9" s="10">
        <v>8</v>
      </c>
    </row>
    <row r="10" spans="1:7" x14ac:dyDescent="0.25">
      <c r="A10" s="10">
        <v>9</v>
      </c>
    </row>
    <row r="11" spans="1:7" x14ac:dyDescent="0.25">
      <c r="A11" s="10">
        <v>10</v>
      </c>
    </row>
    <row r="12" spans="1:7" x14ac:dyDescent="0.25">
      <c r="A12" s="10">
        <v>11</v>
      </c>
    </row>
    <row r="13" spans="1:7" x14ac:dyDescent="0.25">
      <c r="A13" s="10">
        <v>12</v>
      </c>
    </row>
    <row r="14" spans="1:7" x14ac:dyDescent="0.25">
      <c r="A14" s="10">
        <v>13</v>
      </c>
    </row>
    <row r="15" spans="1:7" x14ac:dyDescent="0.25">
      <c r="A15" s="10">
        <v>14</v>
      </c>
    </row>
    <row r="16" spans="1:7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L14" sqref="L14"/>
    </sheetView>
  </sheetViews>
  <sheetFormatPr defaultColWidth="9.1796875" defaultRowHeight="12.5" x14ac:dyDescent="0.25"/>
  <cols>
    <col min="1" max="1" width="17.54296875" style="10" customWidth="1"/>
    <col min="2" max="4" width="9.1796875" style="13"/>
    <col min="5" max="16384" width="9.1796875" style="12"/>
  </cols>
  <sheetData>
    <row r="1" spans="1:4" s="16" customFormat="1" ht="20.25" customHeight="1" x14ac:dyDescent="0.4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5">
      <c r="A2" s="10">
        <v>1</v>
      </c>
    </row>
    <row r="3" spans="1:4" x14ac:dyDescent="0.25">
      <c r="A3" s="10">
        <v>2</v>
      </c>
      <c r="C3" s="13">
        <v>-5.0000000000000001E-3</v>
      </c>
    </row>
    <row r="4" spans="1:4" x14ac:dyDescent="0.25">
      <c r="A4" s="10">
        <v>3</v>
      </c>
    </row>
    <row r="5" spans="1:4" x14ac:dyDescent="0.25">
      <c r="A5" s="10">
        <v>4</v>
      </c>
    </row>
    <row r="6" spans="1:4" x14ac:dyDescent="0.25">
      <c r="A6" s="10">
        <v>5</v>
      </c>
    </row>
    <row r="7" spans="1:4" x14ac:dyDescent="0.25">
      <c r="A7" s="10">
        <v>6</v>
      </c>
    </row>
    <row r="8" spans="1:4" x14ac:dyDescent="0.25">
      <c r="A8" s="10">
        <v>7</v>
      </c>
    </row>
    <row r="9" spans="1:4" x14ac:dyDescent="0.25">
      <c r="A9" s="10">
        <v>8</v>
      </c>
    </row>
    <row r="10" spans="1:4" x14ac:dyDescent="0.25">
      <c r="A10" s="10">
        <v>9</v>
      </c>
    </row>
    <row r="11" spans="1:4" x14ac:dyDescent="0.25">
      <c r="A11" s="10">
        <v>10</v>
      </c>
    </row>
    <row r="12" spans="1:4" x14ac:dyDescent="0.25">
      <c r="A12" s="10">
        <v>11</v>
      </c>
    </row>
    <row r="13" spans="1:4" x14ac:dyDescent="0.25">
      <c r="A13" s="10">
        <v>12</v>
      </c>
    </row>
    <row r="14" spans="1:4" x14ac:dyDescent="0.25">
      <c r="A14" s="10">
        <v>13</v>
      </c>
    </row>
    <row r="15" spans="1:4" x14ac:dyDescent="0.25">
      <c r="A15" s="10">
        <v>14</v>
      </c>
    </row>
    <row r="16" spans="1:4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tabSelected="1" zoomScale="120" zoomScaleNormal="120" workbookViewId="0">
      <pane ySplit="1" topLeftCell="A2" activePane="bottomLeft" state="frozen"/>
      <selection pane="bottomLeft" activeCell="C10" sqref="C10"/>
    </sheetView>
  </sheetViews>
  <sheetFormatPr defaultColWidth="9.1796875" defaultRowHeight="12.5" x14ac:dyDescent="0.25"/>
  <cols>
    <col min="1" max="1" width="14" style="10" customWidth="1"/>
    <col min="2" max="2" width="14" style="13" customWidth="1"/>
    <col min="3" max="11" width="9.1796875" style="35"/>
    <col min="12" max="16384" width="9.1796875" style="12"/>
  </cols>
  <sheetData>
    <row r="1" spans="1:11" s="33" customFormat="1" ht="15" x14ac:dyDescent="0.4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5">
      <c r="A2" s="10">
        <v>1</v>
      </c>
      <c r="B2" s="13" t="s">
        <v>319</v>
      </c>
      <c r="C2" s="35">
        <f>IF(B2="","",VLOOKUP($B2,SECTION_SETS!$A$2:$J$311,2,FALSE))</f>
        <v>0</v>
      </c>
      <c r="D2" s="35">
        <f>IF(C2="","",VLOOKUP($B2,SECTION_SETS!$A$2:$J$311,3,FALSE))</f>
        <v>11000</v>
      </c>
      <c r="E2" s="35">
        <f>IF(D2="","",VLOOKUP($B2,SECTION_SETS!$A$2:$J$311,4,FALSE))</f>
        <v>11000</v>
      </c>
      <c r="F2" s="35">
        <f>IF(E2="","",VLOOKUP($B2,SECTION_SETS!$A$2:$J$311,5,FALSE))</f>
        <v>106000000</v>
      </c>
      <c r="G2" s="35">
        <f>IF(F2="","",VLOOKUP($B2,SECTION_SETS!$A$2:$J$311,7,FALSE))</f>
        <v>11000</v>
      </c>
      <c r="H2" s="35">
        <f>IF(G2="","",VLOOKUP($B2,SECTION_SETS!$A$2:$J$311,6,FALSE))</f>
        <v>17400000</v>
      </c>
      <c r="I2" s="35">
        <f>IF(H2="","",VLOOKUP($B2,SECTION_SETS!$A$2:$J$311,8,FALSE))</f>
        <v>200</v>
      </c>
      <c r="J2" s="35">
        <f>IF(I2="","",VLOOKUP($B2,SECTION_SETS!$A$2:$J$311,9,FALSE))</f>
        <v>0.3</v>
      </c>
      <c r="K2" s="35">
        <f>IF(J2="","",VLOOKUP($B2,SECTION_SETS!$A$2:$J$311,10,FALSE))</f>
        <v>52900000</v>
      </c>
    </row>
    <row r="3" spans="1:11" x14ac:dyDescent="0.25">
      <c r="A3" s="10">
        <v>2</v>
      </c>
      <c r="B3" s="13" t="s">
        <v>319</v>
      </c>
      <c r="C3" s="35">
        <f>IF(B3="","",VLOOKUP($B3,SECTION_SETS!$A$2:$J$311,2,FALSE))</f>
        <v>0</v>
      </c>
      <c r="D3" s="35">
        <f>IF(C3="","",VLOOKUP($B3,SECTION_SETS!$A$2:$J$311,3,FALSE))</f>
        <v>11000</v>
      </c>
      <c r="E3" s="35">
        <f>IF(D3="","",VLOOKUP($B3,SECTION_SETS!$A$2:$J$311,4,FALSE))</f>
        <v>11000</v>
      </c>
      <c r="F3" s="35">
        <f>IF(E3="","",VLOOKUP($B3,SECTION_SETS!$A$2:$J$311,5,FALSE))</f>
        <v>106000000</v>
      </c>
      <c r="G3" s="35">
        <f>IF(F3="","",VLOOKUP($B3,SECTION_SETS!$A$2:$J$311,7,FALSE))</f>
        <v>11000</v>
      </c>
      <c r="H3" s="35">
        <f>IF(G3="","",VLOOKUP($B3,SECTION_SETS!$A$2:$J$311,6,FALSE))</f>
        <v>17400000</v>
      </c>
      <c r="I3" s="35">
        <f>IF(H3="","",VLOOKUP($B3,SECTION_SETS!$A$2:$J$311,8,FALSE))</f>
        <v>200</v>
      </c>
      <c r="J3" s="35">
        <f>IF(I3="","",VLOOKUP($B3,SECTION_SETS!$A$2:$J$311,9,FALSE))</f>
        <v>0.3</v>
      </c>
      <c r="K3" s="35">
        <f>IF(J3="","",VLOOKUP($B3,SECTION_SETS!$A$2:$J$311,10,FALSE))</f>
        <v>52900000</v>
      </c>
    </row>
    <row r="4" spans="1:11" x14ac:dyDescent="0.25">
      <c r="A4" s="10">
        <v>3</v>
      </c>
      <c r="B4" s="13" t="s">
        <v>319</v>
      </c>
      <c r="C4" s="35">
        <f>IF(B4="","",VLOOKUP($B4,SECTION_SETS!$A$2:$J$311,2,FALSE))</f>
        <v>0</v>
      </c>
      <c r="D4" s="35">
        <f>IF(C4="","",VLOOKUP($B4,SECTION_SETS!$A$2:$J$311,3,FALSE))</f>
        <v>11000</v>
      </c>
      <c r="E4" s="35">
        <f>IF(D4="","",VLOOKUP($B4,SECTION_SETS!$A$2:$J$311,4,FALSE))</f>
        <v>11000</v>
      </c>
      <c r="F4" s="35">
        <f>IF(E4="","",VLOOKUP($B4,SECTION_SETS!$A$2:$J$311,5,FALSE))</f>
        <v>106000000</v>
      </c>
      <c r="G4" s="35">
        <f>IF(F4="","",VLOOKUP($B4,SECTION_SETS!$A$2:$J$311,7,FALSE))</f>
        <v>11000</v>
      </c>
      <c r="H4" s="35">
        <f>IF(G4="","",VLOOKUP($B4,SECTION_SETS!$A$2:$J$311,6,FALSE))</f>
        <v>17400000</v>
      </c>
      <c r="I4" s="35">
        <f>IF(H4="","",VLOOKUP($B4,SECTION_SETS!$A$2:$J$311,8,FALSE))</f>
        <v>200</v>
      </c>
      <c r="J4" s="35">
        <f>IF(I4="","",VLOOKUP($B4,SECTION_SETS!$A$2:$J$311,9,FALSE))</f>
        <v>0.3</v>
      </c>
      <c r="K4" s="35">
        <f>IF(J4="","",VLOOKUP($B4,SECTION_SETS!$A$2:$J$311,10,FALSE))</f>
        <v>52900000</v>
      </c>
    </row>
    <row r="5" spans="1:11" x14ac:dyDescent="0.25">
      <c r="A5" s="10">
        <v>4</v>
      </c>
      <c r="C5" s="35" t="str">
        <f>IF(B5="","",VLOOKUP($B5,SECTION_SETS!$A$2:$J$311,2,FALSE))</f>
        <v/>
      </c>
      <c r="D5" s="35" t="str">
        <f>IF(C5="","",VLOOKUP($B5,SECTION_SETS!$A$2:$J$311,3,FALSE))</f>
        <v/>
      </c>
      <c r="E5" s="35" t="str">
        <f>IF(D5="","",VLOOKUP($B5,SECTION_SETS!$A$2:$J$311,4,FALSE))</f>
        <v/>
      </c>
      <c r="F5" s="35" t="str">
        <f>IF(E5="","",VLOOKUP($B5,SECTION_SETS!$A$2:$J$311,5,FALSE))</f>
        <v/>
      </c>
      <c r="G5" s="35" t="str">
        <f>IF(F5="","",VLOOKUP($B5,SECTION_SETS!$A$2:$J$311,7,FALSE))</f>
        <v/>
      </c>
      <c r="H5" s="35" t="str">
        <f>IF(G5="","",VLOOKUP($B5,SECTION_SETS!$A$2:$J$311,6,FALSE))</f>
        <v/>
      </c>
      <c r="I5" s="35" t="str">
        <f>IF(H5="","",VLOOKUP($B5,SECTION_SETS!$A$2:$J$311,8,FALSE))</f>
        <v/>
      </c>
      <c r="J5" s="35" t="str">
        <f>IF(I5="","",VLOOKUP($B5,SECTION_SETS!$A$2:$J$311,9,FALSE))</f>
        <v/>
      </c>
      <c r="K5" s="35" t="str">
        <f>IF(J5="","",VLOOKUP($B5,SECTION_SETS!$A$2:$J$311,10,FALSE))</f>
        <v/>
      </c>
    </row>
    <row r="6" spans="1:11" x14ac:dyDescent="0.25">
      <c r="A6" s="10">
        <v>5</v>
      </c>
      <c r="C6" s="35" t="str">
        <f>IF(B6="","",VLOOKUP($B6,SECTION_SETS!$A$2:$J$311,2,FALSE))</f>
        <v/>
      </c>
      <c r="D6" s="35" t="str">
        <f>IF(C6="","",VLOOKUP($B6,SECTION_SETS!$A$2:$J$311,3,FALSE))</f>
        <v/>
      </c>
      <c r="E6" s="35" t="str">
        <f>IF(D6="","",VLOOKUP($B6,SECTION_SETS!$A$2:$J$311,4,FALSE))</f>
        <v/>
      </c>
      <c r="F6" s="35" t="str">
        <f>IF(E6="","",VLOOKUP($B6,SECTION_SETS!$A$2:$J$311,5,FALSE))</f>
        <v/>
      </c>
      <c r="G6" s="35" t="str">
        <f>IF(F6="","",VLOOKUP($B6,SECTION_SETS!$A$2:$J$311,7,FALSE))</f>
        <v/>
      </c>
      <c r="H6" s="35" t="str">
        <f>IF(G6="","",VLOOKUP($B6,SECTION_SETS!$A$2:$J$311,6,FALSE))</f>
        <v/>
      </c>
      <c r="I6" s="35" t="str">
        <f>IF(H6="","",VLOOKUP($B6,SECTION_SETS!$A$2:$J$311,8,FALSE))</f>
        <v/>
      </c>
      <c r="J6" s="35" t="str">
        <f>IF(I6="","",VLOOKUP($B6,SECTION_SETS!$A$2:$J$311,9,FALSE))</f>
        <v/>
      </c>
      <c r="K6" s="35" t="str">
        <f>IF(J6="","",VLOOKUP($B6,SECTION_SETS!$A$2:$J$311,10,FALSE))</f>
        <v/>
      </c>
    </row>
    <row r="7" spans="1:11" x14ac:dyDescent="0.25">
      <c r="A7" s="10">
        <v>6</v>
      </c>
      <c r="C7" s="35" t="str">
        <f>IF(B7="","",VLOOKUP($B7,SECTION_SETS!$A$2:$J$311,2,FALSE))</f>
        <v/>
      </c>
      <c r="D7" s="35" t="str">
        <f>IF(C7="","",VLOOKUP($B7,SECTION_SETS!$A$2:$J$311,3,FALSE))</f>
        <v/>
      </c>
      <c r="E7" s="35" t="str">
        <f>IF(D7="","",VLOOKUP($B7,SECTION_SETS!$A$2:$J$311,4,FALSE))</f>
        <v/>
      </c>
      <c r="F7" s="35" t="str">
        <f>IF(E7="","",VLOOKUP($B7,SECTION_SETS!$A$2:$J$311,5,FALSE))</f>
        <v/>
      </c>
      <c r="G7" s="35" t="str">
        <f>IF(F7="","",VLOOKUP($B7,SECTION_SETS!$A$2:$J$311,7,FALSE))</f>
        <v/>
      </c>
      <c r="H7" s="35" t="str">
        <f>IF(G7="","",VLOOKUP($B7,SECTION_SETS!$A$2:$J$311,6,FALSE))</f>
        <v/>
      </c>
      <c r="I7" s="35" t="str">
        <f>IF(H7="","",VLOOKUP($B7,SECTION_SETS!$A$2:$J$311,8,FALSE))</f>
        <v/>
      </c>
      <c r="J7" s="35" t="str">
        <f>IF(I7="","",VLOOKUP($B7,SECTION_SETS!$A$2:$J$311,9,FALSE))</f>
        <v/>
      </c>
      <c r="K7" s="35" t="str">
        <f>IF(J7="","",VLOOKUP($B7,SECTION_SETS!$A$2:$J$311,10,FALSE))</f>
        <v/>
      </c>
    </row>
    <row r="8" spans="1:11" x14ac:dyDescent="0.25">
      <c r="A8" s="10">
        <v>7</v>
      </c>
      <c r="C8" s="35" t="str">
        <f>IF(B8="","",VLOOKUP($B8,SECTION_SETS!$A$2:$J$311,2,FALSE))</f>
        <v/>
      </c>
      <c r="D8" s="35" t="str">
        <f>IF(C8="","",VLOOKUP($B8,SECTION_SETS!$A$2:$J$311,3,FALSE))</f>
        <v/>
      </c>
      <c r="E8" s="35" t="str">
        <f>IF(D8="","",VLOOKUP($B8,SECTION_SETS!$A$2:$J$311,4,FALSE))</f>
        <v/>
      </c>
      <c r="F8" s="35" t="str">
        <f>IF(E8="","",VLOOKUP($B8,SECTION_SETS!$A$2:$J$311,5,FALSE))</f>
        <v/>
      </c>
      <c r="G8" s="35" t="str">
        <f>IF(F8="","",VLOOKUP($B8,SECTION_SETS!$A$2:$J$311,7,FALSE))</f>
        <v/>
      </c>
      <c r="H8" s="35" t="str">
        <f>IF(G8="","",VLOOKUP($B8,SECTION_SETS!$A$2:$J$311,6,FALSE))</f>
        <v/>
      </c>
      <c r="I8" s="35" t="str">
        <f>IF(H8="","",VLOOKUP($B8,SECTION_SETS!$A$2:$J$311,8,FALSE))</f>
        <v/>
      </c>
      <c r="J8" s="35" t="str">
        <f>IF(I8="","",VLOOKUP($B8,SECTION_SETS!$A$2:$J$311,9,FALSE))</f>
        <v/>
      </c>
      <c r="K8" s="35" t="str">
        <f>IF(J8="","",VLOOKUP($B8,SECTION_SETS!$A$2:$J$311,10,FALSE))</f>
        <v/>
      </c>
    </row>
    <row r="9" spans="1:11" x14ac:dyDescent="0.25">
      <c r="A9" s="10">
        <v>8</v>
      </c>
      <c r="C9" s="35" t="str">
        <f>IF(B9="","",VLOOKUP($B9,SECTION_SETS!$A$2:$J$311,2,FALSE))</f>
        <v/>
      </c>
      <c r="D9" s="35" t="str">
        <f>IF(C9="","",VLOOKUP($B9,SECTION_SETS!$A$2:$J$311,3,FALSE))</f>
        <v/>
      </c>
      <c r="E9" s="35" t="str">
        <f>IF(D9="","",VLOOKUP($B9,SECTION_SETS!$A$2:$J$311,4,FALSE))</f>
        <v/>
      </c>
      <c r="F9" s="35" t="str">
        <f>IF(E9="","",VLOOKUP($B9,SECTION_SETS!$A$2:$J$311,5,FALSE))</f>
        <v/>
      </c>
      <c r="G9" s="35" t="str">
        <f>IF(F9="","",VLOOKUP($B9,SECTION_SETS!$A$2:$J$311,7,FALSE))</f>
        <v/>
      </c>
      <c r="H9" s="35" t="str">
        <f>IF(G9="","",VLOOKUP($B9,SECTION_SETS!$A$2:$J$311,6,FALSE))</f>
        <v/>
      </c>
      <c r="I9" s="35" t="str">
        <f>IF(H9="","",VLOOKUP($B9,SECTION_SETS!$A$2:$J$311,8,FALSE))</f>
        <v/>
      </c>
      <c r="J9" s="35" t="str">
        <f>IF(I9="","",VLOOKUP($B9,SECTION_SETS!$A$2:$J$311,9,FALSE))</f>
        <v/>
      </c>
      <c r="K9" s="35" t="str">
        <f>IF(J9="","",VLOOKUP($B9,SECTION_SETS!$A$2:$J$311,10,FALSE))</f>
        <v/>
      </c>
    </row>
    <row r="10" spans="1:11" x14ac:dyDescent="0.25">
      <c r="A10" s="10">
        <v>9</v>
      </c>
      <c r="C10" s="35" t="str">
        <f>IF(B10="","",VLOOKUP($B10,SECTION_SETS!$A$2:$J$311,2,FALSE))</f>
        <v/>
      </c>
      <c r="D10" s="35" t="str">
        <f>IF(C10="","",VLOOKUP($B10,SECTION_SETS!$A$2:$J$311,3,FALSE))</f>
        <v/>
      </c>
      <c r="E10" s="35" t="str">
        <f>IF(D10="","",VLOOKUP($B10,SECTION_SETS!$A$2:$J$311,4,FALSE))</f>
        <v/>
      </c>
      <c r="F10" s="35" t="str">
        <f>IF(E10="","",VLOOKUP($B10,SECTION_SETS!$A$2:$J$311,5,FALSE))</f>
        <v/>
      </c>
      <c r="G10" s="35" t="str">
        <f>IF(F10="","",VLOOKUP($B10,SECTION_SETS!$A$2:$J$311,7,FALSE))</f>
        <v/>
      </c>
      <c r="H10" s="35" t="str">
        <f>IF(G10="","",VLOOKUP($B10,SECTION_SETS!$A$2:$J$311,6,FALSE))</f>
        <v/>
      </c>
      <c r="I10" s="35" t="str">
        <f>IF(H10="","",VLOOKUP($B10,SECTION_SETS!$A$2:$J$311,8,FALSE))</f>
        <v/>
      </c>
      <c r="J10" s="35" t="str">
        <f>IF(I10="","",VLOOKUP($B10,SECTION_SETS!$A$2:$J$311,9,FALSE))</f>
        <v/>
      </c>
      <c r="K10" s="35" t="str">
        <f>IF(J10="","",VLOOKUP($B10,SECTION_SETS!$A$2:$J$311,10,FALSE))</f>
        <v/>
      </c>
    </row>
    <row r="11" spans="1:11" x14ac:dyDescent="0.25">
      <c r="A11" s="10">
        <v>10</v>
      </c>
      <c r="C11" s="35" t="str">
        <f>IF(B11="","",VLOOKUP($B11,SECTION_SETS!$A$2:$J$311,2,FALSE))</f>
        <v/>
      </c>
      <c r="D11" s="35" t="str">
        <f>IF(C11="","",VLOOKUP($B11,SECTION_SETS!$A$2:$J$311,3,FALSE))</f>
        <v/>
      </c>
      <c r="E11" s="35" t="str">
        <f>IF(D11="","",VLOOKUP($B11,SECTION_SETS!$A$2:$J$311,4,FALSE))</f>
        <v/>
      </c>
      <c r="F11" s="35" t="str">
        <f>IF(E11="","",VLOOKUP($B11,SECTION_SETS!$A$2:$J$311,5,FALSE))</f>
        <v/>
      </c>
      <c r="G11" s="35" t="str">
        <f>IF(F11="","",VLOOKUP($B11,SECTION_SETS!$A$2:$J$311,7,FALSE))</f>
        <v/>
      </c>
      <c r="H11" s="35" t="str">
        <f>IF(G11="","",VLOOKUP($B11,SECTION_SETS!$A$2:$J$311,6,FALSE))</f>
        <v/>
      </c>
      <c r="I11" s="35" t="str">
        <f>IF(H11="","",VLOOKUP($B11,SECTION_SETS!$A$2:$J$311,8,FALSE))</f>
        <v/>
      </c>
      <c r="J11" s="35" t="str">
        <f>IF(I11="","",VLOOKUP($B11,SECTION_SETS!$A$2:$J$311,9,FALSE))</f>
        <v/>
      </c>
      <c r="K11" s="35" t="str">
        <f>IF(J11="","",VLOOKUP($B11,SECTION_SETS!$A$2:$J$311,10,FALSE))</f>
        <v/>
      </c>
    </row>
    <row r="12" spans="1:11" x14ac:dyDescent="0.25">
      <c r="A12" s="10">
        <v>11</v>
      </c>
      <c r="C12" s="35" t="str">
        <f>IF(B12="","",VLOOKUP($B12,SECTION_SETS!$A$2:$J$311,2,FALSE))</f>
        <v/>
      </c>
      <c r="D12" s="35" t="str">
        <f>IF(C12="","",VLOOKUP($B12,SECTION_SETS!$A$2:$J$311,3,FALSE))</f>
        <v/>
      </c>
      <c r="E12" s="35" t="str">
        <f>IF(D12="","",VLOOKUP($B12,SECTION_SETS!$A$2:$J$311,4,FALSE))</f>
        <v/>
      </c>
      <c r="F12" s="35" t="str">
        <f>IF(E12="","",VLOOKUP($B12,SECTION_SETS!$A$2:$J$311,5,FALSE))</f>
        <v/>
      </c>
      <c r="G12" s="35" t="str">
        <f>IF(F12="","",VLOOKUP($B12,SECTION_SETS!$A$2:$J$311,7,FALSE))</f>
        <v/>
      </c>
      <c r="H12" s="35" t="str">
        <f>IF(G12="","",VLOOKUP($B12,SECTION_SETS!$A$2:$J$311,6,FALSE))</f>
        <v/>
      </c>
      <c r="I12" s="35" t="str">
        <f>IF(H12="","",VLOOKUP($B12,SECTION_SETS!$A$2:$J$311,8,FALSE))</f>
        <v/>
      </c>
      <c r="J12" s="35" t="str">
        <f>IF(I12="","",VLOOKUP($B12,SECTION_SETS!$A$2:$J$311,9,FALSE))</f>
        <v/>
      </c>
      <c r="K12" s="35" t="str">
        <f>IF(J12="","",VLOOKUP($B12,SECTION_SETS!$A$2:$J$311,10,FALSE))</f>
        <v/>
      </c>
    </row>
    <row r="13" spans="1:11" x14ac:dyDescent="0.25">
      <c r="A13" s="10">
        <v>12</v>
      </c>
      <c r="C13" s="35" t="str">
        <f>IF(B13="","",VLOOKUP($B13,SECTION_SETS!$A$2:$J$311,2,FALSE))</f>
        <v/>
      </c>
      <c r="D13" s="35" t="str">
        <f>IF(C13="","",VLOOKUP($B13,SECTION_SETS!$A$2:$J$311,3,FALSE))</f>
        <v/>
      </c>
      <c r="E13" s="35" t="str">
        <f>IF(D13="","",VLOOKUP($B13,SECTION_SETS!$A$2:$J$311,4,FALSE))</f>
        <v/>
      </c>
      <c r="F13" s="35" t="str">
        <f>IF(E13="","",VLOOKUP($B13,SECTION_SETS!$A$2:$J$311,5,FALSE))</f>
        <v/>
      </c>
      <c r="G13" s="35" t="str">
        <f>IF(F13="","",VLOOKUP($B13,SECTION_SETS!$A$2:$J$311,7,FALSE))</f>
        <v/>
      </c>
      <c r="H13" s="35" t="str">
        <f>IF(G13="","",VLOOKUP($B13,SECTION_SETS!$A$2:$J$311,6,FALSE))</f>
        <v/>
      </c>
      <c r="I13" s="35" t="str">
        <f>IF(H13="","",VLOOKUP($B13,SECTION_SETS!$A$2:$J$311,8,FALSE))</f>
        <v/>
      </c>
      <c r="J13" s="35" t="str">
        <f>IF(I13="","",VLOOKUP($B13,SECTION_SETS!$A$2:$J$311,9,FALSE))</f>
        <v/>
      </c>
      <c r="K13" s="35" t="str">
        <f>IF(J13="","",VLOOKUP($B13,SECTION_SETS!$A$2:$J$311,10,FALSE))</f>
        <v/>
      </c>
    </row>
    <row r="14" spans="1:11" x14ac:dyDescent="0.25">
      <c r="A14" s="10">
        <v>13</v>
      </c>
      <c r="C14" s="35" t="str">
        <f>IF(B14="","",VLOOKUP($B14,SECTION_SETS!$A$2:$J$311,2,FALSE))</f>
        <v/>
      </c>
      <c r="D14" s="35" t="str">
        <f>IF(C14="","",VLOOKUP($B14,SECTION_SETS!$A$2:$J$311,3,FALSE))</f>
        <v/>
      </c>
      <c r="E14" s="35" t="str">
        <f>IF(D14="","",VLOOKUP($B14,SECTION_SETS!$A$2:$J$311,4,FALSE))</f>
        <v/>
      </c>
      <c r="F14" s="35" t="str">
        <f>IF(E14="","",VLOOKUP($B14,SECTION_SETS!$A$2:$J$311,5,FALSE))</f>
        <v/>
      </c>
      <c r="G14" s="35" t="str">
        <f>IF(F14="","",VLOOKUP($B14,SECTION_SETS!$A$2:$J$311,7,FALSE))</f>
        <v/>
      </c>
      <c r="H14" s="35" t="str">
        <f>IF(G14="","",VLOOKUP($B14,SECTION_SETS!$A$2:$J$311,6,FALSE))</f>
        <v/>
      </c>
      <c r="I14" s="35" t="str">
        <f>IF(H14="","",VLOOKUP($B14,SECTION_SETS!$A$2:$J$311,8,FALSE))</f>
        <v/>
      </c>
      <c r="J14" s="35" t="str">
        <f>IF(I14="","",VLOOKUP($B14,SECTION_SETS!$A$2:$J$311,9,FALSE))</f>
        <v/>
      </c>
      <c r="K14" s="35" t="str">
        <f>IF(J14="","",VLOOKUP($B14,SECTION_SETS!$A$2:$J$311,10,FALSE))</f>
        <v/>
      </c>
    </row>
    <row r="15" spans="1:11" x14ac:dyDescent="0.25">
      <c r="A15" s="10">
        <v>14</v>
      </c>
      <c r="C15" s="35" t="str">
        <f>IF(B15="","",VLOOKUP($B15,SECTION_SETS!$A$2:$J$311,2,FALSE))</f>
        <v/>
      </c>
      <c r="D15" s="35" t="str">
        <f>IF(C15="","",VLOOKUP($B15,SECTION_SETS!$A$2:$J$311,3,FALSE))</f>
        <v/>
      </c>
      <c r="E15" s="35" t="str">
        <f>IF(D15="","",VLOOKUP($B15,SECTION_SETS!$A$2:$J$311,4,FALSE))</f>
        <v/>
      </c>
      <c r="F15" s="35" t="str">
        <f>IF(E15="","",VLOOKUP($B15,SECTION_SETS!$A$2:$J$311,5,FALSE))</f>
        <v/>
      </c>
      <c r="G15" s="35" t="str">
        <f>IF(F15="","",VLOOKUP($B15,SECTION_SETS!$A$2:$J$311,7,FALSE))</f>
        <v/>
      </c>
      <c r="H15" s="35" t="str">
        <f>IF(G15="","",VLOOKUP($B15,SECTION_SETS!$A$2:$J$311,6,FALSE))</f>
        <v/>
      </c>
      <c r="I15" s="35" t="str">
        <f>IF(H15="","",VLOOKUP($B15,SECTION_SETS!$A$2:$J$311,8,FALSE))</f>
        <v/>
      </c>
      <c r="J15" s="35" t="str">
        <f>IF(I15="","",VLOOKUP($B15,SECTION_SETS!$A$2:$J$311,9,FALSE))</f>
        <v/>
      </c>
      <c r="K15" s="35" t="str">
        <f>IF(J15="","",VLOOKUP($B15,SECTION_SETS!$A$2:$J$311,10,FALSE))</f>
        <v/>
      </c>
    </row>
    <row r="16" spans="1:11" x14ac:dyDescent="0.25">
      <c r="A16" s="10">
        <v>15</v>
      </c>
      <c r="C16" s="35" t="str">
        <f>IF(B16="","",VLOOKUP($B16,SECTION_SETS!$A$2:$J$311,2,FALSE))</f>
        <v/>
      </c>
      <c r="D16" s="35" t="str">
        <f>IF(C16="","",VLOOKUP($B16,SECTION_SETS!$A$2:$J$311,3,FALSE))</f>
        <v/>
      </c>
      <c r="E16" s="35" t="str">
        <f>IF(D16="","",VLOOKUP($B16,SECTION_SETS!$A$2:$J$311,4,FALSE))</f>
        <v/>
      </c>
      <c r="F16" s="35" t="str">
        <f>IF(E16="","",VLOOKUP($B16,SECTION_SETS!$A$2:$J$311,5,FALSE))</f>
        <v/>
      </c>
      <c r="G16" s="35" t="str">
        <f>IF(F16="","",VLOOKUP($B16,SECTION_SETS!$A$2:$J$311,7,FALSE))</f>
        <v/>
      </c>
      <c r="H16" s="35" t="str">
        <f>IF(G16="","",VLOOKUP($B16,SECTION_SETS!$A$2:$J$311,6,FALSE))</f>
        <v/>
      </c>
      <c r="I16" s="35" t="str">
        <f>IF(H16="","",VLOOKUP($B16,SECTION_SETS!$A$2:$J$311,8,FALSE))</f>
        <v/>
      </c>
      <c r="J16" s="35" t="str">
        <f>IF(I16="","",VLOOKUP($B16,SECTION_SETS!$A$2:$J$311,9,FALSE))</f>
        <v/>
      </c>
      <c r="K16" s="35" t="str">
        <f>IF(J16="","",VLOOKUP($B16,SECTION_SETS!$A$2:$J$311,10,FALSE))</f>
        <v/>
      </c>
    </row>
    <row r="17" spans="1:11" x14ac:dyDescent="0.25">
      <c r="A17" s="10">
        <v>16</v>
      </c>
      <c r="C17" s="35" t="str">
        <f>IF(B17="","",VLOOKUP($B17,SECTION_SETS!$A$2:$J$311,2,FALSE))</f>
        <v/>
      </c>
      <c r="D17" s="35" t="str">
        <f>IF(C17="","",VLOOKUP($B17,SECTION_SETS!$A$2:$J$311,3,FALSE))</f>
        <v/>
      </c>
      <c r="E17" s="35" t="str">
        <f>IF(D17="","",VLOOKUP($B17,SECTION_SETS!$A$2:$J$311,4,FALSE))</f>
        <v/>
      </c>
      <c r="F17" s="35" t="str">
        <f>IF(E17="","",VLOOKUP($B17,SECTION_SETS!$A$2:$J$311,5,FALSE))</f>
        <v/>
      </c>
      <c r="G17" s="35" t="str">
        <f>IF(F17="","",VLOOKUP($B17,SECTION_SETS!$A$2:$J$311,7,FALSE))</f>
        <v/>
      </c>
      <c r="H17" s="35" t="str">
        <f>IF(G17="","",VLOOKUP($B17,SECTION_SETS!$A$2:$J$311,6,FALSE))</f>
        <v/>
      </c>
      <c r="I17" s="35" t="str">
        <f>IF(H17="","",VLOOKUP($B17,SECTION_SETS!$A$2:$J$311,8,FALSE))</f>
        <v/>
      </c>
      <c r="J17" s="35" t="str">
        <f>IF(I17="","",VLOOKUP($B17,SECTION_SETS!$A$2:$J$311,9,FALSE))</f>
        <v/>
      </c>
      <c r="K17" s="35" t="str">
        <f>IF(J17="","",VLOOKUP($B17,SECTION_SETS!$A$2:$J$311,10,FALSE))</f>
        <v/>
      </c>
    </row>
    <row r="18" spans="1:11" x14ac:dyDescent="0.25">
      <c r="A18" s="10">
        <v>17</v>
      </c>
      <c r="C18" s="35" t="str">
        <f>IF(B18="","",VLOOKUP($B18,SECTION_SETS!$A$2:$J$311,2,FALSE))</f>
        <v/>
      </c>
      <c r="D18" s="35" t="str">
        <f>IF(C18="","",VLOOKUP($B18,SECTION_SETS!$A$2:$J$311,3,FALSE))</f>
        <v/>
      </c>
      <c r="E18" s="35" t="str">
        <f>IF(D18="","",VLOOKUP($B18,SECTION_SETS!$A$2:$J$311,4,FALSE))</f>
        <v/>
      </c>
      <c r="F18" s="35" t="str">
        <f>IF(E18="","",VLOOKUP($B18,SECTION_SETS!$A$2:$J$311,5,FALSE))</f>
        <v/>
      </c>
      <c r="G18" s="35" t="str">
        <f>IF(F18="","",VLOOKUP($B18,SECTION_SETS!$A$2:$J$311,7,FALSE))</f>
        <v/>
      </c>
      <c r="H18" s="35" t="str">
        <f>IF(G18="","",VLOOKUP($B18,SECTION_SETS!$A$2:$J$311,6,FALSE))</f>
        <v/>
      </c>
      <c r="I18" s="35" t="str">
        <f>IF(H18="","",VLOOKUP($B18,SECTION_SETS!$A$2:$J$311,8,FALSE))</f>
        <v/>
      </c>
      <c r="J18" s="35" t="str">
        <f>IF(I18="","",VLOOKUP($B18,SECTION_SETS!$A$2:$J$311,9,FALSE))</f>
        <v/>
      </c>
      <c r="K18" s="35" t="str">
        <f>IF(J18="","",VLOOKUP($B18,SECTION_SETS!$A$2:$J$311,10,FALSE))</f>
        <v/>
      </c>
    </row>
    <row r="19" spans="1:11" x14ac:dyDescent="0.25">
      <c r="A19" s="10">
        <v>18</v>
      </c>
      <c r="C19" s="35" t="str">
        <f>IF(B19="","",VLOOKUP($B19,SECTION_SETS!$A$2:$J$311,2,FALSE))</f>
        <v/>
      </c>
      <c r="D19" s="35" t="str">
        <f>IF(C19="","",VLOOKUP($B19,SECTION_SETS!$A$2:$J$311,3,FALSE))</f>
        <v/>
      </c>
      <c r="E19" s="35" t="str">
        <f>IF(D19="","",VLOOKUP($B19,SECTION_SETS!$A$2:$J$311,4,FALSE))</f>
        <v/>
      </c>
      <c r="F19" s="35" t="str">
        <f>IF(E19="","",VLOOKUP($B19,SECTION_SETS!$A$2:$J$311,5,FALSE))</f>
        <v/>
      </c>
      <c r="G19" s="35" t="str">
        <f>IF(F19="","",VLOOKUP($B19,SECTION_SETS!$A$2:$J$311,7,FALSE))</f>
        <v/>
      </c>
      <c r="H19" s="35" t="str">
        <f>IF(G19="","",VLOOKUP($B19,SECTION_SETS!$A$2:$J$311,6,FALSE))</f>
        <v/>
      </c>
      <c r="I19" s="35" t="str">
        <f>IF(H19="","",VLOOKUP($B19,SECTION_SETS!$A$2:$J$311,8,FALSE))</f>
        <v/>
      </c>
      <c r="J19" s="35" t="str">
        <f>IF(I19="","",VLOOKUP($B19,SECTION_SETS!$A$2:$J$311,9,FALSE))</f>
        <v/>
      </c>
      <c r="K19" s="35" t="str">
        <f>IF(J19="","",VLOOKUP($B19,SECTION_SETS!$A$2:$J$311,10,FALSE))</f>
        <v/>
      </c>
    </row>
    <row r="20" spans="1:11" x14ac:dyDescent="0.25">
      <c r="A20" s="10">
        <v>19</v>
      </c>
      <c r="C20" s="35" t="str">
        <f>IF(B20="","",VLOOKUP($B20,SECTION_SETS!$A$2:$J$311,2,FALSE))</f>
        <v/>
      </c>
      <c r="D20" s="35" t="str">
        <f>IF(C20="","",VLOOKUP($B20,SECTION_SETS!$A$2:$J$311,3,FALSE))</f>
        <v/>
      </c>
      <c r="E20" s="35" t="str">
        <f>IF(D20="","",VLOOKUP($B20,SECTION_SETS!$A$2:$J$311,4,FALSE))</f>
        <v/>
      </c>
      <c r="F20" s="35" t="str">
        <f>IF(E20="","",VLOOKUP($B20,SECTION_SETS!$A$2:$J$311,5,FALSE))</f>
        <v/>
      </c>
      <c r="G20" s="35" t="str">
        <f>IF(F20="","",VLOOKUP($B20,SECTION_SETS!$A$2:$J$311,7,FALSE))</f>
        <v/>
      </c>
      <c r="H20" s="35" t="str">
        <f>IF(G20="","",VLOOKUP($B20,SECTION_SETS!$A$2:$J$311,6,FALSE))</f>
        <v/>
      </c>
      <c r="I20" s="35" t="str">
        <f>IF(H20="","",VLOOKUP($B20,SECTION_SETS!$A$2:$J$311,8,FALSE))</f>
        <v/>
      </c>
      <c r="J20" s="35" t="str">
        <f>IF(I20="","",VLOOKUP($B20,SECTION_SETS!$A$2:$J$311,9,FALSE))</f>
        <v/>
      </c>
      <c r="K20" s="35" t="str">
        <f>IF(J20="","",VLOOKUP($B20,SECTION_SETS!$A$2:$J$311,10,FALSE))</f>
        <v/>
      </c>
    </row>
    <row r="21" spans="1:11" x14ac:dyDescent="0.25">
      <c r="A21" s="10">
        <v>20</v>
      </c>
      <c r="C21" s="35" t="str">
        <f>IF(B21="","",VLOOKUP($B21,SECTION_SETS!$A$2:$J$311,2,FALSE))</f>
        <v/>
      </c>
      <c r="D21" s="35" t="str">
        <f>IF(C21="","",VLOOKUP($B21,SECTION_SETS!$A$2:$J$311,3,FALSE))</f>
        <v/>
      </c>
      <c r="E21" s="35" t="str">
        <f>IF(D21="","",VLOOKUP($B21,SECTION_SETS!$A$2:$J$311,4,FALSE))</f>
        <v/>
      </c>
      <c r="F21" s="35" t="str">
        <f>IF(E21="","",VLOOKUP($B21,SECTION_SETS!$A$2:$J$311,5,FALSE))</f>
        <v/>
      </c>
      <c r="G21" s="35" t="str">
        <f>IF(F21="","",VLOOKUP($B21,SECTION_SETS!$A$2:$J$311,7,FALSE))</f>
        <v/>
      </c>
      <c r="H21" s="35" t="str">
        <f>IF(G21="","",VLOOKUP($B21,SECTION_SETS!$A$2:$J$311,6,FALSE))</f>
        <v/>
      </c>
      <c r="I21" s="35" t="str">
        <f>IF(H21="","",VLOOKUP($B21,SECTION_SETS!$A$2:$J$311,8,FALSE))</f>
        <v/>
      </c>
      <c r="J21" s="35" t="str">
        <f>IF(I21="","",VLOOKUP($B21,SECTION_SETS!$A$2:$J$311,9,FALSE))</f>
        <v/>
      </c>
      <c r="K21" s="35" t="str">
        <f>IF(J21="","",VLOOKUP($B21,SECTION_SETS!$A$2:$J$311,10,FALSE))</f>
        <v/>
      </c>
    </row>
    <row r="22" spans="1:11" x14ac:dyDescent="0.25">
      <c r="A22" s="10">
        <v>21</v>
      </c>
      <c r="C22" s="35" t="str">
        <f>IF(B22="","",VLOOKUP($B22,SECTION_SETS!$A$2:$J$311,2,FALSE))</f>
        <v/>
      </c>
      <c r="D22" s="35" t="str">
        <f>IF(C22="","",VLOOKUP($B22,SECTION_SETS!$A$2:$J$311,3,FALSE))</f>
        <v/>
      </c>
      <c r="E22" s="35" t="str">
        <f>IF(D22="","",VLOOKUP($B22,SECTION_SETS!$A$2:$J$311,4,FALSE))</f>
        <v/>
      </c>
      <c r="F22" s="35" t="str">
        <f>IF(E22="","",VLOOKUP($B22,SECTION_SETS!$A$2:$J$311,5,FALSE))</f>
        <v/>
      </c>
      <c r="G22" s="35" t="str">
        <f>IF(F22="","",VLOOKUP($B22,SECTION_SETS!$A$2:$J$311,7,FALSE))</f>
        <v/>
      </c>
      <c r="H22" s="35" t="str">
        <f>IF(G22="","",VLOOKUP($B22,SECTION_SETS!$A$2:$J$311,6,FALSE))</f>
        <v/>
      </c>
      <c r="I22" s="35" t="str">
        <f>IF(H22="","",VLOOKUP($B22,SECTION_SETS!$A$2:$J$311,8,FALSE))</f>
        <v/>
      </c>
      <c r="J22" s="35" t="str">
        <f>IF(I22="","",VLOOKUP($B22,SECTION_SETS!$A$2:$J$311,9,FALSE))</f>
        <v/>
      </c>
      <c r="K22" s="35" t="str">
        <f>IF(J22="","",VLOOKUP($B22,SECTION_SETS!$A$2:$J$311,10,FALSE))</f>
        <v/>
      </c>
    </row>
    <row r="23" spans="1:11" x14ac:dyDescent="0.25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5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5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5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5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5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5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5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5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5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5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5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5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5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5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5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5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5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5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5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5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5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5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5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5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5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5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5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5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5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5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5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5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5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5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5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5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5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5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5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5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5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5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5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5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5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5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5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5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5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5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5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5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5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5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5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5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5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5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5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5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5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5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5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5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5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5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5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5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5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5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5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5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5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5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5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5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5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5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5">
      <c r="A102" s="10">
        <v>101</v>
      </c>
    </row>
    <row r="103" spans="1:11" x14ac:dyDescent="0.25">
      <c r="A103" s="10">
        <v>102</v>
      </c>
    </row>
    <row r="104" spans="1:11" x14ac:dyDescent="0.25">
      <c r="A104" s="10">
        <v>103</v>
      </c>
    </row>
    <row r="105" spans="1:11" x14ac:dyDescent="0.25">
      <c r="A105" s="10">
        <v>104</v>
      </c>
    </row>
    <row r="106" spans="1:11" x14ac:dyDescent="0.25">
      <c r="A106" s="10">
        <v>105</v>
      </c>
    </row>
    <row r="107" spans="1:11" x14ac:dyDescent="0.25">
      <c r="A107" s="10">
        <v>106</v>
      </c>
    </row>
    <row r="108" spans="1:11" x14ac:dyDescent="0.25">
      <c r="A108" s="10">
        <v>107</v>
      </c>
    </row>
    <row r="109" spans="1:11" x14ac:dyDescent="0.25">
      <c r="A109" s="10">
        <v>108</v>
      </c>
    </row>
    <row r="110" spans="1:11" x14ac:dyDescent="0.25">
      <c r="A110" s="10">
        <v>109</v>
      </c>
    </row>
    <row r="111" spans="1:11" x14ac:dyDescent="0.25">
      <c r="A111" s="10">
        <v>110</v>
      </c>
    </row>
    <row r="112" spans="1:1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GUIDE</vt:lpstr>
      <vt:lpstr>SECTION_SETS</vt:lpstr>
      <vt:lpstr>Verification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2020-11-03T05:59:43Z</dcterms:modified>
</cp:coreProperties>
</file>