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00" yWindow="600" windowWidth="34240" windowHeight="21200" tabRatio="578" firstSheet="0" activeTab="2" autoFilterDateGrouping="1"/>
  </bookViews>
  <sheets>
    <sheet xmlns:r="http://schemas.openxmlformats.org/officeDocument/2006/relationships" name="Legend" sheetId="1" state="visible" r:id="rId1"/>
    <sheet xmlns:r="http://schemas.openxmlformats.org/officeDocument/2006/relationships" name="Cover Page" sheetId="2" state="visible" r:id="rId2"/>
    <sheet xmlns:r="http://schemas.openxmlformats.org/officeDocument/2006/relationships" name="Consultants" sheetId="3" state="visible" r:id="rId3"/>
    <sheet xmlns:r="http://schemas.openxmlformats.org/officeDocument/2006/relationships" name="Emp.SWT" sheetId="4" state="visible" r:id="rId4"/>
    <sheet xmlns:r="http://schemas.openxmlformats.org/officeDocument/2006/relationships" name="Emp.SLS" sheetId="5" state="visible" r:id="rId5"/>
    <sheet xmlns:r="http://schemas.openxmlformats.org/officeDocument/2006/relationships" name="WTC OverHead" sheetId="6" state="visible" r:id="rId6"/>
  </sheets>
  <externalReferences>
    <externalReference xmlns:r="http://schemas.openxmlformats.org/officeDocument/2006/relationships" r:id="rId7"/>
    <externalReference xmlns:r="http://schemas.openxmlformats.org/officeDocument/2006/relationships" r:id="rId8"/>
  </externalReferences>
  <definedNames/>
  <calcPr calcId="191028" fullCalcOnLoad="1"/>
</workbook>
</file>

<file path=xl/styles.xml><?xml version="1.0" encoding="utf-8"?>
<styleSheet xmlns="http://schemas.openxmlformats.org/spreadsheetml/2006/main">
  <numFmts count="5">
    <numFmt numFmtId="164" formatCode="[$-409]d\-mmm\-yy;@"/>
    <numFmt numFmtId="165" formatCode="d"/>
    <numFmt numFmtId="166" formatCode="[$-409]mmmm\-yy;@"/>
    <numFmt numFmtId="167" formatCode="mmmm/\-/yyyy"/>
    <numFmt numFmtId="168" formatCode="_(&quot;$&quot;* #,##0.00_);_(&quot;$&quot;* \(#,##0.00\);_(&quot;$&quot;* &quot;-&quot;??_);_(@_)"/>
  </numFmts>
  <fonts count="42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Verdana"/>
      <family val="2"/>
      <color indexed="9"/>
      <sz val="8"/>
    </font>
    <font>
      <name val="Arial"/>
      <family val="2"/>
      <sz val="10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rebuchet MS"/>
      <family val="2"/>
      <sz val="9"/>
    </font>
    <font>
      <name val="Calibri"/>
      <family val="2"/>
      <b val="1"/>
      <sz val="9"/>
      <scheme val="minor"/>
    </font>
    <font>
      <name val="Calibri"/>
      <family val="2"/>
      <b val="1"/>
      <i val="1"/>
      <sz val="16"/>
      <scheme val="minor"/>
    </font>
    <font>
      <name val="Calibri"/>
      <family val="2"/>
      <b val="1"/>
      <sz val="11"/>
      <scheme val="minor"/>
    </font>
    <font>
      <name val="Calibri"/>
      <family val="2"/>
      <sz val="9"/>
      <scheme val="minor"/>
    </font>
    <font>
      <name val="Calibri"/>
      <family val="2"/>
      <b val="1"/>
      <i val="1"/>
      <color theme="1"/>
      <sz val="8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color theme="1"/>
      <sz val="8"/>
      <scheme val="minor"/>
    </font>
    <font>
      <name val="Calibri"/>
      <family val="2"/>
      <i val="1"/>
      <color theme="1"/>
      <sz val="8"/>
      <scheme val="minor"/>
    </font>
    <font>
      <name val="Calibri"/>
      <family val="2"/>
      <b val="1"/>
      <sz val="10"/>
    </font>
    <font>
      <name val="Calibri"/>
      <family val="2"/>
      <sz val="11"/>
      <scheme val="minor"/>
    </font>
    <font>
      <name val="Calibri"/>
      <family val="2"/>
      <color indexed="63"/>
      <sz val="11"/>
      <scheme val="minor"/>
    </font>
    <font>
      <name val="Calibri"/>
      <family val="2"/>
      <b val="1"/>
      <color indexed="63"/>
      <sz val="11"/>
      <scheme val="minor"/>
    </font>
    <font>
      <name val="Calibri"/>
      <family val="2"/>
      <b val="1"/>
      <color indexed="9"/>
      <sz val="10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sz val="14"/>
      <scheme val="minor"/>
    </font>
    <font>
      <name val="Arial"/>
      <family val="2"/>
      <sz val="8"/>
    </font>
    <font>
      <name val="Arial"/>
      <family val="2"/>
      <sz val="12"/>
    </font>
    <font>
      <name val="Calibri"/>
      <family val="2"/>
      <color rgb="FF000000"/>
      <sz val="11"/>
    </font>
    <font>
      <name val="Calibri"/>
      <family val="2"/>
      <sz val="11"/>
    </font>
    <font>
      <name val="Calibri"/>
      <family val="2"/>
      <b val="1"/>
      <sz val="14"/>
    </font>
    <font>
      <name val="Arial"/>
      <family val="2"/>
      <sz val="10"/>
    </font>
    <font>
      <name val="Arial"/>
      <family val="2"/>
      <sz val="8"/>
    </font>
    <font>
      <name val="Calibri"/>
      <family val="2"/>
      <color rgb="FF9C0006"/>
      <sz val="11"/>
    </font>
    <font>
      <name val="Calibri"/>
      <family val="2"/>
      <color rgb="FFFF0000"/>
      <sz val="11"/>
    </font>
  </fonts>
  <fills count="19">
    <fill>
      <patternFill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-0.499984740745262"/>
        <bgColor indexed="0"/>
      </patternFill>
    </fill>
    <fill>
      <patternFill patternType="solid">
        <fgColor rgb="FF006600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7B7B7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2B2B2"/>
        <bgColor rgb="FF000000"/>
      </patternFill>
    </fill>
  </fills>
  <borders count="104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auto="1"/>
      </right>
      <top style="medium">
        <color rgb="FF000000"/>
      </top>
      <bottom/>
      <diagonal/>
    </border>
    <border>
      <left style="thin">
        <color auto="1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auto="1"/>
      </right>
      <top/>
      <bottom style="medium">
        <color rgb="FF000000"/>
      </bottom>
      <diagonal/>
    </border>
    <border>
      <left style="thin">
        <color auto="1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ck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ck">
        <color theme="0" tint="-0.499984740745262"/>
      </left>
      <right style="thin">
        <color indexed="55"/>
      </right>
      <top/>
      <bottom style="thin">
        <color indexed="55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ck">
        <color theme="0" tint="-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ck">
        <color theme="0" tint="-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medium">
        <color theme="0" tint="-0.499984740745262"/>
      </right>
      <top/>
      <bottom style="thin">
        <color indexed="55"/>
      </bottom>
      <diagonal/>
    </border>
    <border>
      <left style="medium">
        <color theme="0" tint="-0.499984740745262"/>
      </left>
      <right style="thin">
        <color indexed="55"/>
      </right>
      <top/>
      <bottom style="medium">
        <color theme="0" tint="-0.499984740745262"/>
      </bottom>
      <diagonal/>
    </border>
    <border>
      <left style="thin">
        <color indexed="55"/>
      </left>
      <right style="thin">
        <color indexed="55"/>
      </right>
      <top/>
      <bottom style="medium">
        <color theme="0" tint="-0.499984740745262"/>
      </bottom>
      <diagonal/>
    </border>
    <border>
      <left/>
      <right style="thin">
        <color indexed="55"/>
      </right>
      <top/>
      <bottom style="medium">
        <color theme="0" tint="-0.499984740745262"/>
      </bottom>
      <diagonal/>
    </border>
    <border>
      <left style="thin">
        <color indexed="55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thin">
        <color indexed="64"/>
      </right>
      <top style="medium">
        <color theme="0" tint="-0.499984740745262"/>
      </top>
      <bottom/>
      <diagonal/>
    </border>
    <border>
      <left style="thick">
        <color theme="0" tint="-0.499984740745262"/>
      </left>
      <right style="thin">
        <color indexed="64"/>
      </right>
      <top style="medium">
        <color theme="0" tint="-0.499984740745262"/>
      </top>
      <bottom/>
      <diagonal/>
    </border>
    <border>
      <left style="thick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thin">
        <color indexed="64"/>
      </right>
      <top/>
      <bottom style="medium">
        <color theme="0" tint="-0.499984740745262"/>
      </bottom>
      <diagonal/>
    </border>
    <border>
      <left style="thick">
        <color theme="0" tint="-0.499984740745262"/>
      </left>
      <right style="thin">
        <color indexed="64"/>
      </right>
      <top/>
      <bottom style="medium">
        <color theme="0" tint="-0.499984740745262"/>
      </bottom>
      <diagonal/>
    </border>
    <border>
      <left style="thick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/>
      <top/>
      <bottom style="thin">
        <color indexed="55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55"/>
      </top>
      <bottom/>
      <diagonal/>
    </border>
    <border>
      <left style="thin">
        <color theme="1" tint="0.499984740745262"/>
      </left>
      <right style="medium">
        <color indexed="55"/>
      </right>
      <top style="medium">
        <color indexed="55"/>
      </top>
      <bottom/>
      <diagonal/>
    </border>
    <border>
      <left style="medium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medium">
        <color indexed="55"/>
      </right>
      <top/>
      <bottom style="thin">
        <color indexed="55"/>
      </bottom>
      <diagonal/>
    </border>
    <border>
      <left style="medium">
        <color indexed="55"/>
      </left>
      <right style="thin">
        <color indexed="55"/>
      </right>
      <top/>
      <bottom style="medium">
        <color indexed="55"/>
      </bottom>
      <diagonal/>
    </border>
    <border>
      <left style="thin">
        <color indexed="55"/>
      </left>
      <right style="thin">
        <color indexed="55"/>
      </right>
      <top/>
      <bottom style="medium">
        <color indexed="55"/>
      </bottom>
      <diagonal/>
    </border>
    <border>
      <left style="thin">
        <color indexed="55"/>
      </left>
      <right style="medium">
        <color indexed="55"/>
      </right>
      <top/>
      <bottom style="medium">
        <color indexed="55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indexed="55"/>
      </bottom>
      <diagonal/>
    </border>
    <border>
      <left style="thin">
        <color theme="1" tint="0.499984740745262"/>
      </left>
      <right style="medium">
        <color indexed="55"/>
      </right>
      <top/>
      <bottom style="medium">
        <color indexed="55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indexed="55"/>
      </right>
      <top style="thin">
        <color indexed="55"/>
      </top>
      <bottom style="medium">
        <color theme="0" tint="-0.499984740745262"/>
      </bottom>
      <diagonal/>
    </border>
    <border>
      <left/>
      <right style="thin">
        <color theme="1" tint="0.499984740745262"/>
      </right>
      <top style="medium">
        <color indexed="55"/>
      </top>
      <bottom/>
      <diagonal/>
    </border>
    <border>
      <left/>
      <right style="thin">
        <color theme="1" tint="0.499984740745262"/>
      </right>
      <top/>
      <bottom style="medium">
        <color indexed="55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ck">
        <color theme="0" tint="-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ck">
        <color theme="0" tint="-0.499984740745262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969696"/>
      </right>
      <top/>
      <bottom style="thin">
        <color rgb="FF96969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55"/>
      </left>
      <right/>
      <top/>
      <bottom style="thin">
        <color indexed="55"/>
      </bottom>
      <diagonal/>
    </border>
    <border>
      <left style="thick">
        <color theme="0" tint="-0.499984740745262"/>
      </left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medium">
        <color theme="0" tint="-0.499984740745262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medium">
        <color theme="0" tint="-0.499984740745262"/>
      </right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medium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medium">
        <color indexed="55"/>
      </right>
      <top/>
      <bottom style="thin">
        <color indexed="55"/>
      </bottom>
      <diagonal/>
    </border>
  </borders>
  <cellStyleXfs count="12">
    <xf numFmtId="0" fontId="0" fillId="0" borderId="0"/>
    <xf numFmtId="43" fontId="38" fillId="0" borderId="0"/>
    <xf numFmtId="0" fontId="38" fillId="0" borderId="0"/>
    <xf numFmtId="0" fontId="12" fillId="0" borderId="0"/>
    <xf numFmtId="0" fontId="12" fillId="0" borderId="0"/>
    <xf numFmtId="168" fontId="12" fillId="0" borderId="0"/>
    <xf numFmtId="9" fontId="12" fillId="0" borderId="0"/>
    <xf numFmtId="0" fontId="38" fillId="0" borderId="0"/>
    <xf numFmtId="43" fontId="38" fillId="0" borderId="0"/>
    <xf numFmtId="0" fontId="38" fillId="0" borderId="0"/>
    <xf numFmtId="0" fontId="12" fillId="0" borderId="0"/>
    <xf numFmtId="0" fontId="12" fillId="0" borderId="0"/>
  </cellStyleXfs>
  <cellXfs count="329">
    <xf numFmtId="0" fontId="0" fillId="0" borderId="0" pivotButton="0" quotePrefix="0" xfId="0"/>
    <xf numFmtId="0" fontId="8" fillId="2" borderId="1" applyAlignment="1" applyProtection="1" pivotButton="0" quotePrefix="0" xfId="0">
      <alignment horizontal="center" vertical="center" wrapText="1" readingOrder="1"/>
      <protection locked="0" hidden="0"/>
    </xf>
    <xf numFmtId="0" fontId="11" fillId="0" borderId="0" pivotButton="0" quotePrefix="0" xfId="0"/>
    <xf numFmtId="0" fontId="13" fillId="0" borderId="2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0" fontId="13" fillId="0" borderId="0" applyAlignment="1" pivotButton="0" quotePrefix="0" xfId="0">
      <alignment horizontal="center"/>
    </xf>
    <xf numFmtId="0" fontId="14" fillId="0" borderId="0" applyAlignment="1" pivotButton="0" quotePrefix="0" xfId="2">
      <alignment vertical="center" wrapText="1"/>
    </xf>
    <xf numFmtId="0" fontId="16" fillId="0" borderId="12" applyAlignment="1" pivotButton="0" quotePrefix="0" xfId="2">
      <alignment vertical="center"/>
    </xf>
    <xf numFmtId="0" fontId="16" fillId="0" borderId="9" applyAlignment="1" pivotButton="0" quotePrefix="0" xfId="2">
      <alignment vertical="center" wrapText="1"/>
    </xf>
    <xf numFmtId="49" fontId="16" fillId="0" borderId="11" applyAlignment="1" pivotButton="0" quotePrefix="0" xfId="2">
      <alignment vertical="center" wrapText="1"/>
    </xf>
    <xf numFmtId="0" fontId="16" fillId="0" borderId="11" applyAlignment="1" pivotButton="0" quotePrefix="0" xfId="2">
      <alignment vertical="center" wrapText="1"/>
    </xf>
    <xf numFmtId="49" fontId="16" fillId="0" borderId="12" applyAlignment="1" pivotButton="0" quotePrefix="1" xfId="2">
      <alignment vertical="center" wrapText="1"/>
    </xf>
    <xf numFmtId="0" fontId="17" fillId="0" borderId="13" applyAlignment="1" pivotButton="0" quotePrefix="0" xfId="2">
      <alignment horizontal="center"/>
    </xf>
    <xf numFmtId="0" fontId="17" fillId="0" borderId="0" applyAlignment="1" pivotButton="0" quotePrefix="0" xfId="2">
      <alignment horizontal="center"/>
    </xf>
    <xf numFmtId="0" fontId="17" fillId="0" borderId="14" applyAlignment="1" pivotButton="0" quotePrefix="0" xfId="2">
      <alignment horizontal="center"/>
    </xf>
    <xf numFmtId="0" fontId="9" fillId="0" borderId="13" pivotButton="0" quotePrefix="0" xfId="2"/>
    <xf numFmtId="0" fontId="9" fillId="0" borderId="14" pivotButton="0" quotePrefix="0" xfId="2"/>
    <xf numFmtId="0" fontId="23" fillId="3" borderId="21" applyAlignment="1" pivotButton="0" quotePrefix="0" xfId="0">
      <alignment horizontal="center" vertical="center" wrapText="1"/>
    </xf>
    <xf numFmtId="0" fontId="23" fillId="3" borderId="22" applyAlignment="1" pivotButton="0" quotePrefix="0" xfId="0">
      <alignment horizontal="center" vertical="center" wrapText="1"/>
    </xf>
    <xf numFmtId="0" fontId="24" fillId="0" borderId="21" applyAlignment="1" pivotButton="0" quotePrefix="1" xfId="0">
      <alignment horizontal="center" vertical="center" wrapText="1"/>
    </xf>
    <xf numFmtId="0" fontId="24" fillId="0" borderId="22" applyAlignment="1" pivotButton="0" quotePrefix="0" xfId="0">
      <alignment horizontal="justify" vertical="center" wrapText="1"/>
    </xf>
    <xf numFmtId="0" fontId="24" fillId="0" borderId="22" applyAlignment="1" pivotButton="0" quotePrefix="0" xfId="0">
      <alignment horizontal="center" vertical="center" wrapText="1"/>
    </xf>
    <xf numFmtId="0" fontId="0" fillId="0" borderId="21" applyAlignment="1" pivotButton="0" quotePrefix="0" xfId="0">
      <alignment vertical="center" wrapText="1"/>
    </xf>
    <xf numFmtId="0" fontId="23" fillId="0" borderId="22" applyAlignment="1" pivotButton="0" quotePrefix="0" xfId="0">
      <alignment vertical="center" wrapText="1"/>
    </xf>
    <xf numFmtId="0" fontId="23" fillId="0" borderId="22" applyAlignment="1" pivotButton="0" quotePrefix="0" xfId="0">
      <alignment horizontal="center" vertical="center" wrapText="1"/>
    </xf>
    <xf numFmtId="0" fontId="23" fillId="0" borderId="21" applyAlignment="1" pivotButton="0" quotePrefix="0" xfId="0">
      <alignment vertical="center" wrapText="1"/>
    </xf>
    <xf numFmtId="15" fontId="17" fillId="0" borderId="13" applyAlignment="1" pivotButton="0" quotePrefix="0" xfId="2">
      <alignment horizontal="center"/>
    </xf>
    <xf numFmtId="15" fontId="17" fillId="0" borderId="0" applyAlignment="1" pivotButton="0" quotePrefix="0" xfId="2">
      <alignment horizontal="center"/>
    </xf>
    <xf numFmtId="15" fontId="17" fillId="0" borderId="14" applyAlignment="1" pivotButton="0" quotePrefix="0" xfId="2">
      <alignment horizontal="center"/>
    </xf>
    <xf numFmtId="0" fontId="26" fillId="0" borderId="10" applyAlignment="1" pivotButton="0" quotePrefix="0" xfId="0">
      <alignment horizontal="center"/>
    </xf>
    <xf numFmtId="0" fontId="26" fillId="0" borderId="11" pivotButton="0" quotePrefix="0" xfId="0"/>
    <xf numFmtId="0" fontId="27" fillId="0" borderId="0" pivotButton="0" quotePrefix="0" xfId="0"/>
    <xf numFmtId="0" fontId="10" fillId="4" borderId="4" pivotButton="0" quotePrefix="0" xfId="0"/>
    <xf numFmtId="0" fontId="10" fillId="4" borderId="5" pivotButton="0" quotePrefix="0" xfId="0"/>
    <xf numFmtId="0" fontId="10" fillId="4" borderId="6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0" fillId="4" borderId="7" pivotButton="0" quotePrefix="0" xfId="0"/>
    <xf numFmtId="0" fontId="10" fillId="4" borderId="0" pivotButton="0" quotePrefix="0" xfId="0"/>
    <xf numFmtId="49" fontId="10" fillId="4" borderId="7" pivotButton="0" quotePrefix="0" xfId="0"/>
    <xf numFmtId="0" fontId="10" fillId="4" borderId="8" applyProtection="1" pivotButton="0" quotePrefix="0" xfId="0">
      <protection locked="0" hidden="0"/>
    </xf>
    <xf numFmtId="0" fontId="10" fillId="4" borderId="25" pivotButton="0" quotePrefix="0" xfId="0"/>
    <xf numFmtId="0" fontId="10" fillId="4" borderId="26" pivotButton="0" quotePrefix="0" xfId="0"/>
    <xf numFmtId="49" fontId="10" fillId="4" borderId="25" pivotButton="0" quotePrefix="1" xfId="0"/>
    <xf numFmtId="0" fontId="10" fillId="0" borderId="0" applyAlignment="1" applyProtection="1" pivotButton="0" quotePrefix="0" xfId="0">
      <alignment horizontal="center"/>
      <protection locked="0" hidden="0"/>
    </xf>
    <xf numFmtId="0" fontId="10" fillId="0" borderId="0" applyAlignment="1" pivotButton="0" quotePrefix="0" xfId="0">
      <alignment vertical="center"/>
    </xf>
    <xf numFmtId="0" fontId="27" fillId="0" borderId="0" applyAlignment="1" applyProtection="1" pivotButton="0" quotePrefix="0" xfId="0">
      <alignment horizontal="center" vertical="center"/>
      <protection locked="0" hidden="0"/>
    </xf>
    <xf numFmtId="0" fontId="27" fillId="0" borderId="0" applyAlignment="1" applyProtection="1" pivotButton="0" quotePrefix="0" xfId="0">
      <alignment horizontal="center" vertical="top"/>
      <protection locked="0" hidden="0"/>
    </xf>
    <xf numFmtId="0" fontId="27" fillId="0" borderId="0" applyProtection="1" pivotButton="0" quotePrefix="0" xfId="0">
      <protection locked="0" hidden="0"/>
    </xf>
    <xf numFmtId="0" fontId="12" fillId="0" borderId="0" applyAlignment="1" pivotButton="0" quotePrefix="0" xfId="0">
      <alignment vertical="center"/>
    </xf>
    <xf numFmtId="0" fontId="27" fillId="4" borderId="27" applyProtection="1" pivotButton="0" quotePrefix="0" xfId="0">
      <protection locked="0" hidden="0"/>
    </xf>
    <xf numFmtId="0" fontId="16" fillId="0" borderId="0" applyAlignment="1" applyProtection="1" pivotButton="0" quotePrefix="0" xfId="0">
      <alignment vertical="center"/>
      <protection locked="0" hidden="0"/>
    </xf>
    <xf numFmtId="0" fontId="29" fillId="0" borderId="0" applyAlignment="1" applyProtection="1" pivotButton="0" quotePrefix="0" xfId="0">
      <alignment horizontal="center"/>
      <protection locked="0" hidden="0"/>
    </xf>
    <xf numFmtId="0" fontId="27" fillId="0" borderId="0" applyAlignment="1" applyProtection="1" pivotButton="0" quotePrefix="0" xfId="0">
      <alignment horizontal="right" vertical="center"/>
      <protection locked="0" hidden="0"/>
    </xf>
    <xf numFmtId="0" fontId="27" fillId="0" borderId="0" applyAlignment="1" applyProtection="1" pivotButton="0" quotePrefix="0" xfId="0">
      <alignment vertical="center"/>
      <protection locked="0" hidden="0"/>
    </xf>
    <xf numFmtId="0" fontId="29" fillId="0" borderId="0" applyProtection="1" pivotButton="0" quotePrefix="0" xfId="0">
      <protection locked="0" hidden="0"/>
    </xf>
    <xf numFmtId="0" fontId="27" fillId="0" borderId="0" applyAlignment="1" applyProtection="1" pivotButton="0" quotePrefix="0" xfId="0">
      <alignment horizontal="center"/>
      <protection locked="0" hidden="0"/>
    </xf>
    <xf numFmtId="0" fontId="27" fillId="0" borderId="0" applyAlignment="1" applyProtection="1" pivotButton="0" quotePrefix="0" xfId="0">
      <alignment horizontal="left" indent="1"/>
      <protection locked="0" hidden="0"/>
    </xf>
    <xf numFmtId="0" fontId="27" fillId="6" borderId="31" applyAlignment="1" applyProtection="1" pivotButton="0" quotePrefix="0" xfId="0">
      <alignment horizontal="center" vertical="center" shrinkToFit="1"/>
      <protection locked="0" hidden="0"/>
    </xf>
    <xf numFmtId="0" fontId="27" fillId="6" borderId="32" applyAlignment="1" applyProtection="1" pivotButton="0" quotePrefix="0" xfId="0">
      <alignment horizontal="center" vertical="center" shrinkToFit="1"/>
      <protection locked="0" hidden="0"/>
    </xf>
    <xf numFmtId="0" fontId="27" fillId="6" borderId="33" applyAlignment="1" applyProtection="1" pivotButton="0" quotePrefix="0" xfId="0">
      <alignment horizontal="left" vertical="center" shrinkToFit="1"/>
      <protection locked="0" hidden="0"/>
    </xf>
    <xf numFmtId="0" fontId="27" fillId="6" borderId="34" applyAlignment="1" applyProtection="1" pivotButton="0" quotePrefix="0" xfId="0">
      <alignment horizontal="left" vertical="center" shrinkToFit="1"/>
      <protection locked="0" hidden="0"/>
    </xf>
    <xf numFmtId="0" fontId="27" fillId="5" borderId="33" applyAlignment="1" applyProtection="1" pivotButton="0" quotePrefix="0" xfId="0">
      <alignment horizontal="center" vertical="center" shrinkToFit="1"/>
      <protection locked="0" hidden="1"/>
    </xf>
    <xf numFmtId="164" fontId="27" fillId="0" borderId="0" pivotButton="0" quotePrefix="0" xfId="0"/>
    <xf numFmtId="164" fontId="10" fillId="0" borderId="0" applyProtection="1" pivotButton="0" quotePrefix="0" xfId="0">
      <protection locked="0" hidden="0"/>
    </xf>
    <xf numFmtId="164" fontId="27" fillId="0" borderId="0" applyProtection="1" pivotButton="0" quotePrefix="0" xfId="0">
      <protection locked="0" hidden="0"/>
    </xf>
    <xf numFmtId="164" fontId="27" fillId="6" borderId="34" applyAlignment="1" applyProtection="1" pivotButton="0" quotePrefix="0" xfId="0">
      <alignment horizontal="left" vertical="center" shrinkToFit="1"/>
      <protection locked="0" hidden="0"/>
    </xf>
    <xf numFmtId="0" fontId="27" fillId="5" borderId="32" applyAlignment="1" applyProtection="1" pivotButton="0" quotePrefix="0" xfId="0">
      <alignment horizontal="center" vertical="center" shrinkToFit="1"/>
      <protection locked="0" hidden="1"/>
    </xf>
    <xf numFmtId="0" fontId="27" fillId="0" borderId="37" applyAlignment="1" applyProtection="1" pivotButton="0" quotePrefix="0" xfId="0">
      <alignment horizontal="center" vertical="center" shrinkToFit="1"/>
      <protection locked="0" hidden="0"/>
    </xf>
    <xf numFmtId="43" fontId="27" fillId="0" borderId="33" applyAlignment="1" applyProtection="1" pivotButton="0" quotePrefix="0" xfId="1">
      <alignment horizontal="center" vertical="center" shrinkToFit="1"/>
      <protection locked="0" hidden="1"/>
    </xf>
    <xf numFmtId="0" fontId="27" fillId="0" borderId="38" applyAlignment="1" applyProtection="1" pivotButton="0" quotePrefix="0" xfId="0">
      <alignment horizontal="center" vertical="center" shrinkToFit="1"/>
      <protection locked="0" hidden="0"/>
    </xf>
    <xf numFmtId="0" fontId="27" fillId="0" borderId="39" applyAlignment="1" applyProtection="1" pivotButton="0" quotePrefix="0" xfId="0">
      <alignment horizontal="center" vertical="center" shrinkToFit="1"/>
      <protection locked="0" hidden="0"/>
    </xf>
    <xf numFmtId="0" fontId="27" fillId="0" borderId="40" applyAlignment="1" applyProtection="1" pivotButton="0" quotePrefix="0" xfId="0">
      <alignment horizontal="center" vertical="center" shrinkToFit="1"/>
      <protection locked="0" hidden="0"/>
    </xf>
    <xf numFmtId="0" fontId="27" fillId="0" borderId="41" applyAlignment="1" applyProtection="1" pivotButton="0" quotePrefix="0" xfId="0">
      <alignment horizontal="center" vertical="center" shrinkToFit="1"/>
      <protection locked="0" hidden="0"/>
    </xf>
    <xf numFmtId="43" fontId="27" fillId="0" borderId="32" applyAlignment="1" applyProtection="1" pivotButton="0" quotePrefix="0" xfId="1">
      <alignment horizontal="center" vertical="center" shrinkToFit="1"/>
      <protection locked="0" hidden="1"/>
    </xf>
    <xf numFmtId="0" fontId="27" fillId="5" borderId="44" applyAlignment="1" applyProtection="1" pivotButton="0" quotePrefix="0" xfId="0">
      <alignment horizontal="center" vertical="center" shrinkToFit="1"/>
      <protection locked="0" hidden="1"/>
    </xf>
    <xf numFmtId="164" fontId="27" fillId="6" borderId="34" applyAlignment="1" applyProtection="1" pivotButton="0" quotePrefix="0" xfId="0">
      <alignment horizontal="center" vertical="center" shrinkToFit="1"/>
      <protection locked="0" hidden="0"/>
    </xf>
    <xf numFmtId="0" fontId="27" fillId="5" borderId="34" applyAlignment="1" applyProtection="1" pivotButton="0" quotePrefix="0" xfId="0">
      <alignment horizontal="center" vertical="center" shrinkToFit="1"/>
      <protection locked="0" hidden="1"/>
    </xf>
    <xf numFmtId="43" fontId="27" fillId="0" borderId="52" applyAlignment="1" applyProtection="1" pivotButton="0" quotePrefix="0" xfId="1">
      <alignment horizontal="center" vertical="center" shrinkToFit="1"/>
      <protection locked="0" hidden="1"/>
    </xf>
    <xf numFmtId="43" fontId="27" fillId="0" borderId="53" applyAlignment="1" applyProtection="1" pivotButton="0" quotePrefix="0" xfId="1">
      <alignment horizontal="center" vertical="center" shrinkToFit="1"/>
      <protection locked="0" hidden="1"/>
    </xf>
    <xf numFmtId="43" fontId="27" fillId="0" borderId="54" applyAlignment="1" applyProtection="1" pivotButton="0" quotePrefix="0" xfId="1">
      <alignment horizontal="center" vertical="center" shrinkToFit="1"/>
      <protection locked="0" hidden="1"/>
    </xf>
    <xf numFmtId="43" fontId="27" fillId="0" borderId="55" applyAlignment="1" applyProtection="1" pivotButton="0" quotePrefix="0" xfId="1">
      <alignment horizontal="center" vertical="center" shrinkToFit="1"/>
      <protection locked="0" hidden="1"/>
    </xf>
    <xf numFmtId="43" fontId="27" fillId="0" borderId="56" applyAlignment="1" applyProtection="1" pivotButton="0" quotePrefix="0" xfId="1">
      <alignment horizontal="center" vertical="center" shrinkToFit="1"/>
      <protection locked="0" hidden="1"/>
    </xf>
    <xf numFmtId="43" fontId="27" fillId="0" borderId="57" applyAlignment="1" applyProtection="1" pivotButton="0" quotePrefix="0" xfId="1">
      <alignment horizontal="center" vertical="center" shrinkToFit="1"/>
      <protection locked="0" hidden="1"/>
    </xf>
    <xf numFmtId="0" fontId="30" fillId="2" borderId="39" applyAlignment="1" applyProtection="1" pivotButton="0" quotePrefix="0" xfId="0">
      <alignment horizontal="center" vertical="center" wrapText="1" readingOrder="1"/>
      <protection locked="1" hidden="1"/>
    </xf>
    <xf numFmtId="165" fontId="30" fillId="2" borderId="37" applyAlignment="1" applyProtection="1" pivotButton="0" quotePrefix="0" xfId="0">
      <alignment horizontal="center" vertical="center" wrapText="1" readingOrder="1"/>
      <protection locked="1" hidden="1"/>
    </xf>
    <xf numFmtId="43" fontId="27" fillId="5" borderId="67" applyAlignment="1" applyProtection="1" pivotButton="0" quotePrefix="0" xfId="1">
      <alignment horizontal="center" vertical="center" shrinkToFit="1"/>
      <protection locked="1" hidden="1"/>
    </xf>
    <xf numFmtId="0" fontId="27" fillId="6" borderId="70" applyAlignment="1" applyProtection="1" pivotButton="0" quotePrefix="0" xfId="0">
      <alignment horizontal="left" vertical="center" shrinkToFit="1"/>
      <protection locked="0" hidden="0"/>
    </xf>
    <xf numFmtId="0" fontId="27" fillId="6" borderId="71" applyAlignment="1" applyProtection="1" pivotButton="0" quotePrefix="0" xfId="0">
      <alignment horizontal="left" vertical="center" shrinkToFit="1"/>
      <protection locked="0" hidden="0"/>
    </xf>
    <xf numFmtId="0" fontId="27" fillId="6" borderId="72" applyAlignment="1" applyProtection="1" pivotButton="0" quotePrefix="0" xfId="0">
      <alignment horizontal="left" vertical="center" shrinkToFit="1"/>
      <protection locked="0" hidden="0"/>
    </xf>
    <xf numFmtId="0" fontId="27" fillId="6" borderId="73" applyAlignment="1" applyProtection="1" pivotButton="0" quotePrefix="0" xfId="0">
      <alignment horizontal="left" vertical="center" shrinkToFit="1"/>
      <protection locked="0" hidden="0"/>
    </xf>
    <xf numFmtId="0" fontId="27" fillId="6" borderId="74" applyAlignment="1" applyProtection="1" pivotButton="0" quotePrefix="0" xfId="0">
      <alignment horizontal="left" vertical="center" shrinkToFit="1"/>
      <protection locked="0" hidden="0"/>
    </xf>
    <xf numFmtId="166" fontId="13" fillId="0" borderId="0" applyAlignment="1" pivotButton="0" quotePrefix="0" xfId="0">
      <alignment horizontal="left"/>
    </xf>
    <xf numFmtId="0" fontId="28" fillId="0" borderId="78" applyAlignment="1" applyProtection="1" pivotButton="0" quotePrefix="0" xfId="0">
      <alignment horizontal="center"/>
      <protection locked="0" hidden="0"/>
    </xf>
    <xf numFmtId="0" fontId="16" fillId="0" borderId="0" applyProtection="1" pivotButton="0" quotePrefix="0" xfId="0">
      <protection locked="0" hidden="0"/>
    </xf>
    <xf numFmtId="167" fontId="10" fillId="0" borderId="28" applyAlignment="1" applyProtection="1" pivotButton="0" quotePrefix="0" xfId="0">
      <alignment horizontal="center"/>
      <protection locked="0" hidden="0"/>
    </xf>
    <xf numFmtId="43" fontId="27" fillId="0" borderId="34" applyAlignment="1" applyProtection="1" pivotButton="0" quotePrefix="0" xfId="1">
      <alignment horizontal="center" vertical="center" shrinkToFit="1"/>
      <protection locked="0" hidden="1"/>
    </xf>
    <xf numFmtId="43" fontId="27" fillId="0" borderId="79" applyAlignment="1" applyProtection="1" pivotButton="0" quotePrefix="0" xfId="1">
      <alignment horizontal="center" vertical="center" shrinkToFit="1"/>
      <protection locked="0" hidden="1"/>
    </xf>
    <xf numFmtId="43" fontId="27" fillId="5" borderId="80" applyAlignment="1" applyProtection="1" pivotButton="0" quotePrefix="0" xfId="1">
      <alignment horizontal="center" vertical="center" shrinkToFit="1"/>
      <protection locked="1" hidden="1"/>
    </xf>
    <xf numFmtId="0" fontId="27" fillId="9" borderId="37" applyAlignment="1" applyProtection="1" pivotButton="0" quotePrefix="0" xfId="0">
      <alignment horizontal="center" vertical="center" shrinkToFit="1"/>
      <protection locked="0" hidden="0"/>
    </xf>
    <xf numFmtId="0" fontId="27" fillId="9" borderId="38" applyAlignment="1" applyProtection="1" pivotButton="0" quotePrefix="0" xfId="0">
      <alignment horizontal="center" vertical="center" shrinkToFit="1"/>
      <protection locked="0" hidden="0"/>
    </xf>
    <xf numFmtId="49" fontId="27" fillId="9" borderId="85" applyAlignment="1" pivotButton="0" quotePrefix="0" xfId="0">
      <alignment horizontal="center" vertical="center"/>
    </xf>
    <xf numFmtId="49" fontId="27" fillId="9" borderId="85" applyAlignment="1" pivotButton="0" quotePrefix="0" xfId="0">
      <alignment horizontal="center"/>
    </xf>
    <xf numFmtId="0" fontId="27" fillId="9" borderId="85" applyAlignment="1" pivotButton="0" quotePrefix="0" xfId="0">
      <alignment horizontal="center" vertical="center"/>
    </xf>
    <xf numFmtId="0" fontId="27" fillId="9" borderId="85" applyAlignment="1" pivotButton="0" quotePrefix="0" xfId="0">
      <alignment horizontal="center"/>
    </xf>
    <xf numFmtId="49" fontId="32" fillId="9" borderId="85" applyAlignment="1" pivotButton="0" quotePrefix="0" xfId="0">
      <alignment vertical="center"/>
    </xf>
    <xf numFmtId="49" fontId="32" fillId="9" borderId="85" pivotButton="0" quotePrefix="0" xfId="0"/>
    <xf numFmtId="0" fontId="0" fillId="0" borderId="85" applyAlignment="1" pivotButton="0" quotePrefix="0" xfId="0">
      <alignment horizontal="center"/>
    </xf>
    <xf numFmtId="0" fontId="4" fillId="0" borderId="85" applyAlignment="1" pivotButton="0" quotePrefix="0" xfId="0">
      <alignment horizontal="center"/>
    </xf>
    <xf numFmtId="0" fontId="4" fillId="9" borderId="85" applyAlignment="1" pivotButton="0" quotePrefix="0" xfId="0">
      <alignment horizontal="center"/>
    </xf>
    <xf numFmtId="0" fontId="0" fillId="9" borderId="85" applyAlignment="1" pivotButton="0" quotePrefix="0" xfId="0">
      <alignment horizontal="center"/>
    </xf>
    <xf numFmtId="0" fontId="27" fillId="9" borderId="32" applyAlignment="1" applyProtection="1" pivotButton="0" quotePrefix="0" xfId="0">
      <alignment horizontal="center" vertical="center" shrinkToFit="1"/>
      <protection locked="0" hidden="0"/>
    </xf>
    <xf numFmtId="0" fontId="27" fillId="9" borderId="31" applyAlignment="1" applyProtection="1" pivotButton="0" quotePrefix="0" xfId="0">
      <alignment horizontal="center" vertical="center" shrinkToFit="1"/>
      <protection locked="0" hidden="0"/>
    </xf>
    <xf numFmtId="0" fontId="27" fillId="9" borderId="33" applyAlignment="1" applyProtection="1" pivotButton="0" quotePrefix="0" xfId="0">
      <alignment horizontal="left" vertical="center" shrinkToFit="1"/>
      <protection locked="0" hidden="0"/>
    </xf>
    <xf numFmtId="0" fontId="27" fillId="9" borderId="34" applyAlignment="1" applyProtection="1" pivotButton="0" quotePrefix="0" xfId="0">
      <alignment horizontal="left" vertical="center" shrinkToFit="1"/>
      <protection locked="0" hidden="0"/>
    </xf>
    <xf numFmtId="164" fontId="27" fillId="9" borderId="34" applyAlignment="1" applyProtection="1" pivotButton="0" quotePrefix="0" xfId="0">
      <alignment horizontal="center" vertical="center" shrinkToFit="1"/>
      <protection locked="0" hidden="0"/>
    </xf>
    <xf numFmtId="0" fontId="6" fillId="9" borderId="33" applyAlignment="1" applyProtection="1" pivotButton="0" quotePrefix="0" xfId="0">
      <alignment horizontal="left" vertical="center" shrinkToFit="1"/>
      <protection locked="0" hidden="0"/>
    </xf>
    <xf numFmtId="0" fontId="3" fillId="0" borderId="0" applyAlignment="1" pivotButton="0" quotePrefix="0" xfId="0">
      <alignment vertical="center"/>
    </xf>
    <xf numFmtId="0" fontId="26" fillId="0" borderId="9" applyAlignment="1" pivotButton="0" quotePrefix="0" xfId="0">
      <alignment horizontal="center"/>
    </xf>
    <xf numFmtId="0" fontId="26" fillId="0" borderId="10" applyAlignment="1" pivotButton="0" quotePrefix="0" xfId="0">
      <alignment horizontal="center"/>
    </xf>
    <xf numFmtId="0" fontId="21" fillId="0" borderId="13" applyAlignment="1" pivotButton="0" quotePrefix="0" xfId="0">
      <alignment vertical="center" wrapText="1"/>
    </xf>
    <xf numFmtId="0" fontId="21" fillId="0" borderId="0" applyAlignment="1" pivotButton="0" quotePrefix="0" xfId="0">
      <alignment vertical="center" wrapText="1"/>
    </xf>
    <xf numFmtId="0" fontId="21" fillId="0" borderId="14" applyAlignment="1" pivotButton="0" quotePrefix="0" xfId="0">
      <alignment vertical="center" wrapText="1"/>
    </xf>
    <xf numFmtId="0" fontId="20" fillId="0" borderId="13" applyAlignment="1" pivotButton="0" quotePrefix="0" xfId="0">
      <alignment vertical="center" wrapText="1"/>
    </xf>
    <xf numFmtId="0" fontId="20" fillId="0" borderId="0" applyAlignment="1" pivotButton="0" quotePrefix="0" xfId="0">
      <alignment vertical="center" wrapText="1"/>
    </xf>
    <xf numFmtId="0" fontId="20" fillId="0" borderId="14" applyAlignment="1" pivotButton="0" quotePrefix="0" xfId="0">
      <alignment vertical="center" wrapText="1"/>
    </xf>
    <xf numFmtId="0" fontId="20" fillId="0" borderId="18" applyAlignment="1" pivotButton="0" quotePrefix="0" xfId="0">
      <alignment vertical="center" wrapText="1"/>
    </xf>
    <xf numFmtId="0" fontId="20" fillId="0" borderId="19" applyAlignment="1" pivotButton="0" quotePrefix="0" xfId="0">
      <alignment vertical="center" wrapText="1"/>
    </xf>
    <xf numFmtId="0" fontId="20" fillId="0" borderId="20" applyAlignment="1" pivotButton="0" quotePrefix="0" xfId="0">
      <alignment vertical="center" wrapText="1"/>
    </xf>
    <xf numFmtId="0" fontId="23" fillId="3" borderId="23" applyAlignment="1" pivotButton="0" quotePrefix="0" xfId="0">
      <alignment horizontal="center" vertical="center" wrapText="1"/>
    </xf>
    <xf numFmtId="0" fontId="23" fillId="3" borderId="24" applyAlignment="1" pivotButton="0" quotePrefix="0" xfId="0">
      <alignment horizontal="center" vertical="center" wrapText="1"/>
    </xf>
    <xf numFmtId="15" fontId="24" fillId="0" borderId="23" applyAlignment="1" pivotButton="0" quotePrefix="0" xfId="0">
      <alignment horizontal="center" vertical="center" wrapText="1"/>
    </xf>
    <xf numFmtId="15" fontId="24" fillId="0" borderId="24" applyAlignment="1" pivotButton="0" quotePrefix="0" xfId="0">
      <alignment horizontal="center" vertical="center" wrapText="1"/>
    </xf>
    <xf numFmtId="0" fontId="25" fillId="0" borderId="23" applyAlignment="1" pivotButton="0" quotePrefix="0" xfId="0">
      <alignment horizontal="center" vertical="center" wrapText="1"/>
    </xf>
    <xf numFmtId="0" fontId="25" fillId="0" borderId="24" applyAlignment="1" pivotButton="0" quotePrefix="0" xfId="0">
      <alignment horizontal="center" vertical="center" wrapText="1"/>
    </xf>
    <xf numFmtId="0" fontId="22" fillId="0" borderId="13" applyAlignment="1" pivotButton="0" quotePrefix="0" xfId="0">
      <alignment vertical="center" wrapText="1"/>
    </xf>
    <xf numFmtId="0" fontId="22" fillId="0" borderId="0" applyAlignment="1" pivotButton="0" quotePrefix="0" xfId="0">
      <alignment vertical="center" wrapText="1"/>
    </xf>
    <xf numFmtId="0" fontId="22" fillId="0" borderId="14" applyAlignment="1" pivotButton="0" quotePrefix="0" xfId="0">
      <alignment vertical="center" wrapText="1"/>
    </xf>
    <xf numFmtId="0" fontId="15" fillId="0" borderId="9" applyAlignment="1" pivotButton="0" quotePrefix="0" xfId="2">
      <alignment horizontal="right" vertical="center"/>
    </xf>
    <xf numFmtId="0" fontId="15" fillId="0" borderId="10" applyAlignment="1" pivotButton="0" quotePrefix="0" xfId="2">
      <alignment horizontal="right" vertical="center"/>
    </xf>
    <xf numFmtId="0" fontId="15" fillId="0" borderId="11" applyAlignment="1" pivotButton="0" quotePrefix="0" xfId="2">
      <alignment horizontal="right" vertical="center"/>
    </xf>
    <xf numFmtId="0" fontId="16" fillId="0" borderId="9" applyAlignment="1" pivotButton="0" quotePrefix="0" xfId="2">
      <alignment horizontal="left" vertical="center"/>
    </xf>
    <xf numFmtId="0" fontId="16" fillId="0" borderId="11" applyAlignment="1" pivotButton="0" quotePrefix="0" xfId="2">
      <alignment horizontal="left" vertical="center"/>
    </xf>
    <xf numFmtId="0" fontId="18" fillId="0" borderId="15" applyAlignment="1" pivotButton="0" quotePrefix="0" xfId="0">
      <alignment horizontal="justify" vertical="center" wrapText="1"/>
    </xf>
    <xf numFmtId="0" fontId="18" fillId="0" borderId="16" applyAlignment="1" pivotButton="0" quotePrefix="0" xfId="0">
      <alignment horizontal="justify" vertical="center" wrapText="1"/>
    </xf>
    <xf numFmtId="0" fontId="18" fillId="0" borderId="17" applyAlignment="1" pivotButton="0" quotePrefix="0" xfId="0">
      <alignment horizontal="justify" vertical="center" wrapText="1"/>
    </xf>
    <xf numFmtId="0" fontId="19" fillId="0" borderId="13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0">
      <alignment horizontal="center" vertical="center" wrapText="1"/>
    </xf>
    <xf numFmtId="0" fontId="19" fillId="0" borderId="13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19" fillId="0" borderId="14" applyAlignment="1" pivotButton="0" quotePrefix="0" xfId="0">
      <alignment vertical="center" wrapText="1"/>
    </xf>
    <xf numFmtId="0" fontId="0" fillId="0" borderId="13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14" applyAlignment="1" pivotButton="0" quotePrefix="0" xfId="0">
      <alignment vertical="top" wrapText="1"/>
    </xf>
    <xf numFmtId="0" fontId="30" fillId="2" borderId="63" applyAlignment="1" applyProtection="1" pivotButton="0" quotePrefix="0" xfId="0">
      <alignment horizontal="center" vertical="center" wrapText="1" readingOrder="1"/>
      <protection locked="0" hidden="0"/>
    </xf>
    <xf numFmtId="0" fontId="30" fillId="2" borderId="66" applyAlignment="1" applyProtection="1" pivotButton="0" quotePrefix="0" xfId="0">
      <alignment horizontal="center" vertical="center" wrapText="1" readingOrder="1"/>
      <protection locked="0" hidden="0"/>
    </xf>
    <xf numFmtId="0" fontId="31" fillId="0" borderId="0" applyAlignment="1" pivotButton="0" quotePrefix="0" xfId="0">
      <alignment horizontal="center" wrapText="1"/>
    </xf>
    <xf numFmtId="0" fontId="30" fillId="2" borderId="61" applyAlignment="1" applyProtection="1" pivotButton="0" quotePrefix="0" xfId="0">
      <alignment horizontal="center" vertical="center" wrapText="1" readingOrder="1"/>
      <protection locked="0" hidden="0"/>
    </xf>
    <xf numFmtId="0" fontId="30" fillId="2" borderId="64" applyAlignment="1" applyProtection="1" pivotButton="0" quotePrefix="0" xfId="0">
      <alignment horizontal="center" vertical="center" wrapText="1" readingOrder="1"/>
      <protection locked="0" hidden="0"/>
    </xf>
    <xf numFmtId="0" fontId="16" fillId="0" borderId="49" applyAlignment="1" applyProtection="1" pivotButton="0" quotePrefix="0" xfId="0">
      <alignment horizontal="center"/>
      <protection locked="0" hidden="0"/>
    </xf>
    <xf numFmtId="0" fontId="30" fillId="2" borderId="83" applyAlignment="1" applyProtection="1" pivotButton="0" quotePrefix="0" xfId="0">
      <alignment horizontal="center" vertical="center" wrapText="1" readingOrder="1"/>
      <protection locked="0" hidden="0"/>
    </xf>
    <xf numFmtId="0" fontId="30" fillId="2" borderId="84" applyAlignment="1" applyProtection="1" pivotButton="0" quotePrefix="0" xfId="0">
      <alignment horizontal="center" vertical="center" wrapText="1" readingOrder="1"/>
      <protection locked="0" hidden="0"/>
    </xf>
    <xf numFmtId="0" fontId="30" fillId="2" borderId="62" applyAlignment="1" applyProtection="1" pivotButton="0" quotePrefix="0" xfId="0">
      <alignment horizontal="center" vertical="center" wrapText="1" readingOrder="1"/>
      <protection locked="0" hidden="0"/>
    </xf>
    <xf numFmtId="0" fontId="30" fillId="2" borderId="65" applyAlignment="1" applyProtection="1" pivotButton="0" quotePrefix="0" xfId="0">
      <alignment horizontal="center" vertical="center" wrapText="1" readingOrder="1"/>
      <protection locked="0" hidden="0"/>
    </xf>
    <xf numFmtId="0" fontId="30" fillId="2" borderId="58" applyAlignment="1" applyProtection="1" pivotButton="0" quotePrefix="0" xfId="0">
      <alignment horizontal="center" vertical="center" wrapText="1" readingOrder="1"/>
      <protection locked="0" hidden="0"/>
    </xf>
    <xf numFmtId="0" fontId="30" fillId="2" borderId="59" applyAlignment="1" applyProtection="1" pivotButton="0" quotePrefix="0" xfId="0">
      <alignment horizontal="center" vertical="center" wrapText="1" readingOrder="1"/>
      <protection locked="0" hidden="0"/>
    </xf>
    <xf numFmtId="0" fontId="30" fillId="2" borderId="60" applyAlignment="1" applyProtection="1" pivotButton="0" quotePrefix="0" xfId="0">
      <alignment horizontal="center" vertical="center" wrapText="1" readingOrder="1"/>
      <protection locked="0" hidden="0"/>
    </xf>
    <xf numFmtId="165" fontId="10" fillId="5" borderId="35" applyAlignment="1" applyProtection="1" pivotButton="0" quotePrefix="0" xfId="0">
      <alignment horizontal="center" vertical="center" wrapText="1"/>
      <protection locked="1" hidden="1"/>
    </xf>
    <xf numFmtId="165" fontId="10" fillId="5" borderId="36" applyAlignment="1" applyProtection="1" pivotButton="0" quotePrefix="0" xfId="0">
      <alignment horizontal="center" vertical="center" wrapText="1"/>
      <protection locked="1" hidden="1"/>
    </xf>
    <xf numFmtId="165" fontId="10" fillId="5" borderId="50" applyAlignment="1" applyProtection="1" pivotButton="0" quotePrefix="0" xfId="0">
      <alignment horizontal="center" vertical="center" wrapText="1"/>
      <protection locked="1" hidden="1"/>
    </xf>
    <xf numFmtId="165" fontId="10" fillId="5" borderId="51" applyAlignment="1" applyProtection="1" pivotButton="0" quotePrefix="0" xfId="0">
      <alignment horizontal="center" vertical="center" wrapText="1"/>
      <protection locked="1" hidden="1"/>
    </xf>
    <xf numFmtId="165" fontId="10" fillId="5" borderId="29" applyAlignment="1" applyProtection="1" pivotButton="0" quotePrefix="0" xfId="0">
      <alignment horizontal="center" vertical="center" wrapText="1"/>
      <protection locked="1" hidden="1"/>
    </xf>
    <xf numFmtId="165" fontId="10" fillId="5" borderId="30" applyAlignment="1" applyProtection="1" pivotButton="0" quotePrefix="0" xfId="0">
      <alignment horizontal="center" vertical="center" wrapText="1"/>
      <protection locked="1" hidden="1"/>
    </xf>
    <xf numFmtId="164" fontId="30" fillId="2" borderId="45" applyAlignment="1" applyProtection="1" pivotButton="0" quotePrefix="0" xfId="0">
      <alignment horizontal="center" vertical="center" wrapText="1" readingOrder="1"/>
      <protection locked="0" hidden="0"/>
    </xf>
    <xf numFmtId="164" fontId="30" fillId="2" borderId="47" applyAlignment="1" applyProtection="1" pivotButton="0" quotePrefix="0" xfId="0">
      <alignment horizontal="center" vertical="center" wrapText="1" readingOrder="1"/>
      <protection locked="0" hidden="0"/>
    </xf>
    <xf numFmtId="0" fontId="12" fillId="0" borderId="0" applyAlignment="1" pivotButton="0" quotePrefix="0" xfId="0">
      <alignment horizontal="center" vertical="center"/>
    </xf>
    <xf numFmtId="0" fontId="27" fillId="0" borderId="0" applyAlignment="1" applyProtection="1" pivotButton="0" quotePrefix="0" xfId="0">
      <alignment horizontal="right"/>
      <protection locked="0" hidden="0"/>
    </xf>
    <xf numFmtId="0" fontId="27" fillId="0" borderId="0" applyAlignment="1" applyProtection="1" pivotButton="0" quotePrefix="0" xfId="0">
      <alignment horizontal="left" indent="1"/>
      <protection locked="0" hidden="0"/>
    </xf>
    <xf numFmtId="0" fontId="30" fillId="8" borderId="69" applyAlignment="1" applyProtection="1" pivotButton="0" quotePrefix="0" xfId="0">
      <alignment horizontal="center" vertical="center" wrapText="1" readingOrder="1"/>
      <protection locked="0" hidden="0"/>
    </xf>
    <xf numFmtId="0" fontId="30" fillId="8" borderId="76" applyAlignment="1" applyProtection="1" pivotButton="0" quotePrefix="0" xfId="0">
      <alignment horizontal="center" vertical="center" wrapText="1" readingOrder="1"/>
      <protection locked="0" hidden="0"/>
    </xf>
    <xf numFmtId="0" fontId="30" fillId="2" borderId="45" applyAlignment="1" applyProtection="1" pivotButton="0" quotePrefix="0" xfId="0">
      <alignment horizontal="center" vertical="center" wrapText="1" readingOrder="1"/>
      <protection locked="0" hidden="0"/>
    </xf>
    <xf numFmtId="0" fontId="30" fillId="2" borderId="47" applyAlignment="1" applyProtection="1" pivotButton="0" quotePrefix="0" xfId="0">
      <alignment horizontal="center" vertical="center" wrapText="1" readingOrder="1"/>
      <protection locked="0" hidden="0"/>
    </xf>
    <xf numFmtId="0" fontId="30" fillId="2" borderId="77" applyAlignment="1" applyProtection="1" pivotButton="0" quotePrefix="0" xfId="0">
      <alignment horizontal="center" vertical="center" wrapText="1" readingOrder="1"/>
      <protection locked="0" hidden="0"/>
    </xf>
    <xf numFmtId="0" fontId="30" fillId="2" borderId="46" applyAlignment="1" applyProtection="1" pivotButton="0" quotePrefix="0" xfId="0">
      <alignment horizontal="center" vertical="center" wrapText="1" readingOrder="1"/>
      <protection locked="0" hidden="0"/>
    </xf>
    <xf numFmtId="0" fontId="30" fillId="2" borderId="48" applyAlignment="1" applyProtection="1" pivotButton="0" quotePrefix="0" xfId="0">
      <alignment horizontal="center" vertical="center" wrapText="1" readingOrder="1"/>
      <protection locked="0" hidden="0"/>
    </xf>
    <xf numFmtId="165" fontId="10" fillId="5" borderId="42" applyAlignment="1" applyProtection="1" pivotButton="0" quotePrefix="0" xfId="0">
      <alignment horizontal="center" vertical="center" wrapText="1"/>
      <protection locked="1" hidden="1"/>
    </xf>
    <xf numFmtId="165" fontId="10" fillId="5" borderId="43" applyAlignment="1" applyProtection="1" pivotButton="0" quotePrefix="0" xfId="0">
      <alignment horizontal="center" vertical="center" wrapText="1"/>
      <protection locked="1" hidden="1"/>
    </xf>
    <xf numFmtId="0" fontId="30" fillId="8" borderId="81" applyAlignment="1" applyProtection="1" pivotButton="0" quotePrefix="0" xfId="0">
      <alignment horizontal="center" vertical="center" wrapText="1" readingOrder="1"/>
      <protection locked="0" hidden="0"/>
    </xf>
    <xf numFmtId="0" fontId="30" fillId="8" borderId="82" applyAlignment="1" applyProtection="1" pivotButton="0" quotePrefix="0" xfId="0">
      <alignment horizontal="center" vertical="center" wrapText="1" readingOrder="1"/>
      <protection locked="0" hidden="0"/>
    </xf>
    <xf numFmtId="0" fontId="30" fillId="8" borderId="68" applyAlignment="1" applyProtection="1" pivotButton="0" quotePrefix="0" xfId="0">
      <alignment horizontal="center" vertical="center" wrapText="1" readingOrder="1"/>
      <protection locked="0" hidden="0"/>
    </xf>
    <xf numFmtId="0" fontId="30" fillId="8" borderId="75" applyAlignment="1" applyProtection="1" pivotButton="0" quotePrefix="0" xfId="0">
      <alignment horizontal="center" vertical="center" wrapText="1" readingOrder="1"/>
      <protection locked="0" hidden="0"/>
    </xf>
    <xf numFmtId="0" fontId="27" fillId="9" borderId="39" applyAlignment="1" applyProtection="1" pivotButton="0" quotePrefix="0" xfId="0">
      <alignment horizontal="center" vertical="center" shrinkToFit="1"/>
      <protection locked="0" hidden="0"/>
    </xf>
    <xf numFmtId="0" fontId="7" fillId="0" borderId="0" applyAlignment="1" pivotButton="0" quotePrefix="0" xfId="0">
      <alignment vertical="center" wrapText="1"/>
    </xf>
    <xf numFmtId="165" fontId="30" fillId="2" borderId="35" applyAlignment="1" applyProtection="1" pivotButton="0" quotePrefix="0" xfId="0">
      <alignment horizontal="center" vertical="center" wrapText="1" readingOrder="1"/>
      <protection locked="1" hidden="1"/>
    </xf>
    <xf numFmtId="165" fontId="30" fillId="2" borderId="29" applyAlignment="1" applyProtection="1" pivotButton="0" quotePrefix="0" xfId="0">
      <alignment horizontal="center" vertical="center" wrapText="1" readingOrder="1"/>
      <protection locked="1" hidden="1"/>
    </xf>
    <xf numFmtId="0" fontId="7" fillId="0" borderId="12" applyAlignment="1" pivotButton="0" quotePrefix="0" xfId="0">
      <alignment vertical="center" wrapText="1"/>
    </xf>
    <xf numFmtId="0" fontId="7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65" fontId="30" fillId="7" borderId="42" applyAlignment="1" applyProtection="1" pivotButton="0" quotePrefix="0" xfId="0">
      <alignment horizontal="center" vertical="center" wrapText="1" readingOrder="1"/>
      <protection locked="1" hidden="1"/>
    </xf>
    <xf numFmtId="165" fontId="30" fillId="7" borderId="29" applyAlignment="1" applyProtection="1" pivotButton="0" quotePrefix="0" xfId="0">
      <alignment horizontal="center" vertical="center" wrapText="1" readingOrder="1"/>
      <protection locked="1" hidden="1"/>
    </xf>
    <xf numFmtId="0" fontId="27" fillId="0" borderId="43" applyAlignment="1" applyProtection="1" pivotButton="0" quotePrefix="0" xfId="0">
      <alignment horizontal="center" vertical="center" shrinkToFit="1"/>
      <protection locked="0" hidden="0"/>
    </xf>
    <xf numFmtId="0" fontId="27" fillId="0" borderId="30" applyAlignment="1" applyProtection="1" pivotButton="0" quotePrefix="0" xfId="0">
      <alignment horizontal="center" vertical="center" shrinkToFit="1"/>
      <protection locked="0" hidden="0"/>
    </xf>
    <xf numFmtId="0" fontId="27" fillId="0" borderId="51" applyAlignment="1" applyProtection="1" pivotButton="0" quotePrefix="0" xfId="0">
      <alignment horizontal="center" vertical="center" shrinkToFit="1"/>
      <protection locked="0" hidden="0"/>
    </xf>
    <xf numFmtId="0" fontId="27" fillId="0" borderId="86" applyAlignment="1" applyProtection="1" pivotButton="0" quotePrefix="0" xfId="0">
      <alignment horizontal="center" vertical="center" shrinkToFit="1"/>
      <protection locked="0" hidden="0"/>
    </xf>
    <xf numFmtId="0" fontId="27" fillId="0" borderId="36" applyAlignment="1" applyProtection="1" pivotButton="0" quotePrefix="0" xfId="0">
      <alignment horizontal="center" vertical="center" shrinkToFit="1"/>
      <protection locked="0" hidden="0"/>
    </xf>
    <xf numFmtId="0" fontId="0" fillId="0" borderId="12" applyAlignment="1" pivotButton="0" quotePrefix="0" xfId="0">
      <alignment vertical="center" wrapText="1"/>
    </xf>
    <xf numFmtId="0" fontId="27" fillId="0" borderId="12" applyAlignment="1" applyProtection="1" pivotButton="0" quotePrefix="0" xfId="0">
      <alignment horizontal="center" vertical="center" shrinkToFit="1"/>
      <protection locked="0" hidden="0"/>
    </xf>
    <xf numFmtId="0" fontId="0" fillId="0" borderId="12" pivotButton="0" quotePrefix="0" xfId="0"/>
    <xf numFmtId="0" fontId="30" fillId="2" borderId="87" applyAlignment="1" applyProtection="1" pivotButton="0" quotePrefix="0" xfId="0">
      <alignment horizontal="center" vertical="center" wrapText="1" readingOrder="1"/>
      <protection locked="0" hidden="0"/>
    </xf>
    <xf numFmtId="164" fontId="30" fillId="2" borderId="87" applyAlignment="1" applyProtection="1" pivotButton="0" quotePrefix="0" xfId="0">
      <alignment horizontal="center" vertical="center" wrapText="1" readingOrder="1"/>
      <protection locked="0" hidden="0"/>
    </xf>
    <xf numFmtId="0" fontId="30" fillId="2" borderId="88" applyAlignment="1" applyProtection="1" pivotButton="0" quotePrefix="0" xfId="0">
      <alignment horizontal="center" vertical="center" wrapText="1" readingOrder="1"/>
      <protection locked="0" hidden="0"/>
    </xf>
    <xf numFmtId="0" fontId="27" fillId="9" borderId="89" applyAlignment="1" pivotButton="0" quotePrefix="0" xfId="0">
      <alignment horizontal="center"/>
    </xf>
    <xf numFmtId="49" fontId="27" fillId="9" borderId="89" applyAlignment="1" pivotButton="0" quotePrefix="0" xfId="0">
      <alignment horizontal="center" vertical="center"/>
    </xf>
    <xf numFmtId="49" fontId="32" fillId="9" borderId="89" pivotButton="0" quotePrefix="0" xfId="0"/>
    <xf numFmtId="0" fontId="27" fillId="9" borderId="30" applyAlignment="1" applyProtection="1" pivotButton="0" quotePrefix="0" xfId="0">
      <alignment horizontal="center" vertical="center" shrinkToFit="1"/>
      <protection locked="0" hidden="0"/>
    </xf>
    <xf numFmtId="0" fontId="7" fillId="0" borderId="85" applyAlignment="1" pivotButton="0" quotePrefix="0" xfId="0">
      <alignment vertical="center" wrapText="1"/>
    </xf>
    <xf numFmtId="0" fontId="0" fillId="0" borderId="85" applyAlignment="1" pivotButton="0" quotePrefix="0" xfId="0">
      <alignment vertical="center" wrapText="1"/>
    </xf>
    <xf numFmtId="0" fontId="0" fillId="0" borderId="90" applyAlignment="1" pivotButton="0" quotePrefix="0" xfId="0">
      <alignment vertical="center" wrapText="1"/>
    </xf>
    <xf numFmtId="0" fontId="7" fillId="0" borderId="90" applyAlignment="1" pivotButton="0" quotePrefix="0" xfId="0">
      <alignment vertical="center" wrapText="1"/>
    </xf>
    <xf numFmtId="0" fontId="27" fillId="0" borderId="85" applyAlignment="1" applyProtection="1" pivotButton="0" quotePrefix="0" xfId="0">
      <alignment horizontal="center" vertical="center" shrinkToFit="1"/>
      <protection locked="0" hidden="0"/>
    </xf>
    <xf numFmtId="0" fontId="30" fillId="2" borderId="45" applyAlignment="1" applyProtection="1" pivotButton="0" quotePrefix="0" xfId="0">
      <alignment horizontal="center" wrapText="1" readingOrder="1"/>
      <protection locked="0" hidden="0"/>
    </xf>
    <xf numFmtId="0" fontId="30" fillId="2" borderId="47" applyAlignment="1" applyProtection="1" pivotButton="0" quotePrefix="0" xfId="0">
      <alignment horizontal="center" wrapText="1" readingOrder="1"/>
      <protection locked="0" hidden="0"/>
    </xf>
    <xf numFmtId="0" fontId="27" fillId="6" borderId="31" applyAlignment="1" applyProtection="1" pivotButton="0" quotePrefix="0" xfId="0">
      <alignment horizontal="center" shrinkToFit="1"/>
      <protection locked="0" hidden="0"/>
    </xf>
    <xf numFmtId="0" fontId="27" fillId="0" borderId="0" applyAlignment="1" pivotButton="0" quotePrefix="0" xfId="0">
      <alignment horizontal="center"/>
    </xf>
    <xf numFmtId="0" fontId="10" fillId="4" borderId="4" applyAlignment="1" pivotButton="0" quotePrefix="0" xfId="0">
      <alignment horizontal="center"/>
    </xf>
    <xf numFmtId="0" fontId="10" fillId="4" borderId="7" applyAlignment="1" pivotButton="0" quotePrefix="0" xfId="0">
      <alignment horizontal="center"/>
    </xf>
    <xf numFmtId="0" fontId="10" fillId="4" borderId="25" applyAlignment="1" pivotButton="0" quotePrefix="0" xfId="0">
      <alignment horizontal="center"/>
    </xf>
    <xf numFmtId="0" fontId="16" fillId="0" borderId="0" applyAlignment="1" applyProtection="1" pivotButton="0" quotePrefix="0" xfId="0">
      <alignment horizontal="center"/>
      <protection locked="0" hidden="0"/>
    </xf>
    <xf numFmtId="0" fontId="0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35" fillId="0" borderId="91" applyAlignment="1" pivotButton="0" quotePrefix="0" xfId="0">
      <alignment horizontal="center" vertical="center"/>
    </xf>
    <xf numFmtId="0" fontId="37" fillId="10" borderId="12" applyAlignment="1" pivotButton="0" quotePrefix="0" xfId="0">
      <alignment vertical="center"/>
    </xf>
    <xf numFmtId="0" fontId="36" fillId="0" borderId="12" pivotButton="0" quotePrefix="0" xfId="0"/>
    <xf numFmtId="0" fontId="36" fillId="12" borderId="12" applyAlignment="1" pivotButton="0" quotePrefix="0" xfId="0">
      <alignment horizontal="center" vertical="center"/>
    </xf>
    <xf numFmtId="0" fontId="36" fillId="12" borderId="92" applyAlignment="1" pivotButton="0" quotePrefix="0" xfId="0">
      <alignment horizontal="center" vertical="center"/>
    </xf>
    <xf numFmtId="0" fontId="35" fillId="12" borderId="12" applyAlignment="1" pivotButton="0" quotePrefix="0" xfId="0">
      <alignment horizontal="center" vertical="center"/>
    </xf>
    <xf numFmtId="0" fontId="35" fillId="12" borderId="92" applyAlignment="1" pivotButton="0" quotePrefix="0" xfId="0">
      <alignment horizontal="center" vertical="center"/>
    </xf>
    <xf numFmtId="0" fontId="36" fillId="12" borderId="85" applyAlignment="1" pivotButton="0" quotePrefix="0" xfId="0">
      <alignment horizontal="center" vertical="center"/>
    </xf>
    <xf numFmtId="0" fontId="36" fillId="10" borderId="12" applyAlignment="1" pivotButton="0" quotePrefix="0" xfId="0">
      <alignment horizontal="center" vertical="center"/>
    </xf>
    <xf numFmtId="0" fontId="36" fillId="13" borderId="12" applyAlignment="1" pivotButton="0" quotePrefix="0" xfId="0">
      <alignment horizontal="center" vertical="center"/>
    </xf>
    <xf numFmtId="0" fontId="36" fillId="14" borderId="12" applyAlignment="1" pivotButton="0" quotePrefix="0" xfId="0">
      <alignment horizontal="center" vertical="center"/>
    </xf>
    <xf numFmtId="0" fontId="36" fillId="15" borderId="12" applyAlignment="1" pivotButton="0" quotePrefix="0" xfId="0">
      <alignment horizontal="center" vertical="center"/>
    </xf>
    <xf numFmtId="0" fontId="36" fillId="11" borderId="12" applyAlignment="1" pivotButton="0" quotePrefix="0" xfId="0">
      <alignment horizontal="center" vertical="center"/>
    </xf>
    <xf numFmtId="49" fontId="27" fillId="0" borderId="12" applyAlignment="1" pivotButton="0" quotePrefix="0" xfId="4">
      <alignment horizontal="center" vertical="center"/>
    </xf>
    <xf numFmtId="49" fontId="27" fillId="0" borderId="92" applyAlignment="1" pivotButton="0" quotePrefix="0" xfId="4">
      <alignment horizontal="center" vertical="center"/>
    </xf>
    <xf numFmtId="0" fontId="2" fillId="0" borderId="0" pivotButton="0" quotePrefix="0" xfId="10"/>
    <xf numFmtId="0" fontId="2" fillId="0" borderId="92" applyAlignment="1" pivotButton="0" quotePrefix="0" xfId="10">
      <alignment horizontal="center" vertical="center" wrapText="1"/>
    </xf>
    <xf numFmtId="49" fontId="27" fillId="0" borderId="12" applyAlignment="1" pivotButton="0" quotePrefix="0" xfId="10">
      <alignment horizontal="center" vertical="center"/>
    </xf>
    <xf numFmtId="49" fontId="27" fillId="0" borderId="92" applyAlignment="1" pivotButton="0" quotePrefix="0" xfId="10">
      <alignment horizontal="center" vertical="center"/>
    </xf>
    <xf numFmtId="49" fontId="27" fillId="16" borderId="12" applyAlignment="1" pivotButton="0" quotePrefix="0" xfId="10">
      <alignment horizontal="center" vertical="center"/>
    </xf>
    <xf numFmtId="49" fontId="27" fillId="16" borderId="92" applyAlignment="1" pivotButton="0" quotePrefix="0" xfId="10">
      <alignment horizontal="center" vertical="center"/>
    </xf>
    <xf numFmtId="0" fontId="2" fillId="16" borderId="92" applyAlignment="1" pivotButton="0" quotePrefix="0" xfId="10">
      <alignment horizontal="center" vertical="center" wrapText="1"/>
    </xf>
    <xf numFmtId="0" fontId="2" fillId="16" borderId="12" applyAlignment="1" pivotButton="0" quotePrefix="0" xfId="10">
      <alignment horizontal="center" vertical="center" wrapText="1"/>
    </xf>
    <xf numFmtId="49" fontId="27" fillId="9" borderId="12" applyAlignment="1" pivotButton="0" quotePrefix="0" xfId="10">
      <alignment horizontal="center" vertical="center"/>
    </xf>
    <xf numFmtId="49" fontId="27" fillId="16" borderId="12" applyAlignment="1" pivotButton="0" quotePrefix="0" xfId="10">
      <alignment horizontal="center" vertical="center"/>
    </xf>
    <xf numFmtId="49" fontId="27" fillId="16" borderId="92" applyAlignment="1" pivotButton="0" quotePrefix="0" xfId="10">
      <alignment horizontal="center" vertical="center"/>
    </xf>
    <xf numFmtId="49" fontId="27" fillId="5" borderId="32" applyAlignment="1" applyProtection="1" pivotButton="0" quotePrefix="0" xfId="0">
      <alignment horizontal="center" vertical="center" shrinkToFit="1"/>
      <protection locked="0" hidden="1"/>
    </xf>
    <xf numFmtId="0" fontId="0" fillId="6" borderId="93" applyAlignment="1" applyProtection="1" pivotButton="0" quotePrefix="0" xfId="0">
      <alignment horizontal="center" vertical="center" shrinkToFit="1"/>
      <protection locked="0" hidden="0"/>
    </xf>
    <xf numFmtId="0" fontId="0" fillId="6" borderId="94" applyAlignment="1" applyProtection="1" pivotButton="0" quotePrefix="0" xfId="0">
      <alignment horizontal="left" vertical="center" shrinkToFit="1"/>
      <protection locked="0" hidden="0"/>
    </xf>
    <xf numFmtId="49" fontId="27" fillId="16" borderId="12" applyAlignment="1" pivotButton="0" quotePrefix="0" xfId="0">
      <alignment horizontal="center" vertical="center"/>
    </xf>
    <xf numFmtId="49" fontId="27" fillId="0" borderId="12" applyAlignment="1" pivotButton="0" quotePrefix="0" xfId="0">
      <alignment horizontal="center" vertical="center"/>
    </xf>
    <xf numFmtId="0" fontId="0" fillId="0" borderId="92" applyAlignment="1" pivotButton="0" quotePrefix="0" xfId="0">
      <alignment horizontal="center" vertical="center" wrapText="1"/>
    </xf>
    <xf numFmtId="0" fontId="0" fillId="16" borderId="92" applyAlignment="1" pivotButton="0" quotePrefix="0" xfId="0">
      <alignment horizontal="center" vertical="center" wrapText="1"/>
    </xf>
    <xf numFmtId="0" fontId="0" fillId="16" borderId="12" applyAlignment="1" pivotButton="0" quotePrefix="0" xfId="0">
      <alignment horizontal="center" vertical="center" wrapText="1"/>
    </xf>
    <xf numFmtId="49" fontId="27" fillId="0" borderId="92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 wrapText="1"/>
    </xf>
    <xf numFmtId="49" fontId="27" fillId="9" borderId="95" applyAlignment="1" pivotButton="0" quotePrefix="0" xfId="0">
      <alignment horizontal="center" vertical="center"/>
    </xf>
    <xf numFmtId="49" fontId="27" fillId="9" borderId="12" applyAlignment="1" pivotButton="0" quotePrefix="0" xfId="0">
      <alignment horizontal="center" vertical="center"/>
    </xf>
    <xf numFmtId="49" fontId="32" fillId="17" borderId="85" pivotButton="0" quotePrefix="0" xfId="0"/>
    <xf numFmtId="49" fontId="32" fillId="17" borderId="85" applyAlignment="1" pivotButton="0" quotePrefix="0" xfId="0">
      <alignment vertical="center"/>
    </xf>
    <xf numFmtId="0" fontId="37" fillId="10" borderId="85" pivotButton="0" quotePrefix="0" xfId="0"/>
    <xf numFmtId="49" fontId="27" fillId="0" borderId="85" applyAlignment="1" pivotButton="0" quotePrefix="0" xfId="0">
      <alignment horizontal="center" vertical="center"/>
    </xf>
    <xf numFmtId="0" fontId="0" fillId="16" borderId="85" applyAlignment="1" pivotButton="0" quotePrefix="0" xfId="0">
      <alignment horizontal="center" vertical="center" wrapText="1"/>
    </xf>
    <xf numFmtId="0" fontId="0" fillId="0" borderId="85" applyAlignment="1" pivotButton="0" quotePrefix="0" xfId="0">
      <alignment horizontal="center" vertical="center" wrapText="1"/>
    </xf>
    <xf numFmtId="0" fontId="27" fillId="6" borderId="94" applyAlignment="1" applyProtection="1" pivotButton="0" quotePrefix="0" xfId="0">
      <alignment horizontal="left" vertical="center" shrinkToFit="1"/>
      <protection locked="0" hidden="0"/>
    </xf>
    <xf numFmtId="0" fontId="27" fillId="6" borderId="96" applyAlignment="1" applyProtection="1" pivotButton="0" quotePrefix="0" xfId="0">
      <alignment horizontal="left" vertical="center" shrinkToFit="1"/>
      <protection locked="0" hidden="0"/>
    </xf>
    <xf numFmtId="0" fontId="27" fillId="5" borderId="97" applyAlignment="1" applyProtection="1" pivotButton="0" quotePrefix="0" xfId="0">
      <alignment horizontal="center" vertical="center" shrinkToFit="1"/>
      <protection locked="0" hidden="1"/>
    </xf>
    <xf numFmtId="49" fontId="27" fillId="5" borderId="98" applyAlignment="1" applyProtection="1" pivotButton="0" quotePrefix="0" xfId="0">
      <alignment horizontal="center" vertical="center" shrinkToFit="1"/>
      <protection locked="0" hidden="1"/>
    </xf>
    <xf numFmtId="0" fontId="27" fillId="5" borderId="98" applyAlignment="1" applyProtection="1" pivotButton="0" quotePrefix="0" xfId="0">
      <alignment horizontal="center" vertical="center" shrinkToFit="1"/>
      <protection locked="0" hidden="1"/>
    </xf>
    <xf numFmtId="0" fontId="27" fillId="5" borderId="94" applyAlignment="1" applyProtection="1" pivotButton="0" quotePrefix="0" xfId="0">
      <alignment horizontal="center" vertical="center" shrinkToFit="1"/>
      <protection locked="0" hidden="1"/>
    </xf>
    <xf numFmtId="0" fontId="27" fillId="5" borderId="96" applyAlignment="1" applyProtection="1" pivotButton="0" quotePrefix="0" xfId="0">
      <alignment horizontal="center" vertical="center" shrinkToFit="1"/>
      <protection locked="0" hidden="1"/>
    </xf>
    <xf numFmtId="0" fontId="27" fillId="6" borderId="93" applyAlignment="1" applyProtection="1" pivotButton="0" quotePrefix="0" xfId="0">
      <alignment horizontal="center" vertical="center" shrinkToFit="1"/>
      <protection locked="0" hidden="0"/>
    </xf>
    <xf numFmtId="164" fontId="27" fillId="6" borderId="96" applyAlignment="1" applyProtection="1" pivotButton="0" quotePrefix="0" xfId="0">
      <alignment horizontal="center" vertical="center" shrinkToFit="1"/>
      <protection locked="0" hidden="0"/>
    </xf>
    <xf numFmtId="43" fontId="27" fillId="0" borderId="99" applyAlignment="1" applyProtection="1" pivotButton="0" quotePrefix="0" xfId="1">
      <alignment horizontal="center" vertical="center" shrinkToFit="1"/>
      <protection locked="0" hidden="1"/>
    </xf>
    <xf numFmtId="43" fontId="27" fillId="0" borderId="94" applyAlignment="1" applyProtection="1" pivotButton="0" quotePrefix="0" xfId="1">
      <alignment horizontal="center" vertical="center" shrinkToFit="1"/>
      <protection locked="0" hidden="1"/>
    </xf>
    <xf numFmtId="43" fontId="27" fillId="0" borderId="98" applyAlignment="1" applyProtection="1" pivotButton="0" quotePrefix="0" xfId="1">
      <alignment horizontal="center" vertical="center" shrinkToFit="1"/>
      <protection locked="0" hidden="1"/>
    </xf>
    <xf numFmtId="43" fontId="27" fillId="0" borderId="96" applyAlignment="1" applyProtection="1" pivotButton="0" quotePrefix="0" xfId="1">
      <alignment horizontal="center" vertical="center" shrinkToFit="1"/>
      <protection locked="0" hidden="1"/>
    </xf>
    <xf numFmtId="43" fontId="27" fillId="0" borderId="100" applyAlignment="1" applyProtection="1" pivotButton="0" quotePrefix="0" xfId="1">
      <alignment horizontal="center" vertical="center" shrinkToFit="1"/>
      <protection locked="0" hidden="1"/>
    </xf>
    <xf numFmtId="43" fontId="27" fillId="5" borderId="101" applyAlignment="1" applyProtection="1" pivotButton="0" quotePrefix="0" xfId="1">
      <alignment horizontal="center" vertical="center" shrinkToFit="1"/>
      <protection locked="1" hidden="1"/>
    </xf>
    <xf numFmtId="0" fontId="27" fillId="6" borderId="102" applyAlignment="1" applyProtection="1" pivotButton="0" quotePrefix="0" xfId="0">
      <alignment horizontal="left" vertical="center" shrinkToFit="1"/>
      <protection locked="0" hidden="0"/>
    </xf>
    <xf numFmtId="0" fontId="27" fillId="6" borderId="103" applyAlignment="1" applyProtection="1" pivotButton="0" quotePrefix="0" xfId="0">
      <alignment horizontal="left" vertical="center" shrinkToFit="1"/>
      <protection locked="0" hidden="0"/>
    </xf>
    <xf numFmtId="0" fontId="36" fillId="15" borderId="92" applyAlignment="1" pivotButton="0" quotePrefix="0" xfId="0">
      <alignment horizontal="center" vertical="center"/>
    </xf>
    <xf numFmtId="0" fontId="36" fillId="14" borderId="92" applyAlignment="1" pivotButton="0" quotePrefix="0" xfId="0">
      <alignment horizontal="center" vertical="center"/>
    </xf>
    <xf numFmtId="0" fontId="36" fillId="0" borderId="12" applyAlignment="1" pivotButton="0" quotePrefix="0" xfId="0">
      <alignment horizontal="center" vertical="center"/>
    </xf>
    <xf numFmtId="0" fontId="41" fillId="14" borderId="92" applyAlignment="1" pivotButton="0" quotePrefix="0" xfId="0">
      <alignment horizontal="center" vertical="center"/>
    </xf>
    <xf numFmtId="0" fontId="40" fillId="13" borderId="92" applyAlignment="1" pivotButton="0" quotePrefix="0" xfId="0">
      <alignment horizontal="center" vertical="center"/>
    </xf>
    <xf numFmtId="0" fontId="36" fillId="0" borderId="92" applyAlignment="1" pivotButton="0" quotePrefix="0" xfId="0">
      <alignment horizontal="center" vertical="center"/>
    </xf>
    <xf numFmtId="0" fontId="41" fillId="14" borderId="12" applyAlignment="1" pivotButton="0" quotePrefix="0" xfId="0">
      <alignment horizontal="center" vertical="center"/>
    </xf>
    <xf numFmtId="0" fontId="35" fillId="0" borderId="12" applyAlignment="1" pivotButton="0" quotePrefix="0" xfId="0">
      <alignment horizontal="center" vertical="center" wrapText="1"/>
    </xf>
    <xf numFmtId="0" fontId="36" fillId="14" borderId="0" applyAlignment="1" pivotButton="0" quotePrefix="0" xfId="0">
      <alignment horizontal="center" vertical="center"/>
    </xf>
    <xf numFmtId="0" fontId="27" fillId="9" borderId="12" applyAlignment="1" pivotButton="0" quotePrefix="0" xfId="0">
      <alignment horizontal="center" vertical="center"/>
    </xf>
    <xf numFmtId="0" fontId="0" fillId="0" borderId="93" applyAlignment="1" applyProtection="1" pivotButton="0" quotePrefix="0" xfId="0">
      <alignment horizontal="center" vertical="center" shrinkToFit="1"/>
      <protection locked="0" hidden="0"/>
    </xf>
    <xf numFmtId="0" fontId="35" fillId="18" borderId="91" applyAlignment="1" pivotButton="0" quotePrefix="0" xfId="0">
      <alignment horizontal="center" vertical="center"/>
    </xf>
    <xf numFmtId="0" fontId="36" fillId="11" borderId="12" pivotButton="0" quotePrefix="0" xfId="0"/>
    <xf numFmtId="0" fontId="36" fillId="11" borderId="12" applyAlignment="1" pivotButton="0" quotePrefix="0" xfId="0">
      <alignment vertical="center"/>
    </xf>
    <xf numFmtId="49" fontId="10" fillId="0" borderId="0" applyAlignment="1" applyProtection="1" pivotButton="0" quotePrefix="0" xfId="0">
      <alignment horizontal="center"/>
      <protection locked="0" hidden="0"/>
    </xf>
    <xf numFmtId="49" fontId="27" fillId="0" borderId="92" applyAlignment="1" pivotButton="0" quotePrefix="0" xfId="0">
      <alignment horizontal="center" vertical="center"/>
    </xf>
    <xf numFmtId="0" fontId="36" fillId="0" borderId="92" applyAlignment="1" pivotButton="0" quotePrefix="0" xfId="0">
      <alignment horizontal="center" vertical="center"/>
    </xf>
    <xf numFmtId="49" fontId="27" fillId="0" borderId="85" applyAlignment="1" pivotButton="0" quotePrefix="0" xfId="0">
      <alignment horizontal="center" vertical="center"/>
    </xf>
    <xf numFmtId="0" fontId="36" fillId="0" borderId="12" applyAlignment="1" pivotButton="0" quotePrefix="0" xfId="0">
      <alignment horizontal="center" vertical="center"/>
    </xf>
    <xf numFmtId="0" fontId="35" fillId="0" borderId="12" applyAlignment="1" pivotButton="0" quotePrefix="0" xfId="0">
      <alignment horizontal="center" vertical="center" wrapText="1"/>
    </xf>
    <xf numFmtId="49" fontId="27" fillId="0" borderId="0" applyAlignment="1" pivotButton="0" quotePrefix="0" xfId="0">
      <alignment horizontal="center" vertical="center"/>
    </xf>
    <xf numFmtId="49" fontId="27" fillId="0" borderId="12" applyAlignment="1" pivotButton="0" quotePrefix="0" xfId="0">
      <alignment horizontal="center" vertical="center"/>
    </xf>
    <xf numFmtId="49" fontId="27" fillId="0" borderId="12" applyAlignment="1" pivotButton="0" quotePrefix="0" xfId="4">
      <alignment horizontal="center" vertical="center"/>
    </xf>
    <xf numFmtId="49" fontId="27" fillId="0" borderId="92" applyAlignment="1" pivotButton="0" quotePrefix="0" xfId="4">
      <alignment horizontal="center" vertical="center"/>
    </xf>
    <xf numFmtId="49" fontId="27" fillId="5" borderId="44" applyAlignment="1" applyProtection="1" pivotButton="0" quotePrefix="0" xfId="0">
      <alignment horizontal="center" vertical="center" shrinkToFit="1"/>
      <protection locked="0" hidden="1"/>
    </xf>
    <xf numFmtId="0" fontId="7" fillId="0" borderId="0" pivotButton="0" quotePrefix="0" xfId="0"/>
    <xf numFmtId="166" fontId="13" fillId="0" borderId="0" applyAlignment="1" pivotButton="0" quotePrefix="0" xfId="0">
      <alignment horizontal="left"/>
    </xf>
    <xf numFmtId="164" fontId="27" fillId="0" borderId="0" pivotButton="0" quotePrefix="0" xfId="0"/>
    <xf numFmtId="164" fontId="10" fillId="0" borderId="0" applyProtection="1" pivotButton="0" quotePrefix="0" xfId="0">
      <protection locked="0" hidden="0"/>
    </xf>
    <xf numFmtId="164" fontId="27" fillId="0" borderId="0" applyProtection="1" pivotButton="0" quotePrefix="0" xfId="0">
      <protection locked="0" hidden="0"/>
    </xf>
    <xf numFmtId="167" fontId="10" fillId="0" borderId="28" applyAlignment="1" applyProtection="1" pivotButton="0" quotePrefix="0" xfId="0">
      <alignment horizontal="center"/>
      <protection locked="0" hidden="0"/>
    </xf>
    <xf numFmtId="164" fontId="30" fillId="2" borderId="45" applyAlignment="1" applyProtection="1" pivotButton="0" quotePrefix="0" xfId="0">
      <alignment horizontal="center" vertical="center" wrapText="1" readingOrder="1"/>
      <protection locked="0" hidden="0"/>
    </xf>
    <xf numFmtId="164" fontId="30" fillId="2" borderId="47" applyAlignment="1" applyProtection="1" pivotButton="0" quotePrefix="0" xfId="0">
      <alignment horizontal="center" vertical="center" wrapText="1" readingOrder="1"/>
      <protection locked="0" hidden="0"/>
    </xf>
    <xf numFmtId="164" fontId="27" fillId="9" borderId="34" applyAlignment="1" applyProtection="1" pivotButton="0" quotePrefix="0" xfId="0">
      <alignment horizontal="center" vertical="center" shrinkToFit="1"/>
      <protection locked="0" hidden="0"/>
    </xf>
    <xf numFmtId="164" fontId="27" fillId="6" borderId="34" applyAlignment="1" applyProtection="1" pivotButton="0" quotePrefix="0" xfId="0">
      <alignment horizontal="left" vertical="center" shrinkToFit="1"/>
      <protection locked="0" hidden="0"/>
    </xf>
    <xf numFmtId="164" fontId="27" fillId="6" borderId="34" applyAlignment="1" applyProtection="1" pivotButton="0" quotePrefix="0" xfId="0">
      <alignment horizontal="center" vertical="center" shrinkToFit="1"/>
      <protection locked="0" hidden="0"/>
    </xf>
    <xf numFmtId="164" fontId="27" fillId="6" borderId="96" applyAlignment="1" applyProtection="1" pivotButton="0" quotePrefix="0" xfId="0">
      <alignment horizontal="center" vertical="center" shrinkToFit="1"/>
      <protection locked="0" hidden="0"/>
    </xf>
    <xf numFmtId="164" fontId="30" fillId="2" borderId="87" applyAlignment="1" applyProtection="1" pivotButton="0" quotePrefix="0" xfId="0">
      <alignment horizontal="center" vertical="center" wrapText="1" readingOrder="1"/>
      <protection locked="0" hidden="0"/>
    </xf>
  </cellXfs>
  <cellStyles count="12">
    <cellStyle name="Normal" xfId="0" builtinId="0"/>
    <cellStyle name="Comma" xfId="1" builtinId="3"/>
    <cellStyle name="Normal 2 2" xfId="2"/>
    <cellStyle name="Normal 2" xfId="3"/>
    <cellStyle name="Normal 3" xfId="4"/>
    <cellStyle name="Currency 2" xfId="5"/>
    <cellStyle name="Percent 2" xfId="6"/>
    <cellStyle name="Normal 4" xfId="7"/>
    <cellStyle name="Comma 2" xfId="8"/>
    <cellStyle name="Normal 2 2 2" xfId="9"/>
    <cellStyle name="Normal 2 3" xfId="10"/>
    <cellStyle name="Normal 5" xfId="11"/>
  </cellStyles>
  <dxfs count="744">
    <dxf>
      <fill>
        <patternFill>
          <bgColor rgb="FFB2B2B2"/>
        </patternFill>
      </fill>
    </dxf>
    <dxf>
      <fill>
        <patternFill>
          <bgColor rgb="FFB2B2B2"/>
        </patternFill>
      </fill>
    </dxf>
    <dxf>
      <fill>
        <patternFill>
          <bgColor rgb="FFB2B2B2"/>
        </patternFill>
      </fill>
    </dxf>
    <dxf>
      <fill>
        <patternFill>
          <bgColor rgb="FFB2B2B2"/>
        </patternFill>
      </fill>
    </dxf>
    <dxf>
      <font>
        <color auto="1"/>
      </font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ont>
        <color auto="1"/>
      </font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ont>
        <color auto="1"/>
      </font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ont>
        <color auto="1"/>
      </font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6E00"/>
      <rgbColor rgb="00AFEEEE"/>
      <rgbColor rgb="00989292"/>
      <rgbColor rgb="00465678"/>
      <rgbColor rgb="004D4D4D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externalLink" Target="/xl/externalLinks/externalLink1.xml" Id="rId7"/><Relationship Type="http://schemas.openxmlformats.org/officeDocument/2006/relationships/externalLink" Target="/xl/externalLinks/externalLink2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omments/comment1.xml><?xml version="1.0" encoding="utf-8"?>
<comments xmlns="http://schemas.openxmlformats.org/spreadsheetml/2006/main">
  <authors>
    <author>tc={25CEBCAB-E0C3-401B-9B84-72F0002419FA}</author>
    <author>tc={803BFF23-EC7C-4FD3-98AB-1AB70ED145E9}</author>
    <author>tc={4A08AFBE-34E7-460A-BB5F-6AD45F163940}</author>
  </authors>
  <commentList>
    <comment ref="O89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Working with SPM</t>
      </text>
    </comment>
    <comment ref="O103" authorId="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Working with SPM</t>
      </text>
    </comment>
    <comment ref="O104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Working with SPM</t>
      </text>
    </comment>
  </commentList>
</comments>
</file>

<file path=xl/comments/comment2.xml><?xml version="1.0" encoding="utf-8"?>
<comments xmlns="http://schemas.openxmlformats.org/spreadsheetml/2006/main">
  <authors>
    <author>tc={D3D20E63-80AB-4237-8E90-18D1779FC239}</author>
  </authors>
  <commentList>
    <comment ref="Z19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Back charge on Feb mistake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/Users/mohammedalbatati/Library/Containers/com.microsoft.Excel/Data/Documents/C:\Users\emad.khalid\OneDrive%20-%20OiLSERV\Desktop\SWT%20DOCUMENTS%202020\Load%20chart%20Ex%20sheet\SLS\KIU%20SLS%20Personnel%20LC%20202007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mohammedalbatati/Library/Containers/com.microsoft.Excel/Data/Documents/C:\Users\emad.khalid\OneDrive%20-%20OiLSERV\Desktop\SWT%20DOCUMENTS%202020\Load%20chart%20Ex%20sheet\Permannent\KIU%20Permanent%20Staff%20LC%20202007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egend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Legen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4"/>
  <sheetViews>
    <sheetView workbookViewId="0">
      <selection activeCell="A1" sqref="A1"/>
    </sheetView>
  </sheetViews>
  <sheetFormatPr baseColWidth="10" defaultColWidth="11.6640625" defaultRowHeight="13"/>
  <sheetData>
    <row r="1" ht="24" customHeight="1">
      <c r="A1" s="1" t="inlineStr">
        <is>
          <t>Bonus Abb.</t>
        </is>
      </c>
      <c r="B1" s="1" t="inlineStr">
        <is>
          <t>Population</t>
        </is>
      </c>
      <c r="C1" s="1" t="inlineStr">
        <is>
          <t>Bonus Description</t>
        </is>
      </c>
      <c r="G1" s="2" t="inlineStr">
        <is>
          <t>OS</t>
        </is>
      </c>
    </row>
    <row r="2">
      <c r="A2" s="3" t="inlineStr">
        <is>
          <t>AB</t>
        </is>
      </c>
      <c r="B2" s="4" t="inlineStr">
        <is>
          <t>CONSULTANTS</t>
        </is>
      </c>
      <c r="C2" s="4" t="inlineStr">
        <is>
          <t>Abu Dhabi Base</t>
        </is>
      </c>
    </row>
    <row r="3">
      <c r="A3" s="3" t="inlineStr">
        <is>
          <t>AG</t>
        </is>
      </c>
      <c r="B3" s="4" t="inlineStr">
        <is>
          <t>CONSULTANTS</t>
        </is>
      </c>
      <c r="C3" s="4" t="inlineStr">
        <is>
          <t>Algeria Base</t>
        </is>
      </c>
    </row>
    <row r="4">
      <c r="A4" s="3" t="inlineStr">
        <is>
          <t>SB</t>
        </is>
      </c>
      <c r="B4" s="4" t="inlineStr">
        <is>
          <t>CONSULTANTS</t>
        </is>
      </c>
      <c r="C4" s="4" t="inlineStr">
        <is>
          <t>South Base (Basra)</t>
        </is>
      </c>
    </row>
    <row r="5">
      <c r="A5" s="3" t="inlineStr">
        <is>
          <t>SA</t>
        </is>
      </c>
      <c r="B5" s="4" t="inlineStr">
        <is>
          <t>CONSULTANTS</t>
        </is>
      </c>
      <c r="C5" s="4" t="inlineStr">
        <is>
          <t xml:space="preserve">Saudi Arabia Base </t>
        </is>
      </c>
    </row>
    <row r="6">
      <c r="A6" s="3" t="inlineStr">
        <is>
          <t>HQ</t>
        </is>
      </c>
      <c r="B6" s="4" t="inlineStr">
        <is>
          <t>CONSULTANTS</t>
        </is>
      </c>
      <c r="C6" s="4" t="inlineStr">
        <is>
          <t>Dubai Office/</t>
        </is>
      </c>
    </row>
    <row r="7">
      <c r="A7" s="3" t="inlineStr">
        <is>
          <t>KB</t>
        </is>
      </c>
      <c r="B7" s="4" t="inlineStr">
        <is>
          <t>CONSULTANTS</t>
        </is>
      </c>
      <c r="C7" s="4" t="inlineStr">
        <is>
          <t>Kurdistan Base</t>
        </is>
      </c>
    </row>
    <row r="8">
      <c r="A8" s="3" t="inlineStr">
        <is>
          <t>TP</t>
        </is>
      </c>
      <c r="B8" s="4" t="inlineStr">
        <is>
          <t>CONSULTANTS</t>
        </is>
      </c>
      <c r="C8" s="4" t="inlineStr">
        <is>
          <t>Tripoli, Libya</t>
        </is>
      </c>
    </row>
    <row r="9">
      <c r="A9" s="3" t="inlineStr">
        <is>
          <t>SI</t>
        </is>
      </c>
      <c r="B9" s="4" t="inlineStr">
        <is>
          <t>CONSULTANTS</t>
        </is>
      </c>
      <c r="C9" s="4" t="inlineStr">
        <is>
          <t>Sirraj, Libya</t>
        </is>
      </c>
    </row>
    <row r="10">
      <c r="A10" s="3" t="inlineStr">
        <is>
          <t>JL</t>
        </is>
      </c>
      <c r="B10" s="4" t="inlineStr">
        <is>
          <t>CONSULTANTS</t>
        </is>
      </c>
      <c r="C10" s="4" t="inlineStr">
        <is>
          <t>Jailo, Libya</t>
        </is>
      </c>
    </row>
    <row r="11">
      <c r="A11" s="3" t="inlineStr">
        <is>
          <t>TN</t>
        </is>
      </c>
      <c r="B11" s="4" t="inlineStr">
        <is>
          <t>CONSULTANTS</t>
        </is>
      </c>
      <c r="C11" s="4" t="inlineStr">
        <is>
          <t>Tunis Office</t>
        </is>
      </c>
    </row>
    <row r="12">
      <c r="A12" s="3" t="inlineStr">
        <is>
          <t>SX</t>
        </is>
      </c>
      <c r="B12" s="4" t="inlineStr">
        <is>
          <t>CONSULTANTS</t>
        </is>
      </c>
      <c r="C12" s="4" t="inlineStr">
        <is>
          <t>Sfax Office</t>
        </is>
      </c>
    </row>
    <row r="13">
      <c r="A13" s="3" t="inlineStr">
        <is>
          <t>TN</t>
        </is>
      </c>
      <c r="B13" s="4" t="inlineStr">
        <is>
          <t>CONSULTANTS</t>
        </is>
      </c>
      <c r="C13" s="4" t="inlineStr">
        <is>
          <t>Tunisia</t>
        </is>
      </c>
    </row>
    <row r="14">
      <c r="A14" s="3" t="inlineStr">
        <is>
          <t>J1</t>
        </is>
      </c>
      <c r="B14" s="4" t="inlineStr">
        <is>
          <t>CONSULTANTS</t>
        </is>
      </c>
      <c r="C14" s="4" t="inlineStr">
        <is>
          <t xml:space="preserve">Wellsite </t>
        </is>
      </c>
    </row>
    <row r="15">
      <c r="A15" s="3" t="inlineStr">
        <is>
          <t>J2</t>
        </is>
      </c>
      <c r="B15" s="4" t="inlineStr">
        <is>
          <t>CONSULTANTS</t>
        </is>
      </c>
      <c r="C15" s="4" t="inlineStr">
        <is>
          <t>Wellsite (Loan - other location)</t>
        </is>
      </c>
    </row>
    <row r="16">
      <c r="A16" s="3" t="inlineStr">
        <is>
          <t>ST</t>
        </is>
      </c>
      <c r="B16" s="4" t="inlineStr">
        <is>
          <t>CONSULTANTS</t>
        </is>
      </c>
      <c r="C16" s="4" t="inlineStr">
        <is>
          <t>Standby</t>
        </is>
      </c>
    </row>
    <row r="17">
      <c r="A17" s="3" t="inlineStr">
        <is>
          <t>D</t>
        </is>
      </c>
      <c r="B17" s="4" t="inlineStr">
        <is>
          <t>CONSULTANTS</t>
        </is>
      </c>
      <c r="C17" s="4" t="inlineStr">
        <is>
          <t>Days Off</t>
        </is>
      </c>
    </row>
    <row r="18">
      <c r="A18" s="3" t="inlineStr">
        <is>
          <t>TD</t>
        </is>
      </c>
      <c r="B18" s="4" t="inlineStr">
        <is>
          <t>CONSULTANTS</t>
        </is>
      </c>
      <c r="C18" s="4" t="inlineStr">
        <is>
          <t>Travelling Day</t>
        </is>
      </c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32">
      <c r="A32" s="317" t="n"/>
    </row>
    <row r="33">
      <c r="A33" s="317" t="n"/>
    </row>
    <row r="34">
      <c r="A34" s="317" t="n"/>
    </row>
    <row r="35">
      <c r="A35" s="317" t="n"/>
    </row>
    <row r="36">
      <c r="A36" s="317" t="n"/>
    </row>
    <row r="37">
      <c r="A37" s="317" t="n"/>
    </row>
    <row r="38">
      <c r="A38" s="317" t="n"/>
    </row>
    <row r="39">
      <c r="A39" s="317" t="n"/>
    </row>
    <row r="40">
      <c r="A40" s="317" t="n"/>
    </row>
    <row r="41">
      <c r="A41" s="317" t="n"/>
    </row>
    <row r="42">
      <c r="A42" s="317" t="n"/>
    </row>
    <row r="43">
      <c r="A43" s="317" t="n"/>
    </row>
    <row r="44">
      <c r="A44" s="317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H30"/>
  <sheetViews>
    <sheetView workbookViewId="0">
      <selection activeCell="A1" sqref="A1"/>
    </sheetView>
  </sheetViews>
  <sheetFormatPr baseColWidth="10" defaultColWidth="11.6640625" defaultRowHeight="13"/>
  <sheetData>
    <row r="2">
      <c r="E2" s="6" t="n"/>
      <c r="F2" s="6" t="n"/>
      <c r="G2" s="6" t="n"/>
      <c r="H2" s="6" t="n"/>
    </row>
    <row r="3" ht="21" customHeight="1">
      <c r="B3" s="137" t="inlineStr">
        <is>
          <t>Operations Integrity Management System</t>
        </is>
      </c>
      <c r="C3" s="138" t="n"/>
      <c r="D3" s="138" t="n"/>
      <c r="E3" s="138" t="n"/>
      <c r="F3" s="138" t="n"/>
      <c r="G3" s="138" t="n"/>
      <c r="H3" s="139" t="n"/>
    </row>
    <row r="4" ht="32" customHeight="1">
      <c r="B4" s="7" t="inlineStr">
        <is>
          <t xml:space="preserve">Document Title: </t>
        </is>
      </c>
      <c r="C4" s="140" t="inlineStr">
        <is>
          <t>Consultant Loadchart</t>
        </is>
      </c>
      <c r="D4" s="141" t="n"/>
      <c r="E4" s="8" t="inlineStr">
        <is>
          <t xml:space="preserve">Document No: </t>
        </is>
      </c>
      <c r="F4" s="9" t="inlineStr">
        <is>
          <t>OS-HPGN-T010</t>
        </is>
      </c>
      <c r="G4" s="10" t="inlineStr">
        <is>
          <t>Rev No:</t>
        </is>
      </c>
      <c r="H4" s="11" t="inlineStr">
        <is>
          <t>00</t>
        </is>
      </c>
    </row>
    <row r="5">
      <c r="B5" s="12" t="n"/>
      <c r="C5" s="13" t="n"/>
      <c r="D5" s="13" t="n"/>
      <c r="E5" s="13" t="n"/>
      <c r="F5" s="13" t="n"/>
      <c r="G5" s="13" t="n"/>
      <c r="H5" s="14" t="n"/>
    </row>
    <row r="6">
      <c r="B6" s="15" t="n"/>
      <c r="H6" s="16" t="n"/>
    </row>
    <row r="7">
      <c r="B7" s="142" t="inlineStr">
        <is>
          <t xml:space="preserve"> </t>
        </is>
      </c>
      <c r="C7" s="143" t="n"/>
      <c r="D7" s="143" t="n"/>
      <c r="E7" s="143" t="n"/>
      <c r="F7" s="143" t="n"/>
      <c r="G7" s="143" t="n"/>
      <c r="H7" s="144" t="n"/>
    </row>
    <row r="8" ht="26" customHeight="1">
      <c r="B8" s="145" t="n"/>
      <c r="C8" s="146" t="n"/>
      <c r="D8" s="146" t="n"/>
      <c r="E8" s="146" t="n"/>
      <c r="F8" s="146" t="n"/>
      <c r="G8" s="146" t="n"/>
      <c r="H8" s="147" t="n"/>
    </row>
    <row r="9" ht="26" customHeight="1">
      <c r="B9" s="145" t="n"/>
      <c r="C9" s="146" t="n"/>
      <c r="D9" s="146" t="n"/>
      <c r="E9" s="146" t="n"/>
      <c r="F9" s="146" t="n"/>
      <c r="G9" s="146" t="n"/>
      <c r="H9" s="147" t="n"/>
    </row>
    <row r="10" ht="135" customHeight="1">
      <c r="B10" s="148" t="inlineStr">
        <is>
          <t>Document Title: Consultant</t>
        </is>
      </c>
      <c r="C10" s="149" t="n"/>
      <c r="D10" s="149" t="n"/>
      <c r="E10" s="149" t="n"/>
      <c r="F10" s="149" t="n"/>
      <c r="G10" s="149" t="n"/>
      <c r="H10" s="150" t="n"/>
    </row>
    <row r="11">
      <c r="B11" s="151" t="n"/>
      <c r="C11" s="152" t="n"/>
      <c r="D11" s="152" t="n"/>
      <c r="E11" s="152" t="n"/>
      <c r="F11" s="152" t="n"/>
      <c r="G11" s="152" t="n"/>
      <c r="H11" s="153" t="n"/>
    </row>
    <row r="12" ht="15" customHeight="1">
      <c r="B12" s="122" t="inlineStr">
        <is>
          <t xml:space="preserve">Applicability </t>
        </is>
      </c>
      <c r="C12" s="123" t="n"/>
      <c r="D12" s="123" t="n"/>
      <c r="E12" s="123" t="n"/>
      <c r="F12" s="123" t="n"/>
      <c r="G12" s="123" t="n"/>
      <c r="H12" s="124" t="n"/>
    </row>
    <row r="13" ht="16" customHeight="1">
      <c r="B13" s="119" t="n"/>
      <c r="C13" s="120" t="n"/>
      <c r="D13" s="120" t="n"/>
      <c r="E13" s="120" t="n"/>
      <c r="F13" s="120" t="n"/>
      <c r="G13" s="120" t="n"/>
      <c r="H13" s="121" t="n"/>
    </row>
    <row r="14" ht="26" customHeight="1">
      <c r="B14" s="134" t="inlineStr">
        <is>
          <t>Business Line:  ALL</t>
        </is>
      </c>
      <c r="C14" s="135" t="n"/>
      <c r="D14" s="135" t="n"/>
      <c r="E14" s="135" t="n"/>
      <c r="F14" s="135" t="n"/>
      <c r="G14" s="135" t="n"/>
      <c r="H14" s="136" t="n"/>
    </row>
    <row r="15">
      <c r="B15" s="134" t="inlineStr"/>
      <c r="C15" s="135" t="n"/>
      <c r="D15" s="135" t="n"/>
      <c r="E15" s="135" t="n"/>
      <c r="F15" s="135" t="n"/>
      <c r="G15" s="135" t="n"/>
      <c r="H15" s="136" t="n"/>
    </row>
    <row r="16">
      <c r="B16" s="134" t="inlineStr">
        <is>
          <t>Location:   ALL</t>
        </is>
      </c>
      <c r="C16" s="135" t="n"/>
      <c r="D16" s="135" t="n"/>
      <c r="E16" s="135" t="n"/>
      <c r="F16" s="135" t="n"/>
      <c r="G16" s="135" t="n"/>
      <c r="H16" s="136" t="n"/>
    </row>
    <row r="17" ht="16" customHeight="1">
      <c r="B17" s="119" t="n"/>
      <c r="C17" s="120" t="n"/>
      <c r="D17" s="120" t="n"/>
      <c r="E17" s="120" t="n"/>
      <c r="F17" s="120" t="n"/>
      <c r="G17" s="120" t="n"/>
      <c r="H17" s="121" t="n"/>
    </row>
    <row r="18" ht="14" customHeight="1">
      <c r="B18" s="122" t="n"/>
      <c r="C18" s="123" t="n"/>
      <c r="D18" s="123" t="n"/>
      <c r="E18" s="123" t="n"/>
      <c r="F18" s="123" t="n"/>
      <c r="G18" s="123" t="n"/>
      <c r="H18" s="124" t="n"/>
    </row>
    <row r="19" ht="14" customHeight="1">
      <c r="B19" s="125" t="n"/>
      <c r="C19" s="126" t="n"/>
      <c r="D19" s="126" t="n"/>
      <c r="E19" s="126" t="n"/>
      <c r="F19" s="126" t="n"/>
      <c r="G19" s="126" t="n"/>
      <c r="H19" s="127" t="n"/>
    </row>
    <row r="20" ht="24" customHeight="1">
      <c r="B20" s="17" t="inlineStr">
        <is>
          <t>REV NO</t>
        </is>
      </c>
      <c r="C20" s="18" t="inlineStr">
        <is>
          <t>DESCRIPTION OF CHANGE</t>
        </is>
      </c>
      <c r="D20" s="18" t="inlineStr">
        <is>
          <t>AUTH BY</t>
        </is>
      </c>
      <c r="E20" s="18" t="inlineStr">
        <is>
          <t>REV BY</t>
        </is>
      </c>
      <c r="F20" s="18" t="inlineStr">
        <is>
          <t>APP BY</t>
        </is>
      </c>
      <c r="G20" s="128" t="inlineStr">
        <is>
          <t>APP DATE</t>
        </is>
      </c>
      <c r="H20" s="129" t="n"/>
    </row>
    <row r="21">
      <c r="B21" s="19" t="inlineStr">
        <is>
          <t>00</t>
        </is>
      </c>
      <c r="C21" s="20" t="inlineStr">
        <is>
          <t>Initial Release</t>
        </is>
      </c>
      <c r="D21" s="21" t="inlineStr">
        <is>
          <t>G. Thomas</t>
        </is>
      </c>
      <c r="E21" s="21" t="inlineStr">
        <is>
          <t>D. Sahraf</t>
        </is>
      </c>
      <c r="F21" s="21" t="inlineStr">
        <is>
          <t>T. Riggins</t>
        </is>
      </c>
      <c r="G21" s="130" t="n">
        <v>43040</v>
      </c>
      <c r="H21" s="131" t="n"/>
    </row>
    <row r="22">
      <c r="B22" s="19" t="n"/>
      <c r="C22" s="20" t="n"/>
      <c r="D22" s="21" t="n"/>
      <c r="E22" s="21" t="n"/>
      <c r="F22" s="21" t="n"/>
      <c r="G22" s="130" t="n"/>
      <c r="H22" s="131" t="n"/>
    </row>
    <row r="23">
      <c r="B23" s="19" t="n"/>
      <c r="C23" s="20" t="n"/>
      <c r="D23" s="21" t="n"/>
      <c r="E23" s="21" t="n"/>
      <c r="F23" s="21" t="n"/>
      <c r="G23" s="130" t="n"/>
      <c r="H23" s="131" t="n"/>
    </row>
    <row r="24">
      <c r="B24" s="22" t="n"/>
      <c r="C24" s="20" t="n"/>
      <c r="D24" s="21" t="n"/>
      <c r="E24" s="21" t="n"/>
      <c r="F24" s="21" t="n"/>
      <c r="G24" s="132" t="n"/>
      <c r="H24" s="133" t="n"/>
    </row>
    <row r="25">
      <c r="B25" s="22" t="n"/>
      <c r="C25" s="23" t="n"/>
      <c r="D25" s="24" t="n"/>
      <c r="E25" s="24" t="n"/>
      <c r="F25" s="24" t="n"/>
      <c r="G25" s="132" t="n"/>
      <c r="H25" s="133" t="n"/>
    </row>
    <row r="26">
      <c r="B26" s="25" t="n"/>
      <c r="C26" s="23" t="n"/>
      <c r="D26" s="24" t="n"/>
      <c r="E26" s="24" t="n"/>
      <c r="F26" s="24" t="n"/>
      <c r="G26" s="132" t="n"/>
      <c r="H26" s="133" t="n"/>
    </row>
    <row r="27">
      <c r="B27" s="25" t="n"/>
      <c r="C27" s="23" t="n"/>
      <c r="D27" s="23" t="n"/>
      <c r="E27" s="23" t="n"/>
      <c r="F27" s="23" t="n"/>
      <c r="G27" s="132" t="n"/>
      <c r="H27" s="133" t="n"/>
    </row>
    <row r="28">
      <c r="B28" s="15" t="n"/>
      <c r="H28" s="16" t="n"/>
    </row>
    <row r="29">
      <c r="B29" s="26" t="n"/>
      <c r="C29" s="27" t="n"/>
      <c r="D29" s="27" t="n"/>
      <c r="E29" s="27" t="n"/>
      <c r="F29" s="27" t="n"/>
      <c r="G29" s="27" t="n"/>
      <c r="H29" s="28" t="n"/>
    </row>
    <row r="30" ht="14" customHeight="1">
      <c r="B30" s="117" t="inlineStr">
        <is>
          <t xml:space="preserve">UNCONTROLLED WHEN PRINTED OR TRANSMITTED ELECTRONICALLY                         </t>
        </is>
      </c>
      <c r="C30" s="118" t="n"/>
      <c r="D30" s="118" t="n"/>
      <c r="E30" s="118" t="n"/>
      <c r="F30" s="118" t="n"/>
      <c r="G30" s="118" t="n"/>
      <c r="H30" s="3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FD139"/>
  <sheetViews>
    <sheetView tabSelected="1" topLeftCell="AB113" zoomScale="83" zoomScaleNormal="40" workbookViewId="0">
      <selection activeCell="AU139" sqref="AU139"/>
    </sheetView>
  </sheetViews>
  <sheetFormatPr baseColWidth="10" defaultColWidth="11.6640625" defaultRowHeight="13"/>
  <cols>
    <col width="11.6640625" customWidth="1" style="228" min="1" max="1"/>
    <col width="35" customWidth="1" min="4" max="4"/>
  </cols>
  <sheetData>
    <row r="1" ht="15" customHeight="1">
      <c r="A1" s="223" t="n"/>
      <c r="B1" s="31" t="n"/>
      <c r="C1" s="31" t="n"/>
      <c r="D1" s="31" t="n"/>
      <c r="E1" s="31" t="n"/>
      <c r="F1" s="31" t="n"/>
      <c r="G1" s="318" t="n"/>
      <c r="H1" s="44" t="n"/>
      <c r="I1" s="44" t="n"/>
      <c r="J1" s="44" t="n"/>
      <c r="K1" s="44" t="n"/>
      <c r="L1" s="44" t="n"/>
      <c r="M1" s="44" t="n"/>
      <c r="N1" s="44" t="n"/>
      <c r="O1" s="44" t="n"/>
      <c r="P1" s="44" t="n"/>
      <c r="Q1" s="44" t="n"/>
      <c r="R1" s="44" t="n"/>
      <c r="S1" s="44" t="n"/>
      <c r="T1" s="44" t="n"/>
      <c r="U1" s="44" t="n"/>
      <c r="V1" s="44" t="n"/>
      <c r="W1" s="44" t="n"/>
      <c r="X1" s="44" t="n"/>
      <c r="Y1" s="44" t="n"/>
      <c r="Z1" s="44" t="n"/>
      <c r="AA1" s="44" t="n"/>
      <c r="AB1" s="44" t="n"/>
      <c r="AC1" s="44" t="n"/>
      <c r="AD1" s="44" t="n"/>
      <c r="AE1" s="44" t="n"/>
      <c r="AF1" s="44" t="n"/>
      <c r="AG1" s="44" t="n"/>
      <c r="AH1" s="44" t="n"/>
      <c r="AI1" s="44" t="n"/>
      <c r="AJ1" s="44" t="n"/>
      <c r="AK1" s="44" t="n"/>
      <c r="AL1" s="44" t="n"/>
      <c r="AM1" s="44" t="n"/>
      <c r="AN1" s="44" t="n"/>
      <c r="AO1" s="44" t="n"/>
      <c r="AP1" s="44" t="n"/>
      <c r="AQ1" s="44" t="n"/>
      <c r="AR1" s="44" t="n"/>
      <c r="AS1" s="44" t="n"/>
      <c r="AT1" s="45" t="n"/>
      <c r="AU1" s="45" t="n"/>
      <c r="AV1" s="45" t="n"/>
      <c r="AW1" s="46" t="n"/>
      <c r="AX1" s="46" t="n"/>
      <c r="AY1" s="46" t="n"/>
    </row>
    <row r="2" ht="15" customHeight="1">
      <c r="A2" s="224" t="inlineStr">
        <is>
          <t xml:space="preserve">Document Title: </t>
        </is>
      </c>
      <c r="B2" s="33" t="n"/>
      <c r="C2" s="32">
        <f>'Cover Page'!C4:D4</f>
        <v/>
      </c>
      <c r="D2" s="34" t="n"/>
      <c r="E2" s="35" t="n"/>
      <c r="F2" s="35" t="n"/>
      <c r="G2" s="319" t="n"/>
      <c r="H2" s="47" t="n"/>
      <c r="I2" s="48" t="n"/>
      <c r="J2" s="48" t="n"/>
      <c r="K2" s="48" t="n"/>
      <c r="L2" s="48" t="n"/>
      <c r="M2" s="48" t="n"/>
      <c r="N2" s="48" t="n"/>
      <c r="O2" s="48" t="n"/>
      <c r="P2" s="48" t="n"/>
      <c r="Q2" s="48" t="n"/>
      <c r="R2" s="48" t="n"/>
      <c r="S2" s="48" t="n"/>
      <c r="T2" s="48" t="n"/>
      <c r="U2" s="48" t="n"/>
      <c r="V2" s="48" t="n"/>
      <c r="W2" s="48" t="n"/>
      <c r="X2" s="48" t="n"/>
      <c r="Y2" s="48" t="n"/>
      <c r="Z2" s="48" t="n"/>
      <c r="AA2" s="48" t="n"/>
      <c r="AB2" s="48" t="n"/>
      <c r="AC2" s="48" t="n"/>
      <c r="AD2" s="48" t="n"/>
      <c r="AE2" s="48" t="n"/>
      <c r="AF2" s="48" t="n"/>
      <c r="AG2" s="48" t="n"/>
      <c r="AH2" s="48" t="n"/>
      <c r="AI2" s="48" t="n"/>
      <c r="AJ2" s="48" t="n"/>
      <c r="AK2" s="48" t="n"/>
      <c r="AL2" s="48" t="n"/>
      <c r="AM2" s="48" t="n"/>
      <c r="AN2" s="48" t="n"/>
      <c r="AO2" s="48" t="n"/>
      <c r="AP2" s="48" t="n"/>
      <c r="AQ2" s="48" t="n"/>
      <c r="AR2" s="48" t="n"/>
      <c r="AS2" s="48" t="n"/>
      <c r="AT2" s="45" t="n"/>
      <c r="AU2" s="45" t="n"/>
      <c r="AV2" s="45" t="n"/>
      <c r="AW2" s="46" t="n"/>
      <c r="AX2" s="46" t="n"/>
      <c r="AY2" s="46" t="n"/>
    </row>
    <row r="3" ht="15" customHeight="1">
      <c r="A3" s="225" t="inlineStr">
        <is>
          <t xml:space="preserve">Document No: </t>
        </is>
      </c>
      <c r="B3" s="37" t="n"/>
      <c r="C3" s="38">
        <f>'Cover Page'!F4</f>
        <v/>
      </c>
      <c r="D3" s="39" t="n"/>
      <c r="E3" s="35" t="n"/>
      <c r="F3" s="35" t="n"/>
      <c r="G3" s="319" t="n"/>
      <c r="H3" s="47" t="n"/>
      <c r="I3" s="48" t="n"/>
      <c r="J3" s="48" t="n"/>
      <c r="K3" s="48" t="n"/>
      <c r="L3" s="48" t="n"/>
      <c r="M3" s="48" t="n"/>
      <c r="N3" s="48" t="n"/>
      <c r="O3" s="48" t="n"/>
      <c r="P3" s="48" t="n"/>
      <c r="Q3" s="48" t="n"/>
      <c r="R3" s="48" t="n"/>
      <c r="S3" s="48" t="n"/>
      <c r="T3" s="48" t="n"/>
      <c r="U3" s="48" t="n"/>
      <c r="V3" s="48" t="n"/>
      <c r="W3" s="48" t="n"/>
      <c r="X3" s="48" t="n"/>
      <c r="Y3" s="48" t="n"/>
      <c r="Z3" s="48" t="n"/>
      <c r="AA3" s="48" t="n"/>
      <c r="AB3" s="48" t="n"/>
      <c r="AC3" s="48" t="n"/>
      <c r="AD3" s="48" t="n"/>
      <c r="AE3" s="48" t="n"/>
      <c r="AF3" s="48" t="n"/>
      <c r="AG3" s="48" t="n"/>
      <c r="AH3" s="48" t="n"/>
      <c r="AI3" s="48" t="n"/>
      <c r="AJ3" s="48" t="n"/>
      <c r="AK3" s="48" t="n"/>
      <c r="AL3" s="48" t="n"/>
      <c r="AM3" s="48" t="n"/>
      <c r="AN3" s="48" t="n"/>
      <c r="AO3" s="48" t="n"/>
      <c r="AP3" s="48" t="n"/>
      <c r="AQ3" s="48" t="n"/>
      <c r="AR3" s="48" t="n"/>
      <c r="AS3" s="48" t="n"/>
      <c r="AT3" s="45" t="n"/>
      <c r="AU3" s="45" t="n"/>
      <c r="AV3" s="45" t="n"/>
      <c r="AW3" s="46" t="n"/>
      <c r="AX3" s="46" t="n"/>
      <c r="AY3" s="46" t="n"/>
    </row>
    <row r="4" ht="15" customHeight="1">
      <c r="A4" s="226" t="inlineStr">
        <is>
          <t>Rev No</t>
        </is>
      </c>
      <c r="B4" s="41" t="n"/>
      <c r="C4" s="42" t="inlineStr">
        <is>
          <t>00</t>
        </is>
      </c>
      <c r="D4" s="49" t="n"/>
      <c r="E4" s="47" t="n"/>
      <c r="F4" s="47" t="n"/>
      <c r="G4" s="320" t="n"/>
      <c r="H4" s="47" t="n"/>
      <c r="I4" s="48" t="n"/>
      <c r="J4" s="48" t="n"/>
      <c r="K4" s="48" t="n"/>
      <c r="L4" s="48" t="n"/>
      <c r="M4" s="48" t="n"/>
      <c r="N4" s="48" t="n"/>
      <c r="O4" s="48" t="n"/>
      <c r="P4" s="48" t="n"/>
      <c r="Q4" s="48" t="n"/>
      <c r="R4" s="48" t="n"/>
      <c r="S4" s="48" t="n"/>
      <c r="T4" s="48" t="n"/>
      <c r="U4" s="48" t="n"/>
      <c r="V4" s="48" t="n"/>
      <c r="W4" s="48" t="n"/>
      <c r="X4" s="48" t="n"/>
      <c r="Y4" s="48" t="n"/>
      <c r="Z4" s="48" t="n"/>
      <c r="AA4" s="48" t="n"/>
      <c r="AB4" s="48" t="n"/>
      <c r="AC4" s="48" t="n"/>
      <c r="AD4" s="48" t="n"/>
      <c r="AE4" s="48" t="n"/>
      <c r="AF4" s="48" t="n"/>
      <c r="AG4" s="48" t="n"/>
      <c r="AH4" s="48" t="n"/>
      <c r="AI4" s="48" t="n"/>
      <c r="AJ4" s="48" t="n"/>
      <c r="AK4" s="48" t="n"/>
      <c r="AL4" s="48" t="n"/>
      <c r="AM4" s="48" t="n"/>
      <c r="AN4" s="48" t="n"/>
      <c r="AO4" s="48" t="n"/>
      <c r="AP4" s="48" t="n"/>
      <c r="AQ4" s="48" t="n"/>
      <c r="AR4" s="48" t="n"/>
      <c r="AS4" s="48" t="n"/>
      <c r="AT4" s="45" t="n"/>
      <c r="AU4" s="45" t="n"/>
      <c r="AV4" s="45" t="n"/>
      <c r="AW4" s="46" t="n"/>
      <c r="AX4" s="46" t="n"/>
      <c r="AY4" s="46" t="n"/>
    </row>
    <row r="5" ht="15" customHeight="1">
      <c r="A5" s="223" t="n"/>
      <c r="B5" s="31" t="n"/>
      <c r="C5" s="31" t="n"/>
      <c r="D5" s="31" t="n"/>
      <c r="E5" s="31" t="n"/>
      <c r="F5" s="31" t="n"/>
      <c r="G5" s="318" t="n"/>
      <c r="H5" s="48" t="n"/>
      <c r="I5" s="48" t="n"/>
      <c r="J5" s="48" t="n"/>
      <c r="K5" s="48" t="n"/>
      <c r="L5" s="48" t="n"/>
      <c r="M5" s="48" t="n"/>
      <c r="N5" s="48" t="n"/>
      <c r="O5" s="48" t="n"/>
      <c r="P5" s="48" t="n"/>
      <c r="Q5" s="48" t="n"/>
      <c r="R5" s="48" t="n"/>
      <c r="S5" s="48" t="n"/>
      <c r="T5" s="48" t="n"/>
      <c r="U5" s="48" t="n"/>
      <c r="V5" s="48" t="n"/>
      <c r="W5" s="48" t="n"/>
      <c r="X5" s="48" t="n"/>
      <c r="Y5" s="48" t="n"/>
      <c r="Z5" s="48" t="n"/>
      <c r="AA5" s="48" t="n"/>
      <c r="AB5" s="48" t="n"/>
      <c r="AC5" s="48" t="n"/>
      <c r="AD5" s="48" t="n"/>
      <c r="AE5" s="48" t="n"/>
      <c r="AF5" s="48" t="n"/>
      <c r="AG5" s="48" t="n"/>
      <c r="AH5" s="48" t="n"/>
      <c r="AI5" s="48" t="n"/>
      <c r="AJ5" s="48" t="n"/>
      <c r="AK5" s="48" t="n"/>
      <c r="AL5" s="48" t="n"/>
      <c r="AM5" s="48" t="n"/>
      <c r="AN5" s="48" t="n"/>
      <c r="AO5" s="48" t="n"/>
      <c r="AP5" s="48" t="n"/>
      <c r="AQ5" s="48" t="n"/>
      <c r="AR5" s="48" t="n"/>
      <c r="AS5" s="48" t="n"/>
      <c r="AT5" s="45" t="n"/>
      <c r="AU5" s="45" t="n"/>
      <c r="AV5" s="45" t="n"/>
      <c r="AW5" s="46" t="n"/>
      <c r="AX5" s="46" t="n"/>
      <c r="AY5" s="46" t="n"/>
    </row>
    <row r="6" ht="15" customHeight="1">
      <c r="A6" s="223" t="n"/>
      <c r="B6" s="31" t="n"/>
      <c r="C6" s="31" t="n"/>
      <c r="D6" s="31" t="n"/>
      <c r="E6" s="31" t="n"/>
      <c r="F6" s="31" t="n"/>
      <c r="G6" s="318" t="n"/>
      <c r="H6" s="48" t="n"/>
      <c r="I6" s="48" t="n"/>
      <c r="J6" s="48" t="n"/>
      <c r="K6" s="48" t="n"/>
      <c r="L6" s="48" t="n"/>
      <c r="M6" s="48" t="n"/>
      <c r="N6" s="48" t="n"/>
      <c r="O6" s="48" t="n"/>
      <c r="P6" s="48" t="n"/>
      <c r="Q6" s="48" t="n"/>
      <c r="R6" s="48" t="n"/>
      <c r="S6" s="48" t="n"/>
      <c r="T6" s="48" t="n"/>
      <c r="U6" s="48" t="n"/>
      <c r="V6" s="48" t="n"/>
      <c r="W6" s="48" t="n"/>
      <c r="X6" s="48" t="n"/>
      <c r="Y6" s="48" t="n"/>
      <c r="Z6" s="48" t="n"/>
      <c r="AA6" s="48" t="n"/>
      <c r="AB6" s="48" t="n"/>
      <c r="AC6" s="48" t="n"/>
      <c r="AD6" s="48" t="n"/>
      <c r="AE6" s="48" t="n"/>
      <c r="AF6" s="48" t="n"/>
      <c r="AG6" s="48" t="n"/>
      <c r="AH6" s="48" t="n"/>
      <c r="AI6" s="48" t="n"/>
      <c r="AJ6" s="48" t="n"/>
      <c r="AK6" s="48" t="n"/>
      <c r="AT6" s="45" t="n"/>
      <c r="AU6" s="45" t="n"/>
      <c r="AV6" s="45" t="n"/>
      <c r="AW6" s="46" t="n"/>
      <c r="AX6" s="46" t="n"/>
      <c r="AY6" s="46" t="n"/>
    </row>
    <row r="7" ht="160" customHeight="1">
      <c r="A7" s="227" t="inlineStr">
        <is>
          <t>Previous Month</t>
        </is>
      </c>
      <c r="B7" s="31" t="n"/>
      <c r="C7" s="31" t="n"/>
      <c r="D7" s="321" t="n">
        <v>43922</v>
      </c>
      <c r="E7" s="156" t="inlineStr">
        <is>
          <t>Note: The loadchart to be reported is from 26th of the previous month to 25th of the current month</t>
        </is>
      </c>
      <c r="F7" s="156" t="n"/>
      <c r="G7" s="156" t="n"/>
      <c r="H7" s="156" t="n"/>
      <c r="I7" s="48" t="n"/>
      <c r="J7" s="48" t="n"/>
      <c r="K7" s="48" t="n"/>
      <c r="L7" s="48" t="n"/>
      <c r="M7" s="48" t="n"/>
      <c r="N7" s="48" t="n"/>
      <c r="O7" s="48" t="n"/>
      <c r="P7" s="48" t="n"/>
      <c r="Q7" s="175" t="n"/>
      <c r="R7" s="175" t="n"/>
      <c r="S7" s="175" t="n"/>
      <c r="T7" s="175" t="n"/>
      <c r="U7" s="175" t="n"/>
      <c r="V7" s="175" t="n"/>
      <c r="W7" s="175" t="n"/>
      <c r="X7" s="175" t="n"/>
      <c r="Y7" s="175" t="n"/>
      <c r="Z7" s="48" t="n"/>
      <c r="AA7" s="48" t="n"/>
      <c r="AB7" s="48" t="n"/>
      <c r="AC7" s="48" t="n"/>
      <c r="AD7" s="48" t="n"/>
      <c r="AE7" s="48" t="n"/>
      <c r="AF7" s="48" t="n"/>
      <c r="AG7" s="48" t="n"/>
      <c r="AH7" s="48" t="n"/>
      <c r="AI7" s="48" t="n"/>
      <c r="AJ7" s="48" t="n"/>
      <c r="AK7" s="48" t="n"/>
      <c r="AM7" s="48" t="n"/>
      <c r="AN7" s="48" t="n"/>
      <c r="AO7" s="48" t="n"/>
      <c r="AP7" s="48" t="n"/>
      <c r="AQ7" s="48" t="n"/>
      <c r="AR7" s="48" t="n"/>
      <c r="AS7" s="48" t="n"/>
      <c r="AT7" s="45" t="n"/>
      <c r="AU7" s="45" t="n"/>
      <c r="AV7" s="45" t="n"/>
      <c r="AW7" s="46" t="n"/>
      <c r="AX7" s="46" t="n"/>
      <c r="AY7" s="46" t="n"/>
    </row>
    <row r="8" ht="15" customHeight="1">
      <c r="A8" s="227" t="inlineStr">
        <is>
          <t>Current Month</t>
        </is>
      </c>
      <c r="B8" s="50" t="n"/>
      <c r="C8" s="50" t="n"/>
      <c r="D8" s="321" t="n">
        <v>43952</v>
      </c>
      <c r="E8" s="156" t="n"/>
      <c r="F8" s="156" t="n"/>
      <c r="G8" s="156" t="n"/>
      <c r="H8" s="156" t="n"/>
      <c r="O8" s="51" t="n"/>
      <c r="V8" s="176" t="n"/>
      <c r="W8" s="176" t="n"/>
      <c r="X8" s="176" t="n"/>
      <c r="Y8" s="176" t="n"/>
      <c r="Z8" s="177" t="n"/>
      <c r="AA8" s="177" t="n"/>
      <c r="AB8" s="177" t="n"/>
      <c r="AC8" s="177" t="n"/>
      <c r="AD8" s="177" t="n"/>
      <c r="AE8" s="177" t="n"/>
      <c r="AF8" s="177" t="n"/>
      <c r="AG8" s="177" t="n"/>
      <c r="AH8" s="177" t="n"/>
      <c r="AI8" s="177" t="n"/>
      <c r="AJ8" s="52" t="n"/>
      <c r="AK8" s="52" t="n"/>
      <c r="AM8" s="53" t="n"/>
      <c r="AP8" s="54" t="n"/>
      <c r="AQ8" s="54" t="n"/>
      <c r="AR8" s="54" t="n"/>
      <c r="AS8" s="54" t="n"/>
      <c r="AT8" s="51" t="n"/>
      <c r="AU8" s="51" t="n"/>
      <c r="AV8" s="51" t="n"/>
    </row>
    <row r="9" ht="15" customHeight="1">
      <c r="A9" s="227" t="n"/>
      <c r="B9" s="50" t="n"/>
      <c r="C9" s="50" t="n"/>
      <c r="D9" s="92" t="n"/>
      <c r="H9" s="51" t="n"/>
      <c r="I9" s="177" t="n"/>
      <c r="J9" s="177" t="n"/>
      <c r="K9" s="177" t="n"/>
      <c r="L9" s="177" t="n"/>
      <c r="M9" s="177" t="n"/>
      <c r="N9" s="177" t="n"/>
      <c r="O9" s="51" t="n"/>
      <c r="P9" s="177" t="n"/>
      <c r="Q9" s="177" t="n"/>
      <c r="R9" s="177" t="n"/>
      <c r="S9" s="177" t="n"/>
      <c r="T9" s="177" t="n"/>
      <c r="V9" s="176" t="n"/>
      <c r="W9" s="176" t="n"/>
      <c r="X9" s="176" t="n"/>
      <c r="Y9" s="176" t="n"/>
      <c r="Z9" s="177" t="n"/>
      <c r="AA9" s="177" t="n"/>
      <c r="AB9" s="177" t="n"/>
      <c r="AC9" s="177" t="n"/>
      <c r="AD9" s="177" t="n"/>
      <c r="AE9" s="177" t="n"/>
      <c r="AF9" s="177" t="n"/>
      <c r="AG9" s="177" t="n"/>
      <c r="AH9" s="177" t="n"/>
      <c r="AI9" s="177" t="n"/>
      <c r="AK9" s="52" t="n"/>
      <c r="AM9" s="53" t="n"/>
      <c r="AP9" s="54" t="n"/>
      <c r="AQ9" s="54" t="n"/>
      <c r="AR9" s="54" t="n"/>
      <c r="AS9" s="54" t="n"/>
      <c r="AT9" s="51" t="n"/>
      <c r="AU9" s="51" t="n"/>
      <c r="AV9" s="51" t="n"/>
    </row>
    <row r="10" ht="30" customHeight="1">
      <c r="I10" s="159" t="inlineStr">
        <is>
          <t>Previous Month</t>
        </is>
      </c>
      <c r="J10" s="159" t="n"/>
      <c r="K10" s="159" t="n"/>
      <c r="L10" s="159" t="n"/>
      <c r="M10" s="159" t="n"/>
      <c r="N10" s="159" t="n"/>
      <c r="O10" s="93" t="inlineStr">
        <is>
          <t>Current month</t>
        </is>
      </c>
      <c r="AZ10" s="164" t="inlineStr">
        <is>
          <t>Payment Details</t>
        </is>
      </c>
      <c r="BA10" s="165" t="n"/>
      <c r="BB10" s="165" t="n"/>
      <c r="BC10" s="165" t="n"/>
      <c r="BD10" s="165" t="n"/>
      <c r="BE10" s="165" t="n"/>
      <c r="BF10" s="165" t="n"/>
      <c r="BG10" s="165" t="n"/>
      <c r="BH10" s="166" t="n"/>
    </row>
    <row r="11" ht="45" customHeight="1">
      <c r="A11" s="220" t="inlineStr">
        <is>
          <t>Consultant Number</t>
        </is>
      </c>
      <c r="B11" s="180" t="inlineStr">
        <is>
          <t>Business Line</t>
        </is>
      </c>
      <c r="C11" s="180" t="inlineStr">
        <is>
          <t>Business Unit</t>
        </is>
      </c>
      <c r="D11" s="180" t="inlineStr">
        <is>
          <t>Employee Name</t>
        </is>
      </c>
      <c r="E11" s="180" t="inlineStr">
        <is>
          <t>Position</t>
        </is>
      </c>
      <c r="F11" s="180" t="inlineStr">
        <is>
          <t>Nationality</t>
        </is>
      </c>
      <c r="G11" s="322" t="inlineStr">
        <is>
          <t>Contract Expiration</t>
        </is>
      </c>
      <c r="H11" s="183" t="inlineStr">
        <is>
          <t>Remarks</t>
        </is>
      </c>
      <c r="I11" s="199" t="inlineStr">
        <is>
          <t>Wed</t>
        </is>
      </c>
      <c r="J11" s="199" t="inlineStr">
        <is>
          <t>Thu</t>
        </is>
      </c>
      <c r="K11" s="199" t="inlineStr">
        <is>
          <t>Fri</t>
        </is>
      </c>
      <c r="L11" s="199" t="inlineStr">
        <is>
          <t>Sat</t>
        </is>
      </c>
      <c r="M11" s="199" t="n"/>
      <c r="N11" s="199" t="n"/>
      <c r="O11" s="193" t="inlineStr">
        <is>
          <t>Sun</t>
        </is>
      </c>
      <c r="P11" s="193" t="inlineStr">
        <is>
          <t>Mon</t>
        </is>
      </c>
      <c r="Q11" s="193" t="inlineStr">
        <is>
          <t>Tue</t>
        </is>
      </c>
      <c r="R11" s="193" t="inlineStr">
        <is>
          <t>Wed</t>
        </is>
      </c>
      <c r="S11" s="193" t="inlineStr">
        <is>
          <t>Thu</t>
        </is>
      </c>
      <c r="T11" s="193" t="inlineStr">
        <is>
          <t>Fri</t>
        </is>
      </c>
      <c r="U11" s="193" t="inlineStr">
        <is>
          <t>Sat</t>
        </is>
      </c>
      <c r="V11" s="193" t="inlineStr">
        <is>
          <t>Sun</t>
        </is>
      </c>
      <c r="W11" s="193" t="inlineStr">
        <is>
          <t>Mon</t>
        </is>
      </c>
      <c r="X11" s="193" t="inlineStr">
        <is>
          <t>Tue</t>
        </is>
      </c>
      <c r="Y11" s="193" t="inlineStr">
        <is>
          <t>Wed</t>
        </is>
      </c>
      <c r="Z11" s="193" t="inlineStr">
        <is>
          <t>Thu</t>
        </is>
      </c>
      <c r="AA11" s="193" t="inlineStr">
        <is>
          <t>Fri</t>
        </is>
      </c>
      <c r="AB11" s="193" t="inlineStr">
        <is>
          <t>Sat</t>
        </is>
      </c>
      <c r="AC11" s="193" t="inlineStr">
        <is>
          <t>Sun</t>
        </is>
      </c>
      <c r="AD11" s="193" t="inlineStr">
        <is>
          <t>Mon</t>
        </is>
      </c>
      <c r="AE11" s="193" t="inlineStr">
        <is>
          <t>Tue</t>
        </is>
      </c>
      <c r="AF11" s="193" t="inlineStr">
        <is>
          <t>Wed</t>
        </is>
      </c>
      <c r="AG11" s="193" t="inlineStr">
        <is>
          <t>Thu</t>
        </is>
      </c>
      <c r="AH11" s="193" t="inlineStr">
        <is>
          <t>Fri</t>
        </is>
      </c>
      <c r="AI11" s="193" t="inlineStr">
        <is>
          <t>Sat</t>
        </is>
      </c>
      <c r="AJ11" s="193" t="inlineStr">
        <is>
          <t>Sun</t>
        </is>
      </c>
      <c r="AK11" s="193" t="inlineStr">
        <is>
          <t>Mon</t>
        </is>
      </c>
      <c r="AL11" s="193" t="inlineStr">
        <is>
          <t>Tue</t>
        </is>
      </c>
      <c r="AM11" s="193" t="inlineStr">
        <is>
          <t>Wed</t>
        </is>
      </c>
      <c r="AN11" s="83" t="n"/>
      <c r="AO11" s="83" t="n"/>
      <c r="AP11" s="83" t="n"/>
      <c r="AQ11" s="83" t="n"/>
      <c r="AR11" s="83" t="n"/>
      <c r="AT11" s="185" t="inlineStr">
        <is>
          <t>Base</t>
        </is>
      </c>
      <c r="AU11" s="167" t="inlineStr">
        <is>
          <t>Wellsite J1</t>
        </is>
      </c>
      <c r="AV11" s="167" t="inlineStr">
        <is>
          <t>Wellsite Rate (J2)</t>
        </is>
      </c>
      <c r="AW11" s="171" t="inlineStr">
        <is>
          <t>Travelling Day</t>
        </is>
      </c>
      <c r="AX11" s="171" t="inlineStr">
        <is>
          <t>Stand By</t>
        </is>
      </c>
      <c r="AY11" s="169" t="inlineStr">
        <is>
          <t>Days Off</t>
        </is>
      </c>
      <c r="AZ11" s="157" t="inlineStr">
        <is>
          <t>Base Rate (Daily Rate)</t>
        </is>
      </c>
      <c r="BA11" s="162" t="inlineStr">
        <is>
          <t>Wellsite Rate (J1)</t>
        </is>
      </c>
      <c r="BB11" s="162" t="inlineStr">
        <is>
          <t>Wellsite Rate (J2)</t>
        </is>
      </c>
      <c r="BC11" s="162" t="inlineStr">
        <is>
          <t>Travelling Day Rate</t>
        </is>
      </c>
      <c r="BD11" s="162" t="inlineStr">
        <is>
          <t>Standby Rate</t>
        </is>
      </c>
      <c r="BE11" s="162" t="inlineStr">
        <is>
          <t>Meal Allowance</t>
        </is>
      </c>
      <c r="BF11" s="162" t="inlineStr">
        <is>
          <t>Expense Report</t>
        </is>
      </c>
      <c r="BG11" s="154" t="inlineStr">
        <is>
          <t>Monthly Rate</t>
        </is>
      </c>
      <c r="BH11" s="154" t="inlineStr">
        <is>
          <t>Arrears</t>
        </is>
      </c>
      <c r="BI11" s="160" t="inlineStr">
        <is>
          <t>Total Payment</t>
        </is>
      </c>
      <c r="BJ11" s="187" t="inlineStr">
        <is>
          <t>Mode of Payment  (Bank, Cash)</t>
        </is>
      </c>
      <c r="BK11" s="189" t="inlineStr">
        <is>
          <t>Beneficiary Name</t>
        </is>
      </c>
      <c r="BL11" s="189" t="inlineStr">
        <is>
          <t>Bank Name</t>
        </is>
      </c>
      <c r="BM11" s="189" t="inlineStr">
        <is>
          <t>Bank Country</t>
        </is>
      </c>
      <c r="BN11" s="189" t="inlineStr">
        <is>
          <t>Account or IBAN Number</t>
        </is>
      </c>
      <c r="BO11" s="178" t="inlineStr">
        <is>
          <t>SWIFT Code</t>
        </is>
      </c>
    </row>
    <row r="12" ht="46" customHeight="1" thickBot="1">
      <c r="A12" s="221" t="n"/>
      <c r="B12" s="181" t="n"/>
      <c r="C12" s="181" t="n"/>
      <c r="D12" s="181" t="n"/>
      <c r="E12" s="182" t="n"/>
      <c r="F12" s="182" t="n"/>
      <c r="G12" s="323" t="n"/>
      <c r="H12" s="184" t="n"/>
      <c r="I12" s="198">
        <f>D7+25</f>
        <v/>
      </c>
      <c r="J12" s="199">
        <f>I12+1</f>
        <v/>
      </c>
      <c r="K12" s="199">
        <f>J12+1</f>
        <v/>
      </c>
      <c r="L12" s="199">
        <f>IF(MONTH($K12+1)&gt;MONTH($I$12),"",$K12+1)</f>
        <v/>
      </c>
      <c r="M12" s="199" t="n"/>
      <c r="N12" s="199" t="n"/>
      <c r="O12" s="193">
        <f>D8</f>
        <v/>
      </c>
      <c r="P12" s="194">
        <f>O12+1</f>
        <v/>
      </c>
      <c r="Q12" s="194">
        <f>P12+1</f>
        <v/>
      </c>
      <c r="R12" s="194">
        <f>Q12+1</f>
        <v/>
      </c>
      <c r="S12" s="194">
        <f>R12+1</f>
        <v/>
      </c>
      <c r="T12" s="194">
        <f>S12+1</f>
        <v/>
      </c>
      <c r="U12" s="194">
        <f>T12+1</f>
        <v/>
      </c>
      <c r="V12" s="194">
        <f>U12+1</f>
        <v/>
      </c>
      <c r="W12" s="194">
        <f>V12+1</f>
        <v/>
      </c>
      <c r="X12" s="194">
        <f>W12+1</f>
        <v/>
      </c>
      <c r="Y12" s="194">
        <f>X12+1</f>
        <v/>
      </c>
      <c r="Z12" s="194">
        <f>Y12+1</f>
        <v/>
      </c>
      <c r="AA12" s="194">
        <f>Z12+1</f>
        <v/>
      </c>
      <c r="AB12" s="194">
        <f>AA12+1</f>
        <v/>
      </c>
      <c r="AC12" s="194">
        <f>AB12+1</f>
        <v/>
      </c>
      <c r="AD12" s="194">
        <f>AC12+1</f>
        <v/>
      </c>
      <c r="AE12" s="194">
        <f>AD12+1</f>
        <v/>
      </c>
      <c r="AF12" s="194">
        <f>AE12+1</f>
        <v/>
      </c>
      <c r="AG12" s="194">
        <f>AF12+1</f>
        <v/>
      </c>
      <c r="AH12" s="194">
        <f>AG12+1</f>
        <v/>
      </c>
      <c r="AI12" s="194">
        <f>AH12+1</f>
        <v/>
      </c>
      <c r="AJ12" s="194">
        <f>AI12+1</f>
        <v/>
      </c>
      <c r="AK12" s="194">
        <f>AJ12+1</f>
        <v/>
      </c>
      <c r="AL12" s="194">
        <f>AK12+1</f>
        <v/>
      </c>
      <c r="AM12" s="194">
        <f>AL12+1</f>
        <v/>
      </c>
      <c r="AN12" s="194" t="n"/>
      <c r="AO12" s="84" t="n"/>
      <c r="AP12" s="84" t="n"/>
      <c r="AQ12" s="84" t="n"/>
      <c r="AR12" s="84" t="n"/>
      <c r="AS12" s="84" t="n"/>
      <c r="AT12" s="186" t="n"/>
      <c r="AU12" s="168" t="n"/>
      <c r="AV12" s="168" t="n"/>
      <c r="AW12" s="172" t="n"/>
      <c r="AX12" s="172" t="n"/>
      <c r="AY12" s="170" t="n"/>
      <c r="AZ12" s="158" t="n"/>
      <c r="BA12" s="163" t="n"/>
      <c r="BB12" s="163" t="n"/>
      <c r="BC12" s="163" t="n"/>
      <c r="BD12" s="163" t="inlineStr">
        <is>
          <t>Standby Rate</t>
        </is>
      </c>
      <c r="BE12" s="163" t="n"/>
      <c r="BF12" s="163" t="n"/>
      <c r="BG12" s="155" t="n"/>
      <c r="BH12" s="155" t="n"/>
      <c r="BI12" s="161" t="n"/>
      <c r="BJ12" s="188" t="inlineStr">
        <is>
          <t>Mode of Payment  (Bank, Cash)</t>
        </is>
      </c>
      <c r="BK12" s="190" t="n"/>
      <c r="BL12" s="190" t="n"/>
      <c r="BM12" s="190" t="n"/>
      <c r="BN12" s="190" t="n"/>
      <c r="BO12" s="179" t="n"/>
    </row>
    <row r="13" ht="15" customHeight="1">
      <c r="A13" s="257" t="n"/>
      <c r="B13" s="258" t="n"/>
      <c r="D13" s="258" t="n"/>
      <c r="E13" s="196" t="n"/>
      <c r="F13" s="113" t="n"/>
      <c r="G13" s="324" t="n"/>
      <c r="H13" s="113" t="n"/>
      <c r="I13" s="306" t="inlineStr">
        <is>
          <t>1st Cons TL</t>
        </is>
      </c>
      <c r="J13" s="306" t="n"/>
      <c r="K13" s="306" t="n"/>
      <c r="L13" s="306" t="n"/>
      <c r="M13" s="306" t="n"/>
      <c r="N13" s="306" t="inlineStr">
        <is>
          <t>1st cons TR</t>
        </is>
      </c>
      <c r="O13" s="316" t="inlineStr">
        <is>
          <t>First corner consutnat</t>
        </is>
      </c>
      <c r="AM13" t="inlineStr">
        <is>
          <t>Top right cornet</t>
        </is>
      </c>
      <c r="AN13" s="255" t="n"/>
      <c r="AO13" s="191" t="n"/>
      <c r="AP13" s="98" t="n"/>
      <c r="AQ13" s="98" t="n"/>
      <c r="AR13" s="98" t="n"/>
      <c r="AS13" s="98" t="n"/>
      <c r="AT13" s="315">
        <f>COUNTIF(I13:AS13,"KB")+COUNTIF(I13:AS13,"AG")+COUNTIF(I13:AS13,"SB")+COUNTIF(I13:AS13,"HQ")+COUNTIF(I13:AS13,"AB")+COUNTIF(I13:AS13,"SA")+COUNTIF(I13:AS13,"LB")+COUNTIF(I13:AS13,"Q")</f>
        <v/>
      </c>
      <c r="AU13" s="256">
        <f>COUNTIF(I13:AS13,"TB1")+COUNTIF(I13:AS13,"TB2")</f>
        <v/>
      </c>
      <c r="AV13" s="66">
        <f>COUNTIF(I13:AS13,"J2")</f>
        <v/>
      </c>
      <c r="AW13" s="61">
        <f>COUNTIF(I13:AS13,"TD")</f>
        <v/>
      </c>
      <c r="AX13" s="61">
        <f>COUNTIF(I13:AS13,"ST")</f>
        <v/>
      </c>
      <c r="AY13" s="76">
        <f>COUNTIF(I13:AS13,"D")</f>
        <v/>
      </c>
      <c r="AZ13" s="77" t="n"/>
      <c r="BA13" s="68" t="n"/>
      <c r="BB13" s="73" t="n"/>
      <c r="BC13" s="68" t="n"/>
      <c r="BD13" s="68" t="n"/>
      <c r="BE13" s="68" t="n"/>
      <c r="BF13" s="68" t="n"/>
      <c r="BG13" s="95" t="n"/>
      <c r="BH13" s="78" t="n"/>
      <c r="BI13" s="85">
        <f>(AT13*AZ13)+(AU13*BA13)+(BB13*AV13)+(BC13*AW13)+(BD13*AX13)+BE13+BF13+BG13+BH13</f>
        <v/>
      </c>
      <c r="BJ13" s="86" t="n"/>
      <c r="BK13" s="59" t="n"/>
      <c r="BL13" s="59" t="n"/>
      <c r="BM13" s="59" t="n"/>
      <c r="BN13" s="59" t="n"/>
      <c r="BO13" s="87" t="n"/>
    </row>
    <row r="14" ht="15" customHeight="1">
      <c r="A14" s="257" t="n"/>
      <c r="B14" s="258" t="n"/>
      <c r="D14" s="258" t="n"/>
      <c r="E14" s="196" t="n"/>
      <c r="F14" s="113" t="n"/>
      <c r="G14" s="324" t="n"/>
      <c r="H14" s="113" t="n"/>
      <c r="I14" s="306" t="inlineStr">
        <is>
          <t>KB</t>
        </is>
      </c>
      <c r="J14" s="306" t="inlineStr">
        <is>
          <t>KB</t>
        </is>
      </c>
      <c r="K14" s="306" t="inlineStr">
        <is>
          <t>KB</t>
        </is>
      </c>
      <c r="L14" s="306" t="inlineStr">
        <is>
          <t>KB</t>
        </is>
      </c>
      <c r="M14" s="306" t="n"/>
      <c r="N14" s="306" t="inlineStr">
        <is>
          <t>KB</t>
        </is>
      </c>
      <c r="AN14" s="255" t="n"/>
      <c r="AO14" s="191" t="n"/>
      <c r="AP14" s="98" t="n"/>
      <c r="AQ14" s="98" t="n"/>
      <c r="AR14" s="98" t="n"/>
      <c r="AS14" s="98" t="n"/>
      <c r="AT14" s="315">
        <f>COUNTIF(I14:AS14,"KB")+COUNTIF(I14:AS14,"AG")+COUNTIF(I14:AS14,"SB")+COUNTIF(I14:AS14,"HQ")+COUNTIF(I14:AS14,"AB")+COUNTIF(I14:AS14,"SA")+COUNTIF(I14:AS14,"LB")+COUNTIF(I14:AS14,"Q")</f>
        <v/>
      </c>
      <c r="AU14" s="256">
        <f>COUNTIF(I14:AS14,"TB1")+COUNTIF(I14:AS14,"TB2")</f>
        <v/>
      </c>
      <c r="AV14" s="66">
        <f>COUNTIF(I14:AS14,"J2")</f>
        <v/>
      </c>
      <c r="AW14" s="61">
        <f>COUNTIF(I14:AS14,"TD")</f>
        <v/>
      </c>
      <c r="AX14" s="61">
        <f>COUNTIF(I14:AS14,"ST")</f>
        <v/>
      </c>
      <c r="AY14" s="76">
        <f>COUNTIF(I14:AS14,"D")</f>
        <v/>
      </c>
      <c r="AZ14" s="77" t="n"/>
      <c r="BA14" s="68" t="n"/>
      <c r="BB14" s="73" t="n"/>
      <c r="BC14" s="68" t="n"/>
      <c r="BD14" s="68" t="n"/>
      <c r="BE14" s="68" t="n"/>
      <c r="BF14" s="68" t="n"/>
      <c r="BG14" s="95" t="n"/>
      <c r="BH14" s="78" t="n"/>
      <c r="BI14" s="85">
        <f>(AT14*AZ14)+(AU14*BA14)+(BB14*AV14)+(BC14*AW14)+(BD14*AX14)+BE14+BF14+BG14+BH14</f>
        <v/>
      </c>
      <c r="BJ14" s="86" t="n"/>
      <c r="BK14" s="59" t="n"/>
      <c r="BL14" s="59" t="n"/>
      <c r="BM14" s="59" t="n"/>
      <c r="BN14" s="59" t="n"/>
      <c r="BO14" s="87" t="n"/>
    </row>
    <row r="15" ht="15" customHeight="1">
      <c r="A15" s="257" t="n"/>
      <c r="B15" s="258" t="n"/>
      <c r="D15" s="258" t="n"/>
      <c r="E15" s="196" t="n"/>
      <c r="F15" s="113" t="n"/>
      <c r="G15" s="324" t="n"/>
      <c r="H15" s="113" t="n"/>
      <c r="I15" s="306" t="inlineStr">
        <is>
          <t>KB</t>
        </is>
      </c>
      <c r="J15" s="306" t="inlineStr">
        <is>
          <t>KB</t>
        </is>
      </c>
      <c r="K15" s="306" t="inlineStr">
        <is>
          <t>KB</t>
        </is>
      </c>
      <c r="L15" s="306" t="inlineStr">
        <is>
          <t>KB</t>
        </is>
      </c>
      <c r="M15" s="306" t="inlineStr">
        <is>
          <t>TB1</t>
        </is>
      </c>
      <c r="N15" s="306" t="inlineStr">
        <is>
          <t>TB1</t>
        </is>
      </c>
      <c r="O15" s="316" t="inlineStr">
        <is>
          <t>KB</t>
        </is>
      </c>
      <c r="P15" s="316" t="inlineStr">
        <is>
          <t>KB</t>
        </is>
      </c>
      <c r="Q15" s="316" t="inlineStr">
        <is>
          <t>TB2</t>
        </is>
      </c>
      <c r="R15" s="316" t="inlineStr">
        <is>
          <t>TB1</t>
        </is>
      </c>
      <c r="S15" s="316" t="inlineStr">
        <is>
          <t>TB1</t>
        </is>
      </c>
      <c r="T15" s="316" t="inlineStr">
        <is>
          <t>KB</t>
        </is>
      </c>
      <c r="U15" s="316" t="inlineStr">
        <is>
          <t>KB</t>
        </is>
      </c>
      <c r="V15" s="316" t="inlineStr">
        <is>
          <t>KB</t>
        </is>
      </c>
      <c r="W15" s="316" t="inlineStr">
        <is>
          <t>KB</t>
        </is>
      </c>
      <c r="X15" s="316" t="inlineStr">
        <is>
          <t>KB</t>
        </is>
      </c>
      <c r="Y15" s="316" t="inlineStr">
        <is>
          <t>TB1</t>
        </is>
      </c>
      <c r="Z15" s="316" t="inlineStr">
        <is>
          <t>TB1</t>
        </is>
      </c>
      <c r="AA15" s="316" t="inlineStr">
        <is>
          <t>KB</t>
        </is>
      </c>
      <c r="AB15" s="316" t="inlineStr">
        <is>
          <t>KB</t>
        </is>
      </c>
      <c r="AC15" s="316" t="inlineStr">
        <is>
          <t>KB</t>
        </is>
      </c>
      <c r="AD15" s="316" t="inlineStr">
        <is>
          <t>KB</t>
        </is>
      </c>
      <c r="AE15" s="316" t="inlineStr">
        <is>
          <t>KB</t>
        </is>
      </c>
      <c r="AF15" s="316" t="inlineStr">
        <is>
          <t>TB1</t>
        </is>
      </c>
      <c r="AG15" s="316" t="inlineStr">
        <is>
          <t>TB1</t>
        </is>
      </c>
      <c r="AH15" s="316" t="inlineStr">
        <is>
          <t>KB</t>
        </is>
      </c>
      <c r="AI15" s="316" t="inlineStr">
        <is>
          <t>KB</t>
        </is>
      </c>
      <c r="AJ15" s="316" t="inlineStr">
        <is>
          <t>KB</t>
        </is>
      </c>
      <c r="AK15" s="316" t="inlineStr">
        <is>
          <t>KB</t>
        </is>
      </c>
      <c r="AL15" s="316" t="inlineStr">
        <is>
          <t>KB</t>
        </is>
      </c>
      <c r="AM15" s="316" t="inlineStr">
        <is>
          <t>TB1</t>
        </is>
      </c>
      <c r="AN15" s="255" t="n"/>
      <c r="AO15" s="191" t="n"/>
      <c r="AP15" s="98" t="n"/>
      <c r="AQ15" s="98" t="n"/>
      <c r="AR15" s="98" t="n"/>
      <c r="AS15" s="98" t="n"/>
      <c r="AT15" s="315">
        <f>COUNTIF(I15:AS15,"KB")+COUNTIF(I15:AS15,"AG")+COUNTIF(I15:AS15,"SB")+COUNTIF(I15:AS15,"HQ")+COUNTIF(I15:AS15,"AB")+COUNTIF(I15:AS15,"SA")+COUNTIF(I15:AS15,"LB")+COUNTIF(I15:AS15,"Q")</f>
        <v/>
      </c>
      <c r="AU15" s="256">
        <f>COUNTIF(I15:AS15,"TB1")+COUNTIF(I15:AS15,"TB2")</f>
        <v/>
      </c>
      <c r="AV15" s="66">
        <f>COUNTIF(I15:AS15,"J2")</f>
        <v/>
      </c>
      <c r="AW15" s="61">
        <f>COUNTIF(I15:AS15,"TD")</f>
        <v/>
      </c>
      <c r="AX15" s="61">
        <f>COUNTIF(I15:AS15,"ST")</f>
        <v/>
      </c>
      <c r="AY15" s="76">
        <f>COUNTIF(I15:AS15,"D")</f>
        <v/>
      </c>
      <c r="AZ15" s="77" t="n"/>
      <c r="BA15" s="68" t="n"/>
      <c r="BB15" s="73" t="n"/>
      <c r="BC15" s="68" t="n"/>
      <c r="BD15" s="68" t="n"/>
      <c r="BE15" s="68" t="n"/>
      <c r="BF15" s="68" t="n"/>
      <c r="BG15" s="95" t="n"/>
      <c r="BH15" s="78" t="n"/>
      <c r="BI15" s="85">
        <f>(AT15*AZ15)+(AU15*BA15)+(BB15*AV15)+(BC15*AW15)+(BD15*AX15)+BE15+BF15+BG15+BH15</f>
        <v/>
      </c>
      <c r="BJ15" s="86" t="n"/>
      <c r="BK15" s="59" t="n"/>
      <c r="BL15" s="59" t="n"/>
      <c r="BM15" s="59" t="n"/>
      <c r="BN15" s="59" t="n"/>
      <c r="BO15" s="87" t="n"/>
    </row>
    <row r="16" ht="15" customHeight="1">
      <c r="A16" s="257" t="n"/>
      <c r="B16" s="258" t="n"/>
      <c r="D16" s="258" t="n"/>
      <c r="E16" s="196" t="n"/>
      <c r="F16" s="113" t="n"/>
      <c r="G16" s="324" t="n"/>
      <c r="H16" s="113" t="n"/>
      <c r="I16" s="306" t="n"/>
      <c r="J16" s="306" t="n"/>
      <c r="K16" s="306" t="n"/>
      <c r="L16" s="306" t="n"/>
      <c r="M16" s="306" t="n"/>
      <c r="N16" s="306" t="n"/>
      <c r="AN16" s="255" t="n"/>
      <c r="AO16" s="191" t="n"/>
      <c r="AP16" s="98" t="n"/>
      <c r="AQ16" s="98" t="n"/>
      <c r="AR16" s="98" t="n"/>
      <c r="AS16" s="98" t="n"/>
      <c r="AT16" s="315">
        <f>COUNTIF(I16:AS16,"KB")+COUNTIF(I16:AS16,"AG")+COUNTIF(I16:AS16,"SB")+COUNTIF(I16:AS16,"HQ")+COUNTIF(I16:AS16,"AB")+COUNTIF(I16:AS16,"SA")+COUNTIF(I16:AS16,"LB")+COUNTIF(I16:AS16,"Q")</f>
        <v/>
      </c>
      <c r="AU16" s="256">
        <f>COUNTIF(I16:AS16,"TB1")+COUNTIF(I16:AS16,"TB2")</f>
        <v/>
      </c>
      <c r="AV16" s="66">
        <f>COUNTIF(I16:AS16,"J2")</f>
        <v/>
      </c>
      <c r="AW16" s="61">
        <f>COUNTIF(I16:AS16,"TD")</f>
        <v/>
      </c>
      <c r="AX16" s="61">
        <f>COUNTIF(I16:AS16,"ST")</f>
        <v/>
      </c>
      <c r="AY16" s="76">
        <f>COUNTIF(I16:AS16,"D")</f>
        <v/>
      </c>
      <c r="AZ16" s="77" t="n"/>
      <c r="BA16" s="68" t="n"/>
      <c r="BB16" s="73" t="n"/>
      <c r="BC16" s="68" t="n"/>
      <c r="BD16" s="68" t="n"/>
      <c r="BE16" s="68" t="n"/>
      <c r="BF16" s="68" t="n"/>
      <c r="BG16" s="95" t="n"/>
      <c r="BH16" s="78" t="n"/>
      <c r="BI16" s="85">
        <f>(AT16*AZ16)+(AU16*BA16)+(BB16*AV16)+(BC16*AW16)+(BD16*AX16)+BE16+BF16+BG16+BH16</f>
        <v/>
      </c>
      <c r="BJ16" s="86" t="n"/>
      <c r="BK16" s="59" t="n"/>
      <c r="BL16" s="59" t="n"/>
      <c r="BM16" s="59" t="n"/>
      <c r="BN16" s="59" t="n"/>
      <c r="BO16" s="87" t="n"/>
    </row>
    <row r="17" ht="15" customHeight="1">
      <c r="A17" s="257" t="n"/>
      <c r="B17" s="258" t="n"/>
      <c r="D17" s="258" t="n"/>
      <c r="E17" s="196" t="n"/>
      <c r="F17" s="113" t="n"/>
      <c r="G17" s="324" t="n"/>
      <c r="H17" s="113" t="n"/>
      <c r="I17" s="306" t="n"/>
      <c r="J17" s="306" t="n"/>
      <c r="K17" s="306" t="n"/>
      <c r="L17" s="306" t="n"/>
      <c r="M17" s="306" t="n"/>
      <c r="N17" s="306" t="n"/>
      <c r="O17" s="316" t="inlineStr">
        <is>
          <t>TB2</t>
        </is>
      </c>
      <c r="P17" s="316" t="inlineStr">
        <is>
          <t>TB2</t>
        </is>
      </c>
      <c r="Q17" s="316" t="inlineStr">
        <is>
          <t>TB2</t>
        </is>
      </c>
      <c r="R17" s="316" t="inlineStr">
        <is>
          <t>TB2</t>
        </is>
      </c>
      <c r="S17" s="316" t="inlineStr">
        <is>
          <t>TB2</t>
        </is>
      </c>
      <c r="T17" s="316" t="inlineStr">
        <is>
          <t>TB2</t>
        </is>
      </c>
      <c r="U17" s="316" t="inlineStr">
        <is>
          <t>TB2</t>
        </is>
      </c>
      <c r="V17" s="316" t="inlineStr">
        <is>
          <t>TB2</t>
        </is>
      </c>
      <c r="W17" s="316" t="inlineStr">
        <is>
          <t>TB2</t>
        </is>
      </c>
      <c r="X17" s="316" t="inlineStr">
        <is>
          <t>TB2</t>
        </is>
      </c>
      <c r="Y17" s="316" t="inlineStr">
        <is>
          <t>TB2</t>
        </is>
      </c>
      <c r="Z17" s="316" t="inlineStr">
        <is>
          <t>TB2</t>
        </is>
      </c>
      <c r="AA17" s="316" t="inlineStr">
        <is>
          <t>TB2</t>
        </is>
      </c>
      <c r="AB17" s="316" t="inlineStr">
        <is>
          <t>TB2</t>
        </is>
      </c>
      <c r="AC17" s="316" t="inlineStr">
        <is>
          <t>TB2</t>
        </is>
      </c>
      <c r="AD17" s="316" t="inlineStr">
        <is>
          <t>TB2</t>
        </is>
      </c>
      <c r="AE17" s="316" t="inlineStr">
        <is>
          <t>TB2</t>
        </is>
      </c>
      <c r="AF17" s="316" t="inlineStr">
        <is>
          <t>TB2</t>
        </is>
      </c>
      <c r="AG17" s="316" t="inlineStr">
        <is>
          <t>TB2</t>
        </is>
      </c>
      <c r="AH17" s="316" t="inlineStr">
        <is>
          <t>TB2</t>
        </is>
      </c>
      <c r="AI17" s="316" t="inlineStr">
        <is>
          <t>TB2</t>
        </is>
      </c>
      <c r="AJ17" s="316" t="inlineStr">
        <is>
          <t>TB2</t>
        </is>
      </c>
      <c r="AK17" s="316" t="inlineStr">
        <is>
          <t>TB2</t>
        </is>
      </c>
      <c r="AN17" s="255" t="n"/>
      <c r="AO17" s="191" t="n"/>
      <c r="AP17" s="98" t="n"/>
      <c r="AQ17" s="98" t="n"/>
      <c r="AR17" s="98" t="n"/>
      <c r="AS17" s="98" t="n"/>
      <c r="AT17" s="315">
        <f>COUNTIF(I17:AS17,"KB")+COUNTIF(I17:AS17,"AG")+COUNTIF(I17:AS17,"SB")+COUNTIF(I17:AS17,"HQ")+COUNTIF(I17:AS17,"AB")+COUNTIF(I17:AS17,"SA")+COUNTIF(I17:AS17,"LB")+COUNTIF(I17:AS17,"Q")</f>
        <v/>
      </c>
      <c r="AU17" s="256">
        <f>COUNTIF(I17:AS17,"TB1")+COUNTIF(I17:AS17,"TB2")</f>
        <v/>
      </c>
      <c r="AV17" s="66">
        <f>COUNTIF(I17:AS17,"J2")</f>
        <v/>
      </c>
      <c r="AW17" s="61">
        <f>COUNTIF(I17:AS17,"TD")</f>
        <v/>
      </c>
      <c r="AX17" s="61">
        <f>COUNTIF(I17:AS17,"ST")</f>
        <v/>
      </c>
      <c r="AY17" s="76">
        <f>COUNTIF(I17:AS17,"D")</f>
        <v/>
      </c>
      <c r="AZ17" s="77" t="n"/>
      <c r="BA17" s="68" t="n"/>
      <c r="BB17" s="73" t="n"/>
      <c r="BC17" s="68" t="n"/>
      <c r="BD17" s="68" t="n"/>
      <c r="BE17" s="68" t="n"/>
      <c r="BF17" s="68" t="n"/>
      <c r="BG17" s="95" t="n"/>
      <c r="BH17" s="78" t="n"/>
      <c r="BI17" s="85">
        <f>(AT17*AZ17)+(AU17*BA17)+(BB17*AV17)+(BC17*AW17)+(BD17*AX17)+BE17+BF17+BG17+BH17</f>
        <v/>
      </c>
      <c r="BJ17" s="86" t="n"/>
      <c r="BK17" s="59" t="n"/>
      <c r="BL17" s="59" t="n"/>
      <c r="BM17" s="59" t="n"/>
      <c r="BN17" s="59" t="n"/>
      <c r="BO17" s="87" t="n"/>
    </row>
    <row r="18" ht="15" customHeight="1">
      <c r="A18" s="257" t="n"/>
      <c r="B18" s="258" t="n"/>
      <c r="D18" s="258" t="n"/>
      <c r="E18" s="196" t="n"/>
      <c r="F18" s="113" t="n"/>
      <c r="G18" s="324" t="n"/>
      <c r="H18" s="113" t="n"/>
      <c r="I18" s="306" t="inlineStr">
        <is>
          <t>TB2</t>
        </is>
      </c>
      <c r="J18" s="306" t="inlineStr">
        <is>
          <t>TB2</t>
        </is>
      </c>
      <c r="K18" s="306" t="inlineStr">
        <is>
          <t>KB</t>
        </is>
      </c>
      <c r="L18" s="306" t="inlineStr">
        <is>
          <t>KB</t>
        </is>
      </c>
      <c r="M18" s="306" t="inlineStr">
        <is>
          <t>KB</t>
        </is>
      </c>
      <c r="N18" s="306" t="inlineStr">
        <is>
          <t>KB</t>
        </is>
      </c>
      <c r="S18" s="316" t="inlineStr">
        <is>
          <t>KB</t>
        </is>
      </c>
      <c r="T18" s="316" t="inlineStr">
        <is>
          <t>KB</t>
        </is>
      </c>
      <c r="AN18" s="255" t="n"/>
      <c r="AO18" s="191" t="n"/>
      <c r="AP18" s="98" t="n"/>
      <c r="AQ18" s="98" t="n"/>
      <c r="AR18" s="98" t="n"/>
      <c r="AS18" s="98" t="n"/>
      <c r="AT18" s="315">
        <f>COUNTIF(I18:AS18,"KB")+COUNTIF(I18:AS18,"AG")+COUNTIF(I18:AS18,"SB")+COUNTIF(I18:AS18,"HQ")+COUNTIF(I18:AS18,"AB")+COUNTIF(I18:AS18,"SA")+COUNTIF(I18:AS18,"LB")+COUNTIF(I18:AS18,"Q")</f>
        <v/>
      </c>
      <c r="AU18" s="256">
        <f>COUNTIF(I18:AS18,"TB1")+COUNTIF(I18:AS18,"TB2")</f>
        <v/>
      </c>
      <c r="AV18" s="66">
        <f>COUNTIF(I18:AS18,"J2")</f>
        <v/>
      </c>
      <c r="AW18" s="61">
        <f>COUNTIF(I18:AS18,"TD")</f>
        <v/>
      </c>
      <c r="AX18" s="61">
        <f>COUNTIF(I18:AS18,"ST")</f>
        <v/>
      </c>
      <c r="AY18" s="76">
        <f>COUNTIF(I18:AS18,"D")</f>
        <v/>
      </c>
      <c r="AZ18" s="77" t="n"/>
      <c r="BA18" s="68" t="n"/>
      <c r="BB18" s="73" t="n"/>
      <c r="BC18" s="68" t="n"/>
      <c r="BD18" s="68" t="n"/>
      <c r="BE18" s="68" t="n"/>
      <c r="BF18" s="68" t="n"/>
      <c r="BG18" s="95" t="n"/>
      <c r="BH18" s="78" t="n"/>
      <c r="BI18" s="85">
        <f>(AT18*AZ18)+(AU18*BA18)+(BB18*AV18)+(BC18*AW18)+(BD18*AX18)+BE18+BF18+BG18+BH18</f>
        <v/>
      </c>
      <c r="BJ18" s="86" t="n"/>
      <c r="BK18" s="59" t="n"/>
      <c r="BL18" s="59" t="n"/>
      <c r="BM18" s="59" t="n"/>
      <c r="BN18" s="59" t="n"/>
      <c r="BO18" s="87" t="n"/>
    </row>
    <row r="19" ht="15" customHeight="1">
      <c r="A19" s="229" t="n"/>
      <c r="B19" s="196" t="n"/>
      <c r="D19" s="196" t="n"/>
      <c r="E19" s="196" t="n"/>
      <c r="F19" s="113" t="n"/>
      <c r="G19" s="324" t="n"/>
      <c r="H19" s="113" t="n"/>
      <c r="I19" s="306" t="n"/>
      <c r="J19" s="306" t="n"/>
      <c r="K19" s="306" t="n"/>
      <c r="L19" s="306" t="n"/>
      <c r="M19" s="306" t="n"/>
      <c r="N19" s="306" t="n"/>
      <c r="AN19" s="255" t="n"/>
      <c r="AO19" s="191" t="n"/>
      <c r="AP19" s="98" t="n"/>
      <c r="AQ19" s="98" t="n"/>
      <c r="AR19" s="98" t="n"/>
      <c r="AS19" s="98" t="n"/>
      <c r="AT19" s="315">
        <f>COUNTIF(I19:AS19,"KB")+COUNTIF(I19:AS19,"AG")+COUNTIF(I19:AS19,"SB")+COUNTIF(I19:AS19,"HQ")+COUNTIF(I19:AS19,"AB")+COUNTIF(I19:AS19,"SA")+COUNTIF(I19:AS19,"LB")+COUNTIF(I19:AS19,"Q")</f>
        <v/>
      </c>
      <c r="AU19" s="256">
        <f>COUNTIF(I19:AS19,"TB1")+COUNTIF(I19:AS19,"TB2")</f>
        <v/>
      </c>
      <c r="AV19" s="66">
        <f>COUNTIF(I19:AS19,"J2")</f>
        <v/>
      </c>
      <c r="AW19" s="61">
        <f>COUNTIF(I19:AS19,"TD")</f>
        <v/>
      </c>
      <c r="AX19" s="61">
        <f>COUNTIF(I19:AS19,"ST")</f>
        <v/>
      </c>
      <c r="AY19" s="76">
        <f>COUNTIF(I19:AS19,"D")</f>
        <v/>
      </c>
      <c r="AZ19" s="77" t="n"/>
      <c r="BA19" s="68" t="n"/>
      <c r="BB19" s="73" t="n"/>
      <c r="BC19" s="68" t="n"/>
      <c r="BD19" s="68" t="n"/>
      <c r="BE19" s="68" t="n"/>
      <c r="BF19" s="68" t="n"/>
      <c r="BG19" s="95" t="n"/>
      <c r="BH19" s="78" t="n"/>
      <c r="BI19" s="85">
        <f>(AT19*AZ19)+(AU19*BA19)+(BB19*AV19)+(BC19*AW19)+(BD19*AX19)+BE19+BF19+BG19+BH19</f>
        <v/>
      </c>
      <c r="BJ19" s="86" t="n"/>
      <c r="BK19" s="59" t="n"/>
      <c r="BL19" s="59" t="n"/>
      <c r="BM19" s="59" t="n"/>
      <c r="BN19" s="59" t="n"/>
      <c r="BO19" s="87" t="n"/>
    </row>
    <row r="20" ht="15" customHeight="1">
      <c r="A20" s="229" t="n"/>
      <c r="B20" s="196" t="n"/>
      <c r="D20" s="196" t="n"/>
      <c r="E20" s="196" t="n"/>
      <c r="F20" s="113" t="n"/>
      <c r="G20" s="324" t="n"/>
      <c r="H20" s="113" t="n"/>
      <c r="I20" s="306" t="n"/>
      <c r="J20" s="306" t="n"/>
      <c r="K20" s="306" t="n"/>
      <c r="L20" s="306" t="n"/>
      <c r="M20" s="306" t="n"/>
      <c r="N20" s="306" t="n"/>
      <c r="AN20" s="255" t="n"/>
      <c r="AO20" s="191" t="n"/>
      <c r="AP20" s="98" t="n"/>
      <c r="AQ20" s="98" t="n"/>
      <c r="AR20" s="98" t="n"/>
      <c r="AS20" s="98" t="n"/>
      <c r="AT20" s="315">
        <f>COUNTIF(I20:AS20,"KB")+COUNTIF(I20:AS20,"AG")+COUNTIF(I20:AS20,"SB")+COUNTIF(I20:AS20,"HQ")+COUNTIF(I20:AS20,"AB")+COUNTIF(I20:AS20,"SA")+COUNTIF(I20:AS20,"LB")+COUNTIF(I20:AS20,"Q")</f>
        <v/>
      </c>
      <c r="AU20" s="256">
        <f>COUNTIF(I20:AS20,"TB1")+COUNTIF(I20:AS20,"TB2")</f>
        <v/>
      </c>
      <c r="AV20" s="66">
        <f>COUNTIF(I20:AS20,"J2")</f>
        <v/>
      </c>
      <c r="AW20" s="61">
        <f>COUNTIF(I20:AS20,"TD")</f>
        <v/>
      </c>
      <c r="AX20" s="61">
        <f>COUNTIF(I20:AS20,"ST")</f>
        <v/>
      </c>
      <c r="AY20" s="76">
        <f>COUNTIF(I20:AS20,"D")</f>
        <v/>
      </c>
      <c r="AZ20" s="77" t="n"/>
      <c r="BA20" s="68" t="n"/>
      <c r="BB20" s="73" t="n"/>
      <c r="BC20" s="68" t="n"/>
      <c r="BD20" s="68" t="n"/>
      <c r="BE20" s="68" t="n"/>
      <c r="BF20" s="68" t="n"/>
      <c r="BG20" s="95" t="n"/>
      <c r="BH20" s="78" t="n"/>
      <c r="BI20" s="85">
        <f>(AT20*AZ20)+(AU20*BA20)+(BB20*AV20)+(BC20*AW20)+(BD20*AX20)+BE20+BF20+BG20+BH20</f>
        <v/>
      </c>
      <c r="BJ20" s="86" t="n"/>
      <c r="BK20" s="59" t="n"/>
      <c r="BL20" s="59" t="n"/>
      <c r="BM20" s="59" t="n"/>
      <c r="BN20" s="59" t="n"/>
      <c r="BO20" s="87" t="n"/>
    </row>
    <row r="21" ht="15" customHeight="1">
      <c r="A21" s="229" t="n"/>
      <c r="B21" s="196" t="n"/>
      <c r="D21" s="196" t="n"/>
      <c r="E21" s="196" t="n"/>
      <c r="F21" s="113" t="n"/>
      <c r="G21" s="324" t="n"/>
      <c r="H21" s="113" t="n"/>
      <c r="I21" s="306" t="inlineStr">
        <is>
          <t>KB</t>
        </is>
      </c>
      <c r="J21" s="306" t="inlineStr">
        <is>
          <t>KB</t>
        </is>
      </c>
      <c r="K21" s="306" t="inlineStr">
        <is>
          <t>KB</t>
        </is>
      </c>
      <c r="L21" s="306" t="inlineStr">
        <is>
          <t>KB</t>
        </is>
      </c>
      <c r="M21" s="306" t="n"/>
      <c r="N21" s="308" t="inlineStr">
        <is>
          <t>KB</t>
        </is>
      </c>
      <c r="O21" s="316" t="inlineStr">
        <is>
          <t>KB</t>
        </is>
      </c>
      <c r="Q21" s="316" t="inlineStr">
        <is>
          <t>KB</t>
        </is>
      </c>
      <c r="S21" s="316" t="inlineStr">
        <is>
          <t>KB</t>
        </is>
      </c>
      <c r="T21" s="316" t="inlineStr">
        <is>
          <t>KB</t>
        </is>
      </c>
      <c r="AG21" s="316" t="inlineStr">
        <is>
          <t>KB</t>
        </is>
      </c>
      <c r="AH21" s="316" t="inlineStr">
        <is>
          <t>KB</t>
        </is>
      </c>
      <c r="AI21" s="316" t="inlineStr">
        <is>
          <t>KB</t>
        </is>
      </c>
      <c r="AJ21" s="316" t="inlineStr">
        <is>
          <t>KB</t>
        </is>
      </c>
      <c r="AK21" s="316" t="inlineStr">
        <is>
          <t>KB</t>
        </is>
      </c>
      <c r="AL21" s="316" t="inlineStr">
        <is>
          <t>KB</t>
        </is>
      </c>
      <c r="AN21" s="255" t="n"/>
      <c r="AO21" s="191" t="n"/>
      <c r="AP21" s="98" t="n"/>
      <c r="AQ21" s="98" t="n"/>
      <c r="AR21" s="98" t="n"/>
      <c r="AS21" s="98" t="n"/>
      <c r="AT21" s="315">
        <f>COUNTIF(I21:AS21,"KB")+COUNTIF(I21:AS21,"AG")+COUNTIF(I21:AS21,"SB")+COUNTIF(I21:AS21,"HQ")+COUNTIF(I21:AS21,"AB")+COUNTIF(I21:AS21,"SA")+COUNTIF(I21:AS21,"LB")+COUNTIF(I21:AS21,"Q")</f>
        <v/>
      </c>
      <c r="AU21" s="256">
        <f>COUNTIF(I21:AS21,"TB1")+COUNTIF(I21:AS21,"TB2")</f>
        <v/>
      </c>
      <c r="AV21" s="66">
        <f>COUNTIF(I21:AS21,"J2")</f>
        <v/>
      </c>
      <c r="AW21" s="61">
        <f>COUNTIF(I21:AS21,"TD")</f>
        <v/>
      </c>
      <c r="AX21" s="61">
        <f>COUNTIF(I21:AS21,"ST")</f>
        <v/>
      </c>
      <c r="AY21" s="76">
        <f>COUNTIF(I21:AS21,"D")</f>
        <v/>
      </c>
      <c r="AZ21" s="77" t="n"/>
      <c r="BA21" s="68" t="n"/>
      <c r="BB21" s="73" t="n"/>
      <c r="BC21" s="68" t="n"/>
      <c r="BD21" s="68" t="n"/>
      <c r="BE21" s="68" t="n"/>
      <c r="BF21" s="68" t="n"/>
      <c r="BG21" s="95" t="n"/>
      <c r="BH21" s="78" t="n"/>
      <c r="BI21" s="85">
        <f>(AT21*AZ21)+(AU21*BA21)+(BB21*AV21)+(BC21*AW21)+(BD21*AX21)+BE21+BF21+BG21+BH21</f>
        <v/>
      </c>
      <c r="BJ21" s="86" t="n"/>
      <c r="BK21" s="59" t="n"/>
      <c r="BL21" s="59" t="n"/>
      <c r="BM21" s="59" t="n"/>
      <c r="BN21" s="59" t="n"/>
      <c r="BO21" s="87" t="n"/>
    </row>
    <row r="22" ht="15" customHeight="1">
      <c r="A22" s="229" t="n"/>
      <c r="B22" s="196" t="n"/>
      <c r="D22" s="196" t="n"/>
      <c r="E22" s="196" t="n"/>
      <c r="F22" s="113" t="n"/>
      <c r="G22" s="324" t="n"/>
      <c r="H22" s="113" t="n"/>
      <c r="I22" s="308" t="n"/>
      <c r="J22" s="308" t="n"/>
      <c r="K22" s="308" t="n"/>
      <c r="L22" s="308" t="n"/>
      <c r="M22" s="308" t="n"/>
      <c r="N22" s="306" t="n"/>
      <c r="AN22" s="255" t="n"/>
      <c r="AO22" s="191" t="n"/>
      <c r="AP22" s="98" t="n"/>
      <c r="AQ22" s="98" t="n"/>
      <c r="AR22" s="98" t="n"/>
      <c r="AS22" s="98" t="n"/>
      <c r="AT22" s="315">
        <f>COUNTIF(I22:AS22,"KB")+COUNTIF(I22:AS22,"AG")+COUNTIF(I22:AS22,"SB")+COUNTIF(I22:AS22,"HQ")+COUNTIF(I22:AS22,"AB")+COUNTIF(I22:AS22,"SA")+COUNTIF(I22:AS22,"LB")+COUNTIF(I22:AS22,"Q")</f>
        <v/>
      </c>
      <c r="AU22" s="256">
        <f>COUNTIF(I22:AS22,"TB1")+COUNTIF(I22:AS22,"TB2")</f>
        <v/>
      </c>
      <c r="AV22" s="66">
        <f>COUNTIF(I22:AS22,"J2")</f>
        <v/>
      </c>
      <c r="AW22" s="61">
        <f>COUNTIF(I22:AS22,"TD")</f>
        <v/>
      </c>
      <c r="AX22" s="61">
        <f>COUNTIF(I22:AS22,"ST")</f>
        <v/>
      </c>
      <c r="AY22" s="76">
        <f>COUNTIF(I22:AS22,"D")</f>
        <v/>
      </c>
      <c r="AZ22" s="77" t="n"/>
      <c r="BA22" s="68" t="n"/>
      <c r="BB22" s="73" t="n"/>
      <c r="BC22" s="68" t="n"/>
      <c r="BD22" s="68" t="n"/>
      <c r="BE22" s="68" t="n"/>
      <c r="BF22" s="68" t="n"/>
      <c r="BG22" s="95" t="n"/>
      <c r="BH22" s="78" t="n"/>
      <c r="BI22" s="85">
        <f>(AT22*AZ22)+(AU22*BA22)+(BB22*AV22)+(BC22*AW22)+(BD22*AX22)+BE22+BF22+BG22+BH22</f>
        <v/>
      </c>
      <c r="BJ22" s="86" t="n"/>
      <c r="BK22" s="59" t="n"/>
      <c r="BL22" s="59" t="n"/>
      <c r="BM22" s="59" t="n"/>
      <c r="BN22" s="59" t="n"/>
      <c r="BO22" s="87" t="n"/>
    </row>
    <row r="23" ht="15" customHeight="1">
      <c r="A23" s="229" t="n"/>
      <c r="B23" s="196" t="n"/>
      <c r="D23" s="196" t="n"/>
      <c r="E23" s="196" t="n"/>
      <c r="F23" s="113" t="n"/>
      <c r="G23" s="324" t="n"/>
      <c r="H23" s="113" t="n"/>
      <c r="I23" s="306" t="n"/>
      <c r="J23" s="306" t="n"/>
      <c r="K23" s="306" t="n"/>
      <c r="L23" s="306" t="n"/>
      <c r="M23" s="306" t="n"/>
      <c r="N23" s="306" t="n"/>
      <c r="AN23" s="255" t="n"/>
      <c r="AO23" s="191" t="n"/>
      <c r="AP23" s="98" t="n"/>
      <c r="AQ23" s="98" t="n"/>
      <c r="AR23" s="98" t="n"/>
      <c r="AS23" s="98" t="n"/>
      <c r="AT23" s="315">
        <f>COUNTIF(I23:AS23,"KB")+COUNTIF(I23:AS23,"AG")+COUNTIF(I23:AS23,"SB")+COUNTIF(I23:AS23,"HQ")+COUNTIF(I23:AS23,"AB")+COUNTIF(I23:AS23,"SA")+COUNTIF(I23:AS23,"LB")+COUNTIF(I23:AS23,"Q")</f>
        <v/>
      </c>
      <c r="AU23" s="256">
        <f>COUNTIF(I23:AS23,"TB1")+COUNTIF(I23:AS23,"TB2")</f>
        <v/>
      </c>
      <c r="AV23" s="66">
        <f>COUNTIF(I23:AS23,"J2")</f>
        <v/>
      </c>
      <c r="AW23" s="61">
        <f>COUNTIF(I23:AS23,"TD")</f>
        <v/>
      </c>
      <c r="AX23" s="61">
        <f>COUNTIF(I23:AS23,"ST")</f>
        <v/>
      </c>
      <c r="AY23" s="76">
        <f>COUNTIF(I23:AS23,"D")</f>
        <v/>
      </c>
      <c r="AZ23" s="77" t="n"/>
      <c r="BA23" s="68" t="n"/>
      <c r="BB23" s="73" t="n"/>
      <c r="BC23" s="68" t="n"/>
      <c r="BD23" s="68" t="n"/>
      <c r="BE23" s="68" t="n"/>
      <c r="BF23" s="68" t="n"/>
      <c r="BG23" s="95" t="n"/>
      <c r="BH23" s="78" t="n"/>
      <c r="BI23" s="85">
        <f>(AT23*AZ23)+(AU23*BA23)+(BB23*AV23)+(BC23*AW23)+(BD23*AX23)+BE23+BF23+BG23+BH23</f>
        <v/>
      </c>
      <c r="BJ23" s="86" t="n"/>
      <c r="BK23" s="59" t="n"/>
      <c r="BL23" s="59" t="n"/>
      <c r="BM23" s="59" t="n"/>
      <c r="BN23" s="59" t="n"/>
      <c r="BO23" s="87" t="n"/>
    </row>
    <row r="24" ht="15" customHeight="1">
      <c r="A24" s="229" t="n"/>
      <c r="B24" s="196" t="n"/>
      <c r="D24" s="196" t="n"/>
      <c r="E24" s="196" t="n"/>
      <c r="F24" s="113" t="n"/>
      <c r="G24" s="324" t="n"/>
      <c r="H24" s="113" t="n"/>
      <c r="I24" s="306" t="n"/>
      <c r="J24" s="306" t="n"/>
      <c r="K24" s="306" t="n"/>
      <c r="L24" s="306" t="n"/>
      <c r="M24" s="306" t="n"/>
      <c r="N24" s="306" t="n"/>
      <c r="AN24" s="255" t="n"/>
      <c r="AO24" s="191" t="n"/>
      <c r="AP24" s="98" t="n"/>
      <c r="AQ24" s="98" t="n"/>
      <c r="AR24" s="98" t="n"/>
      <c r="AS24" s="98" t="n"/>
      <c r="AT24" s="315">
        <f>COUNTIF(I24:AS24,"KB")+COUNTIF(I24:AS24,"AG")+COUNTIF(I24:AS24,"SB")+COUNTIF(I24:AS24,"HQ")+COUNTIF(I24:AS24,"AB")+COUNTIF(I24:AS24,"SA")+COUNTIF(I24:AS24,"LB")+COUNTIF(I24:AS24,"Q")</f>
        <v/>
      </c>
      <c r="AU24" s="256">
        <f>COUNTIF(I24:AS24,"TB1")+COUNTIF(I24:AS24,"TB2")</f>
        <v/>
      </c>
      <c r="AV24" s="66">
        <f>COUNTIF(I24:AS24,"J2")</f>
        <v/>
      </c>
      <c r="AW24" s="61">
        <f>COUNTIF(I24:AS24,"TD")</f>
        <v/>
      </c>
      <c r="AX24" s="61">
        <f>COUNTIF(I24:AS24,"ST")</f>
        <v/>
      </c>
      <c r="AY24" s="76">
        <f>COUNTIF(I24:AS24,"D")</f>
        <v/>
      </c>
      <c r="AZ24" s="77" t="n"/>
      <c r="BA24" s="68" t="n"/>
      <c r="BB24" s="73" t="n"/>
      <c r="BC24" s="68" t="n"/>
      <c r="BD24" s="68" t="n"/>
      <c r="BE24" s="68" t="n"/>
      <c r="BF24" s="68" t="n"/>
      <c r="BG24" s="95" t="n"/>
      <c r="BH24" s="78" t="n"/>
      <c r="BI24" s="85">
        <f>(AT24*AZ24)+(AU24*BA24)+(BB24*AV24)+(BC24*AW24)+(BD24*AX24)+BE24+BF24+BG24+BH24</f>
        <v/>
      </c>
      <c r="BJ24" s="86" t="n"/>
      <c r="BK24" s="59" t="n"/>
      <c r="BL24" s="59" t="n"/>
      <c r="BM24" s="59" t="n"/>
      <c r="BN24" s="59" t="n"/>
      <c r="BO24" s="87" t="n"/>
    </row>
    <row r="25" ht="15" customHeight="1">
      <c r="A25" s="229" t="n"/>
      <c r="B25" s="196" t="n"/>
      <c r="D25" s="196" t="n"/>
      <c r="E25" s="196" t="n"/>
      <c r="F25" s="113" t="n"/>
      <c r="G25" s="324" t="n"/>
      <c r="H25" s="113" t="n"/>
      <c r="I25" s="306" t="n"/>
      <c r="J25" s="306" t="n"/>
      <c r="K25" s="306" t="n"/>
      <c r="L25" s="306" t="n"/>
      <c r="M25" s="306" t="n"/>
      <c r="N25" s="306" t="n"/>
      <c r="O25" s="316" t="inlineStr">
        <is>
          <t>KB</t>
        </is>
      </c>
      <c r="P25" s="316" t="inlineStr">
        <is>
          <t>KB</t>
        </is>
      </c>
      <c r="Q25" s="316" t="inlineStr">
        <is>
          <t>KB</t>
        </is>
      </c>
      <c r="S25" s="316" t="inlineStr">
        <is>
          <t>KB</t>
        </is>
      </c>
      <c r="T25" s="316" t="inlineStr">
        <is>
          <t>KB</t>
        </is>
      </c>
      <c r="U25" s="316" t="inlineStr">
        <is>
          <t>KB</t>
        </is>
      </c>
      <c r="V25" s="316" t="inlineStr">
        <is>
          <t>KB</t>
        </is>
      </c>
      <c r="W25" s="316" t="inlineStr">
        <is>
          <t>KB</t>
        </is>
      </c>
      <c r="X25" s="316" t="inlineStr">
        <is>
          <t>KB</t>
        </is>
      </c>
      <c r="Z25" s="316" t="inlineStr">
        <is>
          <t>KB</t>
        </is>
      </c>
      <c r="AA25" s="316" t="inlineStr">
        <is>
          <t>KB</t>
        </is>
      </c>
      <c r="AB25" s="316" t="inlineStr">
        <is>
          <t>KB</t>
        </is>
      </c>
      <c r="AD25" s="316" t="inlineStr">
        <is>
          <t>KB</t>
        </is>
      </c>
      <c r="AE25" s="316" t="inlineStr">
        <is>
          <t>KB</t>
        </is>
      </c>
      <c r="AN25" s="255" t="n"/>
      <c r="AO25" s="191" t="n"/>
      <c r="AP25" s="98" t="n"/>
      <c r="AQ25" s="98" t="n"/>
      <c r="AR25" s="98" t="n"/>
      <c r="AS25" s="98" t="n"/>
      <c r="AT25" s="315">
        <f>COUNTIF(I25:AS25,"KB")+COUNTIF(I25:AS25,"AG")+COUNTIF(I25:AS25,"SB")+COUNTIF(I25:AS25,"HQ")+COUNTIF(I25:AS25,"AB")+COUNTIF(I25:AS25,"SA")+COUNTIF(I25:AS25,"LB")+COUNTIF(I25:AS25,"Q")</f>
        <v/>
      </c>
      <c r="AU25" s="256">
        <f>COUNTIF(I25:AS25,"TB1")+COUNTIF(I25:AS25,"TB2")</f>
        <v/>
      </c>
      <c r="AV25" s="66">
        <f>COUNTIF(I25:AS25,"J2")</f>
        <v/>
      </c>
      <c r="AW25" s="61">
        <f>COUNTIF(I25:AS25,"TD")</f>
        <v/>
      </c>
      <c r="AX25" s="61">
        <f>COUNTIF(I25:AS25,"ST")</f>
        <v/>
      </c>
      <c r="AY25" s="76">
        <f>COUNTIF(I25:AS25,"D")</f>
        <v/>
      </c>
      <c r="AZ25" s="77" t="n"/>
      <c r="BA25" s="68" t="n"/>
      <c r="BB25" s="73" t="n"/>
      <c r="BC25" s="68" t="n"/>
      <c r="BD25" s="68" t="n"/>
      <c r="BE25" s="68" t="n"/>
      <c r="BF25" s="68" t="n"/>
      <c r="BG25" s="95" t="n"/>
      <c r="BH25" s="78" t="n"/>
      <c r="BI25" s="85">
        <f>(AT25*AZ25)+(AU25*BA25)+(BB25*AV25)+(BC25*AW25)+(BD25*AX25)+BE25+BF25+BG25+BH25</f>
        <v/>
      </c>
      <c r="BJ25" s="86" t="n"/>
      <c r="BK25" s="59" t="n"/>
      <c r="BL25" s="59" t="n"/>
      <c r="BM25" s="59" t="n"/>
      <c r="BN25" s="59" t="n"/>
      <c r="BO25" s="87" t="n"/>
    </row>
    <row r="26" ht="15" customHeight="1">
      <c r="A26" s="229" t="n"/>
      <c r="B26" s="196" t="n"/>
      <c r="D26" s="196" t="n"/>
      <c r="E26" s="196" t="n"/>
      <c r="F26" s="113" t="n"/>
      <c r="G26" s="324" t="n"/>
      <c r="H26" s="113" t="n"/>
      <c r="I26" s="306" t="n"/>
      <c r="J26" s="306" t="n"/>
      <c r="K26" s="306" t="n"/>
      <c r="L26" s="306" t="n"/>
      <c r="M26" s="306" t="n"/>
      <c r="N26" s="306" t="n"/>
      <c r="O26" s="316" t="inlineStr">
        <is>
          <t>TB2</t>
        </is>
      </c>
      <c r="P26" s="316" t="inlineStr">
        <is>
          <t>KB</t>
        </is>
      </c>
      <c r="Q26" s="316" t="inlineStr">
        <is>
          <t>TB2</t>
        </is>
      </c>
      <c r="R26" s="316" t="inlineStr">
        <is>
          <t>TB2</t>
        </is>
      </c>
      <c r="S26" s="316" t="inlineStr">
        <is>
          <t>TB2</t>
        </is>
      </c>
      <c r="T26" s="316" t="inlineStr">
        <is>
          <t>TB2</t>
        </is>
      </c>
      <c r="U26" s="316" t="inlineStr">
        <is>
          <t>TB2</t>
        </is>
      </c>
      <c r="V26" s="316" t="inlineStr">
        <is>
          <t>TB2</t>
        </is>
      </c>
      <c r="W26" s="316" t="inlineStr">
        <is>
          <t>TB2</t>
        </is>
      </c>
      <c r="X26" s="316" t="inlineStr">
        <is>
          <t>TB2</t>
        </is>
      </c>
      <c r="Y26" s="316" t="inlineStr">
        <is>
          <t>TB2</t>
        </is>
      </c>
      <c r="Z26" s="316" t="inlineStr">
        <is>
          <t>TB2</t>
        </is>
      </c>
      <c r="AA26" s="316" t="inlineStr">
        <is>
          <t>TB2</t>
        </is>
      </c>
      <c r="AB26" s="316" t="inlineStr">
        <is>
          <t>TB2</t>
        </is>
      </c>
      <c r="AC26" s="316" t="inlineStr">
        <is>
          <t>TB2</t>
        </is>
      </c>
      <c r="AD26" s="316" t="inlineStr">
        <is>
          <t>TB2</t>
        </is>
      </c>
      <c r="AE26" s="316" t="inlineStr">
        <is>
          <t>TB2</t>
        </is>
      </c>
      <c r="AF26" s="316" t="inlineStr">
        <is>
          <t>TB2</t>
        </is>
      </c>
      <c r="AG26" s="316" t="inlineStr">
        <is>
          <t>TB2</t>
        </is>
      </c>
      <c r="AH26" s="316" t="inlineStr">
        <is>
          <t>TB2</t>
        </is>
      </c>
      <c r="AI26" s="316" t="inlineStr">
        <is>
          <t>TB2</t>
        </is>
      </c>
      <c r="AJ26" s="316" t="inlineStr">
        <is>
          <t>TB2</t>
        </is>
      </c>
      <c r="AK26" s="316" t="inlineStr">
        <is>
          <t>KB</t>
        </is>
      </c>
      <c r="AN26" s="255" t="n"/>
      <c r="AO26" s="191" t="n"/>
      <c r="AP26" s="98" t="n"/>
      <c r="AQ26" s="98" t="n"/>
      <c r="AR26" s="98" t="n"/>
      <c r="AS26" s="98" t="n"/>
      <c r="AT26" s="315">
        <f>COUNTIF(I26:AS26,"KB")+COUNTIF(I26:AS26,"AG")+COUNTIF(I26:AS26,"SB")+COUNTIF(I26:AS26,"HQ")+COUNTIF(I26:AS26,"AB")+COUNTIF(I26:AS26,"SA")+COUNTIF(I26:AS26,"LB")+COUNTIF(I26:AS26,"Q")</f>
        <v/>
      </c>
      <c r="AU26" s="256">
        <f>COUNTIF(I26:AS26,"TB1")+COUNTIF(I26:AS26,"TB2")</f>
        <v/>
      </c>
      <c r="AV26" s="66">
        <f>COUNTIF(I26:AS26,"J2")</f>
        <v/>
      </c>
      <c r="AW26" s="61">
        <f>COUNTIF(I26:AS26,"TD")</f>
        <v/>
      </c>
      <c r="AX26" s="61">
        <f>COUNTIF(I26:AS26,"ST")</f>
        <v/>
      </c>
      <c r="AY26" s="76">
        <f>COUNTIF(I26:AS26,"D")</f>
        <v/>
      </c>
      <c r="AZ26" s="77" t="n"/>
      <c r="BA26" s="68" t="n"/>
      <c r="BB26" s="73" t="n"/>
      <c r="BC26" s="68" t="n"/>
      <c r="BD26" s="68" t="n"/>
      <c r="BE26" s="68" t="n"/>
      <c r="BF26" s="68" t="n"/>
      <c r="BG26" s="95" t="n"/>
      <c r="BH26" s="78" t="n"/>
      <c r="BI26" s="85">
        <f>(AT26*AZ26)+(AU26*BA26)+(BB26*AV26)+(BC26*AW26)+(BD26*AX26)+BE26+BF26+BG26+BH26</f>
        <v/>
      </c>
      <c r="BJ26" s="86" t="n"/>
      <c r="BK26" s="59" t="n"/>
      <c r="BL26" s="59" t="n"/>
      <c r="BM26" s="59" t="n"/>
      <c r="BN26" s="59" t="n"/>
      <c r="BO26" s="87" t="n"/>
    </row>
    <row r="27" ht="15" customHeight="1">
      <c r="A27" s="229" t="n"/>
      <c r="B27" s="196" t="n"/>
      <c r="D27" s="196" t="n"/>
      <c r="E27" s="196" t="n"/>
      <c r="F27" s="113" t="n"/>
      <c r="G27" s="324" t="n"/>
      <c r="H27" s="113" t="n"/>
      <c r="I27" s="306" t="n"/>
      <c r="J27" s="306" t="n"/>
      <c r="K27" s="306" t="n"/>
      <c r="L27" s="306" t="n"/>
      <c r="M27" s="306" t="n"/>
      <c r="N27" s="306" t="n"/>
      <c r="AN27" s="255" t="n"/>
      <c r="AO27" s="191" t="n"/>
      <c r="AP27" s="98" t="n"/>
      <c r="AQ27" s="98" t="n"/>
      <c r="AR27" s="98" t="n"/>
      <c r="AS27" s="98" t="n"/>
      <c r="AT27" s="315">
        <f>COUNTIF(I27:AS27,"KB")+COUNTIF(I27:AS27,"AG")+COUNTIF(I27:AS27,"SB")+COUNTIF(I27:AS27,"HQ")+COUNTIF(I27:AS27,"AB")+COUNTIF(I27:AS27,"SA")+COUNTIF(I27:AS27,"LB")+COUNTIF(I27:AS27,"Q")</f>
        <v/>
      </c>
      <c r="AU27" s="256">
        <f>COUNTIF(I27:AS27,"TB1")+COUNTIF(I27:AS27,"TB2")</f>
        <v/>
      </c>
      <c r="AV27" s="66">
        <f>COUNTIF(I27:AS27,"J2")</f>
        <v/>
      </c>
      <c r="AW27" s="61">
        <f>COUNTIF(I27:AS27,"TD")</f>
        <v/>
      </c>
      <c r="AX27" s="61">
        <f>COUNTIF(I27:AS27,"ST")</f>
        <v/>
      </c>
      <c r="AY27" s="76">
        <f>COUNTIF(I27:AS27,"D")</f>
        <v/>
      </c>
      <c r="AZ27" s="77" t="n"/>
      <c r="BA27" s="68" t="n"/>
      <c r="BB27" s="73" t="n"/>
      <c r="BC27" s="68" t="n"/>
      <c r="BD27" s="68" t="n"/>
      <c r="BE27" s="68" t="n"/>
      <c r="BF27" s="68" t="n"/>
      <c r="BG27" s="95" t="n"/>
      <c r="BH27" s="78" t="n"/>
      <c r="BI27" s="85">
        <f>(AT27*AZ27)+(AU27*BA27)+(BB27*AV27)+(BC27*AW27)+(BD27*AX27)+BE27+BF27+BG27+BH27</f>
        <v/>
      </c>
      <c r="BJ27" s="86" t="n"/>
      <c r="BK27" s="59" t="n"/>
      <c r="BL27" s="59" t="n"/>
      <c r="BM27" s="59" t="n"/>
      <c r="BN27" s="59" t="n"/>
      <c r="BO27" s="87" t="n"/>
    </row>
    <row r="28" ht="15" customHeight="1">
      <c r="A28" s="229" t="n"/>
      <c r="B28" s="196" t="n"/>
      <c r="D28" s="196" t="n"/>
      <c r="E28" s="196" t="n"/>
      <c r="F28" s="113" t="n"/>
      <c r="G28" s="324" t="n"/>
      <c r="H28" s="113" t="n"/>
      <c r="I28" s="306" t="inlineStr">
        <is>
          <t>TB2</t>
        </is>
      </c>
      <c r="J28" s="306" t="inlineStr">
        <is>
          <t>TB2</t>
        </is>
      </c>
      <c r="K28" s="306" t="inlineStr">
        <is>
          <t>TB2</t>
        </is>
      </c>
      <c r="L28" s="306" t="inlineStr">
        <is>
          <t>TB2</t>
        </is>
      </c>
      <c r="M28" s="306" t="inlineStr">
        <is>
          <t>KB</t>
        </is>
      </c>
      <c r="N28" s="306" t="n"/>
      <c r="O28" s="316" t="inlineStr">
        <is>
          <t>TB2</t>
        </is>
      </c>
      <c r="P28" s="316" t="inlineStr">
        <is>
          <t>TB2</t>
        </is>
      </c>
      <c r="Q28" s="316" t="inlineStr">
        <is>
          <t>TB2</t>
        </is>
      </c>
      <c r="R28" s="316" t="inlineStr">
        <is>
          <t>TB2</t>
        </is>
      </c>
      <c r="S28" s="316" t="inlineStr">
        <is>
          <t>TB2</t>
        </is>
      </c>
      <c r="T28" s="316" t="inlineStr">
        <is>
          <t>TB2</t>
        </is>
      </c>
      <c r="U28" s="316" t="inlineStr">
        <is>
          <t>TB2</t>
        </is>
      </c>
      <c r="V28" s="316" t="inlineStr">
        <is>
          <t>TB2</t>
        </is>
      </c>
      <c r="W28" s="316" t="inlineStr">
        <is>
          <t>TB2</t>
        </is>
      </c>
      <c r="X28" s="316" t="inlineStr">
        <is>
          <t>TB2</t>
        </is>
      </c>
      <c r="Y28" s="316" t="inlineStr">
        <is>
          <t>TB2</t>
        </is>
      </c>
      <c r="Z28" s="316" t="inlineStr">
        <is>
          <t>KB</t>
        </is>
      </c>
      <c r="AN28" s="255" t="n"/>
      <c r="AO28" s="191" t="n"/>
      <c r="AP28" s="98" t="n"/>
      <c r="AQ28" s="98" t="n"/>
      <c r="AR28" s="98" t="n"/>
      <c r="AS28" s="99" t="n"/>
      <c r="AT28" s="315">
        <f>COUNTIF(I28:AS28,"KB")+COUNTIF(I28:AS28,"AG")+COUNTIF(I28:AS28,"SB")+COUNTIF(I28:AS28,"HQ")+COUNTIF(I28:AS28,"AB")+COUNTIF(I28:AS28,"SA")+COUNTIF(I28:AS28,"LB")+COUNTIF(I28:AS28,"Q")</f>
        <v/>
      </c>
      <c r="AU28" s="256">
        <f>COUNTIF(I28:AS28,"TB1")+COUNTIF(I28:AS28,"TB2")</f>
        <v/>
      </c>
      <c r="AV28" s="66">
        <f>COUNTIF(I28:AS28,"J2")</f>
        <v/>
      </c>
      <c r="AW28" s="61">
        <f>COUNTIF(I28:AS28,"TD")</f>
        <v/>
      </c>
      <c r="AX28" s="61">
        <f>COUNTIF(I28:AS28,"ST")</f>
        <v/>
      </c>
      <c r="AY28" s="76">
        <f>COUNTIF(I28:AS28,"D")</f>
        <v/>
      </c>
      <c r="AZ28" s="77" t="n"/>
      <c r="BA28" s="68" t="n"/>
      <c r="BB28" s="73" t="n"/>
      <c r="BC28" s="68" t="n"/>
      <c r="BD28" s="68" t="n"/>
      <c r="BE28" s="68" t="n"/>
      <c r="BF28" s="68" t="n"/>
      <c r="BG28" s="95" t="n"/>
      <c r="BH28" s="78" t="n"/>
      <c r="BI28" s="85">
        <f>(AT28*AZ28)+(AU28*BA28)+(BB28*AV28)+(BC28*AW28)+(BD28*AX28)+BE28+BF28+BG28+BH28</f>
        <v/>
      </c>
      <c r="BJ28" s="86" t="n"/>
      <c r="BK28" s="59" t="n"/>
      <c r="BL28" s="59" t="n"/>
      <c r="BM28" s="59" t="n"/>
      <c r="BN28" s="59" t="n"/>
      <c r="BO28" s="87" t="n"/>
    </row>
    <row r="29" ht="15" customHeight="1">
      <c r="A29" s="229" t="n"/>
      <c r="B29" s="196" t="n"/>
      <c r="D29" s="196" t="n"/>
      <c r="E29" s="196" t="n"/>
      <c r="F29" s="113" t="n"/>
      <c r="G29" s="324" t="n"/>
      <c r="H29" s="113" t="n"/>
      <c r="I29" s="306" t="n"/>
      <c r="J29" s="306" t="n"/>
      <c r="K29" s="306" t="n"/>
      <c r="L29" s="306" t="n"/>
      <c r="M29" s="306" t="n"/>
      <c r="N29" s="306" t="n"/>
      <c r="O29" s="316" t="inlineStr">
        <is>
          <t>KB</t>
        </is>
      </c>
      <c r="P29" s="316" t="inlineStr">
        <is>
          <t>TB2</t>
        </is>
      </c>
      <c r="Q29" s="316" t="inlineStr">
        <is>
          <t>TB2</t>
        </is>
      </c>
      <c r="R29" s="316" t="inlineStr">
        <is>
          <t>TB2</t>
        </is>
      </c>
      <c r="S29" s="316" t="inlineStr">
        <is>
          <t>TB2</t>
        </is>
      </c>
      <c r="T29" s="316" t="inlineStr">
        <is>
          <t>TB2</t>
        </is>
      </c>
      <c r="AC29" s="316" t="inlineStr">
        <is>
          <t>TB2</t>
        </is>
      </c>
      <c r="AD29" s="316" t="inlineStr">
        <is>
          <t>TB2</t>
        </is>
      </c>
      <c r="AE29" s="316" t="inlineStr">
        <is>
          <t>TB2</t>
        </is>
      </c>
      <c r="AF29" s="316" t="inlineStr">
        <is>
          <t>TB2</t>
        </is>
      </c>
      <c r="AG29" s="316" t="inlineStr">
        <is>
          <t>TB2</t>
        </is>
      </c>
      <c r="AH29" s="316" t="inlineStr">
        <is>
          <t>TB2</t>
        </is>
      </c>
      <c r="AN29" s="255" t="n"/>
      <c r="AO29" s="191" t="n"/>
      <c r="AP29" s="98" t="n"/>
      <c r="AQ29" s="98" t="n"/>
      <c r="AR29" s="98" t="n"/>
      <c r="AS29" s="99" t="n"/>
      <c r="AT29" s="315">
        <f>COUNTIF(I29:AS29,"KB")+COUNTIF(I29:AS29,"AG")+COUNTIF(I29:AS29,"SB")+COUNTIF(I29:AS29,"HQ")+COUNTIF(I29:AS29,"AB")+COUNTIF(I29:AS29,"SA")+COUNTIF(I29:AS29,"LB")+COUNTIF(I29:AS29,"Q")</f>
        <v/>
      </c>
      <c r="AU29" s="256">
        <f>COUNTIF(I29:AS29,"TB1")+COUNTIF(I29:AS29,"TB2")</f>
        <v/>
      </c>
      <c r="AV29" s="66">
        <f>COUNTIF(I29:AS29,"J2")</f>
        <v/>
      </c>
      <c r="AW29" s="61">
        <f>COUNTIF(I29:AS29,"TD")</f>
        <v/>
      </c>
      <c r="AX29" s="61">
        <f>COUNTIF(I29:AS29,"ST")</f>
        <v/>
      </c>
      <c r="AY29" s="76">
        <f>COUNTIF(I29:AS29,"D")</f>
        <v/>
      </c>
      <c r="AZ29" s="77" t="n"/>
      <c r="BA29" s="68" t="n"/>
      <c r="BB29" s="73" t="n"/>
      <c r="BC29" s="68" t="n"/>
      <c r="BD29" s="68" t="n"/>
      <c r="BE29" s="68" t="n"/>
      <c r="BF29" s="68" t="n"/>
      <c r="BG29" s="95" t="n"/>
      <c r="BH29" s="78" t="n"/>
      <c r="BI29" s="85">
        <f>(AT29*AZ29)+(AU29*BA29)+(BB29*AV29)+(BC29*AW29)+(BD29*AX29)+BE29+BF29+BG29+BH29</f>
        <v/>
      </c>
      <c r="BJ29" s="86" t="n"/>
      <c r="BK29" s="59" t="n"/>
      <c r="BL29" s="59" t="n"/>
      <c r="BM29" s="59" t="n"/>
      <c r="BN29" s="59" t="n"/>
      <c r="BO29" s="87" t="n"/>
    </row>
    <row r="30" ht="15" customHeight="1">
      <c r="A30" s="229" t="n"/>
      <c r="B30" s="196" t="n"/>
      <c r="D30" s="196" t="n"/>
      <c r="E30" s="196" t="n"/>
      <c r="F30" s="113" t="n"/>
      <c r="G30" s="324" t="n"/>
      <c r="H30" s="113" t="n"/>
      <c r="I30" s="306" t="inlineStr">
        <is>
          <t>TB2</t>
        </is>
      </c>
      <c r="J30" s="306" t="inlineStr">
        <is>
          <t>TB2</t>
        </is>
      </c>
      <c r="K30" s="306" t="inlineStr">
        <is>
          <t>TB2</t>
        </is>
      </c>
      <c r="L30" s="306" t="inlineStr">
        <is>
          <t>TB2</t>
        </is>
      </c>
      <c r="M30" s="306" t="n"/>
      <c r="N30" s="306" t="n"/>
      <c r="O30" s="316" t="inlineStr">
        <is>
          <t>TB2</t>
        </is>
      </c>
      <c r="P30" s="316" t="inlineStr">
        <is>
          <t>KB</t>
        </is>
      </c>
      <c r="Q30" s="316" t="inlineStr">
        <is>
          <t>TB2</t>
        </is>
      </c>
      <c r="R30" s="316" t="inlineStr">
        <is>
          <t>TB2</t>
        </is>
      </c>
      <c r="S30" s="316" t="inlineStr">
        <is>
          <t>TB2</t>
        </is>
      </c>
      <c r="T30" s="316" t="inlineStr">
        <is>
          <t>TB2</t>
        </is>
      </c>
      <c r="U30" s="316" t="inlineStr">
        <is>
          <t>TB2</t>
        </is>
      </c>
      <c r="V30" s="316" t="inlineStr">
        <is>
          <t>TB2</t>
        </is>
      </c>
      <c r="W30" s="316" t="inlineStr">
        <is>
          <t>TB2</t>
        </is>
      </c>
      <c r="X30" s="316" t="inlineStr">
        <is>
          <t>TB2</t>
        </is>
      </c>
      <c r="Y30" s="316" t="inlineStr">
        <is>
          <t>TB2</t>
        </is>
      </c>
      <c r="Z30" s="316" t="inlineStr">
        <is>
          <t>TB2</t>
        </is>
      </c>
      <c r="AA30" s="316" t="inlineStr">
        <is>
          <t>TB2</t>
        </is>
      </c>
      <c r="AB30" s="316" t="inlineStr">
        <is>
          <t>TB2</t>
        </is>
      </c>
      <c r="AC30" s="316" t="inlineStr">
        <is>
          <t>TB2</t>
        </is>
      </c>
      <c r="AD30" s="316" t="inlineStr">
        <is>
          <t>TB2</t>
        </is>
      </c>
      <c r="AE30" s="316" t="inlineStr">
        <is>
          <t>TB2</t>
        </is>
      </c>
      <c r="AF30" s="316" t="inlineStr">
        <is>
          <t>TB2</t>
        </is>
      </c>
      <c r="AG30" s="316" t="inlineStr">
        <is>
          <t>TB2</t>
        </is>
      </c>
      <c r="AH30" s="316" t="inlineStr">
        <is>
          <t>TB2</t>
        </is>
      </c>
      <c r="AI30" s="316" t="inlineStr">
        <is>
          <t>TB2</t>
        </is>
      </c>
      <c r="AJ30" s="316" t="inlineStr">
        <is>
          <t>TB2</t>
        </is>
      </c>
      <c r="AK30" s="316" t="inlineStr">
        <is>
          <t>TB2</t>
        </is>
      </c>
      <c r="AL30" s="316" t="inlineStr">
        <is>
          <t>TB2</t>
        </is>
      </c>
      <c r="AM30" s="316" t="inlineStr">
        <is>
          <t>TB2</t>
        </is>
      </c>
      <c r="AN30" s="255" t="n"/>
      <c r="AO30" s="191" t="n"/>
      <c r="AP30" s="98" t="n"/>
      <c r="AQ30" s="98" t="n"/>
      <c r="AR30" s="98" t="n"/>
      <c r="AS30" s="99" t="n"/>
      <c r="AT30" s="315">
        <f>COUNTIF(I30:AS30,"KB")+COUNTIF(I30:AS30,"AG")+COUNTIF(I30:AS30,"SB")+COUNTIF(I30:AS30,"HQ")+COUNTIF(I30:AS30,"AB")+COUNTIF(I30:AS30,"SA")+COUNTIF(I30:AS30,"LB")+COUNTIF(I30:AS30,"Q")</f>
        <v/>
      </c>
      <c r="AU30" s="256">
        <f>COUNTIF(I30:AS30,"TB1")+COUNTIF(I30:AS30,"TB2")</f>
        <v/>
      </c>
      <c r="AV30" s="66">
        <f>COUNTIF(I30:AS30,"J2")</f>
        <v/>
      </c>
      <c r="AW30" s="61">
        <f>COUNTIF(I30:AS30,"TD")</f>
        <v/>
      </c>
      <c r="AX30" s="61">
        <f>COUNTIF(I30:AS30,"ST")</f>
        <v/>
      </c>
      <c r="AY30" s="76">
        <f>COUNTIF(I30:AS30,"D")</f>
        <v/>
      </c>
      <c r="AZ30" s="77" t="n"/>
      <c r="BA30" s="68" t="n"/>
      <c r="BB30" s="73" t="n"/>
      <c r="BC30" s="68" t="n"/>
      <c r="BD30" s="68" t="n"/>
      <c r="BE30" s="68" t="n"/>
      <c r="BF30" s="68" t="n"/>
      <c r="BG30" s="95" t="n"/>
      <c r="BH30" s="78" t="n"/>
      <c r="BI30" s="85">
        <f>(AT30*AZ30)+(AU30*BA30)+(BB30*AV30)+(BC30*AW30)+(BD30*AX30)+BE30+BF30+BG30+BH30</f>
        <v/>
      </c>
      <c r="BJ30" s="86" t="n"/>
      <c r="BK30" s="59" t="n"/>
      <c r="BL30" s="59" t="n"/>
      <c r="BM30" s="59" t="n"/>
      <c r="BN30" s="59" t="n"/>
      <c r="BO30" s="87" t="n"/>
    </row>
    <row r="31" ht="15" customHeight="1">
      <c r="A31" s="229" t="n"/>
      <c r="B31" s="196" t="n"/>
      <c r="D31" s="196" t="n"/>
      <c r="E31" s="196" t="n"/>
      <c r="F31" s="113" t="n"/>
      <c r="G31" s="324" t="n"/>
      <c r="H31" s="113" t="n"/>
      <c r="I31" s="306" t="n"/>
      <c r="J31" s="306" t="n"/>
      <c r="K31" s="306" t="n"/>
      <c r="L31" s="306" t="n"/>
      <c r="M31" s="306" t="n"/>
      <c r="N31" s="306" t="n"/>
      <c r="O31" s="316" t="inlineStr">
        <is>
          <t>TB2</t>
        </is>
      </c>
      <c r="P31" s="316" t="inlineStr">
        <is>
          <t>KB</t>
        </is>
      </c>
      <c r="Q31" s="316" t="inlineStr">
        <is>
          <t>TB2</t>
        </is>
      </c>
      <c r="R31" s="316" t="inlineStr">
        <is>
          <t>TB2</t>
        </is>
      </c>
      <c r="S31" s="316" t="inlineStr">
        <is>
          <t>TB2</t>
        </is>
      </c>
      <c r="T31" s="316" t="inlineStr">
        <is>
          <t>TB2</t>
        </is>
      </c>
      <c r="U31" s="316" t="inlineStr">
        <is>
          <t>TB2</t>
        </is>
      </c>
      <c r="V31" s="316" t="inlineStr">
        <is>
          <t>TB2</t>
        </is>
      </c>
      <c r="W31" s="316" t="inlineStr">
        <is>
          <t>TB2</t>
        </is>
      </c>
      <c r="X31" s="316" t="inlineStr">
        <is>
          <t>TB2</t>
        </is>
      </c>
      <c r="Y31" s="316" t="inlineStr">
        <is>
          <t>TB2</t>
        </is>
      </c>
      <c r="Z31" s="316" t="inlineStr">
        <is>
          <t>TB2</t>
        </is>
      </c>
      <c r="AA31" s="316" t="inlineStr">
        <is>
          <t>TB2</t>
        </is>
      </c>
      <c r="AB31" s="316" t="inlineStr">
        <is>
          <t>TB2</t>
        </is>
      </c>
      <c r="AC31" s="316" t="inlineStr">
        <is>
          <t>TB2</t>
        </is>
      </c>
      <c r="AD31" s="316" t="inlineStr">
        <is>
          <t>TB2</t>
        </is>
      </c>
      <c r="AE31" s="316" t="inlineStr">
        <is>
          <t>TB2</t>
        </is>
      </c>
      <c r="AF31" s="316" t="inlineStr">
        <is>
          <t>TB2</t>
        </is>
      </c>
      <c r="AG31" s="316" t="inlineStr">
        <is>
          <t>TB2</t>
        </is>
      </c>
      <c r="AH31" s="316" t="inlineStr">
        <is>
          <t>TB2</t>
        </is>
      </c>
      <c r="AI31" s="316" t="inlineStr">
        <is>
          <t>TB2</t>
        </is>
      </c>
      <c r="AJ31" s="316" t="inlineStr">
        <is>
          <t>TB2</t>
        </is>
      </c>
      <c r="AK31" s="316" t="inlineStr">
        <is>
          <t>KB</t>
        </is>
      </c>
      <c r="AN31" s="255" t="n"/>
      <c r="AO31" s="191" t="n"/>
      <c r="AP31" s="98" t="n"/>
      <c r="AQ31" s="98" t="n"/>
      <c r="AR31" s="98" t="n"/>
      <c r="AS31" s="98" t="n"/>
      <c r="AT31" s="315">
        <f>COUNTIF(I31:AS31,"KB")+COUNTIF(I31:AS31,"AG")+COUNTIF(I31:AS31,"SB")+COUNTIF(I31:AS31,"HQ")+COUNTIF(I31:AS31,"AB")+COUNTIF(I31:AS31,"SA")+COUNTIF(I31:AS31,"LB")+COUNTIF(I31:AS31,"Q")</f>
        <v/>
      </c>
      <c r="AU31" s="256">
        <f>COUNTIF(I31:AS31,"TB1")+COUNTIF(I31:AS31,"TB2")</f>
        <v/>
      </c>
      <c r="AV31" s="66">
        <f>COUNTIF(I31:AS31,"J2")</f>
        <v/>
      </c>
      <c r="AW31" s="61">
        <f>COUNTIF(I31:AS31,"TD")</f>
        <v/>
      </c>
      <c r="AX31" s="61">
        <f>COUNTIF(I31:AS31,"ST")</f>
        <v/>
      </c>
      <c r="AY31" s="76">
        <f>COUNTIF(I31:AS31,"D")</f>
        <v/>
      </c>
      <c r="AZ31" s="77" t="n"/>
      <c r="BA31" s="68" t="n"/>
      <c r="BB31" s="73" t="n"/>
      <c r="BC31" s="68" t="n"/>
      <c r="BD31" s="68" t="n"/>
      <c r="BE31" s="68" t="n"/>
      <c r="BF31" s="68" t="n"/>
      <c r="BG31" s="95" t="n"/>
      <c r="BH31" s="78" t="n"/>
      <c r="BI31" s="85">
        <f>(AT31*AZ31)+(AU31*BA31)+(BB31*AV31)+(BC31*AW31)+(BD31*AX31)+BE31+BF31+BG31+BH31</f>
        <v/>
      </c>
      <c r="BJ31" s="86" t="n"/>
      <c r="BK31" s="59" t="n"/>
      <c r="BL31" s="59" t="n"/>
      <c r="BM31" s="59" t="n"/>
      <c r="BN31" s="59" t="n"/>
      <c r="BO31" s="87" t="n"/>
    </row>
    <row r="32" ht="15" customHeight="1">
      <c r="A32" s="229" t="n"/>
      <c r="B32" s="196" t="n"/>
      <c r="D32" s="196" t="n"/>
      <c r="E32" s="196" t="n"/>
      <c r="F32" s="113" t="n"/>
      <c r="G32" s="324" t="n"/>
      <c r="H32" s="113" t="n"/>
      <c r="I32" s="306" t="n"/>
      <c r="J32" s="306" t="n"/>
      <c r="K32" s="306" t="n"/>
      <c r="L32" s="306" t="n"/>
      <c r="M32" s="306" t="n"/>
      <c r="N32" s="306" t="n"/>
      <c r="AB32" s="316" t="inlineStr">
        <is>
          <t>TB2</t>
        </is>
      </c>
      <c r="AC32" s="316" t="inlineStr">
        <is>
          <t>TB2</t>
        </is>
      </c>
      <c r="AD32" s="316" t="inlineStr">
        <is>
          <t>TB2</t>
        </is>
      </c>
      <c r="AE32" s="316" t="inlineStr">
        <is>
          <t>TB2</t>
        </is>
      </c>
      <c r="AF32" s="316" t="inlineStr">
        <is>
          <t>TB2</t>
        </is>
      </c>
      <c r="AG32" s="316" t="inlineStr">
        <is>
          <t>TB2</t>
        </is>
      </c>
      <c r="AH32" s="316" t="inlineStr">
        <is>
          <t>TB2</t>
        </is>
      </c>
      <c r="AI32" s="316" t="inlineStr">
        <is>
          <t>TB2</t>
        </is>
      </c>
      <c r="AJ32" s="316" t="inlineStr">
        <is>
          <t>TB2</t>
        </is>
      </c>
      <c r="AK32" s="316" t="inlineStr">
        <is>
          <t>TB2</t>
        </is>
      </c>
      <c r="AL32" s="316" t="inlineStr">
        <is>
          <t>TB2</t>
        </is>
      </c>
      <c r="AM32" s="316" t="inlineStr">
        <is>
          <t>TB2</t>
        </is>
      </c>
      <c r="AN32" s="255" t="n"/>
      <c r="AO32" s="191" t="n"/>
      <c r="AP32" s="98" t="n"/>
      <c r="AQ32" s="98" t="n"/>
      <c r="AR32" s="98" t="n"/>
      <c r="AS32" s="98" t="n"/>
      <c r="AT32" s="315">
        <f>COUNTIF(I32:AS32,"KB")+COUNTIF(I32:AS32,"AG")+COUNTIF(I32:AS32,"SB")+COUNTIF(I32:AS32,"HQ")+COUNTIF(I32:AS32,"AB")+COUNTIF(I32:AS32,"SA")+COUNTIF(I32:AS32,"LB")+COUNTIF(I32:AS32,"Q")</f>
        <v/>
      </c>
      <c r="AU32" s="256">
        <f>COUNTIF(I32:AS32,"TB1")+COUNTIF(I32:AS32,"TB2")</f>
        <v/>
      </c>
      <c r="AV32" s="66">
        <f>COUNTIF(I32:AS32,"J2")</f>
        <v/>
      </c>
      <c r="AW32" s="61">
        <f>COUNTIF(I32:AS32,"TD")</f>
        <v/>
      </c>
      <c r="AX32" s="61">
        <f>COUNTIF(I32:AS32,"ST")</f>
        <v/>
      </c>
      <c r="AY32" s="76">
        <f>COUNTIF(I32:AS32,"D")</f>
        <v/>
      </c>
      <c r="AZ32" s="77" t="n"/>
      <c r="BA32" s="68" t="n"/>
      <c r="BB32" s="73" t="n"/>
      <c r="BC32" s="68" t="n"/>
      <c r="BD32" s="68" t="n"/>
      <c r="BE32" s="68" t="n"/>
      <c r="BF32" s="68" t="n"/>
      <c r="BG32" s="95" t="n"/>
      <c r="BH32" s="78" t="n"/>
      <c r="BI32" s="85">
        <f>(AT32*AZ32)+(AU32*BA32)+(BB32*AV32)+(BC32*AW32)+(BD32*AX32)+BE32+BF32+BG32+BH32</f>
        <v/>
      </c>
      <c r="BJ32" s="86" t="n"/>
      <c r="BK32" s="59" t="n"/>
      <c r="BL32" s="59" t="n"/>
      <c r="BM32" s="59" t="n"/>
      <c r="BN32" s="59" t="n"/>
      <c r="BO32" s="87" t="n"/>
    </row>
    <row r="33" ht="15" customHeight="1">
      <c r="A33" s="229" t="n"/>
      <c r="B33" s="196" t="n"/>
      <c r="D33" s="196" t="n"/>
      <c r="E33" s="196" t="n"/>
      <c r="F33" s="113" t="n"/>
      <c r="G33" s="324" t="n"/>
      <c r="H33" s="113" t="n"/>
      <c r="I33" s="306" t="n"/>
      <c r="J33" s="306" t="n"/>
      <c r="K33" s="306" t="n"/>
      <c r="L33" s="306" t="n"/>
      <c r="M33" s="306" t="n"/>
      <c r="N33" s="306" t="n"/>
      <c r="AN33" s="255" t="n"/>
      <c r="AO33" s="191" t="n"/>
      <c r="AP33" s="98" t="n"/>
      <c r="AQ33" s="98" t="n"/>
      <c r="AR33" s="98" t="n"/>
      <c r="AS33" s="98" t="n"/>
      <c r="AT33" s="315">
        <f>COUNTIF(I33:AS33,"KB")+COUNTIF(I33:AS33,"AG")+COUNTIF(I33:AS33,"SB")+COUNTIF(I33:AS33,"HQ")+COUNTIF(I33:AS33,"AB")+COUNTIF(I33:AS33,"SA")+COUNTIF(I33:AS33,"LB")+COUNTIF(I33:AS33,"Q")</f>
        <v/>
      </c>
      <c r="AU33" s="256">
        <f>COUNTIF(I33:AS33,"TB1")+COUNTIF(I33:AS33,"TB2")</f>
        <v/>
      </c>
      <c r="AV33" s="66">
        <f>COUNTIF(I33:AS33,"J2")</f>
        <v/>
      </c>
      <c r="AW33" s="61">
        <f>COUNTIF(I33:AS33,"TD")</f>
        <v/>
      </c>
      <c r="AX33" s="61">
        <f>COUNTIF(I33:AS33,"ST")</f>
        <v/>
      </c>
      <c r="AY33" s="76">
        <f>COUNTIF(I33:AS33,"D")</f>
        <v/>
      </c>
      <c r="AZ33" s="77" t="n"/>
      <c r="BA33" s="68" t="n"/>
      <c r="BB33" s="73" t="n"/>
      <c r="BC33" s="68" t="n"/>
      <c r="BD33" s="68" t="n"/>
      <c r="BE33" s="68" t="n"/>
      <c r="BF33" s="68" t="n"/>
      <c r="BG33" s="95" t="n"/>
      <c r="BH33" s="78" t="n"/>
      <c r="BI33" s="85">
        <f>(AT33*AZ33)+(AU33*BA33)+(BB33*AV33)+(BC33*AW33)+(BD33*AX33)+BE33+BF33+BG33+BH33</f>
        <v/>
      </c>
      <c r="BJ33" s="86" t="n"/>
      <c r="BK33" s="59" t="n"/>
      <c r="BL33" s="59" t="n"/>
      <c r="BM33" s="59" t="n"/>
      <c r="BN33" s="59" t="n"/>
      <c r="BO33" s="87" t="n"/>
    </row>
    <row r="34" ht="15" customHeight="1">
      <c r="A34" s="229" t="n"/>
      <c r="B34" s="196" t="n"/>
      <c r="D34" s="196" t="n"/>
      <c r="E34" s="196" t="n"/>
      <c r="F34" s="113" t="n"/>
      <c r="G34" s="324" t="n"/>
      <c r="H34" s="113" t="n"/>
      <c r="I34" s="306" t="n"/>
      <c r="J34" s="306" t="n"/>
      <c r="K34" s="306" t="n"/>
      <c r="L34" s="306" t="n"/>
      <c r="M34" s="306" t="n"/>
      <c r="N34" s="306" t="n"/>
      <c r="T34" s="316" t="inlineStr">
        <is>
          <t>TB2</t>
        </is>
      </c>
      <c r="U34" s="316" t="inlineStr">
        <is>
          <t>TB2</t>
        </is>
      </c>
      <c r="V34" s="316" t="inlineStr">
        <is>
          <t>TB2</t>
        </is>
      </c>
      <c r="W34" s="316" t="inlineStr">
        <is>
          <t>TB2</t>
        </is>
      </c>
      <c r="X34" s="316" t="inlineStr">
        <is>
          <t>TB2</t>
        </is>
      </c>
      <c r="Y34" s="316" t="inlineStr">
        <is>
          <t>TB2</t>
        </is>
      </c>
      <c r="Z34" s="316" t="inlineStr">
        <is>
          <t>TB2</t>
        </is>
      </c>
      <c r="AA34" s="316" t="inlineStr">
        <is>
          <t>TB2</t>
        </is>
      </c>
      <c r="AB34" s="316" t="inlineStr">
        <is>
          <t>TB2</t>
        </is>
      </c>
      <c r="AC34" s="316" t="inlineStr">
        <is>
          <t>TB2</t>
        </is>
      </c>
      <c r="AD34" s="316" t="inlineStr">
        <is>
          <t>TB2</t>
        </is>
      </c>
      <c r="AE34" s="316" t="inlineStr">
        <is>
          <t>TB2</t>
        </is>
      </c>
      <c r="AF34" s="316" t="inlineStr">
        <is>
          <t>TB2</t>
        </is>
      </c>
      <c r="AG34" s="316" t="inlineStr">
        <is>
          <t>TB2</t>
        </is>
      </c>
      <c r="AH34" s="316" t="inlineStr">
        <is>
          <t>TB2</t>
        </is>
      </c>
      <c r="AI34" s="316" t="inlineStr">
        <is>
          <t>TB2</t>
        </is>
      </c>
      <c r="AJ34" s="316" t="inlineStr">
        <is>
          <t>TB2</t>
        </is>
      </c>
      <c r="AK34" s="316" t="inlineStr">
        <is>
          <t>TB2</t>
        </is>
      </c>
      <c r="AL34" s="316" t="inlineStr">
        <is>
          <t>TB2</t>
        </is>
      </c>
      <c r="AM34" s="316" t="inlineStr">
        <is>
          <t>TB2</t>
        </is>
      </c>
      <c r="AN34" s="255" t="n"/>
      <c r="AO34" s="191" t="n"/>
      <c r="AP34" s="98" t="n"/>
      <c r="AQ34" s="98" t="n"/>
      <c r="AR34" s="98" t="n"/>
      <c r="AS34" s="98" t="n"/>
      <c r="AT34" s="315">
        <f>COUNTIF(I34:AS34,"KB")+COUNTIF(I34:AS34,"AG")+COUNTIF(I34:AS34,"SB")+COUNTIF(I34:AS34,"HQ")+COUNTIF(I34:AS34,"AB")+COUNTIF(I34:AS34,"SA")+COUNTIF(I34:AS34,"LB")+COUNTIF(I34:AS34,"Q")</f>
        <v/>
      </c>
      <c r="AU34" s="256">
        <f>COUNTIF(I34:AS34,"TB1")+COUNTIF(I34:AS34,"TB2")</f>
        <v/>
      </c>
      <c r="AV34" s="66">
        <f>COUNTIF(I34:AS34,"J2")</f>
        <v/>
      </c>
      <c r="AW34" s="61">
        <f>COUNTIF(I34:AS34,"TD")</f>
        <v/>
      </c>
      <c r="AX34" s="61">
        <f>COUNTIF(I34:AS34,"ST")</f>
        <v/>
      </c>
      <c r="AY34" s="76">
        <f>COUNTIF(I34:AS34,"D")</f>
        <v/>
      </c>
      <c r="AZ34" s="77" t="n"/>
      <c r="BA34" s="68" t="n"/>
      <c r="BB34" s="73" t="n"/>
      <c r="BC34" s="68" t="n"/>
      <c r="BD34" s="68" t="n"/>
      <c r="BE34" s="68" t="n"/>
      <c r="BF34" s="68" t="n"/>
      <c r="BG34" s="95" t="n"/>
      <c r="BH34" s="78" t="n"/>
      <c r="BI34" s="85">
        <f>(AT34*AZ34)+(AU34*BA34)+(BB34*AV34)+(BC34*AW34)+(BD34*AX34)+BE34+BF34+BG34+BH34</f>
        <v/>
      </c>
      <c r="BJ34" s="86" t="n"/>
      <c r="BK34" s="59" t="n"/>
      <c r="BL34" s="59" t="n"/>
      <c r="BM34" s="59" t="n"/>
      <c r="BN34" s="59" t="n"/>
      <c r="BO34" s="87" t="n"/>
    </row>
    <row r="35" ht="15" customHeight="1">
      <c r="A35" s="229" t="n"/>
      <c r="B35" s="196" t="n"/>
      <c r="D35" s="196" t="n"/>
      <c r="E35" s="196" t="n"/>
      <c r="F35" s="113" t="n"/>
      <c r="G35" s="324" t="n"/>
      <c r="H35" s="113" t="n"/>
      <c r="I35" s="306" t="inlineStr">
        <is>
          <t>KB</t>
        </is>
      </c>
      <c r="J35" s="306" t="inlineStr">
        <is>
          <t>KB</t>
        </is>
      </c>
      <c r="K35" s="306" t="inlineStr">
        <is>
          <t>KB</t>
        </is>
      </c>
      <c r="L35" s="306" t="inlineStr">
        <is>
          <t>KB</t>
        </is>
      </c>
      <c r="M35" s="306" t="inlineStr">
        <is>
          <t>KB</t>
        </is>
      </c>
      <c r="N35" s="306" t="inlineStr">
        <is>
          <t>KB</t>
        </is>
      </c>
      <c r="O35" s="316" t="inlineStr">
        <is>
          <t>KB</t>
        </is>
      </c>
      <c r="P35" s="316" t="inlineStr">
        <is>
          <t>KB</t>
        </is>
      </c>
      <c r="Q35" s="316" t="inlineStr">
        <is>
          <t>KB</t>
        </is>
      </c>
      <c r="R35" s="316" t="inlineStr">
        <is>
          <t>KB</t>
        </is>
      </c>
      <c r="S35" s="316" t="inlineStr">
        <is>
          <t>KB</t>
        </is>
      </c>
      <c r="T35" s="316" t="inlineStr">
        <is>
          <t>KB</t>
        </is>
      </c>
      <c r="U35" s="316" t="inlineStr">
        <is>
          <t>KB</t>
        </is>
      </c>
      <c r="V35" s="316" t="inlineStr">
        <is>
          <t>KB</t>
        </is>
      </c>
      <c r="AN35" s="255" t="n"/>
      <c r="AO35" s="191" t="n"/>
      <c r="AP35" s="98" t="n"/>
      <c r="AQ35" s="98" t="n"/>
      <c r="AR35" s="98" t="n"/>
      <c r="AS35" s="98" t="n"/>
      <c r="AT35" s="315">
        <f>COUNTIF(I35:AS35,"KB")+COUNTIF(I35:AS35,"AG")+COUNTIF(I35:AS35,"SB")+COUNTIF(I35:AS35,"HQ")+COUNTIF(I35:AS35,"AB")+COUNTIF(I35:AS35,"SA")+COUNTIF(I35:AS35,"LB")+COUNTIF(I35:AS35,"Q")</f>
        <v/>
      </c>
      <c r="AU35" s="256">
        <f>COUNTIF(I35:AS35,"TB1")+COUNTIF(I35:AS35,"TB2")</f>
        <v/>
      </c>
      <c r="AV35" s="66">
        <f>COUNTIF(I35:AS35,"J2")</f>
        <v/>
      </c>
      <c r="AW35" s="61">
        <f>COUNTIF(I35:AS35,"TD")</f>
        <v/>
      </c>
      <c r="AX35" s="61">
        <f>COUNTIF(I35:AS35,"ST")</f>
        <v/>
      </c>
      <c r="AY35" s="76">
        <f>COUNTIF(I35:AS35,"D")</f>
        <v/>
      </c>
      <c r="AZ35" s="77" t="n"/>
      <c r="BA35" s="68" t="n"/>
      <c r="BB35" s="73" t="n"/>
      <c r="BC35" s="68" t="n"/>
      <c r="BD35" s="68" t="n"/>
      <c r="BE35" s="68" t="n"/>
      <c r="BF35" s="68" t="n"/>
      <c r="BG35" s="95" t="n"/>
      <c r="BH35" s="78" t="n"/>
      <c r="BI35" s="85">
        <f>(AT35*AZ35)+(AU35*BA35)+(BB35*AV35)+(BC35*AW35)+(BD35*AX35)+BE35+BF35+BG35+BH35</f>
        <v/>
      </c>
      <c r="BJ35" s="86" t="n"/>
      <c r="BK35" s="59" t="n"/>
      <c r="BL35" s="59" t="n"/>
      <c r="BM35" s="59" t="n"/>
      <c r="BN35" s="59" t="n"/>
      <c r="BO35" s="87" t="n"/>
    </row>
    <row r="36" ht="15" customHeight="1">
      <c r="A36" s="229" t="n"/>
      <c r="B36" s="196" t="n"/>
      <c r="D36" s="196" t="n"/>
      <c r="E36" s="196" t="n"/>
      <c r="F36" s="113" t="n"/>
      <c r="G36" s="324" t="n"/>
      <c r="H36" s="113" t="n"/>
      <c r="I36" s="306" t="n"/>
      <c r="J36" s="306" t="n"/>
      <c r="K36" s="306" t="n"/>
      <c r="L36" s="306" t="n"/>
      <c r="M36" s="306" t="n"/>
      <c r="N36" s="306" t="n"/>
      <c r="T36" s="316" t="inlineStr">
        <is>
          <t>TB2</t>
        </is>
      </c>
      <c r="U36" s="316" t="inlineStr">
        <is>
          <t>TB2</t>
        </is>
      </c>
      <c r="V36" s="316" t="inlineStr">
        <is>
          <t>TB2</t>
        </is>
      </c>
      <c r="W36" s="316" t="inlineStr">
        <is>
          <t>TB2</t>
        </is>
      </c>
      <c r="X36" s="316" t="inlineStr">
        <is>
          <t>TB2</t>
        </is>
      </c>
      <c r="Y36" s="316" t="inlineStr">
        <is>
          <t>TB2</t>
        </is>
      </c>
      <c r="Z36" s="316" t="inlineStr">
        <is>
          <t>TB2</t>
        </is>
      </c>
      <c r="AA36" s="316" t="inlineStr">
        <is>
          <t>TB2</t>
        </is>
      </c>
      <c r="AB36" s="316" t="inlineStr">
        <is>
          <t>TB2</t>
        </is>
      </c>
      <c r="AC36" s="316" t="inlineStr">
        <is>
          <t>TB2</t>
        </is>
      </c>
      <c r="AD36" s="316" t="inlineStr">
        <is>
          <t>TB2</t>
        </is>
      </c>
      <c r="AE36" s="316" t="inlineStr">
        <is>
          <t>TB2</t>
        </is>
      </c>
      <c r="AF36" s="316" t="inlineStr">
        <is>
          <t>TB2</t>
        </is>
      </c>
      <c r="AG36" s="316" t="inlineStr">
        <is>
          <t>TB2</t>
        </is>
      </c>
      <c r="AH36" s="316" t="inlineStr">
        <is>
          <t>TB2</t>
        </is>
      </c>
      <c r="AI36" s="316" t="inlineStr">
        <is>
          <t>TB2</t>
        </is>
      </c>
      <c r="AJ36" s="316" t="inlineStr">
        <is>
          <t>TB2</t>
        </is>
      </c>
      <c r="AK36" s="316" t="inlineStr">
        <is>
          <t>TB2</t>
        </is>
      </c>
      <c r="AL36" s="316" t="inlineStr">
        <is>
          <t>TB2</t>
        </is>
      </c>
      <c r="AM36" s="316" t="inlineStr">
        <is>
          <t>TB2</t>
        </is>
      </c>
      <c r="AN36" s="255" t="n"/>
      <c r="AO36" s="191" t="n"/>
      <c r="AP36" s="98" t="n"/>
      <c r="AQ36" s="98" t="n"/>
      <c r="AR36" s="98" t="n"/>
      <c r="AS36" s="98" t="n"/>
      <c r="AT36" s="315">
        <f>COUNTIF(I36:AS36,"KB")+COUNTIF(I36:AS36,"AG")+COUNTIF(I36:AS36,"SB")+COUNTIF(I36:AS36,"HQ")+COUNTIF(I36:AS36,"AB")+COUNTIF(I36:AS36,"SA")+COUNTIF(I36:AS36,"LB")+COUNTIF(I36:AS36,"Q")</f>
        <v/>
      </c>
      <c r="AU36" s="256">
        <f>COUNTIF(I36:AS36,"TB1")+COUNTIF(I36:AS36,"TB2")</f>
        <v/>
      </c>
      <c r="AV36" s="66">
        <f>COUNTIF(I36:AS36,"J2")</f>
        <v/>
      </c>
      <c r="AW36" s="61">
        <f>COUNTIF(I36:AS36,"TD")</f>
        <v/>
      </c>
      <c r="AX36" s="61">
        <f>COUNTIF(I36:AS36,"ST")</f>
        <v/>
      </c>
      <c r="AY36" s="76">
        <f>COUNTIF(I36:AS36,"D")</f>
        <v/>
      </c>
      <c r="AZ36" s="77" t="n"/>
      <c r="BA36" s="68" t="n"/>
      <c r="BB36" s="73" t="n"/>
      <c r="BC36" s="68" t="n"/>
      <c r="BD36" s="68" t="n"/>
      <c r="BE36" s="68" t="n"/>
      <c r="BF36" s="68" t="n"/>
      <c r="BG36" s="95" t="n"/>
      <c r="BH36" s="78" t="n"/>
      <c r="BI36" s="85">
        <f>(AT36*AZ36)+(AU36*BA36)+(BB36*AV36)+(BC36*AW36)+(BD36*AX36)+BE36+BF36+BG36+BH36</f>
        <v/>
      </c>
      <c r="BJ36" s="86" t="n"/>
      <c r="BK36" s="59" t="n"/>
      <c r="BL36" s="59" t="n"/>
      <c r="BM36" s="59" t="n"/>
      <c r="BN36" s="59" t="n"/>
      <c r="BO36" s="87" t="n"/>
    </row>
    <row r="37" ht="15" customHeight="1">
      <c r="A37" s="229" t="n"/>
      <c r="B37" s="196" t="n"/>
      <c r="D37" s="196" t="n"/>
      <c r="E37" s="196" t="n"/>
      <c r="F37" s="113" t="n"/>
      <c r="G37" s="324" t="n"/>
      <c r="H37" s="113" t="n"/>
      <c r="I37" s="306" t="n"/>
      <c r="J37" s="306" t="n"/>
      <c r="K37" s="306" t="n"/>
      <c r="L37" s="306" t="n"/>
      <c r="M37" s="306" t="n"/>
      <c r="N37" s="306" t="n"/>
      <c r="AN37" s="255" t="n"/>
      <c r="AO37" s="191" t="n"/>
      <c r="AP37" s="98" t="n"/>
      <c r="AQ37" s="98" t="n"/>
      <c r="AR37" s="98" t="n"/>
      <c r="AS37" s="98" t="n"/>
      <c r="AT37" s="315">
        <f>COUNTIF(I37:AS37,"KB")+COUNTIF(I37:AS37,"AG")+COUNTIF(I37:AS37,"SB")+COUNTIF(I37:AS37,"HQ")+COUNTIF(I37:AS37,"AB")+COUNTIF(I37:AS37,"SA")+COUNTIF(I37:AS37,"LB")+COUNTIF(I37:AS37,"Q")</f>
        <v/>
      </c>
      <c r="AU37" s="256">
        <f>COUNTIF(I37:AS37,"TB1")+COUNTIF(I37:AS37,"TB2")</f>
        <v/>
      </c>
      <c r="AV37" s="66">
        <f>COUNTIF(I37:AS37,"J2")</f>
        <v/>
      </c>
      <c r="AW37" s="61">
        <f>COUNTIF(I37:AS37,"TD")</f>
        <v/>
      </c>
      <c r="AX37" s="61">
        <f>COUNTIF(I37:AS37,"ST")</f>
        <v/>
      </c>
      <c r="AY37" s="76">
        <f>COUNTIF(I37:AS37,"D")</f>
        <v/>
      </c>
      <c r="AZ37" s="77" t="n"/>
      <c r="BA37" s="68" t="n"/>
      <c r="BB37" s="73" t="n"/>
      <c r="BC37" s="68" t="n"/>
      <c r="BD37" s="68" t="n"/>
      <c r="BE37" s="68" t="n"/>
      <c r="BF37" s="68" t="n"/>
      <c r="BG37" s="95" t="n"/>
      <c r="BH37" s="78" t="n"/>
      <c r="BI37" s="85">
        <f>(AT37*AZ37)+(AU37*BA37)+(BB37*AV37)+(BC37*AW37)+(BD37*AX37)+BE37+BF37+BG37+BH37</f>
        <v/>
      </c>
      <c r="BJ37" s="86" t="n"/>
      <c r="BK37" s="59" t="n"/>
      <c r="BL37" s="59" t="n"/>
      <c r="BM37" s="59" t="n"/>
      <c r="BN37" s="59" t="n"/>
      <c r="BO37" s="87" t="n"/>
    </row>
    <row r="38" ht="15" customHeight="1">
      <c r="A38" s="229" t="n"/>
      <c r="B38" s="196" t="n"/>
      <c r="D38" s="196" t="n"/>
      <c r="E38" s="196" t="n"/>
      <c r="F38" s="113" t="n"/>
      <c r="G38" s="324" t="n"/>
      <c r="H38" s="113" t="n"/>
      <c r="I38" s="306" t="inlineStr">
        <is>
          <t>TB2</t>
        </is>
      </c>
      <c r="J38" s="306" t="inlineStr">
        <is>
          <t>TB2</t>
        </is>
      </c>
      <c r="K38" s="306" t="inlineStr">
        <is>
          <t>TB2</t>
        </is>
      </c>
      <c r="L38" s="306" t="inlineStr">
        <is>
          <t>TB2</t>
        </is>
      </c>
      <c r="M38" s="306" t="n"/>
      <c r="N38" s="306" t="n"/>
      <c r="AN38" s="255" t="n"/>
      <c r="AO38" s="191" t="n"/>
      <c r="AP38" s="98" t="n"/>
      <c r="AQ38" s="98" t="n"/>
      <c r="AR38" s="98" t="n"/>
      <c r="AS38" s="98" t="n"/>
      <c r="AT38" s="315">
        <f>COUNTIF(I38:AS38,"KB")+COUNTIF(I38:AS38,"AG")+COUNTIF(I38:AS38,"SB")+COUNTIF(I38:AS38,"HQ")+COUNTIF(I38:AS38,"AB")+COUNTIF(I38:AS38,"SA")+COUNTIF(I38:AS38,"LB")+COUNTIF(I38:AS38,"Q")</f>
        <v/>
      </c>
      <c r="AU38" s="256">
        <f>COUNTIF(I38:AS38,"TB1")+COUNTIF(I38:AS38,"TB2")</f>
        <v/>
      </c>
      <c r="AV38" s="66">
        <f>COUNTIF(I38:AS38,"J2")</f>
        <v/>
      </c>
      <c r="AW38" s="61">
        <f>COUNTIF(I38:AS38,"TD")</f>
        <v/>
      </c>
      <c r="AX38" s="61">
        <f>COUNTIF(I38:AS38,"ST")</f>
        <v/>
      </c>
      <c r="AY38" s="76">
        <f>COUNTIF(I38:AS38,"D")</f>
        <v/>
      </c>
      <c r="AZ38" s="77" t="n"/>
      <c r="BA38" s="68" t="n"/>
      <c r="BB38" s="73" t="n"/>
      <c r="BC38" s="68" t="n"/>
      <c r="BD38" s="68" t="n"/>
      <c r="BE38" s="68" t="n"/>
      <c r="BF38" s="68" t="n"/>
      <c r="BG38" s="95" t="n"/>
      <c r="BH38" s="78" t="n"/>
      <c r="BI38" s="85">
        <f>(AT38*AZ38)+(AU38*BA38)+(BB38*AV38)+(BC38*AW38)+(BD38*AX38)+BE38+BF38+BG38+BH38</f>
        <v/>
      </c>
      <c r="BJ38" s="86" t="n"/>
      <c r="BK38" s="59" t="n"/>
      <c r="BL38" s="59" t="n"/>
      <c r="BM38" s="59" t="n"/>
      <c r="BN38" s="59" t="n"/>
      <c r="BO38" s="87" t="n"/>
    </row>
    <row r="39" ht="15" customHeight="1">
      <c r="A39" s="229" t="n"/>
      <c r="B39" s="196" t="n"/>
      <c r="D39" s="196" t="n"/>
      <c r="E39" s="196" t="n"/>
      <c r="F39" s="113" t="n"/>
      <c r="G39" s="324" t="n"/>
      <c r="H39" s="113" t="n"/>
      <c r="I39" s="306" t="n"/>
      <c r="J39" s="306" t="n"/>
      <c r="K39" s="306" t="n"/>
      <c r="L39" s="306" t="n"/>
      <c r="M39" s="306" t="n"/>
      <c r="N39" s="306" t="n"/>
      <c r="AN39" s="255" t="n"/>
      <c r="AO39" s="191" t="n"/>
      <c r="AP39" s="98" t="n"/>
      <c r="AQ39" s="98" t="n"/>
      <c r="AR39" s="98" t="n"/>
      <c r="AS39" s="98" t="n"/>
      <c r="AT39" s="315">
        <f>COUNTIF(I39:AS39,"KB")+COUNTIF(I39:AS39,"AG")+COUNTIF(I39:AS39,"SB")+COUNTIF(I39:AS39,"HQ")+COUNTIF(I39:AS39,"AB")+COUNTIF(I39:AS39,"SA")+COUNTIF(I39:AS39,"LB")+COUNTIF(I39:AS39,"Q")</f>
        <v/>
      </c>
      <c r="AU39" s="256">
        <f>COUNTIF(I39:AS39,"TB1")+COUNTIF(I39:AS39,"TB2")</f>
        <v/>
      </c>
      <c r="AV39" s="66">
        <f>COUNTIF(I39:AS39,"J2")</f>
        <v/>
      </c>
      <c r="AW39" s="61">
        <f>COUNTIF(I39:AS39,"TD")</f>
        <v/>
      </c>
      <c r="AX39" s="61">
        <f>COUNTIF(I39:AS39,"ST")</f>
        <v/>
      </c>
      <c r="AY39" s="76">
        <f>COUNTIF(I39:AS39,"D")</f>
        <v/>
      </c>
      <c r="AZ39" s="77" t="n"/>
      <c r="BA39" s="68" t="n"/>
      <c r="BB39" s="73" t="n"/>
      <c r="BC39" s="68" t="n"/>
      <c r="BD39" s="68" t="n"/>
      <c r="BE39" s="68" t="n"/>
      <c r="BF39" s="68" t="n"/>
      <c r="BG39" s="95" t="n"/>
      <c r="BH39" s="78" t="n"/>
      <c r="BI39" s="85">
        <f>(AT39*AZ39)+(AU39*BA39)+(BB39*AV39)+(BC39*AW39)+(BD39*AX39)+BE39+BF39+BG39+BH39</f>
        <v/>
      </c>
      <c r="BJ39" s="86" t="n"/>
      <c r="BK39" s="59" t="n"/>
      <c r="BL39" s="59" t="n"/>
      <c r="BM39" s="59" t="n"/>
      <c r="BN39" s="59" t="n"/>
      <c r="BO39" s="87" t="n"/>
    </row>
    <row r="40" ht="15" customHeight="1">
      <c r="A40" s="229" t="n"/>
      <c r="B40" s="196" t="n"/>
      <c r="D40" s="196" t="n"/>
      <c r="E40" s="196" t="n"/>
      <c r="F40" s="113" t="n"/>
      <c r="G40" s="324" t="n"/>
      <c r="H40" s="113" t="n"/>
      <c r="I40" s="306" t="n"/>
      <c r="J40" s="306" t="n"/>
      <c r="K40" s="306" t="n"/>
      <c r="L40" s="306" t="n"/>
      <c r="M40" s="306" t="n"/>
      <c r="N40" s="306" t="n"/>
      <c r="O40" s="316" t="inlineStr">
        <is>
          <t>KB</t>
        </is>
      </c>
      <c r="P40" s="316" t="inlineStr">
        <is>
          <t>KB</t>
        </is>
      </c>
      <c r="Q40" s="316" t="inlineStr">
        <is>
          <t>KB</t>
        </is>
      </c>
      <c r="R40" s="316" t="inlineStr">
        <is>
          <t>KB</t>
        </is>
      </c>
      <c r="S40" s="316" t="inlineStr">
        <is>
          <t>KB</t>
        </is>
      </c>
      <c r="T40" s="316" t="inlineStr">
        <is>
          <t>KB</t>
        </is>
      </c>
      <c r="U40" s="316" t="inlineStr">
        <is>
          <t>KB</t>
        </is>
      </c>
      <c r="V40" s="316" t="inlineStr">
        <is>
          <t>KB</t>
        </is>
      </c>
      <c r="W40" s="316" t="inlineStr">
        <is>
          <t>KB</t>
        </is>
      </c>
      <c r="X40" s="316" t="inlineStr">
        <is>
          <t>KB</t>
        </is>
      </c>
      <c r="Z40" s="316" t="inlineStr">
        <is>
          <t>TB2</t>
        </is>
      </c>
      <c r="AA40" s="316" t="inlineStr">
        <is>
          <t>KB</t>
        </is>
      </c>
      <c r="AB40" s="316" t="inlineStr">
        <is>
          <t>KB</t>
        </is>
      </c>
      <c r="AC40" s="316" t="inlineStr">
        <is>
          <t>KB</t>
        </is>
      </c>
      <c r="AD40" s="316" t="inlineStr">
        <is>
          <t>KB</t>
        </is>
      </c>
      <c r="AE40" s="316" t="inlineStr">
        <is>
          <t>KB</t>
        </is>
      </c>
      <c r="AN40" s="255" t="n"/>
      <c r="AO40" s="191" t="n"/>
      <c r="AP40" s="98" t="n"/>
      <c r="AQ40" s="98" t="n"/>
      <c r="AR40" s="98" t="n"/>
      <c r="AS40" s="99" t="n"/>
      <c r="AT40" s="315">
        <f>COUNTIF(I40:AS40,"KB")+COUNTIF(I40:AS40,"AG")+COUNTIF(I40:AS40,"SB")+COUNTIF(I40:AS40,"HQ")+COUNTIF(I40:AS40,"AB")+COUNTIF(I40:AS40,"SA")+COUNTIF(I40:AS40,"LB")+COUNTIF(I40:AS40,"Q")</f>
        <v/>
      </c>
      <c r="AU40" s="256">
        <f>COUNTIF(I40:AS40,"TB1")+COUNTIF(I40:AS40,"TB2")</f>
        <v/>
      </c>
      <c r="AV40" s="66">
        <f>COUNTIF(I40:AS40,"J2")</f>
        <v/>
      </c>
      <c r="AW40" s="61">
        <f>COUNTIF(I40:AS40,"TD")</f>
        <v/>
      </c>
      <c r="AX40" s="61">
        <f>COUNTIF(I40:AS40,"ST")</f>
        <v/>
      </c>
      <c r="AY40" s="76">
        <f>COUNTIF(I40:AS40,"D")</f>
        <v/>
      </c>
      <c r="AZ40" s="77" t="n"/>
      <c r="BA40" s="68" t="n"/>
      <c r="BB40" s="73" t="n"/>
      <c r="BC40" s="68" t="n"/>
      <c r="BD40" s="68" t="n"/>
      <c r="BE40" s="68" t="n"/>
      <c r="BF40" s="68" t="n"/>
      <c r="BG40" s="95" t="n"/>
      <c r="BH40" s="78" t="n"/>
      <c r="BI40" s="85">
        <f>(AT40*AZ40)+(AU40*BA40)+(BB40*AV40)+(BC40*AW40)+(BD40*AX40)+BE40+BF40+BG40+BH40</f>
        <v/>
      </c>
      <c r="BJ40" s="86" t="n"/>
      <c r="BK40" s="59" t="n"/>
      <c r="BL40" s="59" t="n"/>
      <c r="BM40" s="59" t="n"/>
      <c r="BN40" s="59" t="n"/>
      <c r="BO40" s="87" t="n"/>
    </row>
    <row r="41" ht="15" customHeight="1">
      <c r="A41" s="229" t="n"/>
      <c r="B41" s="196" t="n"/>
      <c r="D41" s="196" t="n"/>
      <c r="E41" s="196" t="n"/>
      <c r="F41" s="113" t="n"/>
      <c r="G41" s="324" t="n"/>
      <c r="H41" s="113" t="n"/>
      <c r="I41" s="308" t="inlineStr">
        <is>
          <t>TB2</t>
        </is>
      </c>
      <c r="J41" s="308" t="inlineStr">
        <is>
          <t>TB2</t>
        </is>
      </c>
      <c r="K41" s="308" t="inlineStr">
        <is>
          <t>KB</t>
        </is>
      </c>
      <c r="L41" s="308" t="inlineStr">
        <is>
          <t>KB</t>
        </is>
      </c>
      <c r="M41" s="308" t="inlineStr">
        <is>
          <t>KB</t>
        </is>
      </c>
      <c r="N41" s="308" t="inlineStr">
        <is>
          <t>KB</t>
        </is>
      </c>
      <c r="O41" s="316" t="inlineStr">
        <is>
          <t>KB</t>
        </is>
      </c>
      <c r="P41" s="316" t="inlineStr">
        <is>
          <t>TB2</t>
        </is>
      </c>
      <c r="Q41" s="316" t="inlineStr">
        <is>
          <t>TB2</t>
        </is>
      </c>
      <c r="R41" s="316" t="inlineStr">
        <is>
          <t>TB2</t>
        </is>
      </c>
      <c r="S41" s="316" t="inlineStr">
        <is>
          <t>TB2</t>
        </is>
      </c>
      <c r="T41" s="316" t="inlineStr">
        <is>
          <t>TB2</t>
        </is>
      </c>
      <c r="AC41" s="316" t="inlineStr">
        <is>
          <t>TB2</t>
        </is>
      </c>
      <c r="AD41" s="316" t="inlineStr">
        <is>
          <t>TB2</t>
        </is>
      </c>
      <c r="AE41" s="316" t="inlineStr">
        <is>
          <t>TB2</t>
        </is>
      </c>
      <c r="AF41" s="316" t="inlineStr">
        <is>
          <t>TB2</t>
        </is>
      </c>
      <c r="AG41" s="316" t="inlineStr">
        <is>
          <t>TB2</t>
        </is>
      </c>
      <c r="AH41" s="316" t="inlineStr">
        <is>
          <t>TB2</t>
        </is>
      </c>
      <c r="AN41" s="255" t="n"/>
      <c r="AO41" s="191" t="n"/>
      <c r="AP41" s="98" t="n"/>
      <c r="AQ41" s="98" t="n"/>
      <c r="AR41" s="98" t="n"/>
      <c r="AS41" s="98" t="n"/>
      <c r="AT41" s="315">
        <f>COUNTIF(I41:AS41,"KB")+COUNTIF(I41:AS41,"AG")+COUNTIF(I41:AS41,"SB")+COUNTIF(I41:AS41,"HQ")+COUNTIF(I41:AS41,"AB")+COUNTIF(I41:AS41,"SA")+COUNTIF(I41:AS41,"LB")+COUNTIF(I41:AS41,"Q")</f>
        <v/>
      </c>
      <c r="AU41" s="256">
        <f>COUNTIF(I41:AS41,"TB1")+COUNTIF(I41:AS41,"TB2")</f>
        <v/>
      </c>
      <c r="AV41" s="66">
        <f>COUNTIF(I41:AS41,"J2")</f>
        <v/>
      </c>
      <c r="AW41" s="61">
        <f>COUNTIF(I41:AS41,"TD")</f>
        <v/>
      </c>
      <c r="AX41" s="61">
        <f>COUNTIF(I41:AS41,"ST")</f>
        <v/>
      </c>
      <c r="AY41" s="76">
        <f>COUNTIF(I41:AS41,"D")</f>
        <v/>
      </c>
      <c r="AZ41" s="77" t="n"/>
      <c r="BA41" s="68" t="n"/>
      <c r="BB41" s="73" t="n"/>
      <c r="BC41" s="68" t="n"/>
      <c r="BD41" s="68" t="n"/>
      <c r="BE41" s="68" t="n"/>
      <c r="BF41" s="68" t="n"/>
      <c r="BG41" s="95" t="n"/>
      <c r="BH41" s="78" t="n"/>
      <c r="BI41" s="85">
        <f>(AT41*AZ41)+(AU41*BA41)+(BB41*AV41)+(BC41*AW41)+(BD41*AX41)+BE41+BF41+BG41+BH41</f>
        <v/>
      </c>
      <c r="BJ41" s="86" t="n"/>
      <c r="BK41" s="59" t="n"/>
      <c r="BL41" s="59" t="n"/>
      <c r="BM41" s="59" t="n"/>
      <c r="BN41" s="59" t="n"/>
      <c r="BO41" s="87" t="n"/>
    </row>
    <row r="42" ht="15" customHeight="1">
      <c r="A42" s="229" t="n"/>
      <c r="B42" s="196" t="n"/>
      <c r="D42" s="196" t="n"/>
      <c r="E42" s="196" t="n"/>
      <c r="F42" s="113" t="n"/>
      <c r="G42" s="324" t="n"/>
      <c r="H42" s="113" t="n"/>
      <c r="I42" s="306" t="n"/>
      <c r="J42" s="306" t="n"/>
      <c r="K42" s="306" t="n"/>
      <c r="L42" s="306" t="n"/>
      <c r="M42" s="306" t="n"/>
      <c r="N42" s="306" t="n"/>
      <c r="AN42" s="255" t="n"/>
      <c r="AO42" s="191" t="n"/>
      <c r="AP42" s="98" t="n"/>
      <c r="AQ42" s="98" t="n"/>
      <c r="AR42" s="98" t="n"/>
      <c r="AS42" s="98" t="n"/>
      <c r="AT42" s="315">
        <f>COUNTIF(I42:AS42,"KB")+COUNTIF(I42:AS42,"AG")+COUNTIF(I42:AS42,"SB")+COUNTIF(I42:AS42,"HQ")+COUNTIF(I42:AS42,"AB")+COUNTIF(I42:AS42,"SA")+COUNTIF(I42:AS42,"LB")+COUNTIF(I42:AS42,"Q")</f>
        <v/>
      </c>
      <c r="AU42" s="256">
        <f>COUNTIF(I42:AS42,"TB1")+COUNTIF(I42:AS42,"TB2")</f>
        <v/>
      </c>
      <c r="AV42" s="66">
        <f>COUNTIF(I42:AS42,"J2")</f>
        <v/>
      </c>
      <c r="AW42" s="61">
        <f>COUNTIF(I42:AS42,"TD")</f>
        <v/>
      </c>
      <c r="AX42" s="61">
        <f>COUNTIF(I42:AS42,"ST")</f>
        <v/>
      </c>
      <c r="AY42" s="76">
        <f>COUNTIF(I42:AS42,"D")</f>
        <v/>
      </c>
      <c r="AZ42" s="77" t="n"/>
      <c r="BA42" s="68" t="n"/>
      <c r="BB42" s="73" t="n"/>
      <c r="BC42" s="68" t="n"/>
      <c r="BD42" s="68" t="n"/>
      <c r="BE42" s="68" t="n"/>
      <c r="BF42" s="68" t="n"/>
      <c r="BG42" s="95" t="n"/>
      <c r="BH42" s="78" t="n"/>
      <c r="BI42" s="85">
        <f>(AT42*AZ42)+(AU42*BA42)+(BB42*AV42)+(BC42*AW42)+(BD42*AX42)+BE42+BF42+BG42+BH42</f>
        <v/>
      </c>
      <c r="BJ42" s="86" t="n"/>
      <c r="BK42" s="59" t="n"/>
      <c r="BL42" s="59" t="n"/>
      <c r="BM42" s="59" t="n"/>
      <c r="BN42" s="59" t="n"/>
      <c r="BO42" s="87" t="n"/>
    </row>
    <row r="43" ht="15" customHeight="1">
      <c r="A43" s="229" t="n"/>
      <c r="B43" s="196" t="n"/>
      <c r="D43" s="196" t="n"/>
      <c r="E43" s="196" t="n"/>
      <c r="F43" s="113" t="n"/>
      <c r="G43" s="324" t="n"/>
      <c r="H43" s="113" t="n"/>
      <c r="I43" s="306" t="n"/>
      <c r="J43" s="306" t="n"/>
      <c r="K43" s="306" t="n"/>
      <c r="L43" s="306" t="n"/>
      <c r="M43" s="306" t="n"/>
      <c r="N43" s="306" t="n"/>
      <c r="T43" s="316" t="inlineStr">
        <is>
          <t>TB2</t>
        </is>
      </c>
      <c r="U43" s="316" t="inlineStr">
        <is>
          <t>TB2</t>
        </is>
      </c>
      <c r="V43" s="316" t="inlineStr">
        <is>
          <t>TB2</t>
        </is>
      </c>
      <c r="W43" s="316" t="inlineStr">
        <is>
          <t>TB2</t>
        </is>
      </c>
      <c r="X43" s="316" t="inlineStr">
        <is>
          <t>TB2</t>
        </is>
      </c>
      <c r="Y43" s="316" t="inlineStr">
        <is>
          <t>TB2</t>
        </is>
      </c>
      <c r="Z43" s="316" t="inlineStr">
        <is>
          <t>TB2</t>
        </is>
      </c>
      <c r="AA43" s="316" t="inlineStr">
        <is>
          <t>TB2</t>
        </is>
      </c>
      <c r="AB43" s="316" t="inlineStr">
        <is>
          <t>TB2</t>
        </is>
      </c>
      <c r="AC43" s="316" t="inlineStr">
        <is>
          <t>TB2</t>
        </is>
      </c>
      <c r="AD43" s="316" t="inlineStr">
        <is>
          <t>TB2</t>
        </is>
      </c>
      <c r="AE43" s="316" t="inlineStr">
        <is>
          <t>TB2</t>
        </is>
      </c>
      <c r="AF43" s="316" t="inlineStr">
        <is>
          <t>TB2</t>
        </is>
      </c>
      <c r="AG43" s="316" t="inlineStr">
        <is>
          <t>TB2</t>
        </is>
      </c>
      <c r="AH43" s="316" t="inlineStr">
        <is>
          <t>TB2</t>
        </is>
      </c>
      <c r="AI43" s="316" t="inlineStr">
        <is>
          <t>TB2</t>
        </is>
      </c>
      <c r="AJ43" s="316" t="inlineStr">
        <is>
          <t>TB2</t>
        </is>
      </c>
      <c r="AK43" s="316" t="inlineStr">
        <is>
          <t>TB2</t>
        </is>
      </c>
      <c r="AL43" s="316" t="inlineStr">
        <is>
          <t>TB2</t>
        </is>
      </c>
      <c r="AM43" s="316" t="inlineStr">
        <is>
          <t>TB2</t>
        </is>
      </c>
      <c r="AN43" s="255" t="n"/>
      <c r="AO43" s="191" t="n"/>
      <c r="AP43" s="98" t="n"/>
      <c r="AQ43" s="98" t="n"/>
      <c r="AR43" s="98" t="n"/>
      <c r="AS43" s="98" t="n"/>
      <c r="AT43" s="315">
        <f>COUNTIF(I43:AS43,"KB")+COUNTIF(I43:AS43,"AG")+COUNTIF(I43:AS43,"SB")+COUNTIF(I43:AS43,"HQ")+COUNTIF(I43:AS43,"AB")+COUNTIF(I43:AS43,"SA")+COUNTIF(I43:AS43,"LB")+COUNTIF(I43:AS43,"Q")</f>
        <v/>
      </c>
      <c r="AU43" s="256">
        <f>COUNTIF(I43:AS43,"TB1")+COUNTIF(I43:AS43,"TB2")</f>
        <v/>
      </c>
      <c r="AV43" s="66">
        <f>COUNTIF(I43:AS43,"J2")</f>
        <v/>
      </c>
      <c r="AW43" s="61">
        <f>COUNTIF(I43:AS43,"TD")</f>
        <v/>
      </c>
      <c r="AX43" s="61">
        <f>COUNTIF(I43:AS43,"ST")</f>
        <v/>
      </c>
      <c r="AY43" s="76">
        <f>COUNTIF(I43:AS43,"D")</f>
        <v/>
      </c>
      <c r="AZ43" s="77" t="n"/>
      <c r="BA43" s="68" t="n"/>
      <c r="BB43" s="73" t="n"/>
      <c r="BC43" s="68" t="n"/>
      <c r="BD43" s="68" t="n"/>
      <c r="BE43" s="68" t="n"/>
      <c r="BF43" s="68" t="n"/>
      <c r="BG43" s="95" t="n"/>
      <c r="BH43" s="78" t="n"/>
      <c r="BI43" s="85">
        <f>(AT43*AZ43)+(AU43*BA43)+(BB43*AV43)+(BC43*AW43)+(BD43*AX43)+BE43+BF43+BG43+BH43</f>
        <v/>
      </c>
      <c r="BJ43" s="86" t="n"/>
      <c r="BK43" s="59" t="n"/>
      <c r="BL43" s="59" t="n"/>
      <c r="BM43" s="59" t="n"/>
      <c r="BN43" s="59" t="n"/>
      <c r="BO43" s="87" t="n"/>
    </row>
    <row r="44" ht="15" customHeight="1">
      <c r="A44" s="229" t="n"/>
      <c r="B44" s="196" t="n"/>
      <c r="D44" s="196" t="n"/>
      <c r="E44" s="196" t="n"/>
      <c r="F44" s="113" t="n"/>
      <c r="G44" s="324" t="n"/>
      <c r="H44" s="113" t="n"/>
      <c r="I44" s="306" t="n"/>
      <c r="J44" s="306" t="n"/>
      <c r="K44" s="306" t="n"/>
      <c r="L44" s="306" t="n"/>
      <c r="M44" s="306" t="n"/>
      <c r="N44" s="306" t="n"/>
      <c r="AN44" s="255" t="n"/>
      <c r="AO44" s="191" t="n"/>
      <c r="AP44" s="98" t="n"/>
      <c r="AQ44" s="98" t="n"/>
      <c r="AR44" s="98" t="n"/>
      <c r="AS44" s="98" t="n"/>
      <c r="AT44" s="315">
        <f>COUNTIF(I44:AS44,"KB")+COUNTIF(I44:AS44,"AG")+COUNTIF(I44:AS44,"SB")+COUNTIF(I44:AS44,"HQ")+COUNTIF(I44:AS44,"AB")+COUNTIF(I44:AS44,"SA")+COUNTIF(I44:AS44,"LB")+COUNTIF(I44:AS44,"Q")</f>
        <v/>
      </c>
      <c r="AU44" s="256">
        <f>COUNTIF(I44:AS44,"TB1")+COUNTIF(I44:AS44,"TB2")</f>
        <v/>
      </c>
      <c r="AV44" s="66">
        <f>COUNTIF(I44:AS44,"J2")</f>
        <v/>
      </c>
      <c r="AW44" s="61">
        <f>COUNTIF(I44:AS44,"TD")</f>
        <v/>
      </c>
      <c r="AX44" s="61">
        <f>COUNTIF(I44:AS44,"ST")</f>
        <v/>
      </c>
      <c r="AY44" s="76">
        <f>COUNTIF(I44:AS44,"D")</f>
        <v/>
      </c>
      <c r="AZ44" s="77" t="n"/>
      <c r="BA44" s="68" t="n"/>
      <c r="BB44" s="73" t="n"/>
      <c r="BC44" s="68" t="n"/>
      <c r="BD44" s="68" t="n"/>
      <c r="BE44" s="68" t="n"/>
      <c r="BF44" s="68" t="n"/>
      <c r="BG44" s="95" t="n"/>
      <c r="BH44" s="78" t="n"/>
      <c r="BI44" s="85">
        <f>(AT44*AZ44)+(AU44*BA44)+(BB44*AV44)+(BC44*AW44)+(BD44*AX44)+BE44+BF44+BG44+BH44</f>
        <v/>
      </c>
      <c r="BJ44" s="86" t="n"/>
      <c r="BK44" s="59" t="n"/>
      <c r="BL44" s="59" t="n"/>
      <c r="BM44" s="59" t="n"/>
      <c r="BN44" s="59" t="n"/>
      <c r="BO44" s="87" t="n"/>
    </row>
    <row r="45" ht="15" customHeight="1">
      <c r="A45" s="229" t="n"/>
      <c r="B45" s="196" t="n"/>
      <c r="D45" s="196" t="n"/>
      <c r="E45" s="196" t="n"/>
      <c r="F45" s="113" t="n"/>
      <c r="G45" s="324" t="n"/>
      <c r="H45" s="113" t="n"/>
      <c r="I45" s="306" t="n"/>
      <c r="J45" s="306" t="n"/>
      <c r="K45" s="306" t="n"/>
      <c r="L45" s="306" t="n"/>
      <c r="M45" s="306" t="n"/>
      <c r="N45" s="306" t="n"/>
      <c r="O45" s="316" t="inlineStr">
        <is>
          <t>TB2</t>
        </is>
      </c>
      <c r="P45" s="316" t="inlineStr">
        <is>
          <t>KB</t>
        </is>
      </c>
      <c r="Q45" s="316" t="inlineStr">
        <is>
          <t>TB2</t>
        </is>
      </c>
      <c r="R45" s="316" t="inlineStr">
        <is>
          <t>TB2</t>
        </is>
      </c>
      <c r="S45" s="316" t="inlineStr">
        <is>
          <t>TB2</t>
        </is>
      </c>
      <c r="T45" s="316" t="inlineStr">
        <is>
          <t>TB2</t>
        </is>
      </c>
      <c r="U45" s="316" t="inlineStr">
        <is>
          <t>TB2</t>
        </is>
      </c>
      <c r="V45" s="316" t="inlineStr">
        <is>
          <t>TB2</t>
        </is>
      </c>
      <c r="W45" s="316" t="inlineStr">
        <is>
          <t>TB2</t>
        </is>
      </c>
      <c r="X45" s="316" t="inlineStr">
        <is>
          <t>TB2</t>
        </is>
      </c>
      <c r="Y45" s="316" t="inlineStr">
        <is>
          <t>TB2</t>
        </is>
      </c>
      <c r="Z45" s="316" t="inlineStr">
        <is>
          <t>TB2</t>
        </is>
      </c>
      <c r="AA45" s="316" t="inlineStr">
        <is>
          <t>TB2</t>
        </is>
      </c>
      <c r="AB45" s="316" t="inlineStr">
        <is>
          <t>TB2</t>
        </is>
      </c>
      <c r="AC45" s="316" t="inlineStr">
        <is>
          <t>TB2</t>
        </is>
      </c>
      <c r="AD45" s="316" t="inlineStr">
        <is>
          <t>TB2</t>
        </is>
      </c>
      <c r="AE45" s="316" t="inlineStr">
        <is>
          <t>TB2</t>
        </is>
      </c>
      <c r="AF45" s="316" t="inlineStr">
        <is>
          <t>TB2</t>
        </is>
      </c>
      <c r="AG45" s="316" t="inlineStr">
        <is>
          <t>TB2</t>
        </is>
      </c>
      <c r="AH45" s="316" t="inlineStr">
        <is>
          <t>TB2</t>
        </is>
      </c>
      <c r="AI45" s="316" t="inlineStr">
        <is>
          <t>TB2</t>
        </is>
      </c>
      <c r="AJ45" s="316" t="inlineStr">
        <is>
          <t>TB2</t>
        </is>
      </c>
      <c r="AK45" s="316" t="inlineStr">
        <is>
          <t>TB2</t>
        </is>
      </c>
      <c r="AL45" s="316" t="inlineStr">
        <is>
          <t>TB2</t>
        </is>
      </c>
      <c r="AM45" s="316" t="inlineStr">
        <is>
          <t>TB2</t>
        </is>
      </c>
      <c r="AN45" s="255" t="n"/>
      <c r="AO45" s="191" t="n"/>
      <c r="AP45" s="98" t="n"/>
      <c r="AQ45" s="98" t="n"/>
      <c r="AR45" s="98" t="n"/>
      <c r="AS45" s="98" t="n"/>
      <c r="AT45" s="315">
        <f>COUNTIF(I45:AS45,"KB")+COUNTIF(I45:AS45,"AG")+COUNTIF(I45:AS45,"SB")+COUNTIF(I45:AS45,"HQ")+COUNTIF(I45:AS45,"AB")+COUNTIF(I45:AS45,"SA")+COUNTIF(I45:AS45,"LB")+COUNTIF(I45:AS45,"Q")</f>
        <v/>
      </c>
      <c r="AU45" s="256">
        <f>COUNTIF(I45:AS45,"TB1")+COUNTIF(I45:AS45,"TB2")</f>
        <v/>
      </c>
      <c r="AV45" s="66">
        <f>COUNTIF(I45:AS45,"J2")</f>
        <v/>
      </c>
      <c r="AW45" s="61">
        <f>COUNTIF(I45:AS45,"TD")</f>
        <v/>
      </c>
      <c r="AX45" s="61">
        <f>COUNTIF(I45:AS45,"ST")</f>
        <v/>
      </c>
      <c r="AY45" s="76">
        <f>COUNTIF(I45:AS45,"D")</f>
        <v/>
      </c>
      <c r="AZ45" s="77" t="n"/>
      <c r="BA45" s="68" t="n"/>
      <c r="BB45" s="73" t="n"/>
      <c r="BC45" s="68" t="n"/>
      <c r="BD45" s="68" t="n"/>
      <c r="BE45" s="68" t="n"/>
      <c r="BF45" s="68" t="n"/>
      <c r="BG45" s="95" t="n"/>
      <c r="BH45" s="78" t="n"/>
      <c r="BI45" s="85">
        <f>(AT45*AZ45)+(AU45*BA45)+(BB45*AV45)+(BC45*AW45)+(BD45*AX45)+BE45+BF45+BG45+BH45</f>
        <v/>
      </c>
      <c r="BJ45" s="86" t="n"/>
      <c r="BK45" s="59" t="n"/>
      <c r="BL45" s="59" t="n"/>
      <c r="BM45" s="59" t="n"/>
      <c r="BN45" s="59" t="n"/>
      <c r="BO45" s="87" t="n"/>
    </row>
    <row r="46" ht="15" customHeight="1">
      <c r="A46" s="229" t="n"/>
      <c r="B46" s="196" t="n"/>
      <c r="D46" s="196" t="n"/>
      <c r="E46" s="196" t="n"/>
      <c r="F46" s="113" t="n"/>
      <c r="G46" s="324" t="n"/>
      <c r="H46" s="113" t="n"/>
      <c r="I46" s="306" t="n"/>
      <c r="J46" s="306" t="n"/>
      <c r="K46" s="306" t="n"/>
      <c r="L46" s="306" t="n"/>
      <c r="M46" s="306" t="n"/>
      <c r="N46" s="306" t="n"/>
      <c r="AN46" s="255" t="n"/>
      <c r="AO46" s="191" t="n"/>
      <c r="AP46" s="98" t="n"/>
      <c r="AQ46" s="98" t="n"/>
      <c r="AR46" s="98" t="n"/>
      <c r="AS46" s="98" t="n"/>
      <c r="AT46" s="315">
        <f>COUNTIF(I46:AS46,"KB")+COUNTIF(I46:AS46,"AG")+COUNTIF(I46:AS46,"SB")+COUNTIF(I46:AS46,"HQ")+COUNTIF(I46:AS46,"AB")+COUNTIF(I46:AS46,"SA")+COUNTIF(I46:AS46,"LB")+COUNTIF(I46:AS46,"Q")</f>
        <v/>
      </c>
      <c r="AU46" s="256">
        <f>COUNTIF(I46:AS46,"TB1")+COUNTIF(I46:AS46,"TB2")</f>
        <v/>
      </c>
      <c r="AV46" s="66">
        <f>COUNTIF(I46:AS46,"J2")</f>
        <v/>
      </c>
      <c r="AW46" s="61">
        <f>COUNTIF(I46:AS46,"TD")</f>
        <v/>
      </c>
      <c r="AX46" s="61">
        <f>COUNTIF(I46:AS46,"ST")</f>
        <v/>
      </c>
      <c r="AY46" s="76">
        <f>COUNTIF(I46:AS46,"D")</f>
        <v/>
      </c>
      <c r="AZ46" s="77" t="n"/>
      <c r="BA46" s="68" t="n"/>
      <c r="BB46" s="73" t="n"/>
      <c r="BC46" s="68" t="n"/>
      <c r="BD46" s="68" t="n"/>
      <c r="BE46" s="68" t="n"/>
      <c r="BF46" s="68" t="n"/>
      <c r="BG46" s="95" t="n"/>
      <c r="BH46" s="78" t="n"/>
      <c r="BI46" s="85">
        <f>(AT46*AZ46)+(AU46*BA46)+(BB46*AV46)+(BC46*AW46)+(BD46*AX46)+BE46+BF46+BG46+BH46</f>
        <v/>
      </c>
      <c r="BJ46" s="86" t="n"/>
      <c r="BK46" s="59" t="n"/>
      <c r="BL46" s="59" t="n"/>
      <c r="BM46" s="59" t="n"/>
      <c r="BN46" s="59" t="n"/>
      <c r="BO46" s="87" t="n"/>
    </row>
    <row r="47" ht="15" customHeight="1">
      <c r="A47" s="229" t="n"/>
      <c r="B47" s="196" t="n"/>
      <c r="D47" s="196" t="n"/>
      <c r="E47" s="196" t="n"/>
      <c r="F47" s="113" t="n"/>
      <c r="G47" s="324" t="n"/>
      <c r="H47" s="113" t="n"/>
      <c r="I47" s="306" t="n"/>
      <c r="J47" s="306" t="n"/>
      <c r="K47" s="306" t="n"/>
      <c r="L47" s="306" t="n"/>
      <c r="M47" s="306" t="n"/>
      <c r="N47" s="306" t="n"/>
      <c r="AN47" s="255" t="n"/>
      <c r="AO47" s="191" t="n"/>
      <c r="AP47" s="98" t="n"/>
      <c r="AQ47" s="98" t="n"/>
      <c r="AR47" s="98" t="n"/>
      <c r="AS47" s="98" t="n"/>
      <c r="AT47" s="315">
        <f>COUNTIF(I47:AS47,"KB")+COUNTIF(I47:AS47,"AG")+COUNTIF(I47:AS47,"SB")+COUNTIF(I47:AS47,"HQ")+COUNTIF(I47:AS47,"AB")+COUNTIF(I47:AS47,"SA")+COUNTIF(I47:AS47,"LB")+COUNTIF(I47:AS47,"Q")</f>
        <v/>
      </c>
      <c r="AU47" s="256">
        <f>COUNTIF(I47:AS47,"TB1")+COUNTIF(I47:AS47,"TB2")</f>
        <v/>
      </c>
      <c r="AV47" s="66">
        <f>COUNTIF(I47:AS47,"J2")</f>
        <v/>
      </c>
      <c r="AW47" s="61">
        <f>COUNTIF(I47:AS47,"TD")</f>
        <v/>
      </c>
      <c r="AX47" s="61">
        <f>COUNTIF(I47:AS47,"ST")</f>
        <v/>
      </c>
      <c r="AY47" s="76">
        <f>COUNTIF(I47:AS47,"D")</f>
        <v/>
      </c>
      <c r="AZ47" s="77" t="n"/>
      <c r="BA47" s="68" t="n"/>
      <c r="BB47" s="73" t="n"/>
      <c r="BC47" s="68" t="n"/>
      <c r="BD47" s="68" t="n"/>
      <c r="BE47" s="68" t="n"/>
      <c r="BF47" s="68" t="n"/>
      <c r="BG47" s="95" t="n"/>
      <c r="BH47" s="78" t="n"/>
      <c r="BI47" s="85">
        <f>(AT47*AZ47)+(AU47*BA47)+(BB47*AV47)+(BC47*AW47)+(BD47*AX47)+BE47+BF47+BG47+BH47</f>
        <v/>
      </c>
      <c r="BJ47" s="86" t="n"/>
      <c r="BK47" s="59" t="n"/>
      <c r="BL47" s="59" t="n"/>
      <c r="BM47" s="59" t="n"/>
      <c r="BN47" s="59" t="n"/>
      <c r="BO47" s="87" t="n"/>
    </row>
    <row r="48" ht="15" customHeight="1">
      <c r="A48" s="229" t="n"/>
      <c r="B48" s="196" t="n"/>
      <c r="D48" s="196" t="n"/>
      <c r="E48" s="196" t="n"/>
      <c r="F48" s="113" t="n"/>
      <c r="G48" s="324" t="n"/>
      <c r="H48" s="113" t="n"/>
      <c r="I48" s="306" t="n"/>
      <c r="J48" s="306" t="n"/>
      <c r="K48" s="306" t="n"/>
      <c r="L48" s="306" t="n"/>
      <c r="M48" s="306" t="n"/>
      <c r="N48" s="306" t="n"/>
      <c r="O48" s="316" t="inlineStr">
        <is>
          <t>TB2</t>
        </is>
      </c>
      <c r="P48" s="316" t="inlineStr">
        <is>
          <t>KB</t>
        </is>
      </c>
      <c r="Q48" s="316" t="inlineStr">
        <is>
          <t>TB2</t>
        </is>
      </c>
      <c r="R48" s="316" t="inlineStr">
        <is>
          <t>TB2</t>
        </is>
      </c>
      <c r="S48" s="316" t="inlineStr">
        <is>
          <t>TB2</t>
        </is>
      </c>
      <c r="T48" s="316" t="inlineStr">
        <is>
          <t>TB2</t>
        </is>
      </c>
      <c r="U48" s="316" t="inlineStr">
        <is>
          <t>TB2</t>
        </is>
      </c>
      <c r="V48" s="316" t="inlineStr">
        <is>
          <t>TB2</t>
        </is>
      </c>
      <c r="W48" s="316" t="inlineStr">
        <is>
          <t>TB2</t>
        </is>
      </c>
      <c r="X48" s="316" t="inlineStr">
        <is>
          <t>TB2</t>
        </is>
      </c>
      <c r="Y48" s="316" t="inlineStr">
        <is>
          <t>KB</t>
        </is>
      </c>
      <c r="AN48" s="255" t="n"/>
      <c r="AO48" s="191" t="n"/>
      <c r="AP48" s="98" t="n"/>
      <c r="AQ48" s="98" t="n"/>
      <c r="AR48" s="98" t="n"/>
      <c r="AS48" s="98" t="n"/>
      <c r="AT48" s="315">
        <f>COUNTIF(I48:AS48,"KB")+COUNTIF(I48:AS48,"AG")+COUNTIF(I48:AS48,"SB")+COUNTIF(I48:AS48,"HQ")+COUNTIF(I48:AS48,"AB")+COUNTIF(I48:AS48,"SA")+COUNTIF(I48:AS48,"LB")+COUNTIF(I48:AS48,"Q")</f>
        <v/>
      </c>
      <c r="AU48" s="256">
        <f>COUNTIF(I48:AS48,"TB1")+COUNTIF(I48:AS48,"TB2")</f>
        <v/>
      </c>
      <c r="AV48" s="66">
        <f>COUNTIF(I48:AS48,"J2")</f>
        <v/>
      </c>
      <c r="AW48" s="61">
        <f>COUNTIF(I48:AS48,"TD")</f>
        <v/>
      </c>
      <c r="AX48" s="61">
        <f>COUNTIF(I48:AS48,"ST")</f>
        <v/>
      </c>
      <c r="AY48" s="76">
        <f>COUNTIF(I48:AS48,"D")</f>
        <v/>
      </c>
      <c r="AZ48" s="77" t="n"/>
      <c r="BA48" s="68" t="n"/>
      <c r="BB48" s="73" t="n"/>
      <c r="BC48" s="68" t="n"/>
      <c r="BD48" s="68" t="n"/>
      <c r="BE48" s="68" t="n"/>
      <c r="BF48" s="68" t="n"/>
      <c r="BG48" s="95" t="n"/>
      <c r="BH48" s="78" t="n"/>
      <c r="BI48" s="85">
        <f>(AT48*AZ48)+(AU48*BA48)+(BB48*AV48)+(BC48*AW48)+(BD48*AX48)+BE48+BF48+BG48+BH48</f>
        <v/>
      </c>
      <c r="BJ48" s="86" t="n"/>
      <c r="BK48" s="59" t="n"/>
      <c r="BL48" s="59" t="n"/>
      <c r="BM48" s="59" t="n"/>
      <c r="BN48" s="59" t="n"/>
      <c r="BO48" s="87" t="n"/>
    </row>
    <row r="49" ht="15" customHeight="1">
      <c r="A49" s="229" t="n"/>
      <c r="B49" s="196" t="n"/>
      <c r="D49" s="196" t="n"/>
      <c r="E49" s="196" t="n"/>
      <c r="F49" s="113" t="n"/>
      <c r="G49" s="324" t="n"/>
      <c r="H49" s="113" t="n"/>
      <c r="I49" s="306" t="n"/>
      <c r="J49" s="306" t="n"/>
      <c r="K49" s="306" t="n"/>
      <c r="L49" s="306" t="n"/>
      <c r="M49" s="306" t="n"/>
      <c r="N49" s="306" t="n"/>
      <c r="AN49" s="255" t="n"/>
      <c r="AO49" s="191" t="n"/>
      <c r="AP49" s="98" t="n"/>
      <c r="AQ49" s="98" t="n"/>
      <c r="AR49" s="98" t="n"/>
      <c r="AS49" s="98" t="n"/>
      <c r="AT49" s="315">
        <f>COUNTIF(I49:AS49,"KB")+COUNTIF(I49:AS49,"AG")+COUNTIF(I49:AS49,"SB")+COUNTIF(I49:AS49,"HQ")+COUNTIF(I49:AS49,"AB")+COUNTIF(I49:AS49,"SA")+COUNTIF(I49:AS49,"LB")+COUNTIF(I49:AS49,"Q")</f>
        <v/>
      </c>
      <c r="AU49" s="256">
        <f>COUNTIF(I49:AS49,"TB1")+COUNTIF(I49:AS49,"TB2")</f>
        <v/>
      </c>
      <c r="AV49" s="66">
        <f>COUNTIF(I49:AS49,"J2")</f>
        <v/>
      </c>
      <c r="AW49" s="61">
        <f>COUNTIF(I49:AS49,"TD")</f>
        <v/>
      </c>
      <c r="AX49" s="61">
        <f>COUNTIF(I49:AS49,"ST")</f>
        <v/>
      </c>
      <c r="AY49" s="76">
        <f>COUNTIF(I49:AS49,"D")</f>
        <v/>
      </c>
      <c r="AZ49" s="77" t="n"/>
      <c r="BA49" s="68" t="n"/>
      <c r="BB49" s="73" t="n"/>
      <c r="BC49" s="68" t="n"/>
      <c r="BD49" s="68" t="n"/>
      <c r="BE49" s="68" t="n"/>
      <c r="BF49" s="68" t="n"/>
      <c r="BG49" s="95" t="n"/>
      <c r="BH49" s="78" t="n"/>
      <c r="BI49" s="85">
        <f>(AT49*AZ49)+(AU49*BA49)+(BB49*AV49)+(BC49*AW49)+(BD49*AX49)+BE49+BF49+BG49+BH49</f>
        <v/>
      </c>
      <c r="BJ49" s="86" t="n"/>
      <c r="BK49" s="59" t="n"/>
      <c r="BL49" s="59" t="n"/>
      <c r="BM49" s="59" t="n"/>
      <c r="BN49" s="59" t="n"/>
      <c r="BO49" s="87" t="n"/>
    </row>
    <row r="50" ht="15" customHeight="1">
      <c r="A50" s="229" t="n"/>
      <c r="B50" s="196" t="n"/>
      <c r="D50" s="196" t="n"/>
      <c r="E50" s="196" t="n"/>
      <c r="F50" s="113" t="n"/>
      <c r="G50" s="324" t="n"/>
      <c r="H50" s="113" t="n"/>
      <c r="I50" s="261" t="inlineStr">
        <is>
          <t>TB2</t>
        </is>
      </c>
      <c r="J50" s="261" t="inlineStr">
        <is>
          <t>TB2</t>
        </is>
      </c>
      <c r="K50" s="261" t="inlineStr">
        <is>
          <t>TB2</t>
        </is>
      </c>
      <c r="L50" s="261" t="inlineStr">
        <is>
          <t>TB2</t>
        </is>
      </c>
      <c r="M50" s="261" t="inlineStr">
        <is>
          <t>TB2</t>
        </is>
      </c>
      <c r="N50" s="261" t="inlineStr">
        <is>
          <t>TB2</t>
        </is>
      </c>
      <c r="O50" s="316" t="inlineStr">
        <is>
          <t>KB</t>
        </is>
      </c>
      <c r="P50" s="316" t="inlineStr">
        <is>
          <t>KB</t>
        </is>
      </c>
      <c r="Q50" s="316" t="inlineStr">
        <is>
          <t>KB</t>
        </is>
      </c>
      <c r="S50" s="316" t="inlineStr">
        <is>
          <t>KB</t>
        </is>
      </c>
      <c r="T50" s="316" t="inlineStr">
        <is>
          <t>KB</t>
        </is>
      </c>
      <c r="U50" s="316" t="inlineStr">
        <is>
          <t>KB</t>
        </is>
      </c>
      <c r="AN50" s="255" t="n"/>
      <c r="AO50" s="191" t="n"/>
      <c r="AP50" s="98" t="n"/>
      <c r="AQ50" s="98" t="n"/>
      <c r="AR50" s="98" t="n"/>
      <c r="AS50" s="98" t="n"/>
      <c r="AT50" s="315">
        <f>COUNTIF(I50:AS50,"KB")+COUNTIF(I50:AS50,"AG")+COUNTIF(I50:AS50,"SB")+COUNTIF(I50:AS50,"HQ")+COUNTIF(I50:AS50,"AB")+COUNTIF(I50:AS50,"SA")+COUNTIF(I50:AS50,"LB")+COUNTIF(I50:AS50,"Q")</f>
        <v/>
      </c>
      <c r="AU50" s="256">
        <f>COUNTIF(I50:AS50,"TB1")+COUNTIF(I50:AS50,"TB2")</f>
        <v/>
      </c>
      <c r="AV50" s="66">
        <f>COUNTIF(I50:AS50,"J2")</f>
        <v/>
      </c>
      <c r="AW50" s="61">
        <f>COUNTIF(I50:AS50,"TD")</f>
        <v/>
      </c>
      <c r="AX50" s="61">
        <f>COUNTIF(I50:AS50,"ST")</f>
        <v/>
      </c>
      <c r="AY50" s="76">
        <f>COUNTIF(I50:AS50,"D")</f>
        <v/>
      </c>
      <c r="AZ50" s="77" t="n"/>
      <c r="BA50" s="68" t="n"/>
      <c r="BB50" s="73" t="n"/>
      <c r="BC50" s="68" t="n"/>
      <c r="BD50" s="68" t="n"/>
      <c r="BE50" s="68" t="n"/>
      <c r="BF50" s="68" t="n"/>
      <c r="BG50" s="95" t="n"/>
      <c r="BH50" s="78" t="n"/>
      <c r="BI50" s="85">
        <f>(AT50*AZ50)+(AU50*BA50)+(BB50*AV50)+(BC50*AW50)+(BD50*AX50)+BE50+BF50+BG50+BH50</f>
        <v/>
      </c>
      <c r="BJ50" s="86" t="n"/>
      <c r="BK50" s="59" t="n"/>
      <c r="BL50" s="59" t="n"/>
      <c r="BM50" s="59" t="n"/>
      <c r="BN50" s="59" t="n"/>
      <c r="BO50" s="87" t="n"/>
    </row>
    <row r="51" ht="15" customHeight="1">
      <c r="A51" s="229" t="n"/>
      <c r="B51" s="196" t="n"/>
      <c r="D51" s="196" t="n"/>
      <c r="E51" s="196" t="n"/>
      <c r="F51" s="113" t="n"/>
      <c r="G51" s="324" t="n"/>
      <c r="H51" s="113" t="n"/>
      <c r="I51" s="306" t="n"/>
      <c r="J51" s="306" t="n"/>
      <c r="K51" s="306" t="n"/>
      <c r="L51" s="306" t="n"/>
      <c r="M51" s="306" t="n"/>
      <c r="N51" s="306" t="n"/>
      <c r="T51" s="316" t="inlineStr">
        <is>
          <t>TB2</t>
        </is>
      </c>
      <c r="U51" s="316" t="inlineStr">
        <is>
          <t>TB2</t>
        </is>
      </c>
      <c r="V51" s="316" t="inlineStr">
        <is>
          <t>TB2</t>
        </is>
      </c>
      <c r="W51" s="316" t="inlineStr">
        <is>
          <t>TB2</t>
        </is>
      </c>
      <c r="X51" s="316" t="inlineStr">
        <is>
          <t>TB2</t>
        </is>
      </c>
      <c r="Y51" s="316" t="inlineStr">
        <is>
          <t>TB2</t>
        </is>
      </c>
      <c r="Z51" s="316" t="inlineStr">
        <is>
          <t>TB2</t>
        </is>
      </c>
      <c r="AA51" s="316" t="inlineStr">
        <is>
          <t>TB2</t>
        </is>
      </c>
      <c r="AB51" s="316" t="inlineStr">
        <is>
          <t>TB2</t>
        </is>
      </c>
      <c r="AC51" s="316" t="inlineStr">
        <is>
          <t>TB2</t>
        </is>
      </c>
      <c r="AD51" s="316" t="inlineStr">
        <is>
          <t>TB2</t>
        </is>
      </c>
      <c r="AE51" s="316" t="inlineStr">
        <is>
          <t>TB2</t>
        </is>
      </c>
      <c r="AF51" s="316" t="inlineStr">
        <is>
          <t>TB2</t>
        </is>
      </c>
      <c r="AG51" s="316" t="inlineStr">
        <is>
          <t>TB2</t>
        </is>
      </c>
      <c r="AH51" s="316" t="inlineStr">
        <is>
          <t>TB2</t>
        </is>
      </c>
      <c r="AI51" s="316" t="inlineStr">
        <is>
          <t>TB2</t>
        </is>
      </c>
      <c r="AJ51" s="316" t="inlineStr">
        <is>
          <t>TB2</t>
        </is>
      </c>
      <c r="AK51" s="316" t="inlineStr">
        <is>
          <t>KB</t>
        </is>
      </c>
      <c r="AN51" s="255" t="n"/>
      <c r="AO51" s="191" t="n"/>
      <c r="AP51" s="98" t="n"/>
      <c r="AQ51" s="98" t="n"/>
      <c r="AR51" s="98" t="n"/>
      <c r="AS51" s="98" t="n"/>
      <c r="AT51" s="315">
        <f>COUNTIF(I51:AS51,"KB")+COUNTIF(I51:AS51,"AG")+COUNTIF(I51:AS51,"SB")+COUNTIF(I51:AS51,"HQ")+COUNTIF(I51:AS51,"AB")+COUNTIF(I51:AS51,"SA")+COUNTIF(I51:AS51,"LB")+COUNTIF(I51:AS51,"Q")</f>
        <v/>
      </c>
      <c r="AU51" s="256">
        <f>COUNTIF(I51:AS51,"TB1")+COUNTIF(I51:AS51,"TB2")</f>
        <v/>
      </c>
      <c r="AV51" s="66">
        <f>COUNTIF(I51:AS51,"J2")</f>
        <v/>
      </c>
      <c r="AW51" s="61">
        <f>COUNTIF(I51:AS51,"TD")</f>
        <v/>
      </c>
      <c r="AX51" s="61">
        <f>COUNTIF(I51:AS51,"ST")</f>
        <v/>
      </c>
      <c r="AY51" s="76">
        <f>COUNTIF(I51:AS51,"D")</f>
        <v/>
      </c>
      <c r="AZ51" s="77" t="n"/>
      <c r="BA51" s="68" t="n"/>
      <c r="BB51" s="73" t="n"/>
      <c r="BC51" s="68" t="n"/>
      <c r="BD51" s="68" t="n"/>
      <c r="BE51" s="68" t="n"/>
      <c r="BF51" s="68" t="n"/>
      <c r="BG51" s="95" t="n"/>
      <c r="BH51" s="78" t="n"/>
      <c r="BI51" s="85" t="n"/>
      <c r="BJ51" s="86" t="n"/>
      <c r="BK51" s="59" t="n"/>
      <c r="BL51" s="59" t="n"/>
      <c r="BM51" s="59" t="n"/>
      <c r="BN51" s="59" t="n"/>
      <c r="BO51" s="87" t="n"/>
    </row>
    <row r="52" ht="15" customHeight="1">
      <c r="A52" s="229" t="n"/>
      <c r="B52" s="196" t="n"/>
      <c r="D52" s="196" t="n"/>
      <c r="E52" s="196" t="n"/>
      <c r="F52" s="113" t="n"/>
      <c r="G52" s="324" t="n"/>
      <c r="H52" s="113" t="n"/>
      <c r="I52" s="306" t="n"/>
      <c r="J52" s="306" t="n"/>
      <c r="K52" s="306" t="n"/>
      <c r="L52" s="306" t="n"/>
      <c r="M52" s="306" t="n"/>
      <c r="N52" s="306" t="n"/>
      <c r="O52" s="316" t="inlineStr">
        <is>
          <t>KB</t>
        </is>
      </c>
      <c r="P52" s="316" t="inlineStr">
        <is>
          <t>KB</t>
        </is>
      </c>
      <c r="Q52" s="316" t="inlineStr">
        <is>
          <t>KB</t>
        </is>
      </c>
      <c r="S52" s="316" t="inlineStr">
        <is>
          <t>KB</t>
        </is>
      </c>
      <c r="T52" s="316" t="inlineStr">
        <is>
          <t>KB</t>
        </is>
      </c>
      <c r="U52" s="316" t="inlineStr">
        <is>
          <t>KB</t>
        </is>
      </c>
      <c r="V52" s="316" t="inlineStr">
        <is>
          <t>KB</t>
        </is>
      </c>
      <c r="W52" s="316" t="inlineStr">
        <is>
          <t>KB</t>
        </is>
      </c>
      <c r="X52" s="316" t="inlineStr">
        <is>
          <t>KB</t>
        </is>
      </c>
      <c r="Z52" s="316" t="inlineStr">
        <is>
          <t>KB</t>
        </is>
      </c>
      <c r="AA52" s="316" t="inlineStr">
        <is>
          <t>KB</t>
        </is>
      </c>
      <c r="AB52" s="316" t="inlineStr">
        <is>
          <t>KB</t>
        </is>
      </c>
      <c r="AC52" s="316" t="inlineStr">
        <is>
          <t>KB</t>
        </is>
      </c>
      <c r="AD52" s="316" t="inlineStr">
        <is>
          <t>KB</t>
        </is>
      </c>
      <c r="AE52" s="316" t="inlineStr">
        <is>
          <t>KB</t>
        </is>
      </c>
      <c r="AG52" s="316" t="inlineStr">
        <is>
          <t>KB</t>
        </is>
      </c>
      <c r="AH52" s="316" t="inlineStr">
        <is>
          <t>KB</t>
        </is>
      </c>
      <c r="AI52" s="316" t="inlineStr">
        <is>
          <t>KB</t>
        </is>
      </c>
      <c r="AJ52" s="316" t="inlineStr">
        <is>
          <t>KB</t>
        </is>
      </c>
      <c r="AK52" s="316" t="inlineStr">
        <is>
          <t>KB</t>
        </is>
      </c>
      <c r="AL52" s="316" t="inlineStr">
        <is>
          <t>KB</t>
        </is>
      </c>
      <c r="AN52" s="255" t="n"/>
      <c r="AO52" s="191" t="n"/>
      <c r="AP52" s="98" t="n"/>
      <c r="AQ52" s="98" t="n"/>
      <c r="AR52" s="98" t="n"/>
      <c r="AS52" s="98" t="n"/>
      <c r="AT52" s="315">
        <f>COUNTIF(I52:AS52,"KB")+COUNTIF(I52:AS52,"AG")+COUNTIF(I52:AS52,"SB")+COUNTIF(I52:AS52,"HQ")+COUNTIF(I52:AS52,"AB")+COUNTIF(I52:AS52,"SA")+COUNTIF(I52:AS52,"LB")+COUNTIF(I52:AS52,"Q")</f>
        <v/>
      </c>
      <c r="AU52" s="256">
        <f>COUNTIF(I52:AS52,"TB1")+COUNTIF(I52:AS52,"TB2")</f>
        <v/>
      </c>
      <c r="AV52" s="66">
        <f>COUNTIF(I52:AS52,"J2")</f>
        <v/>
      </c>
      <c r="AW52" s="61">
        <f>COUNTIF(I52:AS52,"TD")</f>
        <v/>
      </c>
      <c r="AX52" s="61">
        <f>COUNTIF(I52:AS52,"ST")</f>
        <v/>
      </c>
      <c r="AY52" s="76">
        <f>COUNTIF(I52:AS52,"D")</f>
        <v/>
      </c>
      <c r="AZ52" s="77" t="n"/>
      <c r="BA52" s="68" t="n"/>
      <c r="BB52" s="73" t="n"/>
      <c r="BC52" s="68" t="n"/>
      <c r="BD52" s="68" t="n"/>
      <c r="BE52" s="68" t="n"/>
      <c r="BF52" s="68" t="n"/>
      <c r="BG52" s="95" t="n"/>
      <c r="BH52" s="78" t="n"/>
      <c r="BI52" s="85">
        <f>(AT52*AZ52)+(AU52*BA52)+(BB52*AV52)+(BC52*AW52)+(BD52*AX52)+BE52+BF52+BG52+BH52</f>
        <v/>
      </c>
      <c r="BJ52" s="86" t="n"/>
      <c r="BK52" s="59" t="n"/>
      <c r="BL52" s="59" t="n"/>
      <c r="BM52" s="59" t="n"/>
      <c r="BN52" s="59" t="n"/>
      <c r="BO52" s="87" t="n"/>
    </row>
    <row r="53" ht="15" customHeight="1">
      <c r="A53" s="229" t="n"/>
      <c r="B53" s="196" t="n"/>
      <c r="D53" s="196" t="n"/>
      <c r="E53" s="196" t="n"/>
      <c r="F53" s="113" t="n"/>
      <c r="G53" s="324" t="n"/>
      <c r="H53" s="113" t="n"/>
      <c r="I53" s="306" t="n"/>
      <c r="J53" s="306" t="n"/>
      <c r="K53" s="306" t="n"/>
      <c r="L53" s="306" t="n"/>
      <c r="M53" s="306" t="n"/>
      <c r="N53" s="306" t="n"/>
      <c r="O53" s="316" t="inlineStr">
        <is>
          <t>KB</t>
        </is>
      </c>
      <c r="P53" s="316" t="inlineStr">
        <is>
          <t>KB</t>
        </is>
      </c>
      <c r="Q53" s="316" t="inlineStr">
        <is>
          <t>KB</t>
        </is>
      </c>
      <c r="S53" s="316" t="inlineStr">
        <is>
          <t>KB</t>
        </is>
      </c>
      <c r="T53" s="316" t="inlineStr">
        <is>
          <t>KB</t>
        </is>
      </c>
      <c r="U53" s="316" t="inlineStr">
        <is>
          <t>KB</t>
        </is>
      </c>
      <c r="AA53" s="316" t="inlineStr">
        <is>
          <t>KB</t>
        </is>
      </c>
      <c r="AB53" s="316" t="inlineStr">
        <is>
          <t>KB</t>
        </is>
      </c>
      <c r="AH53" s="316" t="inlineStr">
        <is>
          <t>TB2</t>
        </is>
      </c>
      <c r="AN53" s="255" t="n"/>
      <c r="AO53" s="191" t="n"/>
      <c r="AP53" s="98" t="n"/>
      <c r="AQ53" s="98" t="n"/>
      <c r="AR53" s="98" t="n"/>
      <c r="AS53" s="98" t="n"/>
      <c r="AT53" s="315">
        <f>COUNTIF(I53:AS53,"KB")+COUNTIF(I53:AS53,"AG")+COUNTIF(I53:AS53,"SB")+COUNTIF(I53:AS53,"HQ")+COUNTIF(I53:AS53,"AB")+COUNTIF(I53:AS53,"SA")+COUNTIF(I53:AS53,"LB")+COUNTIF(I53:AS53,"Q")</f>
        <v/>
      </c>
      <c r="AU53" s="256">
        <f>COUNTIF(I53:AS53,"TB1")+COUNTIF(I53:AS53,"TB2")</f>
        <v/>
      </c>
      <c r="AV53" s="66">
        <f>COUNTIF(I53:AS53,"J2")</f>
        <v/>
      </c>
      <c r="AW53" s="61">
        <f>COUNTIF(I53:AS53,"TD")</f>
        <v/>
      </c>
      <c r="AX53" s="61">
        <f>COUNTIF(I53:AS53,"ST")</f>
        <v/>
      </c>
      <c r="AY53" s="76">
        <f>COUNTIF(I53:AS53,"D")</f>
        <v/>
      </c>
      <c r="AZ53" s="77" t="n"/>
      <c r="BA53" s="68" t="n"/>
      <c r="BB53" s="73" t="n"/>
      <c r="BC53" s="68" t="n"/>
      <c r="BD53" s="68" t="n"/>
      <c r="BE53" s="68" t="n"/>
      <c r="BF53" s="68" t="n"/>
      <c r="BG53" s="95" t="n"/>
      <c r="BH53" s="78" t="n"/>
      <c r="BI53" s="85">
        <f>(AT53*AZ53)+(AU53*BA53)+(BB53*AV53)+(BC53*AW53)+(BD53*AX53)+BE53+BF53+BG53+BH53</f>
        <v/>
      </c>
      <c r="BJ53" s="86" t="n"/>
      <c r="BK53" s="59" t="n"/>
      <c r="BL53" s="59" t="n"/>
      <c r="BM53" s="59" t="n"/>
      <c r="BN53" s="59" t="n"/>
      <c r="BO53" s="87" t="n"/>
    </row>
    <row r="54" ht="15" customHeight="1">
      <c r="A54" s="229" t="n"/>
      <c r="B54" s="196" t="n"/>
      <c r="D54" s="196" t="n"/>
      <c r="E54" s="196" t="n"/>
      <c r="F54" s="113" t="n"/>
      <c r="G54" s="324" t="n"/>
      <c r="H54" s="113" t="n"/>
      <c r="I54" s="306" t="inlineStr">
        <is>
          <t>TB2</t>
        </is>
      </c>
      <c r="J54" s="306" t="inlineStr">
        <is>
          <t>TB2</t>
        </is>
      </c>
      <c r="K54" s="306" t="inlineStr">
        <is>
          <t>TB2</t>
        </is>
      </c>
      <c r="L54" s="306" t="inlineStr">
        <is>
          <t>TB2</t>
        </is>
      </c>
      <c r="M54" s="306" t="n"/>
      <c r="N54" s="306" t="n"/>
      <c r="AB54" s="316" t="inlineStr">
        <is>
          <t>TB2</t>
        </is>
      </c>
      <c r="AC54" s="316" t="inlineStr">
        <is>
          <t>TB2</t>
        </is>
      </c>
      <c r="AD54" s="316" t="inlineStr">
        <is>
          <t>TB2</t>
        </is>
      </c>
      <c r="AE54" s="316" t="inlineStr">
        <is>
          <t>TB2</t>
        </is>
      </c>
      <c r="AF54" s="316" t="inlineStr">
        <is>
          <t>TB2</t>
        </is>
      </c>
      <c r="AG54" s="316" t="inlineStr">
        <is>
          <t>TB2</t>
        </is>
      </c>
      <c r="AH54" s="316" t="inlineStr">
        <is>
          <t>TB2</t>
        </is>
      </c>
      <c r="AI54" s="316" t="inlineStr">
        <is>
          <t>TB2</t>
        </is>
      </c>
      <c r="AJ54" s="316" t="inlineStr">
        <is>
          <t>TB2</t>
        </is>
      </c>
      <c r="AK54" s="316" t="inlineStr">
        <is>
          <t>TB2</t>
        </is>
      </c>
      <c r="AL54" s="316" t="inlineStr">
        <is>
          <t>TB2</t>
        </is>
      </c>
      <c r="AM54" s="316" t="inlineStr">
        <is>
          <t>TB2</t>
        </is>
      </c>
      <c r="AN54" s="255" t="n"/>
      <c r="AO54" s="191" t="n"/>
      <c r="AP54" s="98" t="n"/>
      <c r="AQ54" s="98" t="n"/>
      <c r="AR54" s="98" t="n"/>
      <c r="AS54" s="98" t="n"/>
      <c r="AT54" s="315">
        <f>COUNTIF(I54:AS54,"KB")+COUNTIF(I54:AS54,"AG")+COUNTIF(I54:AS54,"SB")+COUNTIF(I54:AS54,"HQ")+COUNTIF(I54:AS54,"AB")+COUNTIF(I54:AS54,"SA")+COUNTIF(I54:AS54,"LB")+COUNTIF(I54:AS54,"Q")</f>
        <v/>
      </c>
      <c r="AU54" s="256">
        <f>COUNTIF(I54:AS54,"TB1")+COUNTIF(I54:AS54,"TB2")</f>
        <v/>
      </c>
      <c r="AV54" s="66">
        <f>COUNTIF(I54:AS54,"J2")</f>
        <v/>
      </c>
      <c r="AW54" s="61">
        <f>COUNTIF(I54:AS54,"TD")</f>
        <v/>
      </c>
      <c r="AX54" s="61">
        <f>COUNTIF(I54:AS54,"ST")</f>
        <v/>
      </c>
      <c r="AY54" s="76">
        <f>COUNTIF(I54:AS54,"D")</f>
        <v/>
      </c>
      <c r="AZ54" s="77" t="n"/>
      <c r="BA54" s="68" t="n"/>
      <c r="BB54" s="73" t="n"/>
      <c r="BC54" s="68" t="n"/>
      <c r="BD54" s="68" t="n"/>
      <c r="BE54" s="68" t="n"/>
      <c r="BF54" s="68" t="n"/>
      <c r="BG54" s="95" t="n"/>
      <c r="BH54" s="78" t="n"/>
      <c r="BI54" s="85">
        <f>(AT54*AZ54)+(AU54*BA54)+(BB54*AV54)+(BC54*AW54)+(BD54*AX54)+BE54+BF54+BG54+BH54</f>
        <v/>
      </c>
      <c r="BJ54" s="86" t="n"/>
      <c r="BK54" s="59" t="n"/>
      <c r="BL54" s="59" t="n"/>
      <c r="BM54" s="59" t="n"/>
      <c r="BN54" s="59" t="n"/>
      <c r="BO54" s="87" t="n"/>
    </row>
    <row r="55" ht="15" customHeight="1">
      <c r="A55" s="229" t="n"/>
      <c r="B55" s="196" t="n"/>
      <c r="D55" s="196" t="n"/>
      <c r="E55" s="196" t="n"/>
      <c r="F55" s="113" t="n"/>
      <c r="G55" s="324" t="n"/>
      <c r="H55" s="113" t="n"/>
      <c r="I55" s="306" t="inlineStr">
        <is>
          <t>KB</t>
        </is>
      </c>
      <c r="J55" s="306" t="inlineStr">
        <is>
          <t>KB</t>
        </is>
      </c>
      <c r="K55" s="306" t="n"/>
      <c r="L55" s="306" t="n"/>
      <c r="M55" s="306" t="inlineStr">
        <is>
          <t>KB</t>
        </is>
      </c>
      <c r="N55" s="306" t="n"/>
      <c r="O55" s="316" t="inlineStr">
        <is>
          <t>TB2</t>
        </is>
      </c>
      <c r="P55" s="316" t="inlineStr">
        <is>
          <t>TB2</t>
        </is>
      </c>
      <c r="Q55" s="316" t="inlineStr">
        <is>
          <t>TB2</t>
        </is>
      </c>
      <c r="R55" s="316" t="inlineStr">
        <is>
          <t>TB2</t>
        </is>
      </c>
      <c r="S55" s="316" t="inlineStr">
        <is>
          <t>TB2</t>
        </is>
      </c>
      <c r="T55" s="316" t="inlineStr">
        <is>
          <t>TB2</t>
        </is>
      </c>
      <c r="U55" s="316" t="inlineStr">
        <is>
          <t>TB2</t>
        </is>
      </c>
      <c r="AN55" s="255" t="n"/>
      <c r="AO55" s="191" t="n"/>
      <c r="AP55" s="98" t="n"/>
      <c r="AQ55" s="98" t="n"/>
      <c r="AR55" s="98" t="n"/>
      <c r="AS55" s="98" t="n"/>
      <c r="AT55" s="315">
        <f>COUNTIF(I55:AS55,"KB")+COUNTIF(I55:AS55,"AG")+COUNTIF(I55:AS55,"SB")+COUNTIF(I55:AS55,"HQ")+COUNTIF(I55:AS55,"AB")+COUNTIF(I55:AS55,"SA")+COUNTIF(I55:AS55,"LB")+COUNTIF(I55:AS55,"Q")</f>
        <v/>
      </c>
      <c r="AU55" s="256">
        <f>COUNTIF(I55:AS55,"TB1")+COUNTIF(I55:AS55,"TB2")</f>
        <v/>
      </c>
      <c r="AV55" s="66">
        <f>COUNTIF(I55:AS55,"J2")</f>
        <v/>
      </c>
      <c r="AW55" s="61">
        <f>COUNTIF(I55:AS55,"TD")</f>
        <v/>
      </c>
      <c r="AX55" s="61">
        <f>COUNTIF(I55:AS55,"ST")</f>
        <v/>
      </c>
      <c r="AY55" s="76">
        <f>COUNTIF(I55:AS55,"D")</f>
        <v/>
      </c>
      <c r="AZ55" s="77" t="n"/>
      <c r="BA55" s="68" t="n"/>
      <c r="BB55" s="73" t="n"/>
      <c r="BC55" s="68" t="n"/>
      <c r="BD55" s="68" t="n"/>
      <c r="BE55" s="68" t="n"/>
      <c r="BF55" s="68" t="n"/>
      <c r="BG55" s="95" t="n"/>
      <c r="BH55" s="78" t="n"/>
      <c r="BI55" s="85">
        <f>(AT55*AZ55)+(AU55*BA55)+(BB55*AV55)+(BC55*AW55)+(BD55*AX55)+BE55+BF55+BG55+BH55</f>
        <v/>
      </c>
      <c r="BJ55" s="86" t="n"/>
      <c r="BK55" s="59" t="n"/>
      <c r="BL55" s="59" t="n"/>
      <c r="BM55" s="59" t="n"/>
      <c r="BN55" s="59" t="n"/>
      <c r="BO55" s="87" t="n"/>
    </row>
    <row r="56" ht="15" customHeight="1">
      <c r="A56" s="229" t="n"/>
      <c r="B56" s="196" t="n"/>
      <c r="D56" s="196" t="n"/>
      <c r="E56" s="196" t="n"/>
      <c r="F56" s="113" t="n"/>
      <c r="G56" s="324" t="n"/>
      <c r="H56" s="113" t="n"/>
      <c r="I56" s="306" t="n"/>
      <c r="J56" s="306" t="n"/>
      <c r="K56" s="306" t="n"/>
      <c r="L56" s="306" t="n"/>
      <c r="M56" s="306" t="n"/>
      <c r="N56" s="306" t="n"/>
      <c r="Q56" s="316" t="inlineStr">
        <is>
          <t>KB</t>
        </is>
      </c>
      <c r="S56" s="316" t="inlineStr">
        <is>
          <t>KB</t>
        </is>
      </c>
      <c r="T56" s="316" t="inlineStr">
        <is>
          <t>TB2</t>
        </is>
      </c>
      <c r="Z56" s="316" t="inlineStr">
        <is>
          <t>TB2</t>
        </is>
      </c>
      <c r="AA56" s="316" t="inlineStr">
        <is>
          <t>TB2</t>
        </is>
      </c>
      <c r="AB56" s="316" t="inlineStr">
        <is>
          <t>TB2</t>
        </is>
      </c>
      <c r="AC56" s="316" t="inlineStr">
        <is>
          <t>TB2</t>
        </is>
      </c>
      <c r="AD56" s="316" t="inlineStr">
        <is>
          <t>TB2</t>
        </is>
      </c>
      <c r="AE56" s="316" t="inlineStr">
        <is>
          <t>TB2</t>
        </is>
      </c>
      <c r="AF56" s="316" t="inlineStr">
        <is>
          <t>TB2</t>
        </is>
      </c>
      <c r="AG56" s="316" t="inlineStr">
        <is>
          <t>TB2</t>
        </is>
      </c>
      <c r="AH56" s="316" t="inlineStr">
        <is>
          <t>TB2</t>
        </is>
      </c>
      <c r="AI56" s="316" t="inlineStr">
        <is>
          <t>TB2</t>
        </is>
      </c>
      <c r="AJ56" s="316" t="inlineStr">
        <is>
          <t>TB2</t>
        </is>
      </c>
      <c r="AK56" s="316" t="inlineStr">
        <is>
          <t>TB2</t>
        </is>
      </c>
      <c r="AL56" s="316" t="inlineStr">
        <is>
          <t>TB2</t>
        </is>
      </c>
      <c r="AM56" s="316" t="inlineStr">
        <is>
          <t>KB</t>
        </is>
      </c>
      <c r="AN56" s="255" t="n"/>
      <c r="AO56" s="191" t="n"/>
      <c r="AP56" s="98" t="n"/>
      <c r="AQ56" s="98" t="n"/>
      <c r="AR56" s="98" t="n"/>
      <c r="AS56" s="98" t="n"/>
      <c r="AT56" s="315">
        <f>COUNTIF(I56:AS56,"KB")+COUNTIF(I56:AS56,"AG")+COUNTIF(I56:AS56,"SB")+COUNTIF(I56:AS56,"HQ")+COUNTIF(I56:AS56,"AB")+COUNTIF(I56:AS56,"SA")+COUNTIF(I56:AS56,"LB")+COUNTIF(I56:AS56,"Q")</f>
        <v/>
      </c>
      <c r="AU56" s="256">
        <f>COUNTIF(I56:AS56,"TB1")+COUNTIF(I56:AS56,"TB2")</f>
        <v/>
      </c>
      <c r="AV56" s="66">
        <f>COUNTIF(I56:AS56,"J2")</f>
        <v/>
      </c>
      <c r="AW56" s="61">
        <f>COUNTIF(I56:AS56,"TD")</f>
        <v/>
      </c>
      <c r="AX56" s="61">
        <f>COUNTIF(I56:AS56,"ST")</f>
        <v/>
      </c>
      <c r="AY56" s="76">
        <f>COUNTIF(I56:AS56,"D")</f>
        <v/>
      </c>
      <c r="AZ56" s="77" t="n"/>
      <c r="BA56" s="68" t="n"/>
      <c r="BB56" s="73" t="n"/>
      <c r="BC56" s="68" t="n"/>
      <c r="BD56" s="68" t="n"/>
      <c r="BE56" s="68" t="n"/>
      <c r="BF56" s="68" t="n"/>
      <c r="BG56" s="95" t="n"/>
      <c r="BH56" s="78" t="n"/>
      <c r="BI56" s="85">
        <f>(AT56*AZ56)+(AU56*BA56)+(BB56*AV56)+(BC56*AW56)+(BD56*AX56)+BE56+BF56+BG56+BH56</f>
        <v/>
      </c>
      <c r="BJ56" s="86" t="n"/>
      <c r="BK56" s="59" t="n"/>
      <c r="BL56" s="59" t="n"/>
      <c r="BM56" s="59" t="n"/>
      <c r="BN56" s="59" t="n"/>
      <c r="BO56" s="87" t="n"/>
    </row>
    <row r="57" ht="15" customHeight="1">
      <c r="A57" s="229" t="n"/>
      <c r="B57" s="196" t="n"/>
      <c r="D57" s="196" t="n"/>
      <c r="E57" s="196" t="n"/>
      <c r="F57" s="113" t="n"/>
      <c r="G57" s="324" t="n"/>
      <c r="H57" s="113" t="n"/>
      <c r="I57" s="308" t="inlineStr">
        <is>
          <t>TB2</t>
        </is>
      </c>
      <c r="J57" s="308" t="inlineStr">
        <is>
          <t>TB2</t>
        </is>
      </c>
      <c r="K57" s="308" t="inlineStr">
        <is>
          <t>TB2</t>
        </is>
      </c>
      <c r="L57" s="308" t="inlineStr">
        <is>
          <t>TB2</t>
        </is>
      </c>
      <c r="M57" s="308" t="inlineStr">
        <is>
          <t>KB</t>
        </is>
      </c>
      <c r="N57" s="306" t="n"/>
      <c r="O57" s="316" t="inlineStr">
        <is>
          <t>KB</t>
        </is>
      </c>
      <c r="P57" s="316" t="inlineStr">
        <is>
          <t>KB</t>
        </is>
      </c>
      <c r="Q57" s="316" t="inlineStr">
        <is>
          <t>TB2</t>
        </is>
      </c>
      <c r="R57" s="316" t="inlineStr">
        <is>
          <t>TB2</t>
        </is>
      </c>
      <c r="S57" s="316" t="inlineStr">
        <is>
          <t>TB2</t>
        </is>
      </c>
      <c r="T57" s="316" t="inlineStr">
        <is>
          <t>TB2</t>
        </is>
      </c>
      <c r="U57" s="316" t="inlineStr">
        <is>
          <t>KB</t>
        </is>
      </c>
      <c r="V57" s="316" t="inlineStr">
        <is>
          <t>KB</t>
        </is>
      </c>
      <c r="W57" s="316" t="inlineStr">
        <is>
          <t>KB</t>
        </is>
      </c>
      <c r="X57" s="316" t="inlineStr">
        <is>
          <t>KB</t>
        </is>
      </c>
      <c r="Y57" s="316" t="inlineStr">
        <is>
          <t>KB</t>
        </is>
      </c>
      <c r="Z57" s="316" t="inlineStr">
        <is>
          <t>KB</t>
        </is>
      </c>
      <c r="AA57" s="316" t="inlineStr">
        <is>
          <t>KB</t>
        </is>
      </c>
      <c r="AB57" s="316" t="inlineStr">
        <is>
          <t>KB</t>
        </is>
      </c>
      <c r="AC57" s="316" t="inlineStr">
        <is>
          <t>TB2</t>
        </is>
      </c>
      <c r="AD57" s="316" t="inlineStr">
        <is>
          <t>TB2</t>
        </is>
      </c>
      <c r="AE57" s="316" t="inlineStr">
        <is>
          <t>TB2</t>
        </is>
      </c>
      <c r="AF57" s="316" t="inlineStr">
        <is>
          <t>TB2</t>
        </is>
      </c>
      <c r="AG57" s="316" t="inlineStr">
        <is>
          <t>TB2</t>
        </is>
      </c>
      <c r="AH57" s="316" t="inlineStr">
        <is>
          <t>TB2</t>
        </is>
      </c>
      <c r="AI57" s="316" t="inlineStr">
        <is>
          <t>KB</t>
        </is>
      </c>
      <c r="AJ57" s="316" t="inlineStr">
        <is>
          <t>KB</t>
        </is>
      </c>
      <c r="AK57" s="316" t="inlineStr">
        <is>
          <t>KB</t>
        </is>
      </c>
      <c r="AL57" s="316" t="inlineStr">
        <is>
          <t>KB</t>
        </is>
      </c>
      <c r="AM57" s="316" t="inlineStr">
        <is>
          <t>KB</t>
        </is>
      </c>
      <c r="AN57" s="255" t="n"/>
      <c r="AO57" s="191" t="n"/>
      <c r="AP57" s="98" t="n"/>
      <c r="AQ57" s="98" t="n"/>
      <c r="AR57" s="98" t="n"/>
      <c r="AS57" s="98" t="n"/>
      <c r="AT57" s="315">
        <f>COUNTIF(I57:AS57,"KB")+COUNTIF(I57:AS57,"AG")+COUNTIF(I57:AS57,"SB")+COUNTIF(I57:AS57,"HQ")+COUNTIF(I57:AS57,"AB")+COUNTIF(I57:AS57,"SA")+COUNTIF(I57:AS57,"LB")+COUNTIF(I57:AS57,"Q")</f>
        <v/>
      </c>
      <c r="AU57" s="256">
        <f>COUNTIF(I57:AS57,"TB1")+COUNTIF(I57:AS57,"TB2")</f>
        <v/>
      </c>
      <c r="AV57" s="66">
        <f>COUNTIF(I57:AS57,"J2")</f>
        <v/>
      </c>
      <c r="AW57" s="61">
        <f>COUNTIF(I57:AS57,"TD")</f>
        <v/>
      </c>
      <c r="AX57" s="61">
        <f>COUNTIF(I57:AS57,"ST")</f>
        <v/>
      </c>
      <c r="AY57" s="76">
        <f>COUNTIF(I57:AS57,"D")</f>
        <v/>
      </c>
      <c r="AZ57" s="77" t="n"/>
      <c r="BA57" s="68" t="n"/>
      <c r="BB57" s="73" t="n"/>
      <c r="BC57" s="68" t="n"/>
      <c r="BD57" s="68" t="n"/>
      <c r="BE57" s="68" t="n"/>
      <c r="BF57" s="68" t="n"/>
      <c r="BG57" s="95" t="n"/>
      <c r="BH57" s="78" t="n"/>
      <c r="BI57" s="85">
        <f>(AT57*AZ57)+(AU57*BA57)+(BB57*AV57)+(BC57*AW57)+(BD57*AX57)+BE57+BF57+BG57+BH57</f>
        <v/>
      </c>
      <c r="BJ57" s="86" t="n"/>
      <c r="BK57" s="59" t="n"/>
      <c r="BL57" s="59" t="n"/>
      <c r="BM57" s="59" t="n"/>
      <c r="BN57" s="59" t="n"/>
      <c r="BO57" s="87" t="n"/>
    </row>
    <row r="58" ht="15" customHeight="1">
      <c r="A58" s="229" t="n"/>
      <c r="B58" s="196" t="n"/>
      <c r="D58" s="196" t="n"/>
      <c r="E58" s="196" t="n"/>
      <c r="F58" s="113" t="n"/>
      <c r="G58" s="324" t="n"/>
      <c r="H58" s="113" t="n"/>
      <c r="I58" s="308" t="n"/>
      <c r="J58" s="308" t="n"/>
      <c r="K58" s="308" t="n"/>
      <c r="L58" s="308" t="n"/>
      <c r="M58" s="308" t="n"/>
      <c r="N58" s="308" t="n"/>
      <c r="O58" s="316" t="inlineStr">
        <is>
          <t>TB2</t>
        </is>
      </c>
      <c r="P58" s="316" t="inlineStr">
        <is>
          <t>KB</t>
        </is>
      </c>
      <c r="Q58" s="316" t="inlineStr">
        <is>
          <t>TB2</t>
        </is>
      </c>
      <c r="R58" s="316" t="inlineStr">
        <is>
          <t>TB2</t>
        </is>
      </c>
      <c r="S58" s="316" t="inlineStr">
        <is>
          <t>TB2</t>
        </is>
      </c>
      <c r="T58" s="316" t="inlineStr">
        <is>
          <t>TB2</t>
        </is>
      </c>
      <c r="U58" s="316" t="inlineStr">
        <is>
          <t>TB2</t>
        </is>
      </c>
      <c r="V58" s="316" t="inlineStr">
        <is>
          <t>TB2</t>
        </is>
      </c>
      <c r="W58" s="316" t="inlineStr">
        <is>
          <t>TB2</t>
        </is>
      </c>
      <c r="X58" s="316" t="inlineStr">
        <is>
          <t>TB2</t>
        </is>
      </c>
      <c r="Y58" s="316" t="inlineStr">
        <is>
          <t>KB</t>
        </is>
      </c>
      <c r="AN58" s="255" t="n"/>
      <c r="AO58" s="191" t="n"/>
      <c r="AP58" s="98" t="n"/>
      <c r="AQ58" s="98" t="n"/>
      <c r="AR58" s="98" t="n"/>
      <c r="AS58" s="98" t="n"/>
      <c r="AT58" s="315">
        <f>COUNTIF(I58:AS58,"KB")+COUNTIF(I58:AS58,"AG")+COUNTIF(I58:AS58,"SB")+COUNTIF(I58:AS58,"HQ")+COUNTIF(I58:AS58,"AB")+COUNTIF(I58:AS58,"SA")+COUNTIF(I58:AS58,"LB")+COUNTIF(I58:AS58,"Q")</f>
        <v/>
      </c>
      <c r="AU58" s="256">
        <f>COUNTIF(I58:AS58,"TB1")+COUNTIF(I58:AS58,"TB2")</f>
        <v/>
      </c>
      <c r="AV58" s="66">
        <f>COUNTIF(I58:AS58,"J2")</f>
        <v/>
      </c>
      <c r="AW58" s="61">
        <f>COUNTIF(I58:AS58,"TD")</f>
        <v/>
      </c>
      <c r="AX58" s="61">
        <f>COUNTIF(I58:AS58,"ST")</f>
        <v/>
      </c>
      <c r="AY58" s="76">
        <f>COUNTIF(I58:AS58,"D")</f>
        <v/>
      </c>
      <c r="AZ58" s="77" t="n"/>
      <c r="BA58" s="68" t="n"/>
      <c r="BB58" s="73" t="n"/>
      <c r="BC58" s="68" t="n"/>
      <c r="BD58" s="68" t="n"/>
      <c r="BE58" s="68" t="n"/>
      <c r="BF58" s="68" t="n"/>
      <c r="BG58" s="95" t="n"/>
      <c r="BH58" s="78" t="n"/>
      <c r="BI58" s="85">
        <f>(AT58*AZ58)+(AU58*BA58)+(BB58*AV58)+(BC58*AW58)+(BD58*AX58)+BE58+BF58+BG58+BH58</f>
        <v/>
      </c>
      <c r="BJ58" s="86" t="n"/>
      <c r="BK58" s="59" t="n"/>
      <c r="BL58" s="59" t="n"/>
      <c r="BM58" s="59" t="n"/>
      <c r="BN58" s="59" t="n"/>
      <c r="BO58" s="87" t="n"/>
    </row>
    <row r="59" ht="15" customHeight="1">
      <c r="A59" s="229" t="n"/>
      <c r="B59" s="196" t="n"/>
      <c r="D59" s="196" t="n"/>
      <c r="E59" s="196" t="n"/>
      <c r="F59" s="113" t="n"/>
      <c r="G59" s="324" t="n"/>
      <c r="H59" s="113" t="n"/>
      <c r="I59" s="308" t="n"/>
      <c r="J59" s="308" t="n"/>
      <c r="K59" s="308" t="n"/>
      <c r="L59" s="308" t="n"/>
      <c r="M59" s="308" t="n"/>
      <c r="N59" s="306" t="n"/>
      <c r="AN59" s="255" t="n"/>
      <c r="AO59" s="191" t="n"/>
      <c r="AP59" s="98" t="n"/>
      <c r="AQ59" s="98" t="n"/>
      <c r="AR59" s="98" t="n"/>
      <c r="AS59" s="98" t="n"/>
      <c r="AT59" s="315">
        <f>COUNTIF(I59:AS59,"KB")+COUNTIF(I59:AS59,"AG")+COUNTIF(I59:AS59,"SB")+COUNTIF(I59:AS59,"HQ")+COUNTIF(I59:AS59,"AB")+COUNTIF(I59:AS59,"SA")+COUNTIF(I59:AS59,"LB")+COUNTIF(I59:AS59,"Q")</f>
        <v/>
      </c>
      <c r="AU59" s="256">
        <f>COUNTIF(I59:AS59,"TB1")+COUNTIF(I59:AS59,"TB2")</f>
        <v/>
      </c>
      <c r="AV59" s="66">
        <f>COUNTIF(I59:AS59,"J2")</f>
        <v/>
      </c>
      <c r="AW59" s="61">
        <f>COUNTIF(I59:AS59,"TD")</f>
        <v/>
      </c>
      <c r="AX59" s="61">
        <f>COUNTIF(I59:AS59,"ST")</f>
        <v/>
      </c>
      <c r="AY59" s="76">
        <f>COUNTIF(I59:AS59,"D")</f>
        <v/>
      </c>
      <c r="AZ59" s="77" t="n"/>
      <c r="BA59" s="68" t="n"/>
      <c r="BB59" s="73" t="n"/>
      <c r="BC59" s="68" t="n"/>
      <c r="BD59" s="68" t="n"/>
      <c r="BE59" s="68" t="n"/>
      <c r="BF59" s="68" t="n"/>
      <c r="BG59" s="95" t="n"/>
      <c r="BH59" s="78" t="n"/>
      <c r="BI59" s="85">
        <f>(AT59*AZ59)+(AU59*BA59)+(BB59*AV59)+(BC59*AW59)+(BD59*AX59)+BE59+BF59+BG59+BH59</f>
        <v/>
      </c>
      <c r="BJ59" s="86" t="n"/>
      <c r="BK59" s="59" t="n"/>
      <c r="BL59" s="59" t="n"/>
      <c r="BM59" s="59" t="n"/>
      <c r="BN59" s="59" t="n"/>
      <c r="BO59" s="87" t="n"/>
    </row>
    <row r="60" ht="15" customHeight="1">
      <c r="A60" s="229" t="n"/>
      <c r="B60" s="196" t="n"/>
      <c r="D60" s="196" t="n"/>
      <c r="E60" s="196" t="n"/>
      <c r="F60" s="113" t="n"/>
      <c r="G60" s="324" t="n"/>
      <c r="H60" s="113" t="n"/>
      <c r="I60" s="308" t="inlineStr">
        <is>
          <t>TB2</t>
        </is>
      </c>
      <c r="J60" s="308" t="inlineStr">
        <is>
          <t>TB2</t>
        </is>
      </c>
      <c r="K60" s="308" t="inlineStr">
        <is>
          <t>TB2</t>
        </is>
      </c>
      <c r="L60" s="308" t="inlineStr">
        <is>
          <t>TB2</t>
        </is>
      </c>
      <c r="M60" s="308" t="inlineStr">
        <is>
          <t>KB</t>
        </is>
      </c>
      <c r="N60" s="308" t="inlineStr">
        <is>
          <t>KB</t>
        </is>
      </c>
      <c r="R60" s="316" t="inlineStr">
        <is>
          <t>TD</t>
        </is>
      </c>
      <c r="S60" s="316" t="inlineStr">
        <is>
          <t>KB</t>
        </is>
      </c>
      <c r="T60" s="316" t="inlineStr">
        <is>
          <t>TB2</t>
        </is>
      </c>
      <c r="U60" s="316" t="inlineStr">
        <is>
          <t>TB2</t>
        </is>
      </c>
      <c r="V60" s="316" t="inlineStr">
        <is>
          <t>TB2</t>
        </is>
      </c>
      <c r="W60" s="316" t="inlineStr">
        <is>
          <t>TB2</t>
        </is>
      </c>
      <c r="X60" s="316" t="inlineStr">
        <is>
          <t>TB2</t>
        </is>
      </c>
      <c r="Y60" s="316" t="inlineStr">
        <is>
          <t>TB2</t>
        </is>
      </c>
      <c r="Z60" s="316" t="inlineStr">
        <is>
          <t>TB2</t>
        </is>
      </c>
      <c r="AA60" s="316" t="inlineStr">
        <is>
          <t>TB2</t>
        </is>
      </c>
      <c r="AB60" s="316" t="inlineStr">
        <is>
          <t>TB2</t>
        </is>
      </c>
      <c r="AC60" s="316" t="inlineStr">
        <is>
          <t>TB2</t>
        </is>
      </c>
      <c r="AD60" s="316" t="inlineStr">
        <is>
          <t>TB2</t>
        </is>
      </c>
      <c r="AE60" s="316" t="inlineStr">
        <is>
          <t>TB2</t>
        </is>
      </c>
      <c r="AF60" s="316" t="inlineStr">
        <is>
          <t>TB2</t>
        </is>
      </c>
      <c r="AG60" s="316" t="inlineStr">
        <is>
          <t>TB2</t>
        </is>
      </c>
      <c r="AH60" s="316" t="inlineStr">
        <is>
          <t>TB2</t>
        </is>
      </c>
      <c r="AI60" s="316" t="inlineStr">
        <is>
          <t>KB</t>
        </is>
      </c>
      <c r="AJ60" s="316" t="inlineStr">
        <is>
          <t>TB2</t>
        </is>
      </c>
      <c r="AK60" s="316" t="inlineStr">
        <is>
          <t>TB2</t>
        </is>
      </c>
      <c r="AL60" s="316" t="inlineStr">
        <is>
          <t>TB2</t>
        </is>
      </c>
      <c r="AM60" s="316" t="inlineStr">
        <is>
          <t>TB2</t>
        </is>
      </c>
      <c r="AN60" s="255" t="n"/>
      <c r="AO60" s="191" t="n"/>
      <c r="AP60" s="98" t="n"/>
      <c r="AQ60" s="98" t="n"/>
      <c r="AR60" s="98" t="n"/>
      <c r="AS60" s="98" t="n"/>
      <c r="AT60" s="315">
        <f>COUNTIF(I60:AS60,"KB")+COUNTIF(I60:AS60,"AG")+COUNTIF(I60:AS60,"SB")+COUNTIF(I60:AS60,"HQ")+COUNTIF(I60:AS60,"AB")+COUNTIF(I60:AS60,"SA")+COUNTIF(I60:AS60,"LB")+COUNTIF(I60:AS60,"Q")</f>
        <v/>
      </c>
      <c r="AU60" s="256">
        <f>COUNTIF(I60:AS60,"TB1")+COUNTIF(I60:AS60,"TB2")</f>
        <v/>
      </c>
      <c r="AV60" s="66">
        <f>COUNTIF(I60:AS60,"J2")</f>
        <v/>
      </c>
      <c r="AW60" s="61">
        <f>COUNTIF(I60:AS60,"TD")</f>
        <v/>
      </c>
      <c r="AX60" s="61">
        <f>COUNTIF(I60:AS60,"ST")</f>
        <v/>
      </c>
      <c r="AY60" s="76">
        <f>COUNTIF(I60:AS60,"D")</f>
        <v/>
      </c>
      <c r="AZ60" s="77" t="n"/>
      <c r="BA60" s="68" t="n"/>
      <c r="BB60" s="73" t="n"/>
      <c r="BC60" s="68" t="n"/>
      <c r="BD60" s="68" t="n"/>
      <c r="BE60" s="68" t="n"/>
      <c r="BF60" s="68" t="n"/>
      <c r="BG60" s="95" t="n"/>
      <c r="BH60" s="78" t="n"/>
      <c r="BI60" s="85">
        <f>(AT60*AZ60)+(AU60*BA60)+(BB60*AV60)+(BC60*AW60)+(BD60*AX60)+BE60+BF60+BG60+BH60</f>
        <v/>
      </c>
      <c r="BJ60" s="86" t="n"/>
      <c r="BK60" s="59" t="n"/>
      <c r="BL60" s="59" t="n"/>
      <c r="BM60" s="59" t="n"/>
      <c r="BN60" s="59" t="n"/>
      <c r="BO60" s="87" t="n"/>
    </row>
    <row r="61" ht="15" customHeight="1">
      <c r="A61" s="229" t="n"/>
      <c r="B61" s="196" t="n"/>
      <c r="D61" s="196" t="n"/>
      <c r="E61" s="196" t="n"/>
      <c r="F61" s="113" t="n"/>
      <c r="G61" s="324" t="n"/>
      <c r="H61" s="113" t="n"/>
      <c r="I61" s="308" t="inlineStr">
        <is>
          <t>KB</t>
        </is>
      </c>
      <c r="J61" s="308" t="inlineStr">
        <is>
          <t>KB</t>
        </is>
      </c>
      <c r="K61" s="308" t="inlineStr">
        <is>
          <t>KB</t>
        </is>
      </c>
      <c r="L61" s="308" t="inlineStr">
        <is>
          <t>KB</t>
        </is>
      </c>
      <c r="M61" s="308" t="inlineStr">
        <is>
          <t>KB</t>
        </is>
      </c>
      <c r="N61" s="308" t="inlineStr">
        <is>
          <t>TB2</t>
        </is>
      </c>
      <c r="O61" t="inlineStr">
        <is>
          <t>TB2</t>
        </is>
      </c>
      <c r="P61" t="inlineStr">
        <is>
          <t>KB</t>
        </is>
      </c>
      <c r="Q61" t="inlineStr">
        <is>
          <t>TB2</t>
        </is>
      </c>
      <c r="R61" t="inlineStr">
        <is>
          <t>TB2</t>
        </is>
      </c>
      <c r="S61" t="inlineStr">
        <is>
          <t>TB2</t>
        </is>
      </c>
      <c r="T61" t="inlineStr">
        <is>
          <t>TB2</t>
        </is>
      </c>
      <c r="U61" t="inlineStr">
        <is>
          <t>TB2</t>
        </is>
      </c>
      <c r="V61" t="inlineStr">
        <is>
          <t>TB2</t>
        </is>
      </c>
      <c r="W61" t="inlineStr">
        <is>
          <t>TB2</t>
        </is>
      </c>
      <c r="X61" t="inlineStr">
        <is>
          <t>TB2</t>
        </is>
      </c>
      <c r="Y61" t="inlineStr">
        <is>
          <t>TB2</t>
        </is>
      </c>
      <c r="Z61" t="inlineStr">
        <is>
          <t>TB2</t>
        </is>
      </c>
      <c r="AA61" t="inlineStr">
        <is>
          <t>TB2</t>
        </is>
      </c>
      <c r="AB61" t="inlineStr">
        <is>
          <t>TB2</t>
        </is>
      </c>
      <c r="AC61" t="inlineStr">
        <is>
          <t>TB2</t>
        </is>
      </c>
      <c r="AD61" t="inlineStr">
        <is>
          <t>TB2</t>
        </is>
      </c>
      <c r="AE61" t="inlineStr">
        <is>
          <t>TB2</t>
        </is>
      </c>
      <c r="AF61" t="inlineStr">
        <is>
          <t>TB2</t>
        </is>
      </c>
      <c r="AG61" t="inlineStr">
        <is>
          <t>TB2</t>
        </is>
      </c>
      <c r="AH61" t="inlineStr">
        <is>
          <t>TB2</t>
        </is>
      </c>
      <c r="AI61" t="inlineStr">
        <is>
          <t>TB2</t>
        </is>
      </c>
      <c r="AJ61" t="inlineStr">
        <is>
          <t>TB2</t>
        </is>
      </c>
      <c r="AK61" t="inlineStr">
        <is>
          <t>TB2</t>
        </is>
      </c>
      <c r="AL61" t="inlineStr">
        <is>
          <t>TB2</t>
        </is>
      </c>
      <c r="AM61" t="inlineStr">
        <is>
          <t>TB2</t>
        </is>
      </c>
      <c r="AN61" s="247" t="n"/>
      <c r="AO61" s="191" t="n"/>
      <c r="AP61" s="98" t="n"/>
      <c r="AQ61" s="98" t="n"/>
      <c r="AR61" s="98" t="n"/>
      <c r="AS61" s="98" t="n"/>
      <c r="AT61" s="315">
        <f>COUNTIF(I61:AS61,"KB")+COUNTIF(I61:AS61,"AG")+COUNTIF(I61:AS61,"SB")+COUNTIF(I61:AS61,"HQ")+COUNTIF(I61:AS61,"AB")+COUNTIF(I61:AS61,"SA")+COUNTIF(I61:AS61,"LB")+COUNTIF(I61:AS61,"Q")</f>
        <v/>
      </c>
      <c r="AU61" s="256">
        <f>COUNTIF(I61:AS61,"TB1")+COUNTIF(I61:AS61,"TB2")</f>
        <v/>
      </c>
      <c r="AV61" s="66">
        <f>COUNTIF(I61:AS61,"J2")</f>
        <v/>
      </c>
      <c r="AW61" s="61">
        <f>COUNTIF(I61:AS61,"TD")</f>
        <v/>
      </c>
      <c r="AX61" s="61">
        <f>COUNTIF(I61:AS61,"ST")</f>
        <v/>
      </c>
      <c r="AY61" s="76">
        <f>COUNTIF(I61:AS61,"D")</f>
        <v/>
      </c>
      <c r="AZ61" s="77" t="n"/>
      <c r="BA61" s="68" t="n"/>
      <c r="BB61" s="73" t="n"/>
      <c r="BC61" s="68" t="n"/>
      <c r="BD61" s="68" t="n"/>
      <c r="BE61" s="68" t="n"/>
      <c r="BF61" s="68" t="n"/>
      <c r="BG61" s="95" t="n"/>
      <c r="BH61" s="78" t="n"/>
      <c r="BI61" s="85">
        <f>(AT61*AZ61)+(AU61*BA61)+(BB61*AV61)+(BC61*AW61)+(BD61*AX61)+BE61+BF61+BG61+BH61</f>
        <v/>
      </c>
      <c r="BJ61" s="86" t="n"/>
      <c r="BK61" s="59" t="n"/>
      <c r="BL61" s="59" t="n"/>
      <c r="BM61" s="59" t="n"/>
      <c r="BN61" s="59" t="n"/>
      <c r="BO61" s="87" t="n"/>
    </row>
    <row r="62" ht="15" customHeight="1">
      <c r="A62" s="229" t="n"/>
      <c r="B62" s="196" t="n"/>
      <c r="D62" s="196" t="n"/>
      <c r="E62" s="196" t="n"/>
      <c r="F62" s="113" t="n"/>
      <c r="G62" s="324" t="n"/>
      <c r="H62" s="113" t="n"/>
      <c r="I62" s="308" t="n"/>
      <c r="J62" s="308" t="n"/>
      <c r="K62" s="308" t="n"/>
      <c r="L62" s="308" t="n"/>
      <c r="M62" s="308" t="n"/>
      <c r="N62" s="306" t="n"/>
      <c r="O62" s="316" t="inlineStr">
        <is>
          <t>KB</t>
        </is>
      </c>
      <c r="P62" s="316" t="inlineStr">
        <is>
          <t>KB</t>
        </is>
      </c>
      <c r="Q62" s="316" t="inlineStr">
        <is>
          <t>KB</t>
        </is>
      </c>
      <c r="R62" s="316" t="inlineStr">
        <is>
          <t>KB</t>
        </is>
      </c>
      <c r="S62" s="316" t="inlineStr">
        <is>
          <t>KB</t>
        </is>
      </c>
      <c r="T62" s="316" t="inlineStr">
        <is>
          <t>TB2</t>
        </is>
      </c>
      <c r="U62" s="316" t="inlineStr">
        <is>
          <t>KB</t>
        </is>
      </c>
      <c r="V62" s="316" t="inlineStr">
        <is>
          <t>KB</t>
        </is>
      </c>
      <c r="W62" s="316" t="inlineStr">
        <is>
          <t>KB</t>
        </is>
      </c>
      <c r="X62" s="316" t="inlineStr">
        <is>
          <t>KB</t>
        </is>
      </c>
      <c r="Y62" s="316" t="inlineStr">
        <is>
          <t>KB</t>
        </is>
      </c>
      <c r="Z62" s="316" t="inlineStr">
        <is>
          <t>TB2</t>
        </is>
      </c>
      <c r="AA62" s="316" t="inlineStr">
        <is>
          <t>TB2</t>
        </is>
      </c>
      <c r="AB62" s="316" t="inlineStr">
        <is>
          <t>TB2</t>
        </is>
      </c>
      <c r="AC62" s="316" t="inlineStr">
        <is>
          <t>TB2</t>
        </is>
      </c>
      <c r="AD62" s="316" t="inlineStr">
        <is>
          <t>TB2</t>
        </is>
      </c>
      <c r="AE62" s="316" t="inlineStr">
        <is>
          <t>TB2</t>
        </is>
      </c>
      <c r="AF62" s="316" t="inlineStr">
        <is>
          <t>TB2</t>
        </is>
      </c>
      <c r="AG62" s="316" t="inlineStr">
        <is>
          <t>TB2</t>
        </is>
      </c>
      <c r="AH62" s="316" t="inlineStr">
        <is>
          <t>TB2</t>
        </is>
      </c>
      <c r="AI62" s="316" t="inlineStr">
        <is>
          <t>TB2</t>
        </is>
      </c>
      <c r="AJ62" s="316" t="inlineStr">
        <is>
          <t>TB2</t>
        </is>
      </c>
      <c r="AK62" s="316" t="inlineStr">
        <is>
          <t>TB2</t>
        </is>
      </c>
      <c r="AL62" s="316" t="inlineStr">
        <is>
          <t>TB2</t>
        </is>
      </c>
      <c r="AM62" s="316" t="n"/>
      <c r="AN62" s="247" t="n"/>
      <c r="AO62" s="191" t="n"/>
      <c r="AP62" s="98" t="n"/>
      <c r="AQ62" s="98" t="n"/>
      <c r="AR62" s="98" t="n"/>
      <c r="AS62" s="98" t="n"/>
      <c r="AT62" s="315">
        <f>COUNTIF(I62:AS62,"KB")+COUNTIF(I62:AS62,"AG")+COUNTIF(I62:AS62,"SB")+COUNTIF(I62:AS62,"HQ")+COUNTIF(I62:AS62,"AB")+COUNTIF(I62:AS62,"SA")+COUNTIF(I62:AS62,"LB")+COUNTIF(I62:AS62,"Q")</f>
        <v/>
      </c>
      <c r="AU62" s="256">
        <f>COUNTIF(I62:AS62,"TB1")+COUNTIF(I62:AS62,"TB2")</f>
        <v/>
      </c>
      <c r="AV62" s="66">
        <f>COUNTIF(I62:AS62,"J2")</f>
        <v/>
      </c>
      <c r="AW62" s="61">
        <f>COUNTIF(I62:AS62,"TD")</f>
        <v/>
      </c>
      <c r="AX62" s="61">
        <f>COUNTIF(I62:AS62,"ST")</f>
        <v/>
      </c>
      <c r="AY62" s="76">
        <f>COUNTIF(I62:AS62,"D")</f>
        <v/>
      </c>
      <c r="AZ62" s="77" t="n"/>
      <c r="BA62" s="68" t="n"/>
      <c r="BB62" s="73" t="n"/>
      <c r="BC62" s="68" t="n"/>
      <c r="BD62" s="68" t="n"/>
      <c r="BE62" s="68" t="n"/>
      <c r="BF62" s="68" t="n"/>
      <c r="BG62" s="95" t="n"/>
      <c r="BH62" s="78" t="n"/>
      <c r="BI62" s="85">
        <f>(AT62*AZ62)+(AU62*BA62)+(BB62*AV62)+(BC62*AW62)+(BD62*AX62)+BE62+BF62+BG62+BH62</f>
        <v/>
      </c>
      <c r="BJ62" s="86" t="n"/>
      <c r="BK62" s="59" t="n"/>
      <c r="BL62" s="59" t="n"/>
      <c r="BM62" s="59" t="n"/>
      <c r="BN62" s="59" t="n"/>
      <c r="BO62" s="87" t="n"/>
    </row>
    <row r="63" ht="15" customHeight="1">
      <c r="A63" s="229" t="n"/>
      <c r="B63" s="196" t="n"/>
      <c r="D63" s="196" t="n"/>
      <c r="E63" s="196" t="n"/>
      <c r="F63" s="113" t="n"/>
      <c r="G63" s="324" t="n"/>
      <c r="H63" s="113" t="n"/>
      <c r="I63" s="308" t="inlineStr">
        <is>
          <t>lst Cons last page</t>
        </is>
      </c>
      <c r="J63" s="308" t="n"/>
      <c r="K63" s="308" t="n"/>
      <c r="L63" s="308" t="n"/>
      <c r="M63" s="308" t="n"/>
      <c r="N63" s="308" t="inlineStr">
        <is>
          <t>Latst page</t>
        </is>
      </c>
      <c r="O63" s="316" t="inlineStr">
        <is>
          <t>KB</t>
        </is>
      </c>
      <c r="P63" s="316" t="inlineStr">
        <is>
          <t>KB</t>
        </is>
      </c>
      <c r="Q63" s="316" t="inlineStr">
        <is>
          <t>KB</t>
        </is>
      </c>
      <c r="R63" s="316" t="inlineStr">
        <is>
          <t>KB</t>
        </is>
      </c>
      <c r="S63" s="316" t="inlineStr">
        <is>
          <t>KB</t>
        </is>
      </c>
      <c r="T63" s="316" t="inlineStr">
        <is>
          <t>KB</t>
        </is>
      </c>
      <c r="U63" s="316" t="inlineStr">
        <is>
          <t>TB2</t>
        </is>
      </c>
      <c r="V63" s="316" t="inlineStr">
        <is>
          <t>TB2</t>
        </is>
      </c>
      <c r="W63" s="316" t="inlineStr">
        <is>
          <t>TB2</t>
        </is>
      </c>
      <c r="X63" s="316" t="inlineStr">
        <is>
          <t>TB2</t>
        </is>
      </c>
      <c r="Y63" s="316" t="inlineStr">
        <is>
          <t>TB2</t>
        </is>
      </c>
      <c r="Z63" s="316" t="inlineStr">
        <is>
          <t>TB2</t>
        </is>
      </c>
      <c r="AA63" s="316" t="inlineStr">
        <is>
          <t>TB2</t>
        </is>
      </c>
      <c r="AB63" s="316" t="inlineStr">
        <is>
          <t>KB</t>
        </is>
      </c>
      <c r="AC63" s="316" t="inlineStr">
        <is>
          <t>KB</t>
        </is>
      </c>
      <c r="AD63" s="316" t="inlineStr">
        <is>
          <t>TB2</t>
        </is>
      </c>
      <c r="AE63" s="316" t="inlineStr">
        <is>
          <t>TB2</t>
        </is>
      </c>
      <c r="AF63" s="316" t="inlineStr">
        <is>
          <t>KB</t>
        </is>
      </c>
      <c r="AG63" s="316" t="inlineStr">
        <is>
          <t>TB2</t>
        </is>
      </c>
      <c r="AH63" s="316" t="n"/>
      <c r="AI63" s="316" t="n"/>
      <c r="AJ63" s="316" t="n"/>
      <c r="AK63" s="316" t="n"/>
      <c r="AL63" s="316" t="n"/>
      <c r="AM63" s="316" t="n"/>
      <c r="AN63" s="247" t="n"/>
      <c r="AO63" s="191" t="n"/>
      <c r="AP63" s="98" t="n"/>
      <c r="AQ63" s="98" t="n"/>
      <c r="AR63" s="98" t="n"/>
      <c r="AS63" s="98" t="n"/>
      <c r="AT63" s="315">
        <f>COUNTIF(I63:AS63,"KB")+COUNTIF(I63:AS63,"AG")+COUNTIF(I63:AS63,"SB")+COUNTIF(I63:AS63,"HQ")+COUNTIF(I63:AS63,"AB")+COUNTIF(I63:AS63,"SA")+COUNTIF(I63:AS63,"LB")+COUNTIF(I63:AS63,"Q")</f>
        <v/>
      </c>
      <c r="AU63" s="256">
        <f>COUNTIF(I63:AS63,"TB1")+COUNTIF(I63:AS63,"TB2")</f>
        <v/>
      </c>
      <c r="AV63" s="66">
        <f>COUNTIF(I63:AS63,"J2")</f>
        <v/>
      </c>
      <c r="AW63" s="61">
        <f>COUNTIF(I63:AS63,"TD")</f>
        <v/>
      </c>
      <c r="AX63" s="61">
        <f>COUNTIF(I63:AS63,"ST")</f>
        <v/>
      </c>
      <c r="AY63" s="76">
        <f>COUNTIF(I63:AS63,"D")</f>
        <v/>
      </c>
      <c r="AZ63" s="77" t="n"/>
      <c r="BA63" s="68" t="n"/>
      <c r="BB63" s="73" t="n"/>
      <c r="BC63" s="68" t="n"/>
      <c r="BD63" s="68" t="n"/>
      <c r="BE63" s="68" t="n"/>
      <c r="BF63" s="68" t="n"/>
      <c r="BG63" s="95" t="n"/>
      <c r="BH63" s="78" t="n"/>
      <c r="BI63" s="85">
        <f>(AT63*AZ63)+(AU63*BA63)+(BB63*AV63)+(BC63*AW63)+(BD63*AX63)+BE63+BF63+BG63+BH63</f>
        <v/>
      </c>
      <c r="BJ63" s="86" t="n"/>
      <c r="BK63" s="59" t="n"/>
      <c r="BL63" s="59" t="n"/>
      <c r="BM63" s="59" t="n"/>
      <c r="BN63" s="59" t="n"/>
      <c r="BO63" s="87" t="n"/>
    </row>
    <row r="64" ht="15" customHeight="1">
      <c r="A64" s="229" t="n"/>
      <c r="B64" s="196" t="n"/>
      <c r="D64" s="196" t="n"/>
      <c r="E64" s="196" t="n"/>
      <c r="F64" s="113" t="n"/>
      <c r="G64" s="324" t="n"/>
      <c r="H64" s="113" t="n"/>
      <c r="I64" s="308" t="n"/>
      <c r="J64" s="308" t="n"/>
      <c r="K64" s="308" t="n"/>
      <c r="L64" s="308" t="n"/>
      <c r="M64" s="308" t="n"/>
      <c r="N64" s="308" t="n"/>
      <c r="O64" s="316" t="inlineStr">
        <is>
          <t>Last bottom left corner</t>
        </is>
      </c>
      <c r="P64" s="316" t="inlineStr">
        <is>
          <t>KB</t>
        </is>
      </c>
      <c r="Q64" s="316" t="inlineStr">
        <is>
          <t>KB</t>
        </is>
      </c>
      <c r="R64" s="316" t="inlineStr">
        <is>
          <t>KB</t>
        </is>
      </c>
      <c r="S64" s="316" t="inlineStr">
        <is>
          <t>KB</t>
        </is>
      </c>
      <c r="T64" s="316" t="inlineStr">
        <is>
          <t>KB</t>
        </is>
      </c>
      <c r="U64" s="316" t="inlineStr">
        <is>
          <t>KB</t>
        </is>
      </c>
      <c r="V64" s="316" t="inlineStr">
        <is>
          <t>KB</t>
        </is>
      </c>
      <c r="W64" s="316" t="inlineStr">
        <is>
          <t>TD</t>
        </is>
      </c>
      <c r="X64" s="316" t="n"/>
      <c r="Y64" s="316" t="n"/>
      <c r="Z64" s="316" t="n"/>
      <c r="AA64" s="316" t="n"/>
      <c r="AB64" s="316" t="n"/>
      <c r="AC64" s="316" t="n"/>
      <c r="AD64" s="316" t="n"/>
      <c r="AE64" s="316" t="n"/>
      <c r="AF64" s="316" t="n"/>
      <c r="AG64" s="316" t="n"/>
      <c r="AH64" s="316" t="n"/>
      <c r="AI64" s="316" t="n"/>
      <c r="AJ64" s="316" t="n"/>
      <c r="AK64" s="316" t="inlineStr">
        <is>
          <t>Hamza</t>
        </is>
      </c>
      <c r="AL64" s="316" t="inlineStr">
        <is>
          <t>TB2</t>
        </is>
      </c>
      <c r="AM64" s="316" t="inlineStr">
        <is>
          <t>right bottom corner</t>
        </is>
      </c>
      <c r="AN64" s="247" t="n"/>
      <c r="AO64" s="191" t="n"/>
      <c r="AP64" s="98" t="n"/>
      <c r="AQ64" s="98" t="n"/>
      <c r="AR64" s="98" t="n"/>
      <c r="AS64" s="98" t="n"/>
      <c r="AT64" s="315">
        <f>COUNTIF(I64:AS64,"KB")+COUNTIF(I64:AS64,"AG")+COUNTIF(I64:AS64,"SB")+COUNTIF(I64:AS64,"HQ")+COUNTIF(I64:AS64,"AB")+COUNTIF(I64:AS64,"SA")+COUNTIF(I64:AS64,"LB")+COUNTIF(I64:AS64,"Q")</f>
        <v/>
      </c>
      <c r="AU64" s="256">
        <f>COUNTIF(I64:AS64,"TB1")+COUNTIF(I64:AS64,"TB2")</f>
        <v/>
      </c>
      <c r="AV64" s="66">
        <f>COUNTIF(I64:AS64,"J2")</f>
        <v/>
      </c>
      <c r="AW64" s="61">
        <f>COUNTIF(I64:AS64,"TD")</f>
        <v/>
      </c>
      <c r="AX64" s="61">
        <f>COUNTIF(I64:AS64,"ST")</f>
        <v/>
      </c>
      <c r="AY64" s="76">
        <f>COUNTIF(I64:AS64,"D")</f>
        <v/>
      </c>
      <c r="AZ64" s="77" t="n"/>
      <c r="BA64" s="68" t="n"/>
      <c r="BB64" s="73" t="n"/>
      <c r="BC64" s="68" t="n"/>
      <c r="BD64" s="68" t="n"/>
      <c r="BE64" s="68" t="n"/>
      <c r="BF64" s="68" t="n"/>
      <c r="BG64" s="95" t="n"/>
      <c r="BH64" s="78" t="n"/>
      <c r="BI64" s="85">
        <f>(AT64*AZ64)+(AU64*BA64)+(BB64*AV64)+(BC64*AW64)+(BD64*AX64)+BE64+BF64+BG64+BH64</f>
        <v/>
      </c>
      <c r="BJ64" s="86" t="n"/>
      <c r="BK64" s="59" t="n"/>
      <c r="BL64" s="59" t="n"/>
      <c r="BM64" s="59" t="n"/>
      <c r="BN64" s="59" t="n"/>
      <c r="BO64" s="87" t="n"/>
    </row>
    <row r="65" ht="15" customHeight="1">
      <c r="A65" s="229" t="n"/>
      <c r="B65" s="196" t="n"/>
      <c r="D65" s="196" t="n"/>
      <c r="E65" s="196" t="n"/>
      <c r="F65" s="113" t="n"/>
      <c r="G65" s="324" t="n"/>
      <c r="H65" s="113" t="n"/>
      <c r="I65" s="308" t="n"/>
      <c r="J65" s="308" t="n"/>
      <c r="K65" s="308" t="n"/>
      <c r="L65" s="308" t="n"/>
      <c r="M65" s="308" t="n"/>
      <c r="N65" s="306" t="n"/>
      <c r="O65" s="312" t="n"/>
      <c r="P65" s="312" t="n"/>
      <c r="Q65" s="312" t="n"/>
      <c r="R65" s="312" t="n"/>
      <c r="S65" s="312" t="n"/>
      <c r="T65" s="312" t="n"/>
      <c r="U65" s="312" t="n"/>
      <c r="V65" s="312" t="n"/>
      <c r="W65" s="312" t="n"/>
      <c r="X65" s="312" t="n"/>
      <c r="Y65" s="312" t="n"/>
      <c r="Z65" s="312" t="n"/>
      <c r="AA65" s="312" t="n"/>
      <c r="AB65" s="312" t="n"/>
      <c r="AC65" s="312" t="n"/>
      <c r="AD65" s="312" t="n"/>
      <c r="AE65" s="312" t="n"/>
      <c r="AF65" s="312" t="n"/>
      <c r="AG65" s="312" t="n"/>
      <c r="AH65" s="312" t="n"/>
      <c r="AI65" s="312" t="n"/>
      <c r="AJ65" s="312" t="n"/>
      <c r="AK65" s="312" t="n"/>
      <c r="AL65" s="312" t="n"/>
      <c r="AM65" s="312" t="n"/>
      <c r="AN65" s="247" t="n"/>
      <c r="AO65" s="191" t="n"/>
      <c r="AP65" s="98" t="n"/>
      <c r="AQ65" s="98" t="n"/>
      <c r="AR65" s="98" t="n"/>
      <c r="AS65" s="98" t="n"/>
      <c r="AT65" s="315">
        <f>COUNTIF(I65:AS65,"KB")+COUNTIF(I65:AS65,"AG")+COUNTIF(I65:AS65,"SB")+COUNTIF(I65:AS65,"HQ")+COUNTIF(I65:AS65,"AB")+COUNTIF(I65:AS65,"SA")+COUNTIF(I65:AS65,"LB")+COUNTIF(I65:AS65,"Q")</f>
        <v/>
      </c>
      <c r="AU65" s="256">
        <f>COUNTIF(I65:AS65,"TB1")+COUNTIF(I65:AS65,"TB2")</f>
        <v/>
      </c>
      <c r="AV65" s="66">
        <f>COUNTIF(I65:AS65,"J2")</f>
        <v/>
      </c>
      <c r="AW65" s="61">
        <f>COUNTIF(I65:AS65,"TD")</f>
        <v/>
      </c>
      <c r="AX65" s="61">
        <f>COUNTIF(I65:AS65,"ST")</f>
        <v/>
      </c>
      <c r="AY65" s="76">
        <f>COUNTIF(I65:AS65,"D")</f>
        <v/>
      </c>
      <c r="AZ65" s="77" t="n"/>
      <c r="BA65" s="68" t="n"/>
      <c r="BB65" s="73" t="n"/>
      <c r="BC65" s="68" t="n"/>
      <c r="BD65" s="68" t="n"/>
      <c r="BE65" s="68" t="n"/>
      <c r="BF65" s="68" t="n"/>
      <c r="BG65" s="95" t="n"/>
      <c r="BH65" s="78" t="n"/>
      <c r="BI65" s="85">
        <f>(AT65*AZ65)+(AU65*BA65)+(BB65*AV65)+(BC65*AW65)+(BD65*AX65)+BE65+BF65+BG65+BH65</f>
        <v/>
      </c>
      <c r="BJ65" s="86" t="n"/>
      <c r="BK65" s="59" t="n"/>
      <c r="BL65" s="59" t="n"/>
      <c r="BM65" s="59" t="n"/>
      <c r="BN65" s="59" t="n"/>
      <c r="BO65" s="87" t="n"/>
    </row>
    <row r="66" ht="15" customHeight="1">
      <c r="A66" s="229" t="n"/>
      <c r="B66" s="196" t="n"/>
      <c r="D66" s="196" t="n"/>
      <c r="E66" s="196" t="n"/>
      <c r="F66" s="113" t="n"/>
      <c r="G66" s="324" t="n"/>
      <c r="H66" s="113" t="n"/>
      <c r="I66" s="306" t="n"/>
      <c r="J66" s="306" t="n"/>
      <c r="K66" s="306" t="n"/>
      <c r="L66" s="306" t="n"/>
      <c r="M66" s="306" t="n"/>
      <c r="N66" s="306" t="n"/>
      <c r="O66" s="291" t="n"/>
      <c r="P66" s="291" t="n"/>
      <c r="Q66" s="292" t="n"/>
      <c r="R66" s="312" t="n"/>
      <c r="S66" s="312" t="n"/>
      <c r="T66" s="312" t="n"/>
      <c r="U66" s="312" t="n"/>
      <c r="V66" s="312" t="n"/>
      <c r="W66" s="312" t="n"/>
      <c r="X66" s="312" t="n"/>
      <c r="Y66" s="312" t="n"/>
      <c r="Z66" s="312" t="n"/>
      <c r="AA66" s="312" t="n"/>
      <c r="AB66" s="312" t="n"/>
      <c r="AC66" s="312" t="n"/>
      <c r="AD66" s="312" t="n"/>
      <c r="AE66" s="312" t="n"/>
      <c r="AF66" s="312" t="n"/>
      <c r="AG66" s="312" t="n"/>
      <c r="AH66" s="312" t="n"/>
      <c r="AI66" s="312" t="n"/>
      <c r="AJ66" s="312" t="n"/>
      <c r="AK66" s="312" t="n"/>
      <c r="AL66" s="312" t="n"/>
      <c r="AM66" s="312" t="n"/>
      <c r="AN66" s="247" t="n"/>
      <c r="AO66" s="191" t="n"/>
      <c r="AP66" s="98" t="n"/>
      <c r="AQ66" s="98" t="n"/>
      <c r="AR66" s="98" t="n"/>
      <c r="AS66" s="98" t="n"/>
      <c r="AT66" s="315">
        <f>COUNTIF(I66:AS66,"KB")+COUNTIF(I66:AS66,"AG")+COUNTIF(I66:AS66,"SB")+COUNTIF(I66:AS66,"HQ")+COUNTIF(I66:AS66,"AB")+COUNTIF(I66:AS66,"SA")+COUNTIF(I66:AS66,"LB")+COUNTIF(I66:AS66,"Q")</f>
        <v/>
      </c>
      <c r="AU66" s="256">
        <f>COUNTIF(I66:AS66,"TB1")+COUNTIF(I66:AS66,"TB2")</f>
        <v/>
      </c>
      <c r="AV66" s="66">
        <f>COUNTIF(I66:AS66,"J2")</f>
        <v/>
      </c>
      <c r="AW66" s="61">
        <f>COUNTIF(I66:AS66,"TD")</f>
        <v/>
      </c>
      <c r="AX66" s="61">
        <f>COUNTIF(I66:AS66,"ST")</f>
        <v/>
      </c>
      <c r="AY66" s="76">
        <f>COUNTIF(I66:AS66,"D")</f>
        <v/>
      </c>
      <c r="AZ66" s="77" t="n"/>
      <c r="BA66" s="68" t="n"/>
      <c r="BB66" s="73" t="n"/>
      <c r="BC66" s="68" t="n"/>
      <c r="BD66" s="68" t="n"/>
      <c r="BE66" s="68" t="n"/>
      <c r="BF66" s="68" t="n"/>
      <c r="BG66" s="95" t="n"/>
      <c r="BH66" s="78" t="n"/>
      <c r="BI66" s="85">
        <f>(AT66*AZ66)+(AU66*BA66)+(BB66*AV66)+(BC66*AW66)+(BD66*AX66)+BE66+BF66+BG66+BH66</f>
        <v/>
      </c>
      <c r="BJ66" s="86" t="n"/>
      <c r="BK66" s="59" t="n"/>
      <c r="BL66" s="59" t="n"/>
      <c r="BM66" s="59" t="n"/>
      <c r="BN66" s="59" t="n"/>
      <c r="BO66" s="87" t="n"/>
    </row>
    <row r="67" ht="15" customHeight="1">
      <c r="A67" s="229" t="n"/>
      <c r="B67" s="196" t="n"/>
      <c r="D67" s="196" t="n"/>
      <c r="E67" s="196" t="n"/>
      <c r="F67" s="113" t="n"/>
      <c r="G67" s="324" t="n"/>
      <c r="H67" s="113" t="n"/>
      <c r="I67" s="308" t="n"/>
      <c r="J67" s="308" t="n"/>
      <c r="K67" s="308" t="n"/>
      <c r="L67" s="308" t="n"/>
      <c r="M67" s="308" t="n"/>
      <c r="N67" s="306" t="n"/>
      <c r="O67" s="306" t="n"/>
      <c r="P67" s="306" t="n"/>
      <c r="Q67" s="312" t="n"/>
      <c r="R67" s="312" t="n"/>
      <c r="S67" s="312" t="n"/>
      <c r="T67" s="312" t="n"/>
      <c r="U67" s="312" t="n"/>
      <c r="V67" s="312" t="n"/>
      <c r="W67" s="312" t="n"/>
      <c r="X67" s="312" t="n"/>
      <c r="Y67" s="312" t="n"/>
      <c r="Z67" s="312" t="n"/>
      <c r="AA67" s="312" t="n"/>
      <c r="AB67" s="312" t="n"/>
      <c r="AC67" s="312" t="n"/>
      <c r="AD67" s="312" t="n"/>
      <c r="AE67" s="312" t="n"/>
      <c r="AF67" s="312" t="n"/>
      <c r="AG67" s="312" t="n"/>
      <c r="AH67" s="312" t="n"/>
      <c r="AI67" s="312" t="n"/>
      <c r="AJ67" s="312" t="n"/>
      <c r="AK67" s="312" t="n"/>
      <c r="AL67" s="312" t="n"/>
      <c r="AM67" s="312" t="n"/>
      <c r="AN67" s="247" t="n"/>
      <c r="AO67" s="191" t="n"/>
      <c r="AP67" s="98" t="n"/>
      <c r="AQ67" s="98" t="n"/>
      <c r="AR67" s="98" t="n"/>
      <c r="AS67" s="98" t="n"/>
      <c r="AT67" s="315">
        <f>COUNTIF(I67:AS67,"KB")+COUNTIF(I67:AS67,"AG")+COUNTIF(I67:AS67,"SB")+COUNTIF(I67:AS67,"HQ")+COUNTIF(I67:AS67,"AB")+COUNTIF(I67:AS67,"SA")+COUNTIF(I67:AS67,"LB")+COUNTIF(I67:AS67,"Q")</f>
        <v/>
      </c>
      <c r="AU67" s="256">
        <f>COUNTIF(I67:AS67,"TB1")+COUNTIF(I67:AS67,"TB2")</f>
        <v/>
      </c>
      <c r="AV67" s="66">
        <f>COUNTIF(I67:AS67,"J2")</f>
        <v/>
      </c>
      <c r="AW67" s="61">
        <f>COUNTIF(I67:AS67,"TD")</f>
        <v/>
      </c>
      <c r="AX67" s="61">
        <f>COUNTIF(I67:AS67,"ST")</f>
        <v/>
      </c>
      <c r="AY67" s="76">
        <f>COUNTIF(I67:AS67,"D")</f>
        <v/>
      </c>
      <c r="AZ67" s="77" t="n"/>
      <c r="BA67" s="68" t="n"/>
      <c r="BB67" s="73" t="n"/>
      <c r="BC67" s="68" t="n"/>
      <c r="BD67" s="68" t="n"/>
      <c r="BE67" s="68" t="n"/>
      <c r="BF67" s="68" t="n"/>
      <c r="BG67" s="95" t="n"/>
      <c r="BH67" s="78" t="n"/>
      <c r="BI67" s="85">
        <f>(AT67*AZ67)+(AU67*BA67)+(BB67*AV67)+(BC67*AW67)+(BD67*AX67)+BE67+BF67+BG67+BH67</f>
        <v/>
      </c>
      <c r="BJ67" s="86" t="n"/>
      <c r="BK67" s="59" t="n"/>
      <c r="BL67" s="59" t="n"/>
      <c r="BM67" s="59" t="n"/>
      <c r="BN67" s="59" t="n"/>
      <c r="BO67" s="87" t="n"/>
    </row>
    <row r="68" ht="15" customHeight="1">
      <c r="A68" s="229" t="n"/>
      <c r="B68" s="196" t="n"/>
      <c r="D68" s="196" t="n"/>
      <c r="E68" s="196" t="n"/>
      <c r="F68" s="113" t="n"/>
      <c r="G68" s="324" t="n"/>
      <c r="H68" s="113" t="n"/>
      <c r="I68" s="308" t="n"/>
      <c r="J68" s="308" t="n"/>
      <c r="K68" s="308" t="n"/>
      <c r="L68" s="308" t="n"/>
      <c r="M68" s="308" t="n"/>
      <c r="N68" s="306" t="n"/>
      <c r="O68" s="306" t="n"/>
      <c r="P68" s="306" t="n"/>
      <c r="Q68" s="312" t="n"/>
      <c r="R68" s="312" t="n"/>
      <c r="S68" s="312" t="n"/>
      <c r="T68" s="312" t="n"/>
      <c r="U68" s="312" t="n"/>
      <c r="V68" s="312" t="n"/>
      <c r="W68" s="312" t="n"/>
      <c r="X68" s="312" t="n"/>
      <c r="Y68" s="312" t="n"/>
      <c r="Z68" s="312" t="n"/>
      <c r="AA68" s="312" t="n"/>
      <c r="AB68" s="312" t="n"/>
      <c r="AC68" s="312" t="n"/>
      <c r="AD68" s="312" t="n"/>
      <c r="AE68" s="312" t="n"/>
      <c r="AF68" s="312" t="n"/>
      <c r="AG68" s="312" t="n"/>
      <c r="AH68" s="312" t="n"/>
      <c r="AI68" s="312" t="n"/>
      <c r="AJ68" s="312" t="n"/>
      <c r="AK68" s="312" t="n"/>
      <c r="AL68" s="312" t="n"/>
      <c r="AM68" s="312" t="n"/>
      <c r="AN68" s="247" t="n"/>
      <c r="AO68" s="191" t="n"/>
      <c r="AP68" s="98" t="n"/>
      <c r="AQ68" s="98" t="n"/>
      <c r="AR68" s="98" t="n"/>
      <c r="AS68" s="98" t="n"/>
      <c r="AT68" s="315">
        <f>COUNTIF(I68:AS68,"KB")+COUNTIF(I68:AS68,"AG")+COUNTIF(I68:AS68,"SB")+COUNTIF(I68:AS68,"HQ")+COUNTIF(I68:AS68,"AB")+COUNTIF(I68:AS68,"SA")+COUNTIF(I68:AS68,"LB")+COUNTIF(I68:AS68,"Q")</f>
        <v/>
      </c>
      <c r="AU68" s="256">
        <f>COUNTIF(I68:AS68,"TB1")+COUNTIF(I68:AS68,"TB2")</f>
        <v/>
      </c>
      <c r="AV68" s="66">
        <f>COUNTIF(I68:AS68,"J2")</f>
        <v/>
      </c>
      <c r="AW68" s="61">
        <f>COUNTIF(I68:AS68,"TD")</f>
        <v/>
      </c>
      <c r="AX68" s="61">
        <f>COUNTIF(I68:AS68,"ST")</f>
        <v/>
      </c>
      <c r="AY68" s="76">
        <f>COUNTIF(I68:AS68,"D")</f>
        <v/>
      </c>
      <c r="AZ68" s="77" t="n"/>
      <c r="BA68" s="68" t="n"/>
      <c r="BB68" s="73" t="n"/>
      <c r="BC68" s="68" t="n"/>
      <c r="BD68" s="68" t="n"/>
      <c r="BE68" s="68" t="n"/>
      <c r="BF68" s="68" t="n"/>
      <c r="BG68" s="95" t="n"/>
      <c r="BH68" s="78" t="n"/>
      <c r="BI68" s="85">
        <f>(AT68*AZ68)+(AU68*BA68)+(BB68*AV68)+(BC68*AW68)+(BD68*AX68)+BE68+BF68+BG68+BH68</f>
        <v/>
      </c>
      <c r="BJ68" s="86" t="n"/>
      <c r="BK68" s="59" t="n"/>
      <c r="BL68" s="59" t="n"/>
      <c r="BM68" s="59" t="n"/>
      <c r="BN68" s="59" t="n"/>
      <c r="BO68" s="87" t="n"/>
    </row>
    <row r="69" ht="15" customHeight="1">
      <c r="A69" s="229" t="n"/>
      <c r="B69" s="196" t="n"/>
      <c r="D69" s="196" t="n"/>
      <c r="E69" s="196" t="n"/>
      <c r="F69" s="113" t="n"/>
      <c r="G69" s="324" t="n"/>
      <c r="H69" s="113" t="n"/>
      <c r="I69" s="308" t="n"/>
      <c r="J69" s="308" t="n"/>
      <c r="K69" s="308" t="n"/>
      <c r="L69" s="308" t="n"/>
      <c r="M69" s="308" t="n"/>
      <c r="N69" s="308" t="n"/>
      <c r="O69" s="312" t="n"/>
      <c r="P69" s="312" t="n"/>
      <c r="Q69" s="312" t="n"/>
      <c r="R69" s="312" t="n"/>
      <c r="S69" s="312" t="n"/>
      <c r="T69" s="312" t="n"/>
      <c r="U69" s="312" t="n"/>
      <c r="V69" s="312" t="n"/>
      <c r="W69" s="312" t="n"/>
      <c r="X69" s="312" t="n"/>
      <c r="Y69" s="312" t="n"/>
      <c r="Z69" s="312" t="n"/>
      <c r="AA69" s="312" t="n"/>
      <c r="AB69" s="312" t="n"/>
      <c r="AC69" s="312" t="n"/>
      <c r="AD69" s="312" t="n"/>
      <c r="AE69" s="312" t="n"/>
      <c r="AF69" s="312" t="n"/>
      <c r="AG69" s="312" t="n"/>
      <c r="AH69" s="312" t="n"/>
      <c r="AI69" s="312" t="n"/>
      <c r="AJ69" s="312" t="n"/>
      <c r="AK69" s="312" t="n"/>
      <c r="AL69" s="312" t="n"/>
      <c r="AM69" s="312" t="n"/>
      <c r="AN69" s="247" t="n"/>
      <c r="AO69" s="191" t="n"/>
      <c r="AP69" s="98" t="n"/>
      <c r="AQ69" s="98" t="n"/>
      <c r="AR69" s="98" t="n"/>
      <c r="AS69" s="98" t="n"/>
      <c r="AT69" s="315">
        <f>COUNTIF(I69:AS69,"KB")+COUNTIF(I69:AS69,"AG")+COUNTIF(I69:AS69,"SB")+COUNTIF(I69:AS69,"HQ")+COUNTIF(I69:AS69,"AB")+COUNTIF(I69:AS69,"SA")+COUNTIF(I69:AS69,"LB")+COUNTIF(I69:AS69,"Q")</f>
        <v/>
      </c>
      <c r="AU69" s="256">
        <f>COUNTIF(I69:AS69,"TB1")+COUNTIF(I69:AS69,"TB2")</f>
        <v/>
      </c>
      <c r="AV69" s="66">
        <f>COUNTIF(I69:AS69,"J2")</f>
        <v/>
      </c>
      <c r="AW69" s="61">
        <f>COUNTIF(I69:AS69,"TD")</f>
        <v/>
      </c>
      <c r="AX69" s="61">
        <f>COUNTIF(I69:AS69,"ST")</f>
        <v/>
      </c>
      <c r="AY69" s="76">
        <f>COUNTIF(I69:AS69,"D")</f>
        <v/>
      </c>
      <c r="AZ69" s="77" t="n"/>
      <c r="BA69" s="68" t="n"/>
      <c r="BB69" s="73" t="n"/>
      <c r="BC69" s="68" t="n"/>
      <c r="BD69" s="68" t="n"/>
      <c r="BE69" s="68" t="n"/>
      <c r="BF69" s="68" t="n"/>
      <c r="BG69" s="95" t="n"/>
      <c r="BH69" s="78" t="n"/>
      <c r="BI69" s="85">
        <f>(AT69*AZ69)+(AU69*BA69)+(BB69*AV69)+(BC69*AW69)+(BD69*AX69)+BE69+BF69+BG69+BH69</f>
        <v/>
      </c>
      <c r="BJ69" s="86" t="n"/>
      <c r="BK69" s="59" t="n"/>
      <c r="BL69" s="59" t="n"/>
      <c r="BM69" s="59" t="n"/>
      <c r="BN69" s="59" t="n"/>
      <c r="BO69" s="87" t="n"/>
    </row>
    <row r="70" ht="15" customHeight="1">
      <c r="A70" s="229" t="n"/>
      <c r="B70" s="196" t="n"/>
      <c r="D70" s="196" t="n"/>
      <c r="E70" s="196" t="n"/>
      <c r="F70" s="113" t="n"/>
      <c r="G70" s="324" t="n"/>
      <c r="H70" s="113" t="n"/>
      <c r="I70" s="308" t="n"/>
      <c r="J70" s="308" t="n"/>
      <c r="K70" s="308" t="n"/>
      <c r="L70" s="308" t="n"/>
      <c r="M70" s="308" t="n"/>
      <c r="N70" s="308" t="n"/>
      <c r="O70" s="312" t="n"/>
      <c r="P70" s="312" t="n"/>
      <c r="Q70" s="312" t="n"/>
      <c r="R70" s="312" t="n"/>
      <c r="S70" s="312" t="n"/>
      <c r="T70" s="312" t="n"/>
      <c r="U70" s="312" t="n"/>
      <c r="V70" s="312" t="n"/>
      <c r="W70" s="312" t="n"/>
      <c r="X70" s="312" t="n"/>
      <c r="Y70" s="312" t="n"/>
      <c r="Z70" s="312" t="n"/>
      <c r="AA70" s="312" t="n"/>
      <c r="AB70" s="312" t="n"/>
      <c r="AC70" s="312" t="n"/>
      <c r="AD70" s="312" t="n"/>
      <c r="AE70" s="312" t="n"/>
      <c r="AF70" s="312" t="n"/>
      <c r="AG70" s="312" t="n"/>
      <c r="AH70" s="312" t="n"/>
      <c r="AI70" s="312" t="n"/>
      <c r="AJ70" s="312" t="n"/>
      <c r="AK70" s="312" t="n"/>
      <c r="AL70" s="312" t="n"/>
      <c r="AM70" s="312" t="n"/>
      <c r="AN70" s="247" t="n"/>
      <c r="AO70" s="191" t="n"/>
      <c r="AP70" s="98" t="n"/>
      <c r="AQ70" s="98" t="n"/>
      <c r="AR70" s="98" t="n"/>
      <c r="AS70" s="98" t="n"/>
      <c r="AT70" s="315">
        <f>COUNTIF(I70:AS70,"KB")+COUNTIF(I70:AS70,"AG")+COUNTIF(I70:AS70,"SB")+COUNTIF(I70:AS70,"HQ")+COUNTIF(I70:AS70,"AB")+COUNTIF(I70:AS70,"SA")+COUNTIF(I70:AS70,"LB")+COUNTIF(I70:AS70,"Q")</f>
        <v/>
      </c>
      <c r="AU70" s="256">
        <f>COUNTIF(I70:AS70,"TB1")+COUNTIF(I70:AS70,"TB2")</f>
        <v/>
      </c>
      <c r="AV70" s="66">
        <f>COUNTIF(I70:AS70,"J2")</f>
        <v/>
      </c>
      <c r="AW70" s="61">
        <f>COUNTIF(I70:AS70,"TD")</f>
        <v/>
      </c>
      <c r="AX70" s="61">
        <f>COUNTIF(I70:AS70,"ST")</f>
        <v/>
      </c>
      <c r="AY70" s="76">
        <f>COUNTIF(I70:AS70,"D")</f>
        <v/>
      </c>
      <c r="AZ70" s="77" t="n"/>
      <c r="BA70" s="68" t="n"/>
      <c r="BB70" s="73" t="n"/>
      <c r="BC70" s="68" t="n"/>
      <c r="BD70" s="68" t="n"/>
      <c r="BE70" s="68" t="n"/>
      <c r="BF70" s="68" t="n"/>
      <c r="BG70" s="95" t="n"/>
      <c r="BH70" s="78" t="n"/>
      <c r="BI70" s="85">
        <f>(AT70*AZ70)+(AU70*BA70)+(BB70*AV70)+(BC70*AW70)+(BD70*AX70)+BE70+BF70+BG70+BH70</f>
        <v/>
      </c>
      <c r="BJ70" s="86" t="n"/>
      <c r="BK70" s="59" t="n"/>
      <c r="BL70" s="59" t="n"/>
      <c r="BM70" s="59" t="n"/>
      <c r="BN70" s="59" t="n"/>
      <c r="BO70" s="87" t="n"/>
    </row>
    <row r="71" ht="15" customHeight="1">
      <c r="A71" s="229" t="n"/>
      <c r="B71" s="196" t="n"/>
      <c r="D71" s="196" t="n"/>
      <c r="E71" s="196" t="n"/>
      <c r="F71" s="113" t="n"/>
      <c r="G71" s="324" t="n"/>
      <c r="H71" s="113" t="n"/>
      <c r="I71" s="308" t="n"/>
      <c r="J71" s="308" t="n"/>
      <c r="K71" s="308" t="n"/>
      <c r="L71" s="308" t="n"/>
      <c r="M71" s="308" t="n"/>
      <c r="N71" s="306" t="n"/>
      <c r="O71" s="261" t="n"/>
      <c r="P71" s="261" t="n"/>
      <c r="Q71" s="261" t="n"/>
      <c r="R71" s="261" t="n"/>
      <c r="S71" s="261" t="n"/>
      <c r="T71" s="261" t="n"/>
      <c r="U71" s="261" t="n"/>
      <c r="V71" s="261" t="n"/>
      <c r="W71" s="261" t="n"/>
      <c r="X71" s="261" t="n"/>
      <c r="Y71" s="261" t="n"/>
      <c r="Z71" s="261" t="n"/>
      <c r="AA71" s="261" t="n"/>
      <c r="AB71" s="261" t="n"/>
      <c r="AC71" s="261" t="n"/>
      <c r="AD71" s="261" t="n"/>
      <c r="AE71" s="261" t="n"/>
      <c r="AF71" s="261" t="n"/>
      <c r="AG71" s="261" t="n"/>
      <c r="AH71" s="261" t="n"/>
      <c r="AI71" s="261" t="n"/>
      <c r="AJ71" s="261" t="n"/>
      <c r="AK71" s="261" t="n"/>
      <c r="AL71" s="261" t="n"/>
      <c r="AM71" s="261" t="n"/>
      <c r="AN71" s="247" t="n"/>
      <c r="AO71" s="191" t="n"/>
      <c r="AP71" s="98" t="n"/>
      <c r="AQ71" s="98" t="n"/>
      <c r="AR71" s="98" t="n"/>
      <c r="AS71" s="98" t="n"/>
      <c r="AT71" s="315">
        <f>COUNTIF(I71:AS71,"KB")+COUNTIF(I71:AS71,"AG")+COUNTIF(I71:AS71,"SB")+COUNTIF(I71:AS71,"HQ")+COUNTIF(I71:AS71,"AB")+COUNTIF(I71:AS71,"SA")+COUNTIF(I71:AS71,"LB")+COUNTIF(I71:AS71,"Q")</f>
        <v/>
      </c>
      <c r="AU71" s="256">
        <f>COUNTIF(I71:AS71,"TB1")+COUNTIF(I71:AS71,"TB2")</f>
        <v/>
      </c>
      <c r="AV71" s="66">
        <f>COUNTIF(I71:AS71,"J2")</f>
        <v/>
      </c>
      <c r="AW71" s="61">
        <f>COUNTIF(I71:AS71,"TD")</f>
        <v/>
      </c>
      <c r="AX71" s="61">
        <f>COUNTIF(I71:AS71,"ST")</f>
        <v/>
      </c>
      <c r="AY71" s="76">
        <f>COUNTIF(I71:AS71,"D")</f>
        <v/>
      </c>
      <c r="AZ71" s="77" t="n"/>
      <c r="BA71" s="68" t="n"/>
      <c r="BB71" s="73" t="n"/>
      <c r="BC71" s="68" t="n"/>
      <c r="BD71" s="68" t="n"/>
      <c r="BE71" s="68" t="n"/>
      <c r="BF71" s="68" t="n"/>
      <c r="BG71" s="95" t="n"/>
      <c r="BH71" s="78" t="n"/>
      <c r="BI71" s="85">
        <f>(AT71*AZ71)+(AU71*BA71)+(BB71*AV71)+(BC71*AW71)+(BD71*AX71)+BE71+BF71+BG71+BH71</f>
        <v/>
      </c>
      <c r="BJ71" s="86" t="n"/>
      <c r="BK71" s="59" t="n"/>
      <c r="BL71" s="59" t="n"/>
      <c r="BM71" s="59" t="n"/>
      <c r="BN71" s="59" t="n"/>
      <c r="BO71" s="87" t="n"/>
    </row>
    <row r="72" ht="15" customHeight="1">
      <c r="A72" s="229" t="n"/>
      <c r="B72" s="196" t="n"/>
      <c r="D72" s="196" t="n"/>
      <c r="E72" s="196" t="n"/>
      <c r="F72" s="113" t="n"/>
      <c r="G72" s="324" t="n"/>
      <c r="H72" s="113" t="n"/>
      <c r="I72" s="306" t="n"/>
      <c r="J72" s="306" t="n"/>
      <c r="K72" s="306" t="n"/>
      <c r="L72" s="306" t="n"/>
      <c r="M72" s="306" t="n"/>
      <c r="N72" s="306" t="n"/>
      <c r="O72" s="291" t="n"/>
      <c r="P72" s="291" t="n"/>
      <c r="Q72" s="291" t="n"/>
      <c r="R72" s="291" t="n"/>
      <c r="S72" s="291" t="n"/>
      <c r="T72" s="291" t="n"/>
      <c r="U72" s="291" t="n"/>
      <c r="V72" s="291" t="n"/>
      <c r="W72" s="291" t="n"/>
      <c r="X72" s="291" t="n"/>
      <c r="Y72" s="291" t="n"/>
      <c r="Z72" s="291" t="n"/>
      <c r="AA72" s="291" t="n"/>
      <c r="AB72" s="291" t="n"/>
      <c r="AC72" s="291" t="n"/>
      <c r="AD72" s="291" t="n"/>
      <c r="AE72" s="291" t="n"/>
      <c r="AF72" s="291" t="n"/>
      <c r="AG72" s="291" t="n"/>
      <c r="AH72" s="291" t="n"/>
      <c r="AI72" s="291" t="n"/>
      <c r="AJ72" s="291" t="n"/>
      <c r="AK72" s="291" t="n"/>
      <c r="AL72" s="291" t="n"/>
      <c r="AM72" s="291" t="n"/>
      <c r="AN72" s="247" t="n"/>
      <c r="AO72" s="191" t="n"/>
      <c r="AP72" s="98" t="n"/>
      <c r="AQ72" s="98" t="n"/>
      <c r="AR72" s="98" t="n"/>
      <c r="AS72" s="98" t="n"/>
      <c r="AT72" s="315">
        <f>COUNTIF(I72:AS72,"KB")+COUNTIF(I72:AS72,"AG")+COUNTIF(I72:AS72,"SB")+COUNTIF(I72:AS72,"HQ")+COUNTIF(I72:AS72,"AB")+COUNTIF(I72:AS72,"SA")+COUNTIF(I72:AS72,"LB")+COUNTIF(I72:AS72,"Q")</f>
        <v/>
      </c>
      <c r="AU72" s="256">
        <f>COUNTIF(I72:AS72,"TB1")+COUNTIF(I72:AS72,"TB2")</f>
        <v/>
      </c>
      <c r="AV72" s="66">
        <f>COUNTIF(I72:AS72,"J2")</f>
        <v/>
      </c>
      <c r="AW72" s="61">
        <f>COUNTIF(I72:AS72,"TD")</f>
        <v/>
      </c>
      <c r="AX72" s="61">
        <f>COUNTIF(I72:AS72,"ST")</f>
        <v/>
      </c>
      <c r="AY72" s="76">
        <f>COUNTIF(I72:AS72,"D")</f>
        <v/>
      </c>
      <c r="AZ72" s="77" t="n"/>
      <c r="BA72" s="68" t="n"/>
      <c r="BB72" s="73" t="n"/>
      <c r="BC72" s="68" t="n"/>
      <c r="BD72" s="68" t="n"/>
      <c r="BE72" s="68" t="n"/>
      <c r="BF72" s="68" t="n"/>
      <c r="BG72" s="95" t="n"/>
      <c r="BH72" s="78" t="n"/>
      <c r="BI72" s="85">
        <f>(AT72*AZ72)+(AU72*BA72)+(BB72*AV72)+(BC72*AW72)+(BD72*AX72)+BE72+BF72+BG72+BH72</f>
        <v/>
      </c>
      <c r="BJ72" s="86" t="n"/>
      <c r="BK72" s="59" t="n"/>
      <c r="BL72" s="59" t="n"/>
      <c r="BM72" s="59" t="n"/>
      <c r="BN72" s="59" t="n"/>
      <c r="BO72" s="87" t="n"/>
    </row>
    <row r="73" ht="15" customHeight="1">
      <c r="A73" s="229" t="n"/>
      <c r="B73" s="196" t="n"/>
      <c r="D73" s="196" t="n"/>
      <c r="E73" s="196" t="n"/>
      <c r="F73" s="113" t="n"/>
      <c r="G73" s="324" t="n"/>
      <c r="H73" s="113" t="n"/>
      <c r="I73" s="308" t="n"/>
      <c r="J73" s="308" t="n"/>
      <c r="K73" s="308" t="n"/>
      <c r="L73" s="308" t="n"/>
      <c r="M73" s="308" t="n"/>
      <c r="N73" s="306" t="n"/>
      <c r="O73" s="309" t="n"/>
      <c r="P73" s="307" t="n"/>
      <c r="Q73" s="291" t="n"/>
      <c r="R73" s="291" t="n"/>
      <c r="S73" s="291" t="n"/>
      <c r="T73" s="291" t="n"/>
      <c r="U73" s="291" t="n"/>
      <c r="V73" s="291" t="n"/>
      <c r="W73" s="291" t="n"/>
      <c r="X73" s="291" t="n"/>
      <c r="Y73" s="291" t="n"/>
      <c r="Z73" s="291" t="n"/>
      <c r="AA73" s="291" t="n"/>
      <c r="AB73" s="291" t="n"/>
      <c r="AC73" s="291" t="n"/>
      <c r="AD73" s="291" t="n"/>
      <c r="AE73" s="291" t="n"/>
      <c r="AF73" s="291" t="n"/>
      <c r="AG73" s="291" t="n"/>
      <c r="AH73" s="291" t="n"/>
      <c r="AI73" s="291" t="n"/>
      <c r="AJ73" s="291" t="n"/>
      <c r="AK73" s="291" t="n"/>
      <c r="AL73" s="291" t="n"/>
      <c r="AM73" s="291" t="n"/>
      <c r="AN73" s="247" t="n"/>
      <c r="AO73" s="191" t="n"/>
      <c r="AP73" s="98" t="n"/>
      <c r="AQ73" s="98" t="n"/>
      <c r="AR73" s="98" t="n"/>
      <c r="AS73" s="98" t="n"/>
      <c r="AT73" s="315">
        <f>COUNTIF(I73:AS73,"KB")+COUNTIF(I73:AS73,"AG")+COUNTIF(I73:AS73,"SB")+COUNTIF(I73:AS73,"HQ")+COUNTIF(I73:AS73,"AB")+COUNTIF(I73:AS73,"SA")+COUNTIF(I73:AS73,"LB")+COUNTIF(I73:AS73,"Q")</f>
        <v/>
      </c>
      <c r="AU73" s="256">
        <f>COUNTIF(I73:AS73,"TB1")+COUNTIF(I73:AS73,"TB2")</f>
        <v/>
      </c>
      <c r="AV73" s="66">
        <f>COUNTIF(I73:AS73,"J2")</f>
        <v/>
      </c>
      <c r="AW73" s="61">
        <f>COUNTIF(I73:AS73,"TD")</f>
        <v/>
      </c>
      <c r="AX73" s="61">
        <f>COUNTIF(I73:AS73,"ST")</f>
        <v/>
      </c>
      <c r="AY73" s="76">
        <f>COUNTIF(I73:AS73,"D")</f>
        <v/>
      </c>
      <c r="AZ73" s="77" t="n"/>
      <c r="BA73" s="68" t="n"/>
      <c r="BB73" s="73" t="n"/>
      <c r="BC73" s="68" t="n"/>
      <c r="BD73" s="68" t="n"/>
      <c r="BE73" s="68" t="n"/>
      <c r="BF73" s="68" t="n"/>
      <c r="BG73" s="95" t="n"/>
      <c r="BH73" s="78" t="n"/>
      <c r="BI73" s="85">
        <f>(AT73*AZ73)+(AU73*BA73)+(BB73*AV73)+(BC73*AW73)+(BD73*AX73)+BE73+BF73+BG73+BH73</f>
        <v/>
      </c>
      <c r="BJ73" s="86" t="n"/>
      <c r="BK73" s="59" t="n"/>
      <c r="BL73" s="59" t="n"/>
      <c r="BM73" s="59" t="n"/>
      <c r="BN73" s="59" t="n"/>
      <c r="BO73" s="87" t="n"/>
    </row>
    <row r="74" ht="15" customHeight="1">
      <c r="A74" s="229" t="n"/>
      <c r="B74" s="196" t="n"/>
      <c r="D74" s="196" t="n"/>
      <c r="E74" s="196" t="n"/>
      <c r="F74" s="113" t="n"/>
      <c r="G74" s="324" t="n"/>
      <c r="H74" s="113" t="n"/>
      <c r="I74" s="308" t="n"/>
      <c r="J74" s="308" t="n"/>
      <c r="K74" s="308" t="n"/>
      <c r="L74" s="308" t="n"/>
      <c r="M74" s="308" t="n"/>
      <c r="N74" s="308" t="n"/>
      <c r="O74" s="261" t="n"/>
      <c r="P74" s="261" t="n"/>
      <c r="Q74" s="261" t="n"/>
      <c r="R74" s="261" t="n"/>
      <c r="S74" s="261" t="n"/>
      <c r="T74" s="312" t="n"/>
      <c r="U74" s="312" t="n"/>
      <c r="V74" s="312" t="n"/>
      <c r="W74" s="312" t="n"/>
      <c r="X74" s="312" t="n"/>
      <c r="Y74" s="312" t="n"/>
      <c r="Z74" s="312" t="n"/>
      <c r="AA74" s="312" t="n"/>
      <c r="AB74" s="312" t="n"/>
      <c r="AC74" s="312" t="n"/>
      <c r="AD74" s="312" t="n"/>
      <c r="AE74" s="312" t="n"/>
      <c r="AF74" s="312" t="n"/>
      <c r="AG74" s="312" t="n"/>
      <c r="AH74" s="312" t="n"/>
      <c r="AI74" s="312" t="n"/>
      <c r="AJ74" s="312" t="n"/>
      <c r="AK74" s="312" t="n"/>
      <c r="AL74" s="312" t="n"/>
      <c r="AM74" s="312" t="n"/>
      <c r="AN74" s="247" t="n"/>
      <c r="AO74" s="191" t="n"/>
      <c r="AP74" s="98" t="n"/>
      <c r="AQ74" s="98" t="n"/>
      <c r="AR74" s="98" t="n"/>
      <c r="AS74" s="98" t="n"/>
      <c r="AT74" s="315">
        <f>COUNTIF(I74:AS74,"KB")+COUNTIF(I74:AS74,"AG")+COUNTIF(I74:AS74,"SB")+COUNTIF(I74:AS74,"HQ")+COUNTIF(I74:AS74,"AB")+COUNTIF(I74:AS74,"SA")+COUNTIF(I74:AS74,"LB")+COUNTIF(I74:AS74,"Q")</f>
        <v/>
      </c>
      <c r="AU74" s="256">
        <f>COUNTIF(I74:AS74,"TB1")+COUNTIF(I74:AS74,"TB2")</f>
        <v/>
      </c>
      <c r="AV74" s="66">
        <f>COUNTIF(I74:AS74,"J2")</f>
        <v/>
      </c>
      <c r="AW74" s="61">
        <f>COUNTIF(I74:AS74,"TD")</f>
        <v/>
      </c>
      <c r="AX74" s="61">
        <f>COUNTIF(I74:AS74,"ST")</f>
        <v/>
      </c>
      <c r="AY74" s="76">
        <f>COUNTIF(I74:AS74,"D")</f>
        <v/>
      </c>
      <c r="AZ74" s="77" t="n"/>
      <c r="BA74" s="68" t="n"/>
      <c r="BB74" s="73" t="n"/>
      <c r="BC74" s="68" t="n"/>
      <c r="BD74" s="68" t="n"/>
      <c r="BE74" s="68" t="n"/>
      <c r="BF74" s="68" t="n"/>
      <c r="BG74" s="95" t="n"/>
      <c r="BH74" s="78" t="n"/>
      <c r="BI74" s="85">
        <f>(AT74*AZ74)+(AU74*BA74)+(BB74*AV74)+(BC74*AW74)+(BD74*AX74)+BE74+BF74+BG74+BH74</f>
        <v/>
      </c>
      <c r="BJ74" s="86" t="n"/>
      <c r="BK74" s="59" t="n"/>
      <c r="BL74" s="59" t="n"/>
      <c r="BM74" s="59" t="n"/>
      <c r="BN74" s="59" t="n"/>
      <c r="BO74" s="87" t="n"/>
    </row>
    <row r="75" ht="15" customHeight="1">
      <c r="A75" s="229" t="n"/>
      <c r="B75" s="196" t="n"/>
      <c r="D75" s="196" t="n"/>
      <c r="E75" s="196" t="n"/>
      <c r="F75" s="113" t="n"/>
      <c r="G75" s="324" t="n"/>
      <c r="H75" s="113" t="n"/>
      <c r="I75" s="308" t="n"/>
      <c r="J75" s="308" t="n"/>
      <c r="K75" s="308" t="n"/>
      <c r="L75" s="308" t="n"/>
      <c r="M75" s="308" t="n"/>
      <c r="N75" s="308" t="n"/>
      <c r="O75" s="261" t="n"/>
      <c r="P75" s="261" t="n"/>
      <c r="Q75" s="240" t="n"/>
      <c r="R75" s="240" t="n"/>
      <c r="S75" s="240" t="n"/>
      <c r="T75" s="309" t="n"/>
      <c r="U75" s="240" t="n"/>
      <c r="V75" s="240" t="n"/>
      <c r="W75" s="240" t="n"/>
      <c r="X75" s="240" t="n"/>
      <c r="Y75" s="240" t="n"/>
      <c r="Z75" s="240" t="n"/>
      <c r="AA75" s="309" t="n"/>
      <c r="AB75" s="240" t="n"/>
      <c r="AC75" s="240" t="n"/>
      <c r="AD75" s="240" t="n"/>
      <c r="AE75" s="240" t="n"/>
      <c r="AF75" s="240" t="n"/>
      <c r="AG75" s="240" t="n"/>
      <c r="AH75" s="312" t="n"/>
      <c r="AI75" s="312" t="n"/>
      <c r="AJ75" s="312" t="n"/>
      <c r="AK75" s="312" t="n"/>
      <c r="AL75" s="312" t="n"/>
      <c r="AM75" s="312" t="n"/>
      <c r="AN75" s="247" t="n"/>
      <c r="AO75" s="191" t="n"/>
      <c r="AP75" s="98" t="n"/>
      <c r="AQ75" s="98" t="n"/>
      <c r="AR75" s="98" t="n"/>
      <c r="AS75" s="98" t="n"/>
      <c r="AT75" s="315">
        <f>COUNTIF(I75:AS75,"KB")+COUNTIF(I75:AS75,"AG")+COUNTIF(I75:AS75,"SB")+COUNTIF(I75:AS75,"HQ")+COUNTIF(I75:AS75,"AB")+COUNTIF(I75:AS75,"SA")+COUNTIF(I75:AS75,"LB")+COUNTIF(I75:AS75,"Q")</f>
        <v/>
      </c>
      <c r="AU75" s="256">
        <f>COUNTIF(I75:AS75,"TB1")+COUNTIF(I75:AS75,"TB2")</f>
        <v/>
      </c>
      <c r="AV75" s="66">
        <f>COUNTIF(I75:AS75,"J2")</f>
        <v/>
      </c>
      <c r="AW75" s="61">
        <f>COUNTIF(I75:AS75,"TD")</f>
        <v/>
      </c>
      <c r="AX75" s="61">
        <f>COUNTIF(I75:AS75,"ST")</f>
        <v/>
      </c>
      <c r="AY75" s="76">
        <f>COUNTIF(I75:AS75,"D")</f>
        <v/>
      </c>
      <c r="AZ75" s="77" t="n"/>
      <c r="BA75" s="68" t="n"/>
      <c r="BB75" s="73" t="n"/>
      <c r="BC75" s="68" t="n"/>
      <c r="BD75" s="68" t="n"/>
      <c r="BE75" s="68" t="n"/>
      <c r="BF75" s="68" t="n"/>
      <c r="BG75" s="95" t="n"/>
      <c r="BH75" s="78" t="n"/>
      <c r="BI75" s="85">
        <f>(AT75*AZ75)+(AU75*BA75)+(BB75*AV75)+(BC75*AW75)+(BD75*AX75)+BE75+BF75+BG75+BH75</f>
        <v/>
      </c>
      <c r="BJ75" s="86" t="n"/>
      <c r="BK75" s="59" t="n"/>
      <c r="BL75" s="59" t="n"/>
      <c r="BM75" s="59" t="n"/>
      <c r="BN75" s="59" t="n"/>
      <c r="BO75" s="87" t="n"/>
    </row>
    <row r="76" ht="15" customHeight="1">
      <c r="A76" s="229" t="n"/>
      <c r="B76" s="196" t="n"/>
      <c r="D76" s="196" t="n"/>
      <c r="E76" s="196" t="n"/>
      <c r="F76" s="113" t="n"/>
      <c r="G76" s="324" t="n"/>
      <c r="H76" s="113" t="n"/>
      <c r="I76" s="308" t="n"/>
      <c r="J76" s="308" t="n"/>
      <c r="K76" s="308" t="n"/>
      <c r="L76" s="308" t="n"/>
      <c r="M76" s="308" t="n"/>
      <c r="N76" s="308" t="n"/>
      <c r="O76" s="312" t="n"/>
      <c r="P76" s="312" t="n"/>
      <c r="Q76" s="312" t="n"/>
      <c r="R76" s="312" t="n"/>
      <c r="S76" s="312" t="n"/>
      <c r="T76" s="312" t="n"/>
      <c r="U76" s="312" t="n"/>
      <c r="V76" s="312" t="n"/>
      <c r="W76" s="312" t="n"/>
      <c r="X76" s="312" t="n"/>
      <c r="Y76" s="312" t="n"/>
      <c r="Z76" s="312" t="n"/>
      <c r="AA76" s="312" t="n"/>
      <c r="AB76" s="312" t="n"/>
      <c r="AC76" s="312" t="n"/>
      <c r="AD76" s="312" t="n"/>
      <c r="AE76" s="312" t="n"/>
      <c r="AF76" s="312" t="n"/>
      <c r="AG76" s="312" t="n"/>
      <c r="AH76" s="312" t="n"/>
      <c r="AI76" s="312" t="n"/>
      <c r="AJ76" s="312" t="n"/>
      <c r="AK76" s="312" t="n"/>
      <c r="AL76" s="312" t="n"/>
      <c r="AM76" s="312" t="n"/>
      <c r="AN76" s="247" t="n"/>
      <c r="AO76" s="191" t="n"/>
      <c r="AP76" s="98" t="n"/>
      <c r="AQ76" s="98" t="n"/>
      <c r="AR76" s="98" t="n"/>
      <c r="AS76" s="98" t="n"/>
      <c r="AT76" s="315">
        <f>COUNTIF(I76:AS76,"KB")+COUNTIF(I76:AS76,"AG")+COUNTIF(I76:AS76,"SB")+COUNTIF(I76:AS76,"HQ")+COUNTIF(I76:AS76,"AB")+COUNTIF(I76:AS76,"SA")+COUNTIF(I76:AS76,"LB")+COUNTIF(I76:AS76,"Q")</f>
        <v/>
      </c>
      <c r="AU76" s="256">
        <f>COUNTIF(I76:AS76,"TB1")+COUNTIF(I76:AS76,"TB2")</f>
        <v/>
      </c>
      <c r="AV76" s="66">
        <f>COUNTIF(I76:AS76,"J2")</f>
        <v/>
      </c>
      <c r="AW76" s="61">
        <f>COUNTIF(I76:AS76,"TD")</f>
        <v/>
      </c>
      <c r="AX76" s="61">
        <f>COUNTIF(I76:AS76,"ST")</f>
        <v/>
      </c>
      <c r="AY76" s="76">
        <f>COUNTIF(I76:AS76,"D")</f>
        <v/>
      </c>
      <c r="AZ76" s="77" t="n"/>
      <c r="BA76" s="68" t="n"/>
      <c r="BB76" s="73" t="n"/>
      <c r="BC76" s="68" t="n"/>
      <c r="BD76" s="68" t="n"/>
      <c r="BE76" s="68" t="n"/>
      <c r="BF76" s="68" t="n"/>
      <c r="BG76" s="95" t="n"/>
      <c r="BH76" s="78" t="n"/>
      <c r="BI76" s="85">
        <f>(AT76*AZ76)+(AU76*BA76)+(BB76*AV76)+(BC76*AW76)+(BD76*AX76)+BE76+BF76+BG76+BH76</f>
        <v/>
      </c>
      <c r="BJ76" s="86" t="n"/>
      <c r="BK76" s="59" t="n"/>
      <c r="BL76" s="59" t="n"/>
      <c r="BM76" s="59" t="n"/>
      <c r="BN76" s="59" t="n"/>
      <c r="BO76" s="87" t="n"/>
    </row>
    <row r="77" ht="15" customHeight="1">
      <c r="A77" s="229" t="n"/>
      <c r="B77" s="196" t="n"/>
      <c r="D77" s="196" t="n"/>
      <c r="E77" s="196" t="n"/>
      <c r="F77" s="113" t="n"/>
      <c r="G77" s="324" t="n"/>
      <c r="H77" s="113" t="n"/>
      <c r="I77" s="308" t="n"/>
      <c r="J77" s="308" t="n"/>
      <c r="K77" s="308" t="n"/>
      <c r="L77" s="308" t="n"/>
      <c r="M77" s="308" t="n"/>
      <c r="N77" s="308" t="n"/>
      <c r="O77" s="261" t="n"/>
      <c r="P77" s="261" t="n"/>
      <c r="Q77" s="261" t="n"/>
      <c r="R77" s="261" t="n"/>
      <c r="S77" s="261" t="n"/>
      <c r="T77" s="261" t="n"/>
      <c r="U77" s="261" t="n"/>
      <c r="V77" s="261" t="n"/>
      <c r="W77" s="261" t="n"/>
      <c r="X77" s="261" t="n"/>
      <c r="Y77" s="261" t="n"/>
      <c r="Z77" s="261" t="n"/>
      <c r="AA77" s="312" t="n"/>
      <c r="AB77" s="312" t="n"/>
      <c r="AC77" s="312" t="n"/>
      <c r="AD77" s="312" t="n"/>
      <c r="AE77" s="312" t="n"/>
      <c r="AF77" s="312" t="n"/>
      <c r="AG77" s="312" t="n"/>
      <c r="AH77" s="312" t="n"/>
      <c r="AI77" s="312" t="n"/>
      <c r="AJ77" s="312" t="n"/>
      <c r="AK77" s="312" t="n"/>
      <c r="AL77" s="312" t="n"/>
      <c r="AM77" s="312" t="n"/>
      <c r="AN77" s="247" t="n"/>
      <c r="AO77" s="191" t="n"/>
      <c r="AP77" s="98" t="n"/>
      <c r="AQ77" s="98" t="n"/>
      <c r="AR77" s="98" t="n"/>
      <c r="AS77" s="98" t="n"/>
      <c r="AT77" s="315">
        <f>COUNTIF(I77:AS77,"KB")+COUNTIF(I77:AS77,"AG")+COUNTIF(I77:AS77,"SB")+COUNTIF(I77:AS77,"HQ")+COUNTIF(I77:AS77,"AB")+COUNTIF(I77:AS77,"SA")+COUNTIF(I77:AS77,"LB")+COUNTIF(I77:AS77,"Q")</f>
        <v/>
      </c>
      <c r="AU77" s="256">
        <f>COUNTIF(I77:AS77,"TB1")+COUNTIF(I77:AS77,"TB2")</f>
        <v/>
      </c>
      <c r="AV77" s="66">
        <f>COUNTIF(I77:AS77,"J2")</f>
        <v/>
      </c>
      <c r="AW77" s="61">
        <f>COUNTIF(I77:AS77,"TD")</f>
        <v/>
      </c>
      <c r="AX77" s="61">
        <f>COUNTIF(I77:AS77,"ST")</f>
        <v/>
      </c>
      <c r="AY77" s="76">
        <f>COUNTIF(I77:AS77,"D")</f>
        <v/>
      </c>
      <c r="AZ77" s="77" t="n"/>
      <c r="BA77" s="68" t="n"/>
      <c r="BB77" s="73" t="n"/>
      <c r="BC77" s="68" t="n"/>
      <c r="BD77" s="68" t="n"/>
      <c r="BE77" s="68" t="n"/>
      <c r="BF77" s="68" t="n"/>
      <c r="BG77" s="95" t="n"/>
      <c r="BH77" s="78" t="n"/>
      <c r="BI77" s="85">
        <f>(AT77*AZ77)+(AU77*BA77)+(BB77*AV77)+(BC77*AW77)+(BD77*AX77)+BE77+BF77+BG77+BH77</f>
        <v/>
      </c>
      <c r="BJ77" s="86" t="n"/>
      <c r="BK77" s="59" t="n"/>
      <c r="BL77" s="59" t="n"/>
      <c r="BM77" s="59" t="n"/>
      <c r="BN77" s="59" t="n"/>
      <c r="BO77" s="87" t="n"/>
    </row>
    <row r="78" ht="15" customHeight="1">
      <c r="A78" s="229" t="n"/>
      <c r="B78" s="196" t="n"/>
      <c r="D78" s="196" t="n"/>
      <c r="E78" s="196" t="n"/>
      <c r="F78" s="113" t="n"/>
      <c r="G78" s="324" t="n"/>
      <c r="H78" s="113" t="n"/>
      <c r="I78" s="308" t="n"/>
      <c r="J78" s="308" t="n"/>
      <c r="K78" s="308" t="n"/>
      <c r="L78" s="308" t="n"/>
      <c r="M78" s="308" t="n"/>
      <c r="N78" s="308" t="n"/>
      <c r="O78" s="261" t="n"/>
      <c r="P78" s="261" t="n"/>
      <c r="Q78" s="240" t="n"/>
      <c r="R78" s="240" t="n"/>
      <c r="S78" s="240" t="n"/>
      <c r="T78" s="240" t="n"/>
      <c r="U78" s="240" t="n"/>
      <c r="V78" s="240" t="n"/>
      <c r="W78" s="240" t="n"/>
      <c r="X78" s="240" t="n"/>
      <c r="Y78" s="240" t="n"/>
      <c r="Z78" s="240" t="n"/>
      <c r="AA78" s="309" t="n"/>
      <c r="AB78" s="240" t="n"/>
      <c r="AC78" s="240" t="n"/>
      <c r="AD78" s="240" t="n"/>
      <c r="AE78" s="240" t="n"/>
      <c r="AF78" s="240" t="n"/>
      <c r="AG78" s="312" t="n"/>
      <c r="AH78" s="312" t="n"/>
      <c r="AI78" s="312" t="n"/>
      <c r="AJ78" s="312" t="n"/>
      <c r="AK78" s="312" t="n"/>
      <c r="AL78" s="312" t="n"/>
      <c r="AM78" s="312" t="n"/>
      <c r="AN78" s="247" t="n"/>
      <c r="AO78" s="191" t="n"/>
      <c r="AP78" s="98" t="n"/>
      <c r="AQ78" s="98" t="n"/>
      <c r="AR78" s="98" t="n"/>
      <c r="AS78" s="98" t="n"/>
      <c r="AT78" s="315">
        <f>COUNTIF(I78:AS78,"KB")+COUNTIF(I78:AS78,"AG")+COUNTIF(I78:AS78,"SB")+COUNTIF(I78:AS78,"HQ")+COUNTIF(I78:AS78,"AB")+COUNTIF(I78:AS78,"SA")+COUNTIF(I78:AS78,"LB")+COUNTIF(I78:AS78,"Q")</f>
        <v/>
      </c>
      <c r="AU78" s="256">
        <f>COUNTIF(I78:AS78,"TB1")+COUNTIF(I78:AS78,"TB2")</f>
        <v/>
      </c>
      <c r="AV78" s="66">
        <f>COUNTIF(I78:AS78,"J2")</f>
        <v/>
      </c>
      <c r="AW78" s="61">
        <f>COUNTIF(I78:AS78,"TD")</f>
        <v/>
      </c>
      <c r="AX78" s="61">
        <f>COUNTIF(I78:AS78,"ST")</f>
        <v/>
      </c>
      <c r="AY78" s="76">
        <f>COUNTIF(I78:AS78,"D")</f>
        <v/>
      </c>
      <c r="AZ78" s="77" t="n"/>
      <c r="BA78" s="68" t="n"/>
      <c r="BB78" s="73" t="n"/>
      <c r="BC78" s="68" t="n"/>
      <c r="BD78" s="68" t="n"/>
      <c r="BE78" s="68" t="n"/>
      <c r="BF78" s="68" t="n"/>
      <c r="BG78" s="95" t="n"/>
      <c r="BH78" s="78" t="n"/>
      <c r="BI78" s="85">
        <f>(AT78*AZ78)+(AU78*BA78)+(BB78*AV78)+(BC78*AW78)+(BD78*AX78)+BE78+BF78+BG78+BH78</f>
        <v/>
      </c>
      <c r="BJ78" s="86" t="n"/>
      <c r="BK78" s="59" t="n"/>
      <c r="BL78" s="59" t="n"/>
      <c r="BM78" s="59" t="n"/>
      <c r="BN78" s="59" t="n"/>
      <c r="BO78" s="87" t="n"/>
    </row>
    <row r="79" ht="15" customHeight="1">
      <c r="A79" s="229" t="n"/>
      <c r="B79" s="196" t="n"/>
      <c r="C79" s="192" t="n"/>
      <c r="D79" s="192" t="n"/>
      <c r="E79" s="196" t="n"/>
      <c r="F79" s="113" t="n"/>
      <c r="G79" s="324" t="n"/>
      <c r="H79" s="113" t="n"/>
      <c r="I79" s="308" t="n"/>
      <c r="J79" s="308" t="n"/>
      <c r="K79" s="308" t="n"/>
      <c r="L79" s="308" t="n"/>
      <c r="M79" s="308" t="n"/>
      <c r="N79" s="308" t="n"/>
      <c r="O79" s="306" t="n"/>
      <c r="P79" s="306" t="n"/>
      <c r="Q79" s="306" t="n"/>
      <c r="R79" s="306" t="n"/>
      <c r="S79" s="306" t="n"/>
      <c r="T79" s="306" t="n"/>
      <c r="U79" s="306" t="n"/>
      <c r="V79" s="306" t="n"/>
      <c r="W79" s="306" t="n"/>
      <c r="X79" s="306" t="n"/>
      <c r="Y79" s="306" t="n"/>
      <c r="Z79" s="306" t="n"/>
      <c r="AA79" s="306" t="n"/>
      <c r="AB79" s="306" t="n"/>
      <c r="AC79" s="306" t="n"/>
      <c r="AD79" s="306" t="n"/>
      <c r="AE79" s="306" t="n"/>
      <c r="AF79" s="306" t="n"/>
      <c r="AG79" s="306" t="n"/>
      <c r="AH79" s="306" t="n"/>
      <c r="AI79" s="306" t="n"/>
      <c r="AJ79" s="306" t="n"/>
      <c r="AK79" s="306" t="n"/>
      <c r="AL79" s="306" t="n"/>
      <c r="AM79" s="306" t="n"/>
      <c r="AN79" s="247" t="n"/>
      <c r="AO79" s="191" t="n"/>
      <c r="AP79" s="98" t="n"/>
      <c r="AQ79" s="98" t="n"/>
      <c r="AR79" s="98" t="n"/>
      <c r="AS79" s="98" t="n"/>
      <c r="AT79" s="315">
        <f>COUNTIF(I79:AS79,"KB")+COUNTIF(I79:AS79,"AG")+COUNTIF(I79:AS79,"SB")+COUNTIF(I79:AS79,"HQ")+COUNTIF(I79:AS79,"AB")+COUNTIF(I79:AS79,"SA")+COUNTIF(I79:AS79,"LB")+COUNTIF(I79:AS79,"Q")</f>
        <v/>
      </c>
      <c r="AU79" s="256">
        <f>COUNTIF(I79:AS79,"TB1")+COUNTIF(I79:AS79,"TB2")</f>
        <v/>
      </c>
      <c r="AV79" s="66" t="n"/>
      <c r="AW79" s="61" t="n"/>
      <c r="AX79" s="61" t="n"/>
      <c r="AY79" s="76" t="n"/>
      <c r="AZ79" s="77" t="n"/>
      <c r="BA79" s="68" t="n"/>
      <c r="BB79" s="73" t="n"/>
      <c r="BC79" s="68" t="n"/>
      <c r="BD79" s="68" t="n"/>
      <c r="BE79" s="68" t="n"/>
      <c r="BF79" s="68" t="n"/>
      <c r="BG79" s="95" t="n"/>
      <c r="BH79" s="78" t="n"/>
      <c r="BI79" s="85" t="n"/>
      <c r="BJ79" s="86" t="n"/>
      <c r="BK79" s="59" t="n"/>
      <c r="BL79" s="59" t="n"/>
      <c r="BM79" s="59" t="n"/>
      <c r="BN79" s="59" t="n"/>
      <c r="BO79" s="87" t="n"/>
    </row>
    <row r="80" ht="15" customHeight="1">
      <c r="A80" s="229" t="n"/>
      <c r="B80" s="196" t="n"/>
      <c r="C80" s="192" t="n"/>
      <c r="D80" s="192" t="n"/>
      <c r="E80" s="196" t="n"/>
      <c r="F80" s="113" t="n"/>
      <c r="G80" s="324" t="n"/>
      <c r="H80" s="113" t="n"/>
      <c r="I80" s="308" t="n"/>
      <c r="J80" s="308" t="n"/>
      <c r="K80" s="308" t="n"/>
      <c r="L80" s="308" t="n"/>
      <c r="M80" s="308" t="n"/>
      <c r="N80" s="308" t="n"/>
      <c r="O80" s="241" t="n"/>
      <c r="P80" s="241" t="n"/>
      <c r="Q80" s="241" t="n"/>
      <c r="R80" s="241" t="n"/>
      <c r="S80" s="241" t="n"/>
      <c r="T80" s="241" t="n"/>
      <c r="U80" s="241" t="n"/>
      <c r="V80" s="241" t="n"/>
      <c r="W80" s="241" t="n"/>
      <c r="X80" s="241" t="n"/>
      <c r="Y80" s="241" t="n"/>
      <c r="Z80" s="241" t="n"/>
      <c r="AA80" s="241" t="n"/>
      <c r="AB80" s="241" t="n"/>
      <c r="AC80" s="241" t="n"/>
      <c r="AD80" s="241" t="n"/>
      <c r="AE80" s="241" t="n"/>
      <c r="AF80" s="241" t="n"/>
      <c r="AG80" s="241" t="n"/>
      <c r="AH80" s="241" t="n"/>
      <c r="AI80" s="241" t="n"/>
      <c r="AJ80" s="241" t="n"/>
      <c r="AK80" s="241" t="n"/>
      <c r="AL80" s="241" t="n"/>
      <c r="AM80" s="241" t="n"/>
      <c r="AN80" s="247" t="n"/>
      <c r="AO80" s="191" t="n"/>
      <c r="AP80" s="98" t="n"/>
      <c r="AQ80" s="98" t="n"/>
      <c r="AR80" s="98" t="n"/>
      <c r="AS80" s="98" t="n"/>
      <c r="AT80" s="315">
        <f>COUNTIF(I80:AS80,"KB")+COUNTIF(I80:AS80,"AG")+COUNTIF(I80:AS80,"SB")+COUNTIF(I80:AS80,"HQ")+COUNTIF(I80:AS80,"AB")+COUNTIF(I80:AS80,"SA")+COUNTIF(I80:AS80,"LB")+COUNTIF(I80:AS80,"Q")</f>
        <v/>
      </c>
      <c r="AU80" s="256">
        <f>COUNTIF(I80:AS80,"TB1")+COUNTIF(I80:AS80,"TB2")</f>
        <v/>
      </c>
      <c r="AV80" s="66" t="n"/>
      <c r="AW80" s="61" t="n"/>
      <c r="AX80" s="61" t="n"/>
      <c r="AY80" s="76" t="n"/>
      <c r="AZ80" s="77" t="n"/>
      <c r="BA80" s="68" t="n"/>
      <c r="BB80" s="73" t="n"/>
      <c r="BC80" s="68" t="n"/>
      <c r="BD80" s="68" t="n"/>
      <c r="BE80" s="68" t="n"/>
      <c r="BF80" s="68" t="n"/>
      <c r="BG80" s="95" t="n"/>
      <c r="BH80" s="78" t="n"/>
      <c r="BI80" s="85" t="n"/>
      <c r="BJ80" s="86" t="n"/>
      <c r="BK80" s="59" t="n"/>
      <c r="BL80" s="59" t="n"/>
      <c r="BM80" s="59" t="n"/>
      <c r="BN80" s="59" t="n"/>
      <c r="BO80" s="87" t="n"/>
    </row>
    <row r="81" ht="15" customHeight="1">
      <c r="A81" s="229" t="n"/>
      <c r="B81" s="196" t="n"/>
      <c r="D81" s="196" t="n"/>
      <c r="E81" s="196" t="n"/>
      <c r="F81" s="113" t="n"/>
      <c r="G81" s="324" t="n"/>
      <c r="H81" s="113" t="n"/>
      <c r="I81" s="312" t="n"/>
      <c r="J81" s="312" t="n"/>
      <c r="K81" s="312" t="n"/>
      <c r="L81" s="312" t="n"/>
      <c r="M81" s="312" t="n"/>
      <c r="N81" s="234" t="n"/>
      <c r="O81" s="309" t="n"/>
      <c r="P81" s="309" t="n"/>
      <c r="Q81" s="309" t="n"/>
      <c r="R81" s="309" t="n"/>
      <c r="S81" s="294" t="n"/>
      <c r="T81" s="297" t="n"/>
      <c r="U81" s="297" t="n"/>
      <c r="V81" s="297" t="n"/>
      <c r="W81" s="297" t="n"/>
      <c r="X81" s="309" t="n"/>
      <c r="Y81" s="309" t="n"/>
      <c r="Z81" s="309" t="n"/>
      <c r="AA81" s="309" t="n"/>
      <c r="AB81" s="309" t="n"/>
      <c r="AC81" s="309" t="n"/>
      <c r="AD81" s="309" t="n"/>
      <c r="AE81" s="309" t="n"/>
      <c r="AF81" s="309" t="n"/>
      <c r="AG81" s="309" t="n"/>
      <c r="AH81" s="309" t="n"/>
      <c r="AI81" s="309" t="n"/>
      <c r="AJ81" s="309" t="n"/>
      <c r="AK81" s="309" t="n"/>
      <c r="AL81" s="309" t="n"/>
      <c r="AM81" s="309" t="n"/>
      <c r="AN81" s="247" t="n"/>
      <c r="AO81" s="191" t="n"/>
      <c r="AP81" s="98" t="n"/>
      <c r="AQ81" s="98" t="n"/>
      <c r="AR81" s="98" t="n"/>
      <c r="AS81" s="98" t="n"/>
      <c r="AT81" s="315">
        <f>COUNTIF(I81:AS81,"KB")+COUNTIF(I81:AS81,"AG")+COUNTIF(I81:AS81,"SB")+COUNTIF(I81:AS81,"HQ")+COUNTIF(I81:AS81,"AB")+COUNTIF(I81:AS81,"SA")+COUNTIF(I81:AS81,"LB")+COUNTIF(I81:AS81,"Q")</f>
        <v/>
      </c>
      <c r="AU81" s="256">
        <f>COUNTIF(I81:AS81,"TB1")+COUNTIF(I81:AS81,"TB2")</f>
        <v/>
      </c>
      <c r="AV81" s="66" t="n"/>
      <c r="AW81" s="61" t="n"/>
      <c r="AX81" s="61" t="n"/>
      <c r="AY81" s="76" t="n"/>
      <c r="AZ81" s="77" t="n"/>
      <c r="BA81" s="68" t="n"/>
      <c r="BB81" s="73" t="n"/>
      <c r="BC81" s="68" t="n"/>
      <c r="BD81" s="68" t="n"/>
      <c r="BE81" s="68" t="n"/>
      <c r="BF81" s="68" t="n"/>
      <c r="BG81" s="95" t="n"/>
      <c r="BH81" s="78" t="n"/>
      <c r="BI81" s="85" t="n"/>
      <c r="BJ81" s="86" t="n"/>
      <c r="BK81" s="59" t="n"/>
      <c r="BL81" s="59" t="n"/>
      <c r="BM81" s="59" t="n"/>
      <c r="BN81" s="59" t="n"/>
      <c r="BO81" s="87" t="n"/>
    </row>
    <row r="82" ht="15" customHeight="1">
      <c r="A82" s="229" t="n"/>
      <c r="B82" s="196" t="n"/>
      <c r="D82" s="196" t="n"/>
      <c r="E82" s="196" t="n"/>
      <c r="F82" s="113" t="n"/>
      <c r="G82" s="324" t="n"/>
      <c r="H82" s="113" t="n"/>
      <c r="I82" s="263" t="n"/>
      <c r="J82" s="263" t="n"/>
      <c r="K82" s="263" t="n"/>
      <c r="L82" s="263" t="n"/>
      <c r="M82" s="263" t="n"/>
      <c r="N82" s="234" t="n"/>
      <c r="O82" s="265" t="n"/>
      <c r="P82" s="265" t="n"/>
      <c r="Q82" s="265" t="n"/>
      <c r="R82" s="265" t="n"/>
      <c r="S82" s="265" t="n"/>
      <c r="T82" s="265" t="n"/>
      <c r="U82" s="265" t="n"/>
      <c r="V82" s="265" t="n"/>
      <c r="W82" s="265" t="n"/>
      <c r="X82" s="265" t="n"/>
      <c r="Y82" s="265" t="n"/>
      <c r="Z82" s="265" t="n"/>
      <c r="AA82" s="265" t="n"/>
      <c r="AB82" s="265" t="n"/>
      <c r="AC82" s="265" t="n"/>
      <c r="AD82" s="265" t="n"/>
      <c r="AE82" s="265" t="n"/>
      <c r="AF82" s="265" t="n"/>
      <c r="AG82" s="265" t="n"/>
      <c r="AH82" s="265" t="n"/>
      <c r="AI82" s="265" t="n"/>
      <c r="AJ82" s="265" t="n"/>
      <c r="AK82" s="265" t="n"/>
      <c r="AL82" s="265" t="n"/>
      <c r="AM82" s="265" t="n"/>
      <c r="AN82" s="247" t="n"/>
      <c r="AO82" s="191" t="n"/>
      <c r="AP82" s="98" t="n"/>
      <c r="AQ82" s="98" t="n"/>
      <c r="AR82" s="98" t="n"/>
      <c r="AS82" s="98" t="n"/>
      <c r="AT82" s="315">
        <f>COUNTIF(I82:AS82,"KB")+COUNTIF(I82:AS82,"AG")+COUNTIF(I82:AS82,"SB")+COUNTIF(I82:AS82,"HQ")+COUNTIF(I82:AS82,"AB")+COUNTIF(I82:AS82,"SA")+COUNTIF(I82:AS82,"LB")+COUNTIF(I82:AS82,"Q")</f>
        <v/>
      </c>
      <c r="AU82" s="256">
        <f>COUNTIF(I82:AS82,"TB1")+COUNTIF(I82:AS82,"TB2")</f>
        <v/>
      </c>
      <c r="AV82" s="66">
        <f>COUNTIF(I82:AS82,"J2")</f>
        <v/>
      </c>
      <c r="AW82" s="61">
        <f>COUNTIF(I82:AS82,"TD")</f>
        <v/>
      </c>
      <c r="AX82" s="61">
        <f>COUNTIF(I82:AS82,"ST")</f>
        <v/>
      </c>
      <c r="AY82" s="76">
        <f>COUNTIF(I82:AS82,"D")</f>
        <v/>
      </c>
      <c r="AZ82" s="77" t="n"/>
      <c r="BA82" s="68" t="n"/>
      <c r="BB82" s="73" t="n"/>
      <c r="BC82" s="68" t="n"/>
      <c r="BD82" s="68" t="n"/>
      <c r="BE82" s="68" t="n"/>
      <c r="BF82" s="68" t="n"/>
      <c r="BG82" s="95" t="n"/>
      <c r="BH82" s="78" t="n"/>
      <c r="BI82" s="85">
        <f>(AT82*AZ82)+(AU82*BA82)+(BB82*AV82)+(BC82*AW82)+(BD82*AX82)+BE82+BF82+BG82+BH82</f>
        <v/>
      </c>
      <c r="BJ82" s="86" t="n"/>
      <c r="BK82" s="59" t="n"/>
      <c r="BL82" s="59" t="n"/>
      <c r="BM82" s="59" t="n"/>
      <c r="BN82" s="59" t="n"/>
      <c r="BO82" s="87" t="n"/>
    </row>
    <row r="83" ht="15" customHeight="1">
      <c r="A83" s="229" t="n"/>
      <c r="B83" s="196" t="n"/>
      <c r="D83" s="196" t="n"/>
      <c r="E83" s="196" t="n"/>
      <c r="F83" s="113" t="n"/>
      <c r="G83" s="324" t="n"/>
      <c r="H83" s="113" t="n"/>
      <c r="I83" s="263" t="n"/>
      <c r="J83" s="263" t="n"/>
      <c r="K83" s="263" t="n"/>
      <c r="L83" s="263" t="n"/>
      <c r="M83" s="263" t="n"/>
      <c r="N83" s="234" t="n"/>
      <c r="O83" s="265" t="n"/>
      <c r="P83" s="265" t="n"/>
      <c r="Q83" s="265" t="n"/>
      <c r="R83" s="265" t="n"/>
      <c r="S83" s="265" t="n"/>
      <c r="T83" s="265" t="n"/>
      <c r="U83" s="265" t="n"/>
      <c r="V83" s="265" t="n"/>
      <c r="W83" s="265" t="n"/>
      <c r="X83" s="265" t="n"/>
      <c r="Y83" s="265" t="n"/>
      <c r="Z83" s="265" t="n"/>
      <c r="AA83" s="265" t="n"/>
      <c r="AB83" s="265" t="n"/>
      <c r="AC83" s="265" t="n"/>
      <c r="AD83" s="265" t="n"/>
      <c r="AE83" s="265" t="n"/>
      <c r="AF83" s="265" t="n"/>
      <c r="AG83" s="265" t="n"/>
      <c r="AH83" s="265" t="n"/>
      <c r="AI83" s="265" t="n"/>
      <c r="AJ83" s="265" t="n"/>
      <c r="AK83" s="265" t="n"/>
      <c r="AL83" s="265" t="n"/>
      <c r="AM83" s="265" t="n"/>
      <c r="AN83" s="247" t="n"/>
      <c r="AO83" s="191" t="n"/>
      <c r="AP83" s="98" t="n"/>
      <c r="AQ83" s="67" t="n"/>
      <c r="AR83" s="67" t="n"/>
      <c r="AS83" s="69" t="n"/>
      <c r="AT83" s="315">
        <f>COUNTIF(I83:AS83,"KB")+COUNTIF(I83:AS83,"AG")+COUNTIF(I83:AS83,"SB")+COUNTIF(I83:AS83,"HQ")+COUNTIF(I83:AS83,"AB")+COUNTIF(I83:AS83,"SA")+COUNTIF(I83:AS83,"LB")+COUNTIF(I83:AS83,"Q")</f>
        <v/>
      </c>
      <c r="AU83" s="256">
        <f>COUNTIF(I83:AS83,"TB1")+COUNTIF(I83:AS83,"TB2")</f>
        <v/>
      </c>
      <c r="AV83" s="66">
        <f>COUNTIF(I83:AS83,"J2")</f>
        <v/>
      </c>
      <c r="AW83" s="61">
        <f>COUNTIF(I83:AS83,"TD")</f>
        <v/>
      </c>
      <c r="AX83" s="61">
        <f>COUNTIF(I83:AS83,"ST")</f>
        <v/>
      </c>
      <c r="AY83" s="76">
        <f>COUNTIF(I83:AS83,"D")</f>
        <v/>
      </c>
      <c r="AZ83" s="77" t="n"/>
      <c r="BA83" s="68" t="n"/>
      <c r="BB83" s="73" t="n"/>
      <c r="BC83" s="68" t="n"/>
      <c r="BD83" s="68" t="n"/>
      <c r="BE83" s="68" t="n"/>
      <c r="BF83" s="68" t="n"/>
      <c r="BG83" s="95" t="n"/>
      <c r="BH83" s="78" t="n"/>
      <c r="BI83" s="85">
        <f>(AT83*AZ83)+(AU83*BA83)+(BB83*AV83)+(BC83*AW83)+(BD83*AX83)+BE83+BF83+BG83+BH83</f>
        <v/>
      </c>
      <c r="BJ83" s="86" t="n"/>
      <c r="BK83" s="59" t="n"/>
      <c r="BL83" s="59" t="n"/>
      <c r="BM83" s="59" t="n"/>
      <c r="BN83" s="59" t="n"/>
      <c r="BO83" s="87" t="n"/>
    </row>
    <row r="84" ht="15" customHeight="1">
      <c r="A84" s="229" t="n"/>
      <c r="B84" s="196" t="n"/>
      <c r="D84" s="196" t="n"/>
      <c r="E84" s="196" t="n"/>
      <c r="F84" s="113" t="n"/>
      <c r="G84" s="324" t="n"/>
      <c r="H84" s="113" t="n"/>
      <c r="I84" s="262" t="n"/>
      <c r="J84" s="262" t="n"/>
      <c r="K84" s="262" t="n"/>
      <c r="L84" s="262" t="n"/>
      <c r="M84" s="262" t="n"/>
      <c r="N84" s="234" t="n"/>
      <c r="O84" s="261" t="n"/>
      <c r="P84" s="261" t="n"/>
      <c r="Q84" s="261" t="n"/>
      <c r="R84" s="261" t="n"/>
      <c r="S84" s="261" t="n"/>
      <c r="T84" s="261" t="n"/>
      <c r="U84" s="261" t="n"/>
      <c r="V84" s="261" t="n"/>
      <c r="W84" s="261" t="n"/>
      <c r="X84" s="265" t="n"/>
      <c r="Y84" s="265" t="n"/>
      <c r="Z84" s="265" t="n"/>
      <c r="AA84" s="265" t="n"/>
      <c r="AB84" s="265" t="n"/>
      <c r="AC84" s="265" t="n"/>
      <c r="AD84" s="265" t="n"/>
      <c r="AE84" s="265" t="n"/>
      <c r="AF84" s="265" t="n"/>
      <c r="AG84" s="265" t="n"/>
      <c r="AH84" s="265" t="n"/>
      <c r="AI84" s="261" t="n"/>
      <c r="AJ84" s="261" t="n"/>
      <c r="AK84" s="261" t="n"/>
      <c r="AL84" s="261" t="n"/>
      <c r="AM84" s="261" t="n"/>
      <c r="AN84" s="247" t="n"/>
      <c r="AO84" s="191" t="n"/>
      <c r="AP84" s="98" t="n"/>
      <c r="AQ84" s="67" t="n"/>
      <c r="AR84" s="67" t="n"/>
      <c r="AS84" s="69" t="n"/>
      <c r="AT84" s="315">
        <f>COUNTIF(I84:AS84,"KB")+COUNTIF(I84:AS84,"AG")+COUNTIF(I84:AS84,"SB")+COUNTIF(I84:AS84,"HQ")+COUNTIF(I84:AS84,"AB")+COUNTIF(I84:AS84,"SA")+COUNTIF(I84:AS84,"LB")+COUNTIF(I84:AS84,"Q")</f>
        <v/>
      </c>
      <c r="AU84" s="256">
        <f>COUNTIF(I84:AS84,"TB1")+COUNTIF(I84:AS84,"TB2")</f>
        <v/>
      </c>
      <c r="AV84" s="66">
        <f>COUNTIF(I84:AS84,"J2")</f>
        <v/>
      </c>
      <c r="AW84" s="61">
        <f>COUNTIF(I84:AS84,"TD")</f>
        <v/>
      </c>
      <c r="AX84" s="61">
        <f>COUNTIF(I84:AS84,"ST")</f>
        <v/>
      </c>
      <c r="AY84" s="76">
        <f>COUNTIF(I84:AS84,"D")</f>
        <v/>
      </c>
      <c r="AZ84" s="77" t="n"/>
      <c r="BA84" s="68" t="n"/>
      <c r="BB84" s="73" t="n"/>
      <c r="BC84" s="68" t="n"/>
      <c r="BD84" s="68" t="n"/>
      <c r="BE84" s="68" t="n"/>
      <c r="BF84" s="68" t="n"/>
      <c r="BG84" s="95" t="n"/>
      <c r="BH84" s="78" t="n"/>
      <c r="BI84" s="85">
        <f>(AT84*AZ84)+(AU84*BA84)+(BB84*AV84)+(BC84*AW84)+(BD84*AX84)+BE84+BF84+BG84+BH84</f>
        <v/>
      </c>
      <c r="BJ84" s="86" t="n"/>
      <c r="BK84" s="59" t="n"/>
      <c r="BL84" s="59" t="n"/>
      <c r="BM84" s="59" t="n"/>
      <c r="BN84" s="59" t="n"/>
      <c r="BO84" s="87" t="n"/>
    </row>
    <row r="85" ht="15" customHeight="1">
      <c r="A85" s="229" t="n"/>
      <c r="B85" s="196" t="n"/>
      <c r="D85" s="196" t="n"/>
      <c r="E85" s="196" t="n"/>
      <c r="F85" s="113" t="n"/>
      <c r="G85" s="324" t="n"/>
      <c r="H85" s="113" t="n"/>
      <c r="I85" s="259" t="n"/>
      <c r="J85" s="259" t="n"/>
      <c r="K85" s="259" t="n"/>
      <c r="L85" s="259" t="n"/>
      <c r="M85" s="259" t="n"/>
      <c r="N85" s="234" t="n"/>
      <c r="O85" s="312" t="n"/>
      <c r="P85" s="312" t="n"/>
      <c r="Q85" s="312" t="n"/>
      <c r="R85" s="312" t="n"/>
      <c r="S85" s="312" t="n"/>
      <c r="T85" s="312" t="n"/>
      <c r="U85" s="312" t="n"/>
      <c r="V85" s="312" t="n"/>
      <c r="W85" s="312" t="n"/>
      <c r="X85" s="312" t="n"/>
      <c r="Y85" s="312" t="n"/>
      <c r="Z85" s="312" t="n"/>
      <c r="AA85" s="312" t="n"/>
      <c r="AB85" s="312" t="n"/>
      <c r="AC85" s="312" t="n"/>
      <c r="AD85" s="312" t="n"/>
      <c r="AE85" s="312" t="n"/>
      <c r="AF85" s="312" t="n"/>
      <c r="AG85" s="312" t="n"/>
      <c r="AH85" s="312" t="n"/>
      <c r="AI85" s="312" t="n"/>
      <c r="AJ85" s="312" t="n"/>
      <c r="AK85" s="312" t="n"/>
      <c r="AL85" s="312" t="n"/>
      <c r="AM85" s="312" t="n"/>
      <c r="AN85" s="254" t="n"/>
      <c r="AO85" s="191" t="n"/>
      <c r="AP85" s="98" t="n"/>
      <c r="AQ85" s="67" t="n"/>
      <c r="AR85" s="67" t="n"/>
      <c r="AS85" s="69" t="n"/>
      <c r="AT85" s="315">
        <f>COUNTIF(I85:AS85,"KB")+COUNTIF(I85:AS85,"AG")+COUNTIF(I85:AS85,"SB")+COUNTIF(I85:AS85,"HQ")+COUNTIF(I85:AS85,"AB")+COUNTIF(I85:AS85,"SA")+COUNTIF(I85:AS85,"LB")+COUNTIF(I85:AS85,"Q")</f>
        <v/>
      </c>
      <c r="AU85" s="256">
        <f>COUNTIF(I85:AS85,"TB1")+COUNTIF(I85:AS85,"TB2")</f>
        <v/>
      </c>
      <c r="AV85" s="66">
        <f>COUNTIF(I85:AS85,"J2")</f>
        <v/>
      </c>
      <c r="AW85" s="61">
        <f>COUNTIF(I85:AS85,"TD")</f>
        <v/>
      </c>
      <c r="AX85" s="61">
        <f>COUNTIF(I85:AS85,"ST")</f>
        <v/>
      </c>
      <c r="AY85" s="76">
        <f>COUNTIF(I85:AS85,"D")</f>
        <v/>
      </c>
      <c r="AZ85" s="77" t="n"/>
      <c r="BA85" s="68" t="n"/>
      <c r="BB85" s="73" t="n"/>
      <c r="BC85" s="68" t="n"/>
      <c r="BD85" s="68" t="n"/>
      <c r="BE85" s="68" t="n"/>
      <c r="BF85" s="68" t="n"/>
      <c r="BG85" s="95" t="n"/>
      <c r="BH85" s="78" t="n"/>
      <c r="BI85" s="85">
        <f>(AT85*AZ85)+(AU85*BA85)+(BB85*AV85)+(BC85*AW85)+(BD85*AX85)+BE85+BF85+BG85+BH85</f>
        <v/>
      </c>
      <c r="BJ85" s="86" t="n"/>
      <c r="BK85" s="59" t="n"/>
      <c r="BL85" s="59" t="n"/>
      <c r="BM85" s="59" t="n"/>
      <c r="BN85" s="59" t="n"/>
      <c r="BO85" s="87" t="n"/>
    </row>
    <row r="86" ht="15" customHeight="1">
      <c r="A86" s="229" t="n"/>
      <c r="B86" s="196" t="n"/>
      <c r="D86" s="196" t="n"/>
      <c r="E86" s="196" t="n"/>
      <c r="F86" s="113" t="n"/>
      <c r="G86" s="324" t="n"/>
      <c r="H86" s="113" t="n"/>
      <c r="I86" s="262" t="n"/>
      <c r="J86" s="262" t="n"/>
      <c r="K86" s="262" t="n"/>
      <c r="L86" s="262" t="n"/>
      <c r="M86" s="262" t="n"/>
      <c r="N86" s="234" t="n"/>
      <c r="O86" s="261" t="n"/>
      <c r="P86" s="261" t="n"/>
      <c r="Q86" s="261" t="n"/>
      <c r="R86" s="261" t="n"/>
      <c r="S86" s="261" t="n"/>
      <c r="T86" s="261" t="n"/>
      <c r="U86" s="261" t="n"/>
      <c r="V86" s="261" t="n"/>
      <c r="W86" s="261" t="n"/>
      <c r="X86" s="261" t="n"/>
      <c r="Y86" s="261" t="n"/>
      <c r="Z86" s="261" t="n"/>
      <c r="AA86" s="261" t="n"/>
      <c r="AB86" s="261" t="n"/>
      <c r="AC86" s="261" t="n"/>
      <c r="AD86" s="261" t="n"/>
      <c r="AE86" s="261" t="n"/>
      <c r="AF86" s="261" t="n"/>
      <c r="AG86" s="261" t="n"/>
      <c r="AH86" s="261" t="n"/>
      <c r="AI86" s="261" t="n"/>
      <c r="AJ86" s="261" t="n"/>
      <c r="AK86" s="261" t="n"/>
      <c r="AL86" s="261" t="n"/>
      <c r="AM86" s="261" t="n"/>
      <c r="AN86" s="254" t="n"/>
      <c r="AO86" s="191" t="n"/>
      <c r="AP86" s="98" t="n"/>
      <c r="AQ86" s="67" t="n"/>
      <c r="AR86" s="67" t="n"/>
      <c r="AS86" s="69" t="n"/>
      <c r="AT86" s="315">
        <f>COUNTIF(I86:AS86,"KB")+COUNTIF(I86:AS86,"AG")+COUNTIF(I86:AS86,"SB")+COUNTIF(I86:AS86,"HQ")+COUNTIF(I86:AS86,"AB")+COUNTIF(I86:AS86,"SA")+COUNTIF(I86:AS86,"LB")+COUNTIF(I86:AS86,"Q")</f>
        <v/>
      </c>
      <c r="AU86" s="256">
        <f>COUNTIF(I86:AS86,"TB1")+COUNTIF(I86:AS86,"TB2")</f>
        <v/>
      </c>
      <c r="AV86" s="66">
        <f>COUNTIF(I86:AS86,"J2")</f>
        <v/>
      </c>
      <c r="AW86" s="61">
        <f>COUNTIF(I86:AS86,"TD")</f>
        <v/>
      </c>
      <c r="AX86" s="61">
        <f>COUNTIF(I86:AS86,"ST")</f>
        <v/>
      </c>
      <c r="AY86" s="76">
        <f>COUNTIF(I86:AS86,"D")</f>
        <v/>
      </c>
      <c r="AZ86" s="77" t="n"/>
      <c r="BA86" s="68" t="n"/>
      <c r="BB86" s="73" t="n"/>
      <c r="BC86" s="68" t="n"/>
      <c r="BD86" s="68" t="n"/>
      <c r="BE86" s="68" t="n"/>
      <c r="BF86" s="68" t="n"/>
      <c r="BG86" s="95" t="n"/>
      <c r="BH86" s="78" t="n"/>
      <c r="BI86" s="85">
        <f>(AT86*AZ86)+(AU86*BA86)+(BB86*AV86)+(BC86*AW86)+(BD86*AX86)+BE86+BF86+BG86+BH86</f>
        <v/>
      </c>
      <c r="BJ86" s="86" t="n"/>
      <c r="BK86" s="59" t="n"/>
      <c r="BL86" s="59" t="n"/>
      <c r="BM86" s="59" t="n"/>
      <c r="BN86" s="59" t="n"/>
      <c r="BO86" s="87" t="n"/>
    </row>
    <row r="87" ht="15" customHeight="1">
      <c r="A87" s="229" t="n"/>
      <c r="B87" s="196" t="n"/>
      <c r="D87" s="196" t="n"/>
      <c r="E87" s="196" t="n"/>
      <c r="F87" s="113" t="n"/>
      <c r="G87" s="324" t="n"/>
      <c r="H87" s="113" t="n"/>
      <c r="I87" s="312" t="n"/>
      <c r="J87" s="312" t="n"/>
      <c r="K87" s="312" t="n"/>
      <c r="L87" s="312" t="n"/>
      <c r="M87" s="312" t="n"/>
      <c r="N87" s="234" t="n"/>
      <c r="O87" s="312" t="n"/>
      <c r="P87" s="312" t="n"/>
      <c r="Q87" s="312" t="n"/>
      <c r="R87" s="312" t="n"/>
      <c r="S87" s="312" t="n"/>
      <c r="T87" s="312" t="n"/>
      <c r="U87" s="312" t="n"/>
      <c r="V87" s="306" t="n"/>
      <c r="W87" s="306" t="n"/>
      <c r="X87" s="306" t="n"/>
      <c r="Y87" s="306" t="n"/>
      <c r="Z87" s="312" t="n"/>
      <c r="AA87" s="312" t="n"/>
      <c r="AB87" s="312" t="n"/>
      <c r="AC87" s="312" t="n"/>
      <c r="AD87" s="312" t="n"/>
      <c r="AE87" s="312" t="n"/>
      <c r="AF87" s="312" t="n"/>
      <c r="AG87" s="312" t="n"/>
      <c r="AH87" s="312" t="n"/>
      <c r="AI87" s="312" t="n"/>
      <c r="AJ87" s="312" t="n"/>
      <c r="AK87" s="312" t="n"/>
      <c r="AL87" s="312" t="n"/>
      <c r="AM87" s="312" t="n"/>
      <c r="AN87" s="254" t="n"/>
      <c r="AO87" s="191" t="n"/>
      <c r="AP87" s="98" t="n"/>
      <c r="AQ87" s="67" t="n"/>
      <c r="AR87" s="67" t="n"/>
      <c r="AS87" s="69" t="n"/>
      <c r="AT87" s="315">
        <f>COUNTIF(I87:AS87,"KB")+COUNTIF(I87:AS87,"AG")+COUNTIF(I87:AS87,"SB")+COUNTIF(I87:AS87,"HQ")+COUNTIF(I87:AS87,"AB")+COUNTIF(I87:AS87,"SA")+COUNTIF(I87:AS87,"LB")+COUNTIF(I87:AS87,"Q")</f>
        <v/>
      </c>
      <c r="AU87" s="256">
        <f>COUNTIF(I87:AS87,"TB1")+COUNTIF(I87:AS87,"TB2")</f>
        <v/>
      </c>
      <c r="AV87" s="66">
        <f>COUNTIF(I87:AS87,"J2")</f>
        <v/>
      </c>
      <c r="AW87" s="61">
        <f>COUNTIF(I87:AS87,"TD")</f>
        <v/>
      </c>
      <c r="AX87" s="61">
        <f>COUNTIF(I87:AS87,"ST")</f>
        <v/>
      </c>
      <c r="AY87" s="76">
        <f>COUNTIF(I87:AS87,"D")</f>
        <v/>
      </c>
      <c r="AZ87" s="77" t="n"/>
      <c r="BA87" s="68" t="n"/>
      <c r="BB87" s="73" t="n"/>
      <c r="BC87" s="68" t="n"/>
      <c r="BD87" s="68" t="n"/>
      <c r="BE87" s="68" t="n"/>
      <c r="BF87" s="68" t="n"/>
      <c r="BG87" s="95" t="n"/>
      <c r="BH87" s="78" t="n"/>
      <c r="BI87" s="85">
        <f>(AT87*AZ87)+(AU87*BA87)+(BB87*AV87)+(BC87*AW87)+(BD87*AX87)+BE87+BF87+BG87+BH87</f>
        <v/>
      </c>
      <c r="BJ87" s="86" t="n"/>
      <c r="BK87" s="59" t="n"/>
      <c r="BL87" s="59" t="n"/>
      <c r="BM87" s="59" t="n"/>
      <c r="BN87" s="59" t="n"/>
      <c r="BO87" s="87" t="n"/>
    </row>
    <row r="88" ht="15" customHeight="1">
      <c r="A88" s="229" t="n"/>
      <c r="B88" s="196" t="n"/>
      <c r="D88" s="196" t="n"/>
      <c r="E88" s="196" t="n"/>
      <c r="F88" s="113" t="n"/>
      <c r="G88" s="324" t="n"/>
      <c r="H88" s="113" t="n"/>
      <c r="I88" s="261" t="n"/>
      <c r="J88" s="261" t="n"/>
      <c r="K88" s="261" t="n"/>
      <c r="L88" s="261" t="n"/>
      <c r="M88" s="261" t="n"/>
      <c r="N88" s="234" t="n"/>
      <c r="O88" s="261" t="n"/>
      <c r="P88" s="261" t="n"/>
      <c r="Q88" s="261" t="n"/>
      <c r="R88" s="261" t="n"/>
      <c r="S88" s="261" t="n"/>
      <c r="T88" s="261" t="n"/>
      <c r="U88" s="261" t="n"/>
      <c r="V88" s="261" t="n"/>
      <c r="W88" s="261" t="n"/>
      <c r="X88" s="261" t="n"/>
      <c r="Y88" s="261" t="n"/>
      <c r="Z88" s="261" t="n"/>
      <c r="AA88" s="261" t="n"/>
      <c r="AB88" s="261" t="n"/>
      <c r="AC88" s="261" t="n"/>
      <c r="AD88" s="261" t="n"/>
      <c r="AE88" s="261" t="n"/>
      <c r="AF88" s="261" t="n"/>
      <c r="AG88" s="261" t="n"/>
      <c r="AH88" s="261" t="n"/>
      <c r="AI88" s="261" t="n"/>
      <c r="AJ88" s="261" t="n"/>
      <c r="AK88" s="261" t="n"/>
      <c r="AL88" s="261" t="n"/>
      <c r="AM88" s="261" t="n"/>
      <c r="AN88" s="255" t="n"/>
      <c r="AO88" s="191" t="n"/>
      <c r="AP88" s="98" t="n"/>
      <c r="AQ88" s="67" t="n"/>
      <c r="AR88" s="67" t="n"/>
      <c r="AS88" s="69" t="n"/>
      <c r="AT88" s="315">
        <f>COUNTIF(I88:AS88,"KB")+COUNTIF(I88:AS88,"AG")+COUNTIF(I88:AS88,"SB")+COUNTIF(I88:AS88,"HQ")+COUNTIF(I88:AS88,"AB")+COUNTIF(I88:AS88,"SA")+COUNTIF(I88:AS88,"LB")+COUNTIF(I88:AS88,"Q")</f>
        <v/>
      </c>
      <c r="AU88" s="256">
        <f>COUNTIF(I88:AS88,"TB1")+COUNTIF(I88:AS88,"TB2")</f>
        <v/>
      </c>
      <c r="AV88" s="66" t="n"/>
      <c r="AW88" s="61" t="n"/>
      <c r="AX88" s="61" t="n"/>
      <c r="AY88" s="76" t="n"/>
      <c r="AZ88" s="77" t="n"/>
      <c r="BA88" s="68" t="n"/>
      <c r="BB88" s="73" t="n"/>
      <c r="BC88" s="68" t="n"/>
      <c r="BD88" s="68" t="n"/>
      <c r="BE88" s="68" t="n"/>
      <c r="BF88" s="68" t="n"/>
      <c r="BG88" s="95" t="n"/>
      <c r="BH88" s="78" t="n"/>
      <c r="BI88" s="85" t="n"/>
      <c r="BJ88" s="86" t="n"/>
      <c r="BK88" s="59" t="n"/>
      <c r="BL88" s="59" t="n"/>
      <c r="BM88" s="59" t="n"/>
      <c r="BN88" s="59" t="n"/>
      <c r="BO88" s="87" t="n"/>
    </row>
    <row r="89" ht="15" customHeight="1">
      <c r="A89" s="229" t="n"/>
      <c r="B89" s="196" t="n"/>
      <c r="D89" s="196" t="n"/>
      <c r="E89" s="196" t="n"/>
      <c r="F89" s="113" t="n"/>
      <c r="G89" s="324" t="n"/>
      <c r="H89" s="113" t="n"/>
      <c r="I89" s="262" t="n"/>
      <c r="J89" s="262" t="n"/>
      <c r="K89" s="262" t="n"/>
      <c r="L89" s="262" t="n"/>
      <c r="M89" s="262" t="n"/>
      <c r="N89" s="234" t="n"/>
      <c r="O89" s="262" t="n"/>
      <c r="P89" s="262" t="n"/>
      <c r="Q89" s="262" t="n"/>
      <c r="R89" s="262" t="n"/>
      <c r="S89" s="262" t="n"/>
      <c r="T89" s="262" t="n"/>
      <c r="U89" s="262" t="n"/>
      <c r="V89" s="306" t="n"/>
      <c r="W89" s="306" t="n"/>
      <c r="X89" s="306" t="n"/>
      <c r="Y89" s="306" t="n"/>
      <c r="Z89" s="262" t="n"/>
      <c r="AA89" s="262" t="n"/>
      <c r="AB89" s="262" t="n"/>
      <c r="AC89" s="262" t="n"/>
      <c r="AD89" s="262" t="n"/>
      <c r="AE89" s="262" t="n"/>
      <c r="AF89" s="262" t="n"/>
      <c r="AG89" s="262" t="n"/>
      <c r="AH89" s="262" t="n"/>
      <c r="AI89" s="262" t="n"/>
      <c r="AJ89" s="262" t="n"/>
      <c r="AK89" s="262" t="n"/>
      <c r="AL89" s="262" t="n"/>
      <c r="AM89" s="262" t="n"/>
      <c r="AN89" s="255" t="n"/>
      <c r="AO89" s="191" t="n"/>
      <c r="AP89" s="98" t="n"/>
      <c r="AQ89" s="67" t="n"/>
      <c r="AR89" s="67" t="n"/>
      <c r="AS89" s="69" t="n"/>
      <c r="AT89" s="315">
        <f>COUNTIF(I89:AS89,"KB")+COUNTIF(I89:AS89,"AG")+COUNTIF(I89:AS89,"SB")+COUNTIF(I89:AS89,"HQ")+COUNTIF(I89:AS89,"AB")+COUNTIF(I89:AS89,"SA")+COUNTIF(I89:AS89,"LB")+COUNTIF(I89:AS89,"Q")</f>
        <v/>
      </c>
      <c r="AU89" s="256">
        <f>COUNTIF(I89:AS89,"TB1")+COUNTIF(I89:AS89,"TB2")</f>
        <v/>
      </c>
      <c r="AV89" s="66">
        <f>COUNTIF(I89:AS89,"J2")</f>
        <v/>
      </c>
      <c r="AW89" s="61">
        <f>COUNTIF(I89:AS89,"TD")</f>
        <v/>
      </c>
      <c r="AX89" s="61">
        <f>COUNTIF(I89:AS89,"ST")</f>
        <v/>
      </c>
      <c r="AY89" s="76">
        <f>COUNTIF(I89:AS89,"D")</f>
        <v/>
      </c>
      <c r="AZ89" s="77" t="n"/>
      <c r="BA89" s="68" t="n"/>
      <c r="BB89" s="73" t="n"/>
      <c r="BC89" s="68" t="n"/>
      <c r="BD89" s="68" t="n"/>
      <c r="BE89" s="68" t="n"/>
      <c r="BF89" s="68" t="n"/>
      <c r="BG89" s="95" t="n"/>
      <c r="BH89" s="78" t="n"/>
      <c r="BI89" s="85">
        <f>(AT89*AZ89)+(AU89*BA89)+(BB89*AV89)+(BC89*AW89)+(BD89*AX89)+BE89+BF89+BG89+BH89</f>
        <v/>
      </c>
      <c r="BJ89" s="86" t="n"/>
      <c r="BK89" s="59" t="n"/>
      <c r="BL89" s="59" t="n"/>
      <c r="BM89" s="59" t="n"/>
      <c r="BN89" s="59" t="n"/>
      <c r="BO89" s="87" t="n"/>
    </row>
    <row r="90" ht="15" customHeight="1">
      <c r="A90" s="229" t="n"/>
      <c r="B90" s="196" t="n"/>
      <c r="D90" s="196" t="n"/>
      <c r="E90" s="196" t="n"/>
      <c r="F90" s="113" t="n"/>
      <c r="G90" s="324" t="n"/>
      <c r="H90" s="113" t="n"/>
      <c r="I90" s="306" t="n"/>
      <c r="J90" s="306" t="n"/>
      <c r="K90" s="306" t="n"/>
      <c r="L90" s="306" t="n"/>
      <c r="M90" s="306" t="n"/>
      <c r="N90" s="234" t="n"/>
      <c r="O90" s="263" t="n"/>
      <c r="P90" s="263" t="n"/>
      <c r="Q90" s="263" t="n"/>
      <c r="R90" s="263" t="n"/>
      <c r="S90" s="263" t="n"/>
      <c r="T90" s="263" t="n"/>
      <c r="U90" s="263" t="n"/>
      <c r="V90" s="263" t="n"/>
      <c r="W90" s="263" t="n"/>
      <c r="X90" s="263" t="n"/>
      <c r="Y90" s="263" t="n"/>
      <c r="Z90" s="263" t="n"/>
      <c r="AA90" s="263" t="n"/>
      <c r="AB90" s="263" t="n"/>
      <c r="AC90" s="263" t="n"/>
      <c r="AD90" s="263" t="n"/>
      <c r="AE90" s="263" t="n"/>
      <c r="AF90" s="263" t="n"/>
      <c r="AG90" s="263" t="n"/>
      <c r="AH90" s="263" t="n"/>
      <c r="AI90" s="263" t="n"/>
      <c r="AJ90" s="263" t="n"/>
      <c r="AK90" s="263" t="n"/>
      <c r="AL90" s="263" t="n"/>
      <c r="AM90" s="263" t="n"/>
      <c r="AN90" s="254" t="n"/>
      <c r="AO90" s="191" t="n"/>
      <c r="AP90" s="98" t="n"/>
      <c r="AQ90" s="67" t="n"/>
      <c r="AR90" s="67" t="n"/>
      <c r="AS90" s="69" t="n"/>
      <c r="AT90" s="315">
        <f>COUNTIF(I90:AS90,"KB")+COUNTIF(I90:AS90,"AG")+COUNTIF(I90:AS90,"SB")+COUNTIF(I90:AS90,"HQ")+COUNTIF(I90:AS90,"AB")+COUNTIF(I90:AS90,"SA")+COUNTIF(I90:AS90,"LB")+COUNTIF(I90:AS90,"Q")</f>
        <v/>
      </c>
      <c r="AU90" s="256">
        <f>COUNTIF(I90:AS90,"TB1")+COUNTIF(I90:AS90,"TB2")</f>
        <v/>
      </c>
      <c r="AV90" s="66">
        <f>COUNTIF(I90:AS90,"J2")</f>
        <v/>
      </c>
      <c r="AW90" s="61">
        <f>COUNTIF(I90:AS90,"TD")</f>
        <v/>
      </c>
      <c r="AX90" s="61">
        <f>COUNTIF(I90:AS90,"ST")</f>
        <v/>
      </c>
      <c r="AY90" s="76">
        <f>COUNTIF(I90:AS90,"D")</f>
        <v/>
      </c>
      <c r="AZ90" s="77" t="n"/>
      <c r="BA90" s="68" t="n"/>
      <c r="BB90" s="73" t="n"/>
      <c r="BC90" s="68" t="n"/>
      <c r="BD90" s="68" t="n"/>
      <c r="BE90" s="68" t="n"/>
      <c r="BF90" s="68" t="n"/>
      <c r="BG90" s="95" t="n"/>
      <c r="BH90" s="78" t="n"/>
      <c r="BI90" s="85">
        <f>(AT90*AZ90)+(AU90*BA90)+(BB90*AV90)+(BC90*AW90)+(BD90*AX90)+BE90+BF90+BG90+BH90</f>
        <v/>
      </c>
      <c r="BJ90" s="86" t="n"/>
      <c r="BK90" s="59" t="n"/>
      <c r="BL90" s="59" t="n"/>
      <c r="BM90" s="59" t="n"/>
      <c r="BN90" s="59" t="n"/>
      <c r="BO90" s="87" t="n"/>
    </row>
    <row r="91" ht="15" customHeight="1">
      <c r="A91" s="229" t="n"/>
      <c r="B91" s="196" t="n"/>
      <c r="D91" s="196" t="n"/>
      <c r="E91" s="196" t="n"/>
      <c r="F91" s="113" t="n"/>
      <c r="G91" s="324" t="n"/>
      <c r="H91" s="113" t="n"/>
      <c r="I91" s="263" t="n"/>
      <c r="J91" s="263" t="n"/>
      <c r="K91" s="263" t="n"/>
      <c r="L91" s="263" t="n"/>
      <c r="M91" s="263" t="n"/>
      <c r="N91" s="234" t="n"/>
      <c r="O91" s="263" t="n"/>
      <c r="P91" s="263" t="n"/>
      <c r="Q91" s="263" t="n"/>
      <c r="R91" s="263" t="n"/>
      <c r="S91" s="263" t="n"/>
      <c r="T91" s="263" t="n"/>
      <c r="U91" s="263" t="n"/>
      <c r="V91" s="263" t="n"/>
      <c r="W91" s="263" t="n"/>
      <c r="X91" s="263" t="n"/>
      <c r="Y91" s="263" t="n"/>
      <c r="Z91" s="263" t="n"/>
      <c r="AA91" s="263" t="n"/>
      <c r="AB91" s="263" t="n"/>
      <c r="AC91" s="263" t="n"/>
      <c r="AD91" s="263" t="n"/>
      <c r="AE91" s="263" t="n"/>
      <c r="AF91" s="263" t="n"/>
      <c r="AG91" s="263" t="n"/>
      <c r="AH91" s="263" t="n"/>
      <c r="AI91" s="263" t="n"/>
      <c r="AJ91" s="263" t="n"/>
      <c r="AK91" s="263" t="n"/>
      <c r="AL91" s="263" t="n"/>
      <c r="AM91" s="263" t="n"/>
      <c r="AN91" s="254" t="n"/>
      <c r="AO91" s="191" t="n"/>
      <c r="AP91" s="98" t="n"/>
      <c r="AQ91" s="67" t="n"/>
      <c r="AR91" s="67" t="n"/>
      <c r="AS91" s="69" t="n"/>
      <c r="AT91" s="315">
        <f>COUNTIF(I91:AS91,"KB")+COUNTIF(I91:AS91,"AG")+COUNTIF(I91:AS91,"SB")+COUNTIF(I91:AS91,"HQ")+COUNTIF(I91:AS91,"AB")+COUNTIF(I91:AS91,"SA")+COUNTIF(I91:AS91,"LB")+COUNTIF(I91:AS91,"Q")</f>
        <v/>
      </c>
      <c r="AU91" s="256">
        <f>COUNTIF(I91:AS91,"TB1")+COUNTIF(I91:AS91,"TB2")</f>
        <v/>
      </c>
      <c r="AV91" s="66">
        <f>COUNTIF(I91:AS91,"J2")</f>
        <v/>
      </c>
      <c r="AW91" s="61">
        <f>COUNTIF(I91:AS91,"TD")</f>
        <v/>
      </c>
      <c r="AX91" s="61">
        <f>COUNTIF(I91:AS91,"ST")</f>
        <v/>
      </c>
      <c r="AY91" s="76">
        <f>COUNTIF(I91:AS91,"D")</f>
        <v/>
      </c>
      <c r="AZ91" s="77" t="n"/>
      <c r="BA91" s="68" t="n"/>
      <c r="BB91" s="73" t="n"/>
      <c r="BC91" s="68" t="n"/>
      <c r="BD91" s="68" t="n"/>
      <c r="BE91" s="68" t="n"/>
      <c r="BF91" s="68" t="n"/>
      <c r="BG91" s="95" t="n"/>
      <c r="BH91" s="78" t="n"/>
      <c r="BI91" s="85">
        <f>(AT91*AZ91)+(AU91*BA91)+(BB91*AV91)+(BC91*AW91)+(BD91*AX91)+BE91+BF91+BG91+BH91</f>
        <v/>
      </c>
      <c r="BJ91" s="86" t="n"/>
      <c r="BK91" s="59" t="n"/>
      <c r="BL91" s="59" t="n"/>
      <c r="BM91" s="59" t="n"/>
      <c r="BN91" s="59" t="n"/>
      <c r="BO91" s="87" t="n"/>
    </row>
    <row r="92" ht="15" customHeight="1">
      <c r="A92" s="229" t="n"/>
      <c r="B92" s="196" t="n"/>
      <c r="D92" s="196" t="n"/>
      <c r="E92" s="196" t="n"/>
      <c r="F92" s="113" t="n"/>
      <c r="G92" s="324" t="n"/>
      <c r="H92" s="113" t="n"/>
      <c r="I92" s="306" t="n"/>
      <c r="J92" s="306" t="n"/>
      <c r="K92" s="306" t="n"/>
      <c r="L92" s="306" t="n"/>
      <c r="M92" s="306" t="n"/>
      <c r="N92" s="306" t="n"/>
      <c r="O92" s="307" t="n"/>
      <c r="P92" s="307" t="n"/>
      <c r="Q92" s="307" t="n"/>
      <c r="R92" s="292" t="n"/>
      <c r="S92" s="292" t="n"/>
      <c r="T92" s="292" t="n"/>
      <c r="U92" s="307" t="n"/>
      <c r="V92" s="292" t="n"/>
      <c r="W92" s="292" t="n"/>
      <c r="X92" s="292" t="n"/>
      <c r="Y92" s="292" t="n"/>
      <c r="Z92" s="292" t="n"/>
      <c r="AA92" s="292" t="n"/>
      <c r="AB92" s="307" t="n"/>
      <c r="AC92" s="292" t="n"/>
      <c r="AD92" s="292" t="n"/>
      <c r="AE92" s="292" t="n"/>
      <c r="AF92" s="307" t="n"/>
      <c r="AG92" s="307" t="n"/>
      <c r="AH92" s="307" t="n"/>
      <c r="AI92" s="307" t="n"/>
      <c r="AJ92" s="307" t="n"/>
      <c r="AK92" s="307" t="n"/>
      <c r="AL92" s="307" t="n"/>
      <c r="AM92" s="307" t="n"/>
      <c r="AN92" s="246" t="n"/>
      <c r="AO92" s="191" t="n"/>
      <c r="AP92" s="98" t="n"/>
      <c r="AQ92" s="67" t="n"/>
      <c r="AR92" s="67" t="n"/>
      <c r="AS92" s="69" t="n"/>
      <c r="AT92" s="315">
        <f>COUNTIF(I92:AS92,"KB")+COUNTIF(I92:AS92,"AG")+COUNTIF(I92:AS92,"SB")+COUNTIF(I92:AS92,"HQ")+COUNTIF(I92:AS92,"AB")+COUNTIF(I92:AS92,"SA")+COUNTIF(I92:AS92,"LB")+COUNTIF(I92:AS92,"Q")</f>
        <v/>
      </c>
      <c r="AU92" s="256">
        <f>COUNTIF(I92:AS92,"TB1")+COUNTIF(I92:AS92,"TB2")</f>
        <v/>
      </c>
      <c r="AV92" s="66">
        <f>COUNTIF(I92:AS92,"J2")</f>
        <v/>
      </c>
      <c r="AW92" s="61">
        <f>COUNTIF(I92:AS92,"TD")</f>
        <v/>
      </c>
      <c r="AX92" s="61">
        <f>COUNTIF(I92:AS92,"ST")</f>
        <v/>
      </c>
      <c r="AY92" s="76">
        <f>COUNTIF(I92:AS92,"D")</f>
        <v/>
      </c>
      <c r="AZ92" s="77" t="n"/>
      <c r="BA92" s="68" t="n"/>
      <c r="BB92" s="73" t="n"/>
      <c r="BC92" s="68" t="n"/>
      <c r="BD92" s="68" t="n"/>
      <c r="BE92" s="68" t="n"/>
      <c r="BF92" s="68" t="n"/>
      <c r="BG92" s="95" t="n"/>
      <c r="BH92" s="78" t="n"/>
      <c r="BI92" s="85">
        <f>(AT92*AZ92)+(AU92*BA92)+(BB92*AV92)+(BC92*AW92)+(BD92*AX92)+BE92+BF92+BG92+BH92</f>
        <v/>
      </c>
      <c r="BJ92" s="86" t="n"/>
      <c r="BK92" s="59" t="n"/>
      <c r="BL92" s="59" t="n"/>
      <c r="BM92" s="59" t="n"/>
      <c r="BN92" s="59" t="n"/>
      <c r="BO92" s="87" t="n"/>
    </row>
    <row r="93" ht="15" customHeight="1">
      <c r="A93" s="229" t="n"/>
      <c r="B93" s="196" t="n"/>
      <c r="D93" s="196" t="n"/>
      <c r="E93" s="196" t="n"/>
      <c r="F93" s="113" t="n"/>
      <c r="G93" s="324" t="n"/>
      <c r="H93" s="113" t="n"/>
      <c r="I93" s="306" t="n"/>
      <c r="J93" s="306" t="n"/>
      <c r="K93" s="306" t="n"/>
      <c r="L93" s="306" t="n"/>
      <c r="M93" s="306" t="n"/>
      <c r="N93" s="273" t="n"/>
      <c r="O93" s="307" t="n"/>
      <c r="P93" s="307" t="n"/>
      <c r="Q93" s="307" t="n"/>
      <c r="R93" s="307" t="n"/>
      <c r="S93" s="307" t="n"/>
      <c r="T93" s="307" t="n"/>
      <c r="U93" s="307" t="n"/>
      <c r="V93" s="307" t="n"/>
      <c r="W93" s="292" t="n"/>
      <c r="X93" s="292" t="n"/>
      <c r="Y93" s="292" t="n"/>
      <c r="Z93" s="292" t="n"/>
      <c r="AA93" s="292" t="n"/>
      <c r="AB93" s="307" t="n"/>
      <c r="AC93" s="309" t="n"/>
      <c r="AD93" s="292" t="n"/>
      <c r="AE93" s="292" t="n"/>
      <c r="AF93" s="292" t="n"/>
      <c r="AG93" s="292" t="n"/>
      <c r="AH93" s="292" t="n"/>
      <c r="AI93" s="307" t="n"/>
      <c r="AJ93" s="240" t="n"/>
      <c r="AK93" s="240" t="n"/>
      <c r="AL93" s="240" t="n"/>
      <c r="AM93" s="240" t="n"/>
      <c r="AN93" s="254" t="n"/>
      <c r="AO93" s="191" t="n"/>
      <c r="AP93" s="98" t="n"/>
      <c r="AQ93" s="67" t="n"/>
      <c r="AR93" s="67" t="n"/>
      <c r="AS93" s="69" t="n"/>
      <c r="AT93" s="315">
        <f>COUNTIF(I93:AS93,"KB")+COUNTIF(I93:AS93,"AG")+COUNTIF(I93:AS93,"SB")+COUNTIF(I93:AS93,"HQ")+COUNTIF(I93:AS93,"AB")+COUNTIF(I93:AS93,"SA")+COUNTIF(I93:AS93,"LB")+COUNTIF(I93:AS93,"Q")</f>
        <v/>
      </c>
      <c r="AU93" s="256">
        <f>COUNTIF(I93:AS93,"TB1")+COUNTIF(I93:AS93,"TB2")</f>
        <v/>
      </c>
      <c r="AV93" s="66">
        <f>COUNTIF(I93:AS93,"J2")</f>
        <v/>
      </c>
      <c r="AW93" s="61">
        <f>COUNTIF(I93:AS93,"TD")</f>
        <v/>
      </c>
      <c r="AX93" s="61">
        <f>COUNTIF(I93:AS93,"ST")</f>
        <v/>
      </c>
      <c r="AY93" s="76">
        <f>COUNTIF(I93:AS93,"D")</f>
        <v/>
      </c>
      <c r="AZ93" s="77" t="n"/>
      <c r="BA93" s="68" t="n"/>
      <c r="BB93" s="73" t="n"/>
      <c r="BC93" s="68" t="n"/>
      <c r="BD93" s="68" t="n"/>
      <c r="BE93" s="68" t="n"/>
      <c r="BF93" s="68" t="n"/>
      <c r="BG93" s="95" t="n"/>
      <c r="BH93" s="78" t="n"/>
      <c r="BI93" s="85">
        <f>(AT93*AZ93)+(AU93*BA93)+(BB93*AV93)+(BC93*AW93)+(BD93*AX93)+BE93+BF93+BG93+BH93</f>
        <v/>
      </c>
      <c r="BJ93" s="86" t="n"/>
      <c r="BK93" s="59" t="n"/>
      <c r="BL93" s="59" t="n"/>
      <c r="BM93" s="59" t="n"/>
      <c r="BN93" s="59" t="n"/>
      <c r="BO93" s="87" t="n"/>
    </row>
    <row r="94" ht="15" customHeight="1">
      <c r="A94" s="229" t="n"/>
      <c r="B94" s="196" t="n"/>
      <c r="D94" s="196" t="n"/>
      <c r="E94" s="196" t="n"/>
      <c r="F94" s="113" t="n"/>
      <c r="G94" s="324" t="n"/>
      <c r="H94" s="113" t="n"/>
      <c r="I94" s="306" t="n"/>
      <c r="J94" s="308" t="n"/>
      <c r="K94" s="308" t="n"/>
      <c r="L94" s="308" t="n"/>
      <c r="M94" s="308" t="n"/>
      <c r="N94" s="273" t="n"/>
      <c r="O94" s="309" t="n"/>
      <c r="P94" s="310" t="n"/>
      <c r="Q94" s="309" t="n"/>
      <c r="R94" s="309" t="n"/>
      <c r="S94" s="307" t="n"/>
      <c r="T94" s="309" t="n"/>
      <c r="U94" s="309" t="n"/>
      <c r="V94" s="309" t="n"/>
      <c r="W94" s="309" t="n"/>
      <c r="X94" s="309" t="n"/>
      <c r="Y94" s="309" t="n"/>
      <c r="Z94" s="309" t="n"/>
      <c r="AA94" s="309" t="n"/>
      <c r="AB94" s="307" t="n"/>
      <c r="AC94" s="309" t="n"/>
      <c r="AD94" s="309" t="n"/>
      <c r="AE94" s="309" t="n"/>
      <c r="AF94" s="307" t="n"/>
      <c r="AG94" s="307" t="n"/>
      <c r="AH94" s="307" t="n"/>
      <c r="AI94" s="307" t="n"/>
      <c r="AJ94" s="307" t="n"/>
      <c r="AK94" s="307" t="n"/>
      <c r="AL94" s="307" t="n"/>
      <c r="AM94" s="307" t="n"/>
      <c r="AN94" s="246" t="n"/>
      <c r="AO94" s="191" t="n"/>
      <c r="AP94" s="98" t="n"/>
      <c r="AQ94" s="67" t="n"/>
      <c r="AR94" s="67" t="n"/>
      <c r="AS94" s="69" t="n"/>
      <c r="AT94" s="315">
        <f>COUNTIF(I94:AS94,"KB")+COUNTIF(I94:AS94,"AG")+COUNTIF(I94:AS94,"SB")+COUNTIF(I94:AS94,"HQ")+COUNTIF(I94:AS94,"AB")+COUNTIF(I94:AS94,"SA")+COUNTIF(I94:AS94,"LB")+COUNTIF(I94:AS94,"Q")</f>
        <v/>
      </c>
      <c r="AU94" s="256">
        <f>COUNTIF(I94:AS94,"TB1")+COUNTIF(I94:AS94,"TB2")</f>
        <v/>
      </c>
      <c r="AV94" s="66">
        <f>COUNTIF(I94:AS94,"J2")</f>
        <v/>
      </c>
      <c r="AW94" s="61">
        <f>COUNTIF(I94:AS94,"TD")</f>
        <v/>
      </c>
      <c r="AX94" s="61">
        <f>COUNTIF(I94:AS94,"ST")</f>
        <v/>
      </c>
      <c r="AY94" s="76">
        <f>COUNTIF(I94:AS94,"D")</f>
        <v/>
      </c>
      <c r="AZ94" s="77" t="n"/>
      <c r="BA94" s="68" t="n"/>
      <c r="BB94" s="73" t="n"/>
      <c r="BC94" s="68" t="n"/>
      <c r="BD94" s="68" t="n"/>
      <c r="BE94" s="68" t="n"/>
      <c r="BF94" s="68" t="n"/>
      <c r="BG94" s="95" t="n"/>
      <c r="BH94" s="78" t="n"/>
      <c r="BI94" s="85">
        <f>(AT94*AZ94)+(AU94*BA94)+(BB94*AV94)+(BC94*AW94)+(BD94*AX94)+BE94+BF94+BG94+BH94</f>
        <v/>
      </c>
      <c r="BJ94" s="86" t="n"/>
      <c r="BK94" s="59" t="n"/>
      <c r="BL94" s="59" t="n"/>
      <c r="BM94" s="59" t="n"/>
      <c r="BN94" s="59" t="n"/>
      <c r="BO94" s="87" t="n"/>
    </row>
    <row r="95" ht="15" customHeight="1">
      <c r="A95" s="229" t="n"/>
      <c r="B95" s="196" t="n"/>
      <c r="D95" s="196" t="n"/>
      <c r="E95" s="196" t="n"/>
      <c r="F95" s="113" t="n"/>
      <c r="G95" s="324" t="n"/>
      <c r="H95" s="113" t="n"/>
      <c r="I95" s="306" t="n"/>
      <c r="J95" s="306" t="n"/>
      <c r="K95" s="306" t="n"/>
      <c r="L95" s="306" t="n"/>
      <c r="M95" s="306" t="n"/>
      <c r="N95" s="306" t="n"/>
      <c r="O95" s="307" t="n"/>
      <c r="P95" s="307" t="n"/>
      <c r="Q95" s="307" t="n"/>
      <c r="R95" s="307" t="n"/>
      <c r="S95" s="307" t="n"/>
      <c r="T95" s="307" t="n"/>
      <c r="U95" s="307" t="n"/>
      <c r="V95" s="295" t="n"/>
      <c r="W95" s="307" t="n"/>
      <c r="X95" s="307" t="n"/>
      <c r="Y95" s="310" t="n"/>
      <c r="Z95" s="310" t="n"/>
      <c r="AA95" s="310" t="n"/>
      <c r="AB95" s="310" t="n"/>
      <c r="AC95" s="310" t="n"/>
      <c r="AD95" s="310" t="n"/>
      <c r="AE95" s="310" t="n"/>
      <c r="AF95" s="310" t="n"/>
      <c r="AG95" s="310" t="n"/>
      <c r="AH95" s="310" t="n"/>
      <c r="AI95" s="310" t="n"/>
      <c r="AJ95" s="310" t="n"/>
      <c r="AK95" s="310" t="n"/>
      <c r="AL95" s="307" t="n"/>
      <c r="AM95" s="307" t="n"/>
      <c r="AN95" s="251" t="n"/>
      <c r="AO95" s="191" t="n"/>
      <c r="AP95" s="98" t="n"/>
      <c r="AQ95" s="67" t="n"/>
      <c r="AR95" s="67" t="n"/>
      <c r="AS95" s="69" t="n"/>
      <c r="AT95" s="315">
        <f>COUNTIF(I95:AS95,"KB")+COUNTIF(I95:AS95,"AG")+COUNTIF(I95:AS95,"SB")+COUNTIF(I95:AS95,"HQ")+COUNTIF(I95:AS95,"AB")+COUNTIF(I95:AS95,"SA")+COUNTIF(I95:AS95,"LB")+COUNTIF(I95:AS95,"Q")</f>
        <v/>
      </c>
      <c r="AU95" s="256">
        <f>COUNTIF(I95:AS95,"TB1")+COUNTIF(I95:AS95,"TB2")</f>
        <v/>
      </c>
      <c r="AV95" s="66">
        <f>COUNTIF(I95:AS95,"J2")</f>
        <v/>
      </c>
      <c r="AW95" s="61">
        <f>COUNTIF(I95:AS95,"TD")</f>
        <v/>
      </c>
      <c r="AX95" s="61">
        <f>COUNTIF(I95:AS95,"ST")</f>
        <v/>
      </c>
      <c r="AY95" s="76">
        <f>COUNTIF(I95:AS95,"D")</f>
        <v/>
      </c>
      <c r="AZ95" s="77" t="n"/>
      <c r="BA95" s="68" t="n"/>
      <c r="BB95" s="73" t="n"/>
      <c r="BC95" s="68" t="n"/>
      <c r="BD95" s="68" t="n"/>
      <c r="BE95" s="68" t="n"/>
      <c r="BF95" s="68" t="n"/>
      <c r="BG95" s="95" t="n"/>
      <c r="BH95" s="78" t="n"/>
      <c r="BI95" s="85">
        <f>(AT95*AZ95)+(AU95*BA95)+(BB95*AV95)+(BC95*AW95)+(BD95*AX95)+BE95+BF95+BG95+BH95</f>
        <v/>
      </c>
      <c r="BJ95" s="86" t="n"/>
      <c r="BK95" s="59" t="n"/>
      <c r="BL95" s="59" t="n"/>
      <c r="BM95" s="59" t="n"/>
      <c r="BN95" s="59" t="n"/>
      <c r="BO95" s="87" t="n"/>
    </row>
    <row r="96" ht="15" customHeight="1">
      <c r="A96" s="229" t="n"/>
      <c r="B96" s="196" t="n"/>
      <c r="D96" s="196" t="n"/>
      <c r="E96" s="196" t="n"/>
      <c r="F96" s="113" t="n"/>
      <c r="G96" s="324" t="n"/>
      <c r="H96" s="113" t="n"/>
      <c r="I96" s="263" t="n"/>
      <c r="J96" s="263" t="n"/>
      <c r="K96" s="263" t="n"/>
      <c r="L96" s="263" t="n"/>
      <c r="M96" s="263" t="n"/>
      <c r="N96" s="234" t="n"/>
      <c r="O96" s="263" t="n"/>
      <c r="P96" s="263" t="n"/>
      <c r="Q96" s="263" t="n"/>
      <c r="R96" s="263" t="n"/>
      <c r="S96" s="263" t="n"/>
      <c r="T96" s="263" t="n"/>
      <c r="U96" s="263" t="n"/>
      <c r="V96" s="306" t="n"/>
      <c r="W96" s="306" t="n"/>
      <c r="X96" s="306" t="n"/>
      <c r="Y96" s="306" t="n"/>
      <c r="Z96" s="263" t="n"/>
      <c r="AA96" s="263" t="n"/>
      <c r="AB96" s="263" t="n"/>
      <c r="AC96" s="263" t="n"/>
      <c r="AD96" s="263" t="n"/>
      <c r="AE96" s="263" t="n"/>
      <c r="AF96" s="263" t="n"/>
      <c r="AG96" s="263" t="n"/>
      <c r="AH96" s="263" t="n"/>
      <c r="AI96" s="263" t="n"/>
      <c r="AJ96" s="263" t="n"/>
      <c r="AK96" s="263" t="n"/>
      <c r="AL96" s="263" t="n"/>
      <c r="AM96" s="263" t="n"/>
      <c r="AN96" s="251" t="n"/>
      <c r="AO96" s="191" t="n"/>
      <c r="AP96" s="98" t="n"/>
      <c r="AQ96" s="67" t="n"/>
      <c r="AR96" s="67" t="n"/>
      <c r="AS96" s="69" t="n"/>
      <c r="AT96" s="315">
        <f>COUNTIF(I96:AS96,"KB")+COUNTIF(I96:AS96,"AG")+COUNTIF(I96:AS96,"SB")+COUNTIF(I96:AS96,"HQ")+COUNTIF(I96:AS96,"AB")+COUNTIF(I96:AS96,"SA")+COUNTIF(I96:AS96,"LB")+COUNTIF(I96:AS96,"Q")</f>
        <v/>
      </c>
      <c r="AU96" s="256">
        <f>COUNTIF(I96:AS96,"TB1")+COUNTIF(I96:AS96,"TB2")</f>
        <v/>
      </c>
      <c r="AV96" s="66">
        <f>COUNTIF(I96:AS96,"J2")</f>
        <v/>
      </c>
      <c r="AW96" s="61">
        <f>COUNTIF(I96:AS96,"TD")</f>
        <v/>
      </c>
      <c r="AX96" s="61">
        <f>COUNTIF(I96:AS96,"ST")</f>
        <v/>
      </c>
      <c r="AY96" s="76">
        <f>COUNTIF(I96:AS96,"D")</f>
        <v/>
      </c>
      <c r="AZ96" s="77" t="n"/>
      <c r="BA96" s="68" t="n"/>
      <c r="BB96" s="73" t="n"/>
      <c r="BC96" s="68" t="n"/>
      <c r="BD96" s="68" t="n"/>
      <c r="BE96" s="68" t="n"/>
      <c r="BF96" s="68" t="n"/>
      <c r="BG96" s="95" t="n"/>
      <c r="BH96" s="78" t="n"/>
      <c r="BI96" s="85">
        <f>(AT96*AZ96)+(AU96*BA96)+(BB96*AV96)+(BC96*AW96)+(BD96*AX96)+BE96+BF96+BG96+BH96</f>
        <v/>
      </c>
      <c r="BJ96" s="86" t="n"/>
      <c r="BK96" s="59" t="n"/>
      <c r="BL96" s="59" t="n"/>
      <c r="BM96" s="59" t="n"/>
      <c r="BN96" s="59" t="n"/>
      <c r="BO96" s="87" t="n"/>
    </row>
    <row r="97" ht="15" customHeight="1">
      <c r="A97" s="229" t="n"/>
      <c r="B97" s="196" t="n"/>
      <c r="D97" s="196" t="n"/>
      <c r="E97" s="196" t="n"/>
      <c r="F97" s="113" t="n"/>
      <c r="G97" s="324" t="n"/>
      <c r="H97" s="113" t="n"/>
      <c r="I97" s="263" t="n"/>
      <c r="J97" s="263" t="n"/>
      <c r="K97" s="263" t="n"/>
      <c r="L97" s="263" t="n"/>
      <c r="M97" s="263" t="n"/>
      <c r="N97" s="234" t="n"/>
      <c r="O97" s="263" t="n"/>
      <c r="P97" s="263" t="n"/>
      <c r="Q97" s="263" t="n"/>
      <c r="R97" s="263" t="n"/>
      <c r="S97" s="263" t="n"/>
      <c r="T97" s="263" t="n"/>
      <c r="U97" s="263" t="n"/>
      <c r="V97" s="263" t="n"/>
      <c r="W97" s="263" t="n"/>
      <c r="X97" s="263" t="n"/>
      <c r="Y97" s="263" t="n"/>
      <c r="Z97" s="263" t="n"/>
      <c r="AA97" s="263" t="n"/>
      <c r="AB97" s="263" t="n"/>
      <c r="AC97" s="263" t="n"/>
      <c r="AD97" s="263" t="n"/>
      <c r="AE97" s="263" t="n"/>
      <c r="AF97" s="263" t="n"/>
      <c r="AG97" s="263" t="n"/>
      <c r="AH97" s="263" t="n"/>
      <c r="AI97" s="263" t="n"/>
      <c r="AJ97" s="263" t="n"/>
      <c r="AK97" s="263" t="n"/>
      <c r="AL97" s="263" t="n"/>
      <c r="AM97" s="263" t="n"/>
      <c r="AN97" s="254" t="n"/>
      <c r="AO97" s="191" t="n"/>
      <c r="AP97" s="98" t="n"/>
      <c r="AQ97" s="67" t="n"/>
      <c r="AR97" s="67" t="n"/>
      <c r="AS97" s="69" t="n"/>
      <c r="AT97" s="315">
        <f>COUNTIF(I97:AS97,"KB")+COUNTIF(I97:AS97,"AG")+COUNTIF(I97:AS97,"SB")+COUNTIF(I97:AS97,"HQ")+COUNTIF(I97:AS97,"AB")+COUNTIF(I97:AS97,"SA")+COUNTIF(I97:AS97,"LB")+COUNTIF(I97:AS97,"Q")</f>
        <v/>
      </c>
      <c r="AU97" s="256">
        <f>COUNTIF(I97:AS97,"TB1")+COUNTIF(I97:AS97,"TB2")</f>
        <v/>
      </c>
      <c r="AV97" s="66">
        <f>COUNTIF(I97:AS97,"J2")</f>
        <v/>
      </c>
      <c r="AW97" s="61">
        <f>COUNTIF(I97:AS97,"TD")</f>
        <v/>
      </c>
      <c r="AX97" s="61">
        <f>COUNTIF(I97:AS97,"ST")</f>
        <v/>
      </c>
      <c r="AY97" s="76">
        <f>COUNTIF(I97:AS97,"D")</f>
        <v/>
      </c>
      <c r="AZ97" s="77" t="n"/>
      <c r="BA97" s="68" t="n"/>
      <c r="BB97" s="73" t="n"/>
      <c r="BC97" s="68" t="n"/>
      <c r="BD97" s="68" t="n"/>
      <c r="BE97" s="68" t="n"/>
      <c r="BF97" s="68" t="n"/>
      <c r="BG97" s="95" t="n"/>
      <c r="BH97" s="78" t="n"/>
      <c r="BI97" s="85">
        <f>(AT97*AZ97)+(AU97*BA97)+(BB97*AV97)+(BC97*AW97)+(BD97*AX97)+BE97+BF97+BG97+BH97</f>
        <v/>
      </c>
      <c r="BJ97" s="86" t="n"/>
      <c r="BK97" s="59" t="n"/>
      <c r="BL97" s="59" t="n"/>
      <c r="BM97" s="59" t="n"/>
      <c r="BN97" s="59" t="n"/>
      <c r="BO97" s="87" t="n"/>
    </row>
    <row r="98" ht="15" customHeight="1">
      <c r="A98" s="229" t="n"/>
      <c r="B98" s="196" t="n"/>
      <c r="D98" s="196" t="n"/>
      <c r="E98" s="196" t="n"/>
      <c r="F98" s="113" t="n"/>
      <c r="G98" s="324" t="n"/>
      <c r="H98" s="113" t="n"/>
      <c r="I98" s="259" t="n"/>
      <c r="J98" s="259" t="n"/>
      <c r="K98" s="259" t="n"/>
      <c r="L98" s="259" t="n"/>
      <c r="M98" s="259" t="n"/>
      <c r="N98" s="234" t="n"/>
      <c r="O98" s="263" t="n"/>
      <c r="P98" s="263" t="n"/>
      <c r="Q98" s="263" t="n"/>
      <c r="R98" s="263" t="n"/>
      <c r="S98" s="263" t="n"/>
      <c r="T98" s="263" t="n"/>
      <c r="U98" s="263" t="n"/>
      <c r="V98" s="306" t="n"/>
      <c r="W98" s="306" t="n"/>
      <c r="X98" s="306" t="n"/>
      <c r="Y98" s="306" t="n"/>
      <c r="Z98" s="263" t="n"/>
      <c r="AA98" s="263" t="n"/>
      <c r="AB98" s="263" t="n"/>
      <c r="AC98" s="263" t="n"/>
      <c r="AD98" s="263" t="n"/>
      <c r="AE98" s="263" t="n"/>
      <c r="AF98" s="263" t="n"/>
      <c r="AG98" s="263" t="n"/>
      <c r="AH98" s="263" t="n"/>
      <c r="AI98" s="263" t="n"/>
      <c r="AJ98" s="263" t="n"/>
      <c r="AK98" s="263" t="n"/>
      <c r="AL98" s="263" t="n"/>
      <c r="AM98" s="263" t="n"/>
      <c r="AN98" s="251" t="n"/>
      <c r="AO98" s="191" t="n"/>
      <c r="AP98" s="98" t="n"/>
      <c r="AQ98" s="67" t="n"/>
      <c r="AR98" s="67" t="n"/>
      <c r="AS98" s="69" t="n"/>
      <c r="AT98" s="315">
        <f>COUNTIF(I98:AS98,"KB")+COUNTIF(I98:AS98,"AG")+COUNTIF(I98:AS98,"SB")+COUNTIF(I98:AS98,"HQ")+COUNTIF(I98:AS98,"AB")+COUNTIF(I98:AS98,"SA")+COUNTIF(I98:AS98,"LB")+COUNTIF(I98:AS98,"Q")</f>
        <v/>
      </c>
      <c r="AU98" s="256">
        <f>COUNTIF(I98:AS98,"TB1")+COUNTIF(I98:AS98,"TB2")</f>
        <v/>
      </c>
      <c r="AV98" s="66">
        <f>COUNTIF(I98:AS98,"J2")</f>
        <v/>
      </c>
      <c r="AW98" s="61">
        <f>COUNTIF(I98:AS98,"TD")</f>
        <v/>
      </c>
      <c r="AX98" s="61">
        <f>COUNTIF(I98:AS98,"ST")</f>
        <v/>
      </c>
      <c r="AY98" s="76">
        <f>COUNTIF(I98:AS98,"D")</f>
        <v/>
      </c>
      <c r="AZ98" s="77" t="n"/>
      <c r="BA98" s="68" t="n"/>
      <c r="BB98" s="73" t="n"/>
      <c r="BC98" s="68" t="n"/>
      <c r="BD98" s="68" t="n"/>
      <c r="BE98" s="68" t="n"/>
      <c r="BF98" s="68" t="n"/>
      <c r="BG98" s="95" t="n"/>
      <c r="BH98" s="78" t="n"/>
      <c r="BI98" s="85">
        <f>(AT98*AZ98)+(AU98*BA98)+(BB98*AV98)+(BC98*AW98)+(BD98*AX98)+BE98+BF98+BG98+BH98</f>
        <v/>
      </c>
      <c r="BJ98" s="86" t="n"/>
      <c r="BK98" s="59" t="n"/>
      <c r="BL98" s="59" t="n"/>
      <c r="BM98" s="59" t="n"/>
      <c r="BN98" s="59" t="n"/>
      <c r="BO98" s="87" t="n"/>
    </row>
    <row r="99" ht="15" customHeight="1">
      <c r="A99" s="229" t="n"/>
      <c r="B99" s="196" t="n"/>
      <c r="D99" s="196" t="n"/>
      <c r="E99" s="196" t="n"/>
      <c r="F99" s="113" t="n"/>
      <c r="G99" s="324" t="n"/>
      <c r="H99" s="113" t="n"/>
      <c r="I99" s="306" t="n"/>
      <c r="J99" s="306" t="n"/>
      <c r="K99" s="306" t="n"/>
      <c r="L99" s="306" t="n"/>
      <c r="M99" s="306" t="n"/>
      <c r="N99" s="234" t="n"/>
      <c r="O99" s="306" t="n"/>
      <c r="P99" s="306" t="n"/>
      <c r="Q99" s="291" t="n"/>
      <c r="R99" s="291" t="n"/>
      <c r="S99" s="291" t="n"/>
      <c r="T99" s="291" t="n"/>
      <c r="U99" s="291" t="n"/>
      <c r="V99" s="291" t="n"/>
      <c r="W99" s="291" t="n"/>
      <c r="X99" s="291" t="n"/>
      <c r="Y99" s="291" t="n"/>
      <c r="Z99" s="291" t="n"/>
      <c r="AA99" s="291" t="n"/>
      <c r="AB99" s="291" t="n"/>
      <c r="AC99" s="291" t="n"/>
      <c r="AD99" s="291" t="n"/>
      <c r="AE99" s="291" t="n"/>
      <c r="AF99" s="291" t="n"/>
      <c r="AG99" s="291" t="n"/>
      <c r="AH99" s="291" t="n"/>
      <c r="AI99" s="291" t="n"/>
      <c r="AJ99" s="291" t="n"/>
      <c r="AK99" s="291" t="n"/>
      <c r="AL99" s="291" t="n"/>
      <c r="AM99" s="291" t="n"/>
      <c r="AN99" s="254" t="n"/>
      <c r="AO99" s="191" t="n"/>
      <c r="AP99" s="98" t="n"/>
      <c r="AQ99" s="67" t="n"/>
      <c r="AR99" s="67" t="n"/>
      <c r="AS99" s="69" t="n"/>
      <c r="AT99" s="315">
        <f>COUNTIF(I99:AS99,"KB")+COUNTIF(I99:AS99,"AG")+COUNTIF(I99:AS99,"SB")+COUNTIF(I99:AS99,"HQ")+COUNTIF(I99:AS99,"AB")+COUNTIF(I99:AS99,"SA")+COUNTIF(I99:AS99,"LB")+COUNTIF(I99:AS99,"Q")</f>
        <v/>
      </c>
      <c r="AU99" s="256">
        <f>COUNTIF(I99:AS99,"TB1")+COUNTIF(I99:AS99,"TB2")</f>
        <v/>
      </c>
      <c r="AV99" s="66">
        <f>COUNTIF(I99:AS99,"J2")</f>
        <v/>
      </c>
      <c r="AW99" s="61">
        <f>COUNTIF(I99:AS99,"TD")</f>
        <v/>
      </c>
      <c r="AX99" s="61">
        <f>COUNTIF(I99:AS99,"ST")</f>
        <v/>
      </c>
      <c r="AY99" s="76">
        <f>COUNTIF(I99:AS99,"D")</f>
        <v/>
      </c>
      <c r="AZ99" s="77" t="n"/>
      <c r="BA99" s="68" t="n"/>
      <c r="BB99" s="73" t="n"/>
      <c r="BC99" s="68" t="n"/>
      <c r="BD99" s="68" t="n"/>
      <c r="BE99" s="68" t="n"/>
      <c r="BF99" s="68" t="n"/>
      <c r="BG99" s="95" t="n"/>
      <c r="BH99" s="78" t="n"/>
      <c r="BI99" s="85">
        <f>(AT99*AZ99)+(AU99*BA99)+(BB99*AV99)+(BC99*AW99)+(BD99*AX99)+BE99+BF99+BG99+BH99</f>
        <v/>
      </c>
      <c r="BJ99" s="86" t="n"/>
      <c r="BK99" s="59" t="n"/>
      <c r="BL99" s="59" t="n"/>
      <c r="BM99" s="59" t="n"/>
      <c r="BN99" s="59" t="n"/>
      <c r="BO99" s="87" t="n"/>
    </row>
    <row r="100" ht="15" customHeight="1">
      <c r="A100" s="229" t="n"/>
      <c r="B100" s="196" t="n"/>
      <c r="D100" s="196" t="n"/>
      <c r="E100" s="196" t="n"/>
      <c r="F100" s="113" t="n"/>
      <c r="G100" s="324" t="n"/>
      <c r="H100" s="113" t="n"/>
      <c r="I100" s="272" t="n"/>
      <c r="J100" s="272" t="n"/>
      <c r="K100" s="272" t="n"/>
      <c r="L100" s="272" t="n"/>
      <c r="M100" s="272" t="n"/>
      <c r="N100" s="272" t="n"/>
      <c r="O100" s="306" t="n"/>
      <c r="P100" s="306" t="n"/>
      <c r="Q100" s="306" t="n"/>
      <c r="R100" s="306" t="n"/>
      <c r="S100" s="306" t="n"/>
      <c r="T100" s="306" t="n"/>
      <c r="U100" s="306" t="n"/>
      <c r="V100" s="306" t="n"/>
      <c r="W100" s="306" t="n"/>
      <c r="X100" s="306" t="n"/>
      <c r="Y100" s="306" t="n"/>
      <c r="Z100" s="306" t="n"/>
      <c r="AA100" s="306" t="n"/>
      <c r="AB100" s="306" t="n"/>
      <c r="AC100" s="306" t="n"/>
      <c r="AD100" s="306" t="n"/>
      <c r="AE100" s="306" t="n"/>
      <c r="AF100" s="306" t="n"/>
      <c r="AG100" s="306" t="n"/>
      <c r="AH100" s="306" t="n"/>
      <c r="AI100" s="306" t="n"/>
      <c r="AJ100" s="306" t="n"/>
      <c r="AK100" s="306" t="n"/>
      <c r="AL100" s="306" t="n"/>
      <c r="AM100" s="306" t="n"/>
      <c r="AN100" s="255" t="n"/>
      <c r="AO100" s="191" t="n"/>
      <c r="AP100" s="98" t="n"/>
      <c r="AQ100" s="67" t="n"/>
      <c r="AR100" s="67" t="n"/>
      <c r="AS100" s="69" t="n"/>
      <c r="AT100" s="315">
        <f>COUNTIF(I100:AS100,"KB")+COUNTIF(I100:AS100,"AG")+COUNTIF(I100:AS100,"SB")+COUNTIF(I100:AS100,"HQ")+COUNTIF(I100:AS100,"AB")+COUNTIF(I100:AS100,"SA")+COUNTIF(I100:AS100,"LB")+COUNTIF(I100:AS100,"Q")</f>
        <v/>
      </c>
      <c r="AU100" s="256">
        <f>COUNTIF(I100:AS100,"TB1")+COUNTIF(I100:AS100,"TB2")</f>
        <v/>
      </c>
      <c r="AV100" s="66">
        <f>COUNTIF(I100:AS100,"J2")</f>
        <v/>
      </c>
      <c r="AW100" s="61">
        <f>COUNTIF(I100:AS100,"TD")</f>
        <v/>
      </c>
      <c r="AX100" s="61">
        <f>COUNTIF(I100:AS100,"ST")</f>
        <v/>
      </c>
      <c r="AY100" s="76">
        <f>COUNTIF(I100:AS100,"D")</f>
        <v/>
      </c>
      <c r="AZ100" s="77" t="n"/>
      <c r="BA100" s="68" t="n"/>
      <c r="BB100" s="73" t="n"/>
      <c r="BC100" s="68" t="n"/>
      <c r="BD100" s="68" t="n"/>
      <c r="BE100" s="68" t="n"/>
      <c r="BF100" s="68" t="n"/>
      <c r="BG100" s="95" t="n"/>
      <c r="BH100" s="78" t="n"/>
      <c r="BI100" s="85">
        <f>(AT100*AZ100)+(AU100*BA100)+(BB100*AV100)+(BC100*AW100)+(BD100*AX100)+BE100+BF100+BG100+BH100</f>
        <v/>
      </c>
      <c r="BJ100" s="86" t="n"/>
      <c r="BK100" s="59" t="n"/>
      <c r="BL100" s="59" t="n"/>
      <c r="BM100" s="59" t="n"/>
      <c r="BN100" s="59" t="n"/>
      <c r="BO100" s="87" t="n"/>
    </row>
    <row r="101" ht="15" customHeight="1">
      <c r="A101" s="229" t="n"/>
      <c r="B101" s="196" t="n"/>
      <c r="D101" s="196" t="n"/>
      <c r="E101" s="196" t="n"/>
      <c r="F101" s="113" t="n"/>
      <c r="G101" s="324" t="n"/>
      <c r="H101" s="113" t="n"/>
      <c r="I101" s="306" t="n"/>
      <c r="J101" s="306" t="n"/>
      <c r="K101" s="306" t="n"/>
      <c r="L101" s="306" t="n"/>
      <c r="M101" s="306" t="n"/>
      <c r="N101" s="306" t="n"/>
      <c r="O101" s="261" t="n"/>
      <c r="P101" s="261" t="n"/>
      <c r="Q101" s="291" t="n"/>
      <c r="R101" s="291" t="n"/>
      <c r="S101" s="291" t="n"/>
      <c r="T101" s="291" t="n"/>
      <c r="U101" s="291" t="n"/>
      <c r="V101" s="291" t="n"/>
      <c r="W101" s="291" t="n"/>
      <c r="X101" s="291" t="n"/>
      <c r="Y101" s="291" t="n"/>
      <c r="Z101" s="292" t="n"/>
      <c r="AA101" s="261" t="n"/>
      <c r="AB101" s="261" t="n"/>
      <c r="AC101" s="261" t="n"/>
      <c r="AD101" s="261" t="n"/>
      <c r="AE101" s="261" t="n"/>
      <c r="AF101" s="261" t="n"/>
      <c r="AG101" s="261" t="n"/>
      <c r="AH101" s="261" t="n"/>
      <c r="AI101" s="261" t="n"/>
      <c r="AJ101" s="261" t="n"/>
      <c r="AK101" s="261" t="n"/>
      <c r="AL101" s="261" t="n"/>
      <c r="AM101" s="261" t="n"/>
      <c r="AN101" s="255" t="n"/>
      <c r="AO101" s="191" t="n"/>
      <c r="AP101" s="98" t="n"/>
      <c r="AQ101" s="67" t="n"/>
      <c r="AR101" s="67" t="n"/>
      <c r="AS101" s="69" t="n"/>
      <c r="AT101" s="315">
        <f>COUNTIF(I101:AS101,"KB")+COUNTIF(I101:AS101,"AG")+COUNTIF(I101:AS101,"SB")+COUNTIF(I101:AS101,"HQ")+COUNTIF(I101:AS101,"AB")+COUNTIF(I101:AS101,"SA")+COUNTIF(I101:AS101,"LB")+COUNTIF(I101:AS101,"Q")</f>
        <v/>
      </c>
      <c r="AU101" s="256">
        <f>COUNTIF(I101:AS101,"TB1")+COUNTIF(I101:AS101,"TB2")</f>
        <v/>
      </c>
      <c r="AV101" s="66">
        <f>COUNTIF(I101:AS101,"J2")</f>
        <v/>
      </c>
      <c r="AW101" s="61">
        <f>COUNTIF(I101:AS101,"TD")</f>
        <v/>
      </c>
      <c r="AX101" s="61">
        <f>COUNTIF(I101:AS101,"ST")</f>
        <v/>
      </c>
      <c r="AY101" s="76">
        <f>COUNTIF(I101:AS101,"D")</f>
        <v/>
      </c>
      <c r="AZ101" s="77" t="n"/>
      <c r="BA101" s="68" t="n"/>
      <c r="BB101" s="73" t="n"/>
      <c r="BC101" s="68" t="n"/>
      <c r="BD101" s="68" t="n"/>
      <c r="BE101" s="68" t="n"/>
      <c r="BF101" s="68" t="n"/>
      <c r="BG101" s="95" t="n"/>
      <c r="BH101" s="78" t="n"/>
      <c r="BI101" s="85">
        <f>(AT101*AZ101)+(AU101*BA101)+(BB101*AV101)+(BC101*AW101)+(BD101*AX101)+BE101+BF101+BG101+BH101</f>
        <v/>
      </c>
      <c r="BJ101" s="86" t="n"/>
      <c r="BK101" s="59" t="n"/>
      <c r="BL101" s="59" t="n"/>
      <c r="BM101" s="59" t="n"/>
      <c r="BN101" s="59" t="n"/>
      <c r="BO101" s="87" t="n"/>
    </row>
    <row r="102" ht="15" customHeight="1">
      <c r="A102" s="229" t="n"/>
      <c r="B102" s="196" t="n"/>
      <c r="D102" s="196" t="n"/>
      <c r="E102" s="196" t="n"/>
      <c r="F102" s="113" t="n"/>
      <c r="G102" s="324" t="n"/>
      <c r="H102" s="113" t="n"/>
      <c r="I102" s="263" t="n"/>
      <c r="J102" s="263" t="n"/>
      <c r="K102" s="263" t="n"/>
      <c r="L102" s="263" t="n"/>
      <c r="M102" s="263" t="n"/>
      <c r="N102" s="234" t="n"/>
      <c r="O102" s="263" t="n"/>
      <c r="P102" s="263" t="n"/>
      <c r="Q102" s="263" t="n"/>
      <c r="R102" s="263" t="n"/>
      <c r="S102" s="263" t="n"/>
      <c r="T102" s="263" t="n"/>
      <c r="U102" s="297" t="n"/>
      <c r="V102" s="297" t="n"/>
      <c r="W102" s="297" t="n"/>
      <c r="X102" s="297" t="n"/>
      <c r="Y102" s="297" t="n"/>
      <c r="Z102" s="294" t="n"/>
      <c r="AA102" s="297" t="n"/>
      <c r="AB102" s="294" t="n"/>
      <c r="AC102" s="297" t="n"/>
      <c r="AD102" s="294" t="n"/>
      <c r="AE102" s="294" t="n"/>
      <c r="AF102" s="294" t="n"/>
      <c r="AG102" s="294" t="n"/>
      <c r="AH102" s="294" t="n"/>
      <c r="AI102" s="294" t="n"/>
      <c r="AJ102" s="294" t="n"/>
      <c r="AK102" s="294" t="n"/>
      <c r="AL102" s="294" t="n"/>
      <c r="AM102" s="294" t="n"/>
      <c r="AN102" s="252" t="n"/>
      <c r="AO102" s="191" t="n"/>
      <c r="AP102" s="98" t="n"/>
      <c r="AQ102" s="67" t="n"/>
      <c r="AR102" s="67" t="n"/>
      <c r="AS102" s="69" t="n"/>
      <c r="AT102" s="315">
        <f>COUNTIF(I102:AS102,"KB")+COUNTIF(I102:AS102,"AG")+COUNTIF(I102:AS102,"SB")+COUNTIF(I102:AS102,"HQ")+COUNTIF(I102:AS102,"AB")+COUNTIF(I102:AS102,"SA")+COUNTIF(I102:AS102,"LB")+COUNTIF(I102:AS102,"Q")</f>
        <v/>
      </c>
      <c r="AU102" s="256">
        <f>COUNTIF(I102:AS102,"TB1")+COUNTIF(I102:AS102,"TB2")</f>
        <v/>
      </c>
      <c r="AV102" s="66">
        <f>COUNTIF(I102:AS102,"J2")</f>
        <v/>
      </c>
      <c r="AW102" s="61">
        <f>COUNTIF(I102:AS102,"TD")</f>
        <v/>
      </c>
      <c r="AX102" s="61">
        <f>COUNTIF(I102:AS102,"ST")</f>
        <v/>
      </c>
      <c r="AY102" s="76">
        <f>COUNTIF(I102:AS102,"D")</f>
        <v/>
      </c>
      <c r="AZ102" s="77" t="n"/>
      <c r="BA102" s="68" t="n"/>
      <c r="BB102" s="73" t="n"/>
      <c r="BC102" s="68" t="n"/>
      <c r="BD102" s="68" t="n"/>
      <c r="BE102" s="68" t="n"/>
      <c r="BF102" s="68" t="n"/>
      <c r="BG102" s="95" t="n"/>
      <c r="BH102" s="78" t="n"/>
      <c r="BI102" s="85">
        <f>(AT102*AZ102)+(AU102*BA102)+(BB102*AV102)+(BC102*AW102)+(BD102*AX102)+BE102+BF102+BG102+BH102</f>
        <v/>
      </c>
      <c r="BJ102" s="86" t="n"/>
      <c r="BK102" s="59" t="n"/>
      <c r="BL102" s="59" t="n"/>
      <c r="BM102" s="59" t="n"/>
      <c r="BN102" s="59" t="n"/>
      <c r="BO102" s="87" t="n"/>
    </row>
    <row r="103" ht="15" customHeight="1">
      <c r="A103" s="229" t="n"/>
      <c r="B103" s="196" t="n"/>
      <c r="D103" s="196" t="n"/>
      <c r="E103" s="196" t="n"/>
      <c r="F103" s="113" t="n"/>
      <c r="G103" s="324" t="n"/>
      <c r="H103" s="113" t="n"/>
      <c r="I103" s="263" t="n"/>
      <c r="J103" s="263" t="n"/>
      <c r="K103" s="263" t="n"/>
      <c r="L103" s="263" t="n"/>
      <c r="M103" s="263" t="n"/>
      <c r="N103" s="234" t="n"/>
      <c r="O103" s="291" t="n"/>
      <c r="P103" s="291" t="n"/>
      <c r="Q103" s="292" t="n"/>
      <c r="R103" s="263" t="n"/>
      <c r="S103" s="263" t="n"/>
      <c r="T103" s="263" t="n"/>
      <c r="U103" s="263" t="n"/>
      <c r="V103" s="306" t="n"/>
      <c r="W103" s="306" t="n"/>
      <c r="X103" s="306" t="n"/>
      <c r="Y103" s="306" t="n"/>
      <c r="Z103" s="263" t="n"/>
      <c r="AA103" s="263" t="n"/>
      <c r="AB103" s="263" t="n"/>
      <c r="AC103" s="263" t="n"/>
      <c r="AD103" s="263" t="n"/>
      <c r="AE103" s="263" t="n"/>
      <c r="AF103" s="263" t="n"/>
      <c r="AG103" s="263" t="n"/>
      <c r="AH103" s="263" t="n"/>
      <c r="AI103" s="263" t="n"/>
      <c r="AJ103" s="263" t="n"/>
      <c r="AK103" s="263" t="n"/>
      <c r="AL103" s="263" t="n"/>
      <c r="AM103" s="263" t="n"/>
      <c r="AN103" s="252" t="n"/>
      <c r="AO103" s="191" t="n"/>
      <c r="AP103" s="98" t="n"/>
      <c r="AQ103" s="67" t="n"/>
      <c r="AR103" s="67" t="n"/>
      <c r="AS103" s="69" t="n"/>
      <c r="AT103" s="315">
        <f>COUNTIF(I103:AS103,"KB")+COUNTIF(I103:AS103,"AG")+COUNTIF(I103:AS103,"SB")+COUNTIF(I103:AS103,"HQ")+COUNTIF(I103:AS103,"AB")+COUNTIF(I103:AS103,"SA")+COUNTIF(I103:AS103,"LB")+COUNTIF(I103:AS103,"Q")</f>
        <v/>
      </c>
      <c r="AU103" s="256">
        <f>COUNTIF(I103:AS103,"TB1")+COUNTIF(I103:AS103,"TB2")</f>
        <v/>
      </c>
      <c r="AV103" s="66">
        <f>COUNTIF(I103:AS103,"J2")</f>
        <v/>
      </c>
      <c r="AW103" s="61">
        <f>COUNTIF(I103:AS103,"TD")</f>
        <v/>
      </c>
      <c r="AX103" s="61">
        <f>COUNTIF(I103:AS103,"ST")</f>
        <v/>
      </c>
      <c r="AY103" s="76">
        <f>COUNTIF(I103:AS103,"D")</f>
        <v/>
      </c>
      <c r="AZ103" s="77" t="n"/>
      <c r="BA103" s="68" t="n"/>
      <c r="BB103" s="73" t="n"/>
      <c r="BC103" s="68" t="n"/>
      <c r="BD103" s="68" t="n"/>
      <c r="BE103" s="68" t="n"/>
      <c r="BF103" s="68" t="n"/>
      <c r="BG103" s="95" t="n"/>
      <c r="BH103" s="78" t="n"/>
      <c r="BI103" s="85">
        <f>(AT103*AZ103)+(AU103*BA103)+(BB103*AV103)+(BC103*AW103)+(BD103*AX103)+BE103+BF103+BG103+BH103</f>
        <v/>
      </c>
      <c r="BJ103" s="86" t="n"/>
      <c r="BK103" s="59" t="n"/>
      <c r="BL103" s="59" t="n"/>
      <c r="BM103" s="59" t="n"/>
      <c r="BN103" s="59" t="n"/>
      <c r="BO103" s="87" t="n"/>
    </row>
    <row r="104" ht="15" customHeight="1">
      <c r="A104" s="229" t="n"/>
      <c r="B104" s="196" t="n"/>
      <c r="D104" s="196" t="n"/>
      <c r="E104" s="196" t="n"/>
      <c r="F104" s="113" t="n"/>
      <c r="G104" s="324" t="n"/>
      <c r="H104" s="113" t="n"/>
      <c r="I104" s="312" t="n"/>
      <c r="J104" s="312" t="n"/>
      <c r="K104" s="312" t="n"/>
      <c r="L104" s="312" t="n"/>
      <c r="M104" s="312" t="n"/>
      <c r="N104" s="234" t="n"/>
      <c r="O104" s="312" t="n"/>
      <c r="P104" s="312" t="n"/>
      <c r="Q104" s="312" t="n"/>
      <c r="R104" s="312" t="n"/>
      <c r="S104" s="312" t="n"/>
      <c r="T104" s="312" t="n"/>
      <c r="U104" s="312" t="n"/>
      <c r="V104" s="312" t="n"/>
      <c r="W104" s="312" t="n"/>
      <c r="X104" s="312" t="n"/>
      <c r="Y104" s="312" t="n"/>
      <c r="Z104" s="312" t="n"/>
      <c r="AA104" s="312" t="n"/>
      <c r="AB104" s="312" t="n"/>
      <c r="AC104" s="312" t="n"/>
      <c r="AD104" s="312" t="n"/>
      <c r="AE104" s="292" t="n"/>
      <c r="AF104" s="299" t="n"/>
      <c r="AG104" s="299" t="n"/>
      <c r="AH104" s="312" t="n"/>
      <c r="AI104" s="312" t="n"/>
      <c r="AJ104" s="312" t="n"/>
      <c r="AK104" s="312" t="n"/>
      <c r="AL104" s="312" t="n"/>
      <c r="AM104" s="312" t="n"/>
      <c r="AN104" s="252" t="n"/>
      <c r="AO104" s="191" t="n"/>
      <c r="AP104" s="98" t="n"/>
      <c r="AQ104" s="67" t="n"/>
      <c r="AR104" s="67" t="n"/>
      <c r="AS104" s="69" t="n"/>
      <c r="AT104" s="315">
        <f>COUNTIF(I104:AS104,"KB")+COUNTIF(I104:AS104,"AG")+COUNTIF(I104:AS104,"SB")+COUNTIF(I104:AS104,"HQ")+COUNTIF(I104:AS104,"AB")+COUNTIF(I104:AS104,"SA")+COUNTIF(I104:AS104,"LB")+COUNTIF(I104:AS104,"Q")</f>
        <v/>
      </c>
      <c r="AU104" s="256">
        <f>COUNTIF(I104:AS104,"TB1")+COUNTIF(I104:AS104,"TB2")</f>
        <v/>
      </c>
      <c r="AV104" s="66">
        <f>COUNTIF(I104:AS104,"J2")</f>
        <v/>
      </c>
      <c r="AW104" s="61">
        <f>COUNTIF(I104:AS104,"TD")</f>
        <v/>
      </c>
      <c r="AX104" s="61">
        <f>COUNTIF(I104:AS104,"ST")</f>
        <v/>
      </c>
      <c r="AY104" s="76">
        <f>COUNTIF(I104:AS104,"D")</f>
        <v/>
      </c>
      <c r="AZ104" s="77" t="n"/>
      <c r="BA104" s="68" t="n"/>
      <c r="BB104" s="73" t="n"/>
      <c r="BC104" s="68" t="n"/>
      <c r="BD104" s="68" t="n"/>
      <c r="BE104" s="68" t="n"/>
      <c r="BF104" s="68" t="n"/>
      <c r="BG104" s="95" t="n"/>
      <c r="BH104" s="78" t="n"/>
      <c r="BI104" s="85">
        <f>(AT104*AZ104)+(AU104*BA104)+(BB104*AV104)+(BC104*AW104)+(BD104*AX104)+BE104+BF104+BG104+BH104</f>
        <v/>
      </c>
      <c r="BJ104" s="86" t="n"/>
      <c r="BK104" s="59" t="n"/>
      <c r="BL104" s="59" t="n"/>
      <c r="BM104" s="59" t="n"/>
      <c r="BN104" s="59" t="n"/>
      <c r="BO104" s="87" t="n"/>
    </row>
    <row r="105" ht="15" customHeight="1">
      <c r="A105" s="229" t="n"/>
      <c r="B105" s="196" t="n"/>
      <c r="D105" s="196" t="n"/>
      <c r="E105" s="196" t="n"/>
      <c r="F105" s="113" t="n"/>
      <c r="G105" s="324" t="n"/>
      <c r="H105" s="113" t="n"/>
      <c r="I105" s="262" t="n"/>
      <c r="J105" s="262" t="n"/>
      <c r="K105" s="262" t="n"/>
      <c r="L105" s="262" t="n"/>
      <c r="M105" s="262" t="n"/>
      <c r="N105" s="262" t="n"/>
      <c r="O105" s="255" t="n"/>
      <c r="P105" s="255" t="n"/>
      <c r="Q105" s="255" t="n"/>
      <c r="R105" s="255" t="n"/>
      <c r="S105" s="255" t="n"/>
      <c r="T105" s="255" t="n"/>
      <c r="U105" s="255" t="n"/>
      <c r="V105" s="255" t="n"/>
      <c r="W105" s="255" t="n"/>
      <c r="X105" s="247" t="n"/>
      <c r="Y105" s="247" t="n"/>
      <c r="Z105" s="247" t="n"/>
      <c r="AA105" s="247" t="n"/>
      <c r="AB105" s="247" t="n"/>
      <c r="AC105" s="247" t="n"/>
      <c r="AD105" s="247" t="n"/>
      <c r="AE105" s="247" t="n"/>
      <c r="AF105" s="247" t="n"/>
      <c r="AG105" s="247" t="n"/>
      <c r="AH105" s="247" t="n"/>
      <c r="AI105" s="255" t="n"/>
      <c r="AJ105" s="255" t="n"/>
      <c r="AK105" s="255" t="n"/>
      <c r="AL105" s="255" t="n"/>
      <c r="AM105" s="255" t="n"/>
      <c r="AN105" s="251" t="n"/>
      <c r="AO105" s="191" t="n"/>
      <c r="AP105" s="98" t="n"/>
      <c r="AQ105" s="67" t="n"/>
      <c r="AR105" s="67" t="n"/>
      <c r="AS105" s="69" t="n"/>
      <c r="AT105" s="315">
        <f>COUNTIF(I105:AS105,"KB")+COUNTIF(I105:AS105,"AG")+COUNTIF(I105:AS105,"SB")+COUNTIF(I105:AS105,"HQ")+COUNTIF(I105:AS105,"AB")+COUNTIF(I105:AS105,"SA")+COUNTIF(I105:AS105,"LB")+COUNTIF(I105:AS105,"Q")</f>
        <v/>
      </c>
      <c r="AU105" s="256">
        <f>COUNTIF(I105:AS105,"TB1")+COUNTIF(I105:AS105,"TB2")</f>
        <v/>
      </c>
      <c r="AV105" s="66">
        <f>COUNTIF(I105:AS105,"J2")</f>
        <v/>
      </c>
      <c r="AW105" s="61">
        <f>COUNTIF(I105:AS105,"TD")</f>
        <v/>
      </c>
      <c r="AX105" s="61">
        <f>COUNTIF(I105:AS105,"ST")</f>
        <v/>
      </c>
      <c r="AY105" s="76">
        <f>COUNTIF(I105:AS105,"D")</f>
        <v/>
      </c>
      <c r="AZ105" s="77" t="n"/>
      <c r="BA105" s="68" t="n"/>
      <c r="BB105" s="73" t="n"/>
      <c r="BC105" s="68" t="n"/>
      <c r="BD105" s="68" t="n"/>
      <c r="BE105" s="68" t="n"/>
      <c r="BF105" s="68" t="n"/>
      <c r="BG105" s="95" t="n"/>
      <c r="BH105" s="78" t="n"/>
      <c r="BI105" s="85">
        <f>(AT105*AZ105)+(AU105*BA105)+(BB105*AV105)+(BC105*AW105)+(BD105*AX105)+BE105+BF105+BG105+BH105</f>
        <v/>
      </c>
      <c r="BJ105" s="86" t="n"/>
      <c r="BK105" s="59" t="n"/>
      <c r="BL105" s="59" t="n"/>
      <c r="BM105" s="59" t="n"/>
      <c r="BN105" s="59" t="n"/>
      <c r="BO105" s="87" t="n"/>
    </row>
    <row r="106" ht="15" customHeight="1">
      <c r="A106" s="229" t="n"/>
      <c r="B106" s="196" t="n"/>
      <c r="D106" s="196" t="n"/>
      <c r="E106" s="196" t="n"/>
      <c r="F106" s="113" t="n"/>
      <c r="G106" s="324" t="n"/>
      <c r="H106" s="113" t="n"/>
      <c r="I106" s="255" t="n"/>
      <c r="J106" s="255" t="n"/>
      <c r="K106" s="255" t="n"/>
      <c r="L106" s="255" t="n"/>
      <c r="M106" s="234" t="n"/>
      <c r="N106" s="236" t="n"/>
      <c r="O106" s="254" t="n"/>
      <c r="P106" s="254" t="n"/>
      <c r="Q106" s="247" t="n"/>
      <c r="R106" s="247" t="n"/>
      <c r="S106" s="247" t="n"/>
      <c r="T106" s="247" t="n"/>
      <c r="U106" s="247" t="n"/>
      <c r="V106" s="247" t="n"/>
      <c r="W106" s="247" t="n"/>
      <c r="X106" s="247" t="n"/>
      <c r="Y106" s="247" t="n"/>
      <c r="Z106" s="247" t="n"/>
      <c r="AA106" s="247" t="n"/>
      <c r="AB106" s="247" t="n"/>
      <c r="AC106" s="247" t="n"/>
      <c r="AD106" s="247" t="n"/>
      <c r="AE106" s="247" t="n"/>
      <c r="AF106" s="247" t="n"/>
      <c r="AG106" s="247" t="n"/>
      <c r="AH106" s="247" t="n"/>
      <c r="AI106" s="247" t="n"/>
      <c r="AJ106" s="247" t="n"/>
      <c r="AK106" s="247" t="n"/>
      <c r="AL106" s="247" t="n"/>
      <c r="AM106" s="247" t="n"/>
      <c r="AN106" s="254" t="n"/>
      <c r="AO106" s="191" t="n"/>
      <c r="AP106" s="98" t="n"/>
      <c r="AQ106" s="67" t="n"/>
      <c r="AR106" s="67" t="n"/>
      <c r="AS106" s="69" t="n"/>
      <c r="AT106" s="315">
        <f>COUNTIF(I106:AS106,"KB")+COUNTIF(I106:AS106,"AG")+COUNTIF(I106:AS106,"SB")+COUNTIF(I106:AS106,"HQ")+COUNTIF(I106:AS106,"AB")+COUNTIF(I106:AS106,"SA")+COUNTIF(I106:AS106,"LB")+COUNTIF(I106:AS106,"Q")</f>
        <v/>
      </c>
      <c r="AU106" s="256">
        <f>COUNTIF(I106:AS106,"TB1")+COUNTIF(I106:AS106,"TB2")</f>
        <v/>
      </c>
      <c r="AV106" s="66">
        <f>COUNTIF(I106:AS106,"J2")</f>
        <v/>
      </c>
      <c r="AW106" s="61">
        <f>COUNTIF(I106:AS106,"TD")</f>
        <v/>
      </c>
      <c r="AX106" s="61">
        <f>COUNTIF(I106:AS106,"ST")</f>
        <v/>
      </c>
      <c r="AY106" s="76">
        <f>COUNTIF(I106:AS106,"D")</f>
        <v/>
      </c>
      <c r="AZ106" s="77" t="n"/>
      <c r="BA106" s="68" t="n"/>
      <c r="BB106" s="73" t="n"/>
      <c r="BC106" s="68" t="n"/>
      <c r="BD106" s="68" t="n"/>
      <c r="BE106" s="68" t="n"/>
      <c r="BF106" s="68" t="n"/>
      <c r="BG106" s="95" t="n"/>
      <c r="BH106" s="78" t="n"/>
      <c r="BI106" s="85">
        <f>(AT106*AZ106)+(AU106*BA106)+(BB106*AV106)+(BC106*AW106)+(BD106*AX106)+BE106+BF106+BG106+BH106</f>
        <v/>
      </c>
      <c r="BJ106" s="86" t="n"/>
      <c r="BK106" s="59" t="n"/>
      <c r="BL106" s="59" t="n"/>
      <c r="BM106" s="59" t="n"/>
      <c r="BN106" s="59" t="n"/>
      <c r="BO106" s="87" t="n"/>
    </row>
    <row r="107" ht="15" customHeight="1">
      <c r="A107" s="229" t="n"/>
      <c r="B107" s="196" t="n"/>
      <c r="D107" s="196" t="n"/>
      <c r="E107" s="196" t="n"/>
      <c r="F107" s="113" t="n"/>
      <c r="G107" s="324" t="n"/>
      <c r="H107" s="113" t="n"/>
      <c r="I107" s="255" t="n"/>
      <c r="J107" s="255" t="n"/>
      <c r="K107" s="255" t="n"/>
      <c r="L107" s="255" t="n"/>
      <c r="M107" s="234" t="n"/>
      <c r="N107" s="234" t="n"/>
      <c r="O107" s="255" t="n"/>
      <c r="P107" s="255" t="n"/>
      <c r="Q107" s="255" t="n"/>
      <c r="R107" s="255" t="n"/>
      <c r="S107" s="255" t="n"/>
      <c r="T107" s="255" t="n"/>
      <c r="U107" s="255" t="n"/>
      <c r="V107" s="255" t="n"/>
      <c r="W107" s="255" t="n"/>
      <c r="X107" s="255" t="n"/>
      <c r="Y107" s="255" t="n"/>
      <c r="Z107" s="255" t="n"/>
      <c r="AA107" s="248" t="n"/>
      <c r="AB107" s="248" t="n"/>
      <c r="AC107" s="248" t="n"/>
      <c r="AD107" s="248" t="n"/>
      <c r="AE107" s="248" t="n"/>
      <c r="AF107" s="248" t="n"/>
      <c r="AG107" s="248" t="n"/>
      <c r="AH107" s="248" t="n"/>
      <c r="AI107" s="248" t="n"/>
      <c r="AJ107" s="248" t="n"/>
      <c r="AK107" s="248" t="n"/>
      <c r="AL107" s="248" t="n"/>
      <c r="AM107" s="248" t="n"/>
      <c r="AN107" s="251" t="n"/>
      <c r="AO107" s="191" t="n"/>
      <c r="AP107" s="98" t="n"/>
      <c r="AQ107" s="67" t="n"/>
      <c r="AR107" s="67" t="n"/>
      <c r="AS107" s="69" t="n"/>
      <c r="AT107" s="315">
        <f>COUNTIF(I107:AS107,"KB")+COUNTIF(I107:AS107,"AG")+COUNTIF(I107:AS107,"SB")+COUNTIF(I107:AS107,"HQ")+COUNTIF(I107:AS107,"AB")+COUNTIF(I107:AS107,"SA")+COUNTIF(I107:AS107,"LB")+COUNTIF(I107:AS107,"Q")</f>
        <v/>
      </c>
      <c r="AU107" s="256">
        <f>COUNTIF(I107:AS107,"TB1")+COUNTIF(I107:AS107,"TB2")</f>
        <v/>
      </c>
      <c r="AV107" s="66">
        <f>COUNTIF(I107:AS107,"J2")</f>
        <v/>
      </c>
      <c r="AW107" s="61">
        <f>COUNTIF(I107:AS107,"TD")</f>
        <v/>
      </c>
      <c r="AX107" s="61">
        <f>COUNTIF(I107:AS107,"ST")</f>
        <v/>
      </c>
      <c r="AY107" s="76">
        <f>COUNTIF(I107:AS107,"D")</f>
        <v/>
      </c>
      <c r="AZ107" s="77" t="n"/>
      <c r="BA107" s="68" t="n"/>
      <c r="BB107" s="73" t="n"/>
      <c r="BC107" s="68" t="n"/>
      <c r="BD107" s="68" t="n"/>
      <c r="BE107" s="68" t="n"/>
      <c r="BF107" s="68" t="n"/>
      <c r="BG107" s="95" t="n"/>
      <c r="BH107" s="78" t="n"/>
      <c r="BI107" s="85">
        <f>(AT107*AZ107)+(AU107*BA107)+(BB107*AV107)+(BC107*AW107)+(BD107*AX107)+BE107+BF107+BG107+BH107</f>
        <v/>
      </c>
      <c r="BJ107" s="86" t="n"/>
      <c r="BK107" s="59" t="n"/>
      <c r="BL107" s="59" t="n"/>
      <c r="BM107" s="59" t="n"/>
      <c r="BN107" s="59" t="n"/>
      <c r="BO107" s="87" t="n"/>
    </row>
    <row r="108" ht="15" customHeight="1">
      <c r="A108" s="229" t="n"/>
      <c r="B108" s="196" t="n"/>
      <c r="D108" s="196" t="n"/>
      <c r="E108" s="196" t="n"/>
      <c r="F108" s="113" t="n"/>
      <c r="G108" s="324" t="n"/>
      <c r="H108" s="113" t="n"/>
      <c r="I108" s="254" t="n"/>
      <c r="J108" s="254" t="n"/>
      <c r="K108" s="254" t="n"/>
      <c r="L108" s="254" t="n"/>
      <c r="M108" s="237" t="n"/>
      <c r="N108" s="237" t="n"/>
      <c r="O108" s="237" t="n"/>
      <c r="P108" s="237" t="n"/>
      <c r="Q108" s="237" t="n"/>
      <c r="R108" s="237" t="n"/>
      <c r="S108" s="237" t="n"/>
      <c r="T108" s="237" t="n"/>
      <c r="U108" s="237" t="n"/>
      <c r="V108" s="237" t="n"/>
      <c r="W108" s="237" t="n"/>
      <c r="X108" s="237" t="n"/>
      <c r="Y108" s="237" t="n"/>
      <c r="Z108" s="237" t="n"/>
      <c r="AA108" s="237" t="n"/>
      <c r="AB108" s="237" t="n"/>
      <c r="AC108" s="237" t="n"/>
      <c r="AD108" s="237" t="n"/>
      <c r="AE108" s="237" t="n"/>
      <c r="AF108" s="237" t="n"/>
      <c r="AG108" s="237" t="n"/>
      <c r="AH108" s="237" t="n"/>
      <c r="AI108" s="237" t="n"/>
      <c r="AJ108" s="237" t="n"/>
      <c r="AK108" s="237" t="n"/>
      <c r="AL108" s="237" t="n"/>
      <c r="AM108" s="237" t="n"/>
      <c r="AN108" s="216" t="n"/>
      <c r="AO108" s="191" t="n"/>
      <c r="AP108" s="98" t="n"/>
      <c r="AQ108" s="67" t="n"/>
      <c r="AR108" s="67" t="n"/>
      <c r="AS108" s="69" t="n"/>
      <c r="AT108" s="315">
        <f>COUNTIF(I108:AS108,"KB")+COUNTIF(I108:AS108,"AG")+COUNTIF(I108:AS108,"SB")+COUNTIF(I108:AS108,"HQ")+COUNTIF(I108:AS108,"AB")+COUNTIF(I108:AS108,"SA")+COUNTIF(I108:AS108,"LB")+COUNTIF(I108:AS108,"Q")</f>
        <v/>
      </c>
      <c r="AU108" s="256">
        <f>COUNTIF(I108:AS108,"TB1")+COUNTIF(I108:AS108,"TB2")</f>
        <v/>
      </c>
      <c r="AV108" s="66">
        <f>COUNTIF(I108:AS108,"J2")</f>
        <v/>
      </c>
      <c r="AW108" s="61">
        <f>COUNTIF(I108:AS108,"TD")</f>
        <v/>
      </c>
      <c r="AX108" s="61">
        <f>COUNTIF(I108:AS108,"ST")</f>
        <v/>
      </c>
      <c r="AY108" s="76">
        <f>COUNTIF(I108:AS108,"D")</f>
        <v/>
      </c>
      <c r="AZ108" s="77" t="n"/>
      <c r="BA108" s="68" t="n"/>
      <c r="BB108" s="73" t="n"/>
      <c r="BC108" s="68" t="n"/>
      <c r="BD108" s="68" t="n"/>
      <c r="BE108" s="68" t="n"/>
      <c r="BF108" s="68" t="n"/>
      <c r="BG108" s="95" t="n"/>
      <c r="BH108" s="78" t="n"/>
      <c r="BI108" s="85">
        <f>(AT108*AZ108)+(AU108*BA108)+(BB108*AV108)+(BC108*AW108)+(BD108*AX108)+BE108+BF108+BG108+BH108</f>
        <v/>
      </c>
      <c r="BJ108" s="86" t="n"/>
      <c r="BK108" s="59" t="n"/>
      <c r="BL108" s="59" t="n"/>
      <c r="BM108" s="59" t="n"/>
      <c r="BN108" s="59" t="n"/>
      <c r="BO108" s="87" t="n"/>
    </row>
    <row r="109" ht="15" customHeight="1">
      <c r="A109" s="229" t="n"/>
      <c r="B109" s="196" t="n"/>
      <c r="D109" s="196" t="n"/>
      <c r="E109" s="196" t="n"/>
      <c r="F109" s="113" t="n"/>
      <c r="G109" s="324" t="n"/>
      <c r="H109" s="113" t="n"/>
      <c r="I109" s="255" t="n"/>
      <c r="J109" s="255" t="n"/>
      <c r="K109" s="255" t="n"/>
      <c r="L109" s="255" t="n"/>
      <c r="M109" s="234" t="n"/>
      <c r="N109" s="234" t="n"/>
      <c r="O109" s="237" t="n"/>
      <c r="P109" s="237" t="n"/>
      <c r="Q109" s="237" t="n"/>
      <c r="R109" s="237" t="n"/>
      <c r="S109" s="237" t="n"/>
      <c r="T109" s="237" t="n"/>
      <c r="U109" s="237" t="n"/>
      <c r="V109" s="237" t="n"/>
      <c r="W109" s="237" t="n"/>
      <c r="X109" s="237" t="n"/>
      <c r="Y109" s="237" t="n"/>
      <c r="Z109" s="237" t="n"/>
      <c r="AA109" s="237" t="n"/>
      <c r="AB109" s="237" t="n"/>
      <c r="AC109" s="237" t="n"/>
      <c r="AD109" s="237" t="n"/>
      <c r="AE109" s="237" t="n"/>
      <c r="AF109" s="237" t="n"/>
      <c r="AG109" s="237" t="n"/>
      <c r="AH109" s="237" t="n"/>
      <c r="AI109" s="237" t="n"/>
      <c r="AJ109" s="237" t="n"/>
      <c r="AK109" s="237" t="n"/>
      <c r="AL109" s="237" t="n"/>
      <c r="AM109" s="237" t="n"/>
      <c r="AN109" s="216" t="n"/>
      <c r="AO109" s="191" t="n"/>
      <c r="AP109" s="98" t="n"/>
      <c r="AQ109" s="67" t="n"/>
      <c r="AR109" s="67" t="n"/>
      <c r="AS109" s="69" t="n"/>
      <c r="AT109" s="315">
        <f>COUNTIF(I109:AS109,"KB")+COUNTIF(I109:AS109,"AG")+COUNTIF(I109:AS109,"SB")+COUNTIF(I109:AS109,"HQ")+COUNTIF(I109:AS109,"AB")+COUNTIF(I109:AS109,"SA")+COUNTIF(I109:AS109,"LB")+COUNTIF(I109:AS109,"Q")</f>
        <v/>
      </c>
      <c r="AU109" s="256">
        <f>COUNTIF(I109:AS109,"TB1")+COUNTIF(I109:AS109,"TB2")</f>
        <v/>
      </c>
      <c r="AV109" s="66">
        <f>COUNTIF(I109:AS109,"J2")</f>
        <v/>
      </c>
      <c r="AW109" s="61">
        <f>COUNTIF(I109:AS109,"TD")</f>
        <v/>
      </c>
      <c r="AX109" s="61">
        <f>COUNTIF(I109:AS109,"ST")</f>
        <v/>
      </c>
      <c r="AY109" s="76">
        <f>COUNTIF(I109:AS109,"D")</f>
        <v/>
      </c>
      <c r="AZ109" s="77" t="n"/>
      <c r="BA109" s="68" t="n"/>
      <c r="BB109" s="73" t="n"/>
      <c r="BC109" s="68" t="n"/>
      <c r="BD109" s="68" t="n"/>
      <c r="BE109" s="68" t="n"/>
      <c r="BF109" s="68" t="n"/>
      <c r="BG109" s="95" t="n"/>
      <c r="BH109" s="78" t="n"/>
      <c r="BI109" s="85">
        <f>(AT109*AZ109)+(AU109*BA109)+(BB109*AV109)+(BC109*AW109)+(BD109*AX109)+BE109+BF109+BG109+BH109</f>
        <v/>
      </c>
      <c r="BJ109" s="86" t="n"/>
      <c r="BK109" s="59" t="n"/>
      <c r="BL109" s="59" t="n"/>
      <c r="BM109" s="59" t="n"/>
      <c r="BN109" s="59" t="n"/>
      <c r="BO109" s="87" t="n"/>
    </row>
    <row r="110" ht="15" customHeight="1">
      <c r="A110" s="229" t="n"/>
      <c r="B110" s="196" t="n"/>
      <c r="D110" s="196" t="n"/>
      <c r="E110" s="196" t="n"/>
      <c r="F110" s="113" t="n"/>
      <c r="G110" s="324" t="n"/>
      <c r="H110" s="113" t="n"/>
      <c r="I110" s="245" t="n"/>
      <c r="J110" s="245" t="n"/>
      <c r="K110" s="245" t="n"/>
      <c r="L110" s="253" t="n"/>
      <c r="M110" s="233" t="n"/>
      <c r="N110" s="234" t="n"/>
      <c r="O110" s="237" t="n"/>
      <c r="P110" s="237" t="n"/>
      <c r="Q110" s="237" t="n"/>
      <c r="R110" s="237" t="n"/>
      <c r="S110" s="237" t="n"/>
      <c r="T110" s="237" t="n"/>
      <c r="U110" s="237" t="n"/>
      <c r="V110" s="237" t="n"/>
      <c r="W110" s="237" t="n"/>
      <c r="X110" s="237" t="n"/>
      <c r="Y110" s="237" t="n"/>
      <c r="Z110" s="237" t="n"/>
      <c r="AA110" s="237" t="n"/>
      <c r="AB110" s="237" t="n"/>
      <c r="AC110" s="237" t="n"/>
      <c r="AD110" s="237" t="n"/>
      <c r="AE110" s="237" t="n"/>
      <c r="AF110" s="237" t="n"/>
      <c r="AG110" s="237" t="n"/>
      <c r="AH110" s="237" t="n"/>
      <c r="AI110" s="237" t="n"/>
      <c r="AJ110" s="237" t="n"/>
      <c r="AK110" s="237" t="n"/>
      <c r="AL110" s="237" t="n"/>
      <c r="AM110" s="237" t="n"/>
      <c r="AN110" s="216" t="n"/>
      <c r="AO110" s="191" t="n"/>
      <c r="AP110" s="98" t="n"/>
      <c r="AQ110" s="67" t="n"/>
      <c r="AR110" s="67" t="n"/>
      <c r="AS110" s="69" t="n"/>
      <c r="AT110" s="315">
        <f>COUNTIF(I110:AS110,"KB")+COUNTIF(I110:AS110,"AG")+COUNTIF(I110:AS110,"SB")+COUNTIF(I110:AS110,"HQ")+COUNTIF(I110:AS110,"AB")+COUNTIF(I110:AS110,"SA")+COUNTIF(I110:AS110,"LB")+COUNTIF(I110:AS110,"Q")</f>
        <v/>
      </c>
      <c r="AU110" s="256">
        <f>COUNTIF(I110:AS110,"TB1")+COUNTIF(I110:AS110,"TB2")</f>
        <v/>
      </c>
      <c r="AV110" s="66">
        <f>COUNTIF(I110:AS110,"J2")</f>
        <v/>
      </c>
      <c r="AW110" s="61">
        <f>COUNTIF(I110:AS110,"TD")</f>
        <v/>
      </c>
      <c r="AX110" s="61">
        <f>COUNTIF(I110:AS110,"ST")</f>
        <v/>
      </c>
      <c r="AY110" s="76">
        <f>COUNTIF(I110:AS110,"D")</f>
        <v/>
      </c>
      <c r="AZ110" s="77" t="n"/>
      <c r="BA110" s="68" t="n"/>
      <c r="BB110" s="73" t="n"/>
      <c r="BC110" s="68" t="n"/>
      <c r="BD110" s="68" t="n"/>
      <c r="BE110" s="68" t="n"/>
      <c r="BF110" s="68" t="n"/>
      <c r="BG110" s="95" t="n"/>
      <c r="BH110" s="78" t="n"/>
      <c r="BI110" s="85">
        <f>(AT110*AZ110)+(AU110*BA110)+(BB110*AV110)+(BC110*AW110)+(BD110*AX110)+BE110+BF110+BG110+BH110</f>
        <v/>
      </c>
      <c r="BJ110" s="86" t="n"/>
      <c r="BK110" s="59" t="n"/>
      <c r="BL110" s="59" t="n"/>
      <c r="BM110" s="59" t="n"/>
      <c r="BN110" s="59" t="n"/>
      <c r="BO110" s="87" t="n"/>
    </row>
    <row r="111" ht="15" customHeight="1">
      <c r="A111" s="229" t="n"/>
      <c r="B111" s="196" t="n"/>
      <c r="D111" s="196" t="n"/>
      <c r="E111" s="196" t="n"/>
      <c r="F111" s="113" t="n"/>
      <c r="G111" s="324" t="n"/>
      <c r="H111" s="113" t="n"/>
      <c r="I111" s="234" t="n"/>
      <c r="J111" s="234" t="n"/>
      <c r="K111" s="234" t="n"/>
      <c r="L111" s="234" t="n"/>
      <c r="M111" s="234" t="n"/>
      <c r="N111" s="234" t="n"/>
      <c r="O111" s="237" t="n"/>
      <c r="P111" s="237" t="n"/>
      <c r="Q111" s="237" t="n"/>
      <c r="R111" s="237" t="n"/>
      <c r="S111" s="237" t="n"/>
      <c r="T111" s="237" t="n"/>
      <c r="U111" s="237" t="n"/>
      <c r="V111" s="237" t="n"/>
      <c r="W111" s="237" t="n"/>
      <c r="X111" s="237" t="n"/>
      <c r="Y111" s="237" t="n"/>
      <c r="Z111" s="237" t="n"/>
      <c r="AA111" s="237" t="n"/>
      <c r="AB111" s="237" t="n"/>
      <c r="AC111" s="237" t="n"/>
      <c r="AD111" s="237" t="n"/>
      <c r="AE111" s="237" t="n"/>
      <c r="AF111" s="237" t="n"/>
      <c r="AG111" s="237" t="n"/>
      <c r="AH111" s="237" t="n"/>
      <c r="AI111" s="237" t="n"/>
      <c r="AJ111" s="237" t="n"/>
      <c r="AK111" s="237" t="n"/>
      <c r="AL111" s="237" t="n"/>
      <c r="AM111" s="237" t="n"/>
      <c r="AN111" s="215" t="n"/>
      <c r="AO111" s="191" t="n"/>
      <c r="AP111" s="98" t="n"/>
      <c r="AQ111" s="67" t="n"/>
      <c r="AR111" s="67" t="n"/>
      <c r="AS111" s="69" t="n"/>
      <c r="AT111" s="315">
        <f>COUNTIF(I111:AS111,"KB")+COUNTIF(I111:AS111,"AG")+COUNTIF(I111:AS111,"SB")+COUNTIF(I111:AS111,"HQ")+COUNTIF(I111:AS111,"AB")+COUNTIF(I111:AS111,"SA")+COUNTIF(I111:AS111,"LB")+COUNTIF(I111:AS111,"Q")</f>
        <v/>
      </c>
      <c r="AU111" s="256">
        <f>COUNTIF(I111:AS111,"TB1")+COUNTIF(I111:AS111,"TB2")</f>
        <v/>
      </c>
      <c r="AV111" s="66">
        <f>COUNTIF(I111:AS111,"J2")</f>
        <v/>
      </c>
      <c r="AW111" s="61">
        <f>COUNTIF(I111:AS111,"TD")</f>
        <v/>
      </c>
      <c r="AX111" s="61">
        <f>COUNTIF(I111:AS111,"ST")</f>
        <v/>
      </c>
      <c r="AY111" s="76">
        <f>COUNTIF(I111:AS111,"D")</f>
        <v/>
      </c>
      <c r="AZ111" s="77" t="n"/>
      <c r="BA111" s="68" t="n"/>
      <c r="BB111" s="73" t="n"/>
      <c r="BC111" s="68" t="n"/>
      <c r="BD111" s="68" t="n"/>
      <c r="BE111" s="68" t="n"/>
      <c r="BF111" s="68" t="n"/>
      <c r="BG111" s="95" t="n"/>
      <c r="BH111" s="78" t="n"/>
      <c r="BI111" s="85">
        <f>(AT111*AZ111)+(AU111*BA111)+(BB111*AV111)+(BC111*AW111)+(BD111*AX111)+BE111+BF111+BG111+BH111</f>
        <v/>
      </c>
      <c r="BJ111" s="86" t="n"/>
      <c r="BK111" s="59" t="n"/>
      <c r="BL111" s="59" t="n"/>
      <c r="BM111" s="59" t="n"/>
      <c r="BN111" s="59" t="n"/>
      <c r="BO111" s="87" t="n"/>
    </row>
    <row r="112" ht="15" customHeight="1">
      <c r="A112" s="229" t="n"/>
      <c r="B112" s="196" t="n"/>
      <c r="D112" s="196" t="n"/>
      <c r="E112" s="196" t="n"/>
      <c r="F112" s="113" t="n"/>
      <c r="G112" s="324" t="n"/>
      <c r="H112" s="113" t="n"/>
      <c r="I112" s="234" t="n"/>
      <c r="J112" s="234" t="n"/>
      <c r="K112" s="234" t="n"/>
      <c r="L112" s="234" t="n"/>
      <c r="M112" s="234" t="n"/>
      <c r="N112" s="234" t="n"/>
      <c r="O112" s="237" t="n"/>
      <c r="P112" s="237" t="n"/>
      <c r="Q112" s="237" t="n"/>
      <c r="R112" s="237" t="n"/>
      <c r="S112" s="237" t="n"/>
      <c r="T112" s="237" t="n"/>
      <c r="U112" s="237" t="n"/>
      <c r="V112" s="237" t="n"/>
      <c r="W112" s="237" t="n"/>
      <c r="X112" s="237" t="n"/>
      <c r="Y112" s="237" t="n"/>
      <c r="Z112" s="237" t="n"/>
      <c r="AA112" s="237" t="n"/>
      <c r="AB112" s="237" t="n"/>
      <c r="AC112" s="237" t="n"/>
      <c r="AD112" s="237" t="n"/>
      <c r="AE112" s="237" t="n"/>
      <c r="AF112" s="237" t="n"/>
      <c r="AG112" s="237" t="n"/>
      <c r="AH112" s="237" t="n"/>
      <c r="AI112" s="237" t="n"/>
      <c r="AJ112" s="237" t="n"/>
      <c r="AK112" s="237" t="n"/>
      <c r="AL112" s="237" t="n"/>
      <c r="AM112" s="237" t="n"/>
      <c r="AN112" s="216" t="n"/>
      <c r="AO112" s="191" t="n"/>
      <c r="AP112" s="98" t="n"/>
      <c r="AQ112" s="67" t="n"/>
      <c r="AR112" s="67" t="n"/>
      <c r="AS112" s="69" t="n"/>
      <c r="AT112" s="315">
        <f>COUNTIF(I112:AS112,"KB")+COUNTIF(I112:AS112,"AG")+COUNTIF(I112:AS112,"SB")+COUNTIF(I112:AS112,"HQ")+COUNTIF(I112:AS112,"AB")+COUNTIF(I112:AS112,"SA")+COUNTIF(I112:AS112,"LB")+COUNTIF(I112:AS112,"Q")</f>
        <v/>
      </c>
      <c r="AU112" s="256">
        <f>COUNTIF(I112:AS112,"TB1")+COUNTIF(I112:AS112,"TB2")</f>
        <v/>
      </c>
      <c r="AV112" s="66">
        <f>COUNTIF(I112:AS112,"J2")</f>
        <v/>
      </c>
      <c r="AW112" s="61">
        <f>COUNTIF(I112:AS112,"TD")</f>
        <v/>
      </c>
      <c r="AX112" s="61">
        <f>COUNTIF(I112:AS112,"ST")</f>
        <v/>
      </c>
      <c r="AY112" s="76">
        <f>COUNTIF(I112:AS112,"D")</f>
        <v/>
      </c>
      <c r="AZ112" s="77" t="n"/>
      <c r="BA112" s="68" t="n"/>
      <c r="BB112" s="73" t="n"/>
      <c r="BC112" s="68" t="n"/>
      <c r="BD112" s="68" t="n"/>
      <c r="BE112" s="68" t="n"/>
      <c r="BF112" s="68" t="n"/>
      <c r="BG112" s="95" t="n"/>
      <c r="BH112" s="78" t="n"/>
      <c r="BI112" s="85">
        <f>(AT112*AZ112)+(AU112*BA112)+(BB112*AV112)+(BC112*AW112)+(BD112*AX112)+BE112+BF112+BG112+BH112</f>
        <v/>
      </c>
      <c r="BJ112" s="86" t="n"/>
      <c r="BK112" s="59" t="n"/>
      <c r="BL112" s="59" t="n"/>
      <c r="BM112" s="59" t="n"/>
      <c r="BN112" s="59" t="n"/>
      <c r="BO112" s="87" t="n"/>
    </row>
    <row r="113" ht="15" customHeight="1">
      <c r="A113" s="229" t="n"/>
      <c r="B113" s="196" t="n"/>
      <c r="D113" s="196" t="n"/>
      <c r="E113" s="196" t="n"/>
      <c r="F113" s="113" t="n"/>
      <c r="G113" s="324" t="n"/>
      <c r="H113" s="113" t="n"/>
      <c r="I113" s="233" t="n"/>
      <c r="J113" s="233" t="n"/>
      <c r="K113" s="233" t="n"/>
      <c r="L113" s="233" t="n"/>
      <c r="M113" s="233" t="n"/>
      <c r="N113" s="233" t="n"/>
      <c r="O113" s="237" t="n"/>
      <c r="P113" s="237" t="n"/>
      <c r="Q113" s="237" t="n"/>
      <c r="R113" s="237" t="n"/>
      <c r="S113" s="237" t="n"/>
      <c r="T113" s="237" t="n"/>
      <c r="U113" s="237" t="n"/>
      <c r="V113" s="237" t="n"/>
      <c r="W113" s="237" t="n"/>
      <c r="X113" s="237" t="n"/>
      <c r="Y113" s="237" t="n"/>
      <c r="Z113" s="237" t="n"/>
      <c r="AA113" s="237" t="n"/>
      <c r="AB113" s="237" t="n"/>
      <c r="AC113" s="237" t="n"/>
      <c r="AD113" s="237" t="n"/>
      <c r="AE113" s="237" t="n"/>
      <c r="AF113" s="237" t="n"/>
      <c r="AG113" s="237" t="n"/>
      <c r="AH113" s="237" t="n"/>
      <c r="AI113" s="237" t="n"/>
      <c r="AJ113" s="237" t="n"/>
      <c r="AK113" s="237" t="n"/>
      <c r="AL113" s="237" t="n"/>
      <c r="AM113" s="237" t="n"/>
      <c r="AN113" s="216" t="n"/>
      <c r="AO113" s="191" t="n"/>
      <c r="AP113" s="98" t="n"/>
      <c r="AQ113" s="67" t="n"/>
      <c r="AR113" s="67" t="n"/>
      <c r="AS113" s="69" t="n"/>
      <c r="AT113" s="315">
        <f>COUNTIF(I113:AS113,"KB")+COUNTIF(I113:AS113,"AG")+COUNTIF(I113:AS113,"SB")+COUNTIF(I113:AS113,"HQ")+COUNTIF(I113:AS113,"AB")+COUNTIF(I113:AS113,"SA")+COUNTIF(I113:AS113,"LB")+COUNTIF(I113:AS113,"Q")</f>
        <v/>
      </c>
      <c r="AU113" s="256">
        <f>COUNTIF(I113:AS113,"TB1")+COUNTIF(I113:AS113,"TB2")</f>
        <v/>
      </c>
      <c r="AV113" s="66">
        <f>COUNTIF(I113:AS113,"J2")</f>
        <v/>
      </c>
      <c r="AW113" s="61">
        <f>COUNTIF(I113:AS113,"TD")</f>
        <v/>
      </c>
      <c r="AX113" s="61">
        <f>COUNTIF(I113:AS113,"ST")</f>
        <v/>
      </c>
      <c r="AY113" s="76">
        <f>COUNTIF(I113:AS113,"D")</f>
        <v/>
      </c>
      <c r="AZ113" s="77" t="n"/>
      <c r="BA113" s="68" t="n"/>
      <c r="BB113" s="73" t="n"/>
      <c r="BC113" s="68" t="n"/>
      <c r="BD113" s="68" t="n"/>
      <c r="BE113" s="68" t="n"/>
      <c r="BF113" s="68" t="n"/>
      <c r="BG113" s="95" t="n"/>
      <c r="BH113" s="78" t="n"/>
      <c r="BI113" s="85">
        <f>(AT113*AZ113)+(AU113*BA113)+(BB113*AV113)+(BC113*AW113)+(BD113*AX113)+BE113+BF113+BG113+BH113</f>
        <v/>
      </c>
      <c r="BJ113" s="86" t="n"/>
      <c r="BK113" s="59" t="n"/>
      <c r="BL113" s="59" t="n"/>
      <c r="BM113" s="59" t="n"/>
      <c r="BN113" s="59" t="n"/>
      <c r="BO113" s="87" t="n"/>
    </row>
    <row r="114" ht="15" customHeight="1">
      <c r="A114" s="229" t="n"/>
      <c r="B114" s="196" t="n"/>
      <c r="D114" s="196" t="n"/>
      <c r="E114" s="196" t="n"/>
      <c r="F114" s="113" t="n"/>
      <c r="G114" s="324" t="n"/>
      <c r="H114" s="113" t="n"/>
      <c r="I114" s="235" t="n"/>
      <c r="J114" s="235" t="n"/>
      <c r="K114" s="235" t="n"/>
      <c r="L114" s="235" t="n"/>
      <c r="M114" s="235" t="n"/>
      <c r="N114" s="235" t="n"/>
      <c r="O114" s="237" t="n"/>
      <c r="P114" s="237" t="n"/>
      <c r="Q114" s="237" t="n"/>
      <c r="R114" s="237" t="n"/>
      <c r="S114" s="237" t="n"/>
      <c r="T114" s="237" t="n"/>
      <c r="U114" s="237" t="n"/>
      <c r="V114" s="237" t="n"/>
      <c r="W114" s="237" t="n"/>
      <c r="X114" s="237" t="n"/>
      <c r="Y114" s="237" t="n"/>
      <c r="Z114" s="237" t="n"/>
      <c r="AA114" s="237" t="n"/>
      <c r="AB114" s="237" t="n"/>
      <c r="AC114" s="237" t="n"/>
      <c r="AD114" s="237" t="n"/>
      <c r="AE114" s="237" t="n"/>
      <c r="AF114" s="237" t="n"/>
      <c r="AG114" s="237" t="n"/>
      <c r="AH114" s="237" t="n"/>
      <c r="AI114" s="237" t="n"/>
      <c r="AJ114" s="237" t="n"/>
      <c r="AK114" s="237" t="n"/>
      <c r="AL114" s="237" t="n"/>
      <c r="AM114" s="237" t="n"/>
      <c r="AN114" s="215" t="n"/>
      <c r="AO114" s="191" t="n"/>
      <c r="AP114" s="98" t="n"/>
      <c r="AQ114" s="67" t="n"/>
      <c r="AR114" s="67" t="n"/>
      <c r="AS114" s="69" t="n"/>
      <c r="AT114" s="315">
        <f>COUNTIF(I114:AS114,"KB")+COUNTIF(I114:AS114,"AG")+COUNTIF(I114:AS114,"SB")+COUNTIF(I114:AS114,"HQ")+COUNTIF(I114:AS114,"AB")+COUNTIF(I114:AS114,"SA")+COUNTIF(I114:AS114,"LB")+COUNTIF(I114:AS114,"Q")</f>
        <v/>
      </c>
      <c r="AU114" s="256">
        <f>COUNTIF(I114:AS114,"TB1")+COUNTIF(I114:AS114,"TB2")</f>
        <v/>
      </c>
      <c r="AV114" s="66">
        <f>COUNTIF(I114:AS114,"J2")</f>
        <v/>
      </c>
      <c r="AW114" s="61">
        <f>COUNTIF(I114:AS114,"TD")</f>
        <v/>
      </c>
      <c r="AX114" s="61">
        <f>COUNTIF(I114:AS114,"ST")</f>
        <v/>
      </c>
      <c r="AY114" s="76">
        <f>COUNTIF(I114:AS114,"D")</f>
        <v/>
      </c>
      <c r="AZ114" s="77" t="n"/>
      <c r="BA114" s="68" t="n"/>
      <c r="BB114" s="73" t="n"/>
      <c r="BC114" s="68" t="n"/>
      <c r="BD114" s="68" t="n"/>
      <c r="BE114" s="68" t="n"/>
      <c r="BF114" s="68" t="n"/>
      <c r="BG114" s="95" t="n"/>
      <c r="BH114" s="78" t="n"/>
      <c r="BI114" s="85">
        <f>(AT114*AZ114)+(AU114*BA114)+(BB114*AV114)+(BC114*AW114)+(BD114*AX114)+BE114+BF114+BG114+BH114</f>
        <v/>
      </c>
      <c r="BJ114" s="86" t="n"/>
      <c r="BK114" s="59" t="n"/>
      <c r="BL114" s="59" t="n"/>
      <c r="BM114" s="59" t="n"/>
      <c r="BN114" s="59" t="n"/>
      <c r="BO114" s="87" t="n"/>
    </row>
    <row r="115" ht="15" customHeight="1">
      <c r="A115" s="229" t="n"/>
      <c r="B115" s="196" t="n"/>
      <c r="D115" s="196" t="n"/>
      <c r="E115" s="196" t="n"/>
      <c r="F115" s="113" t="n"/>
      <c r="G115" s="324" t="n"/>
      <c r="H115" s="113" t="n"/>
      <c r="I115" s="234" t="n"/>
      <c r="J115" s="234" t="n"/>
      <c r="K115" s="234" t="n"/>
      <c r="L115" s="234" t="n"/>
      <c r="M115" s="234" t="n"/>
      <c r="N115" s="234" t="n"/>
      <c r="O115" s="237" t="n"/>
      <c r="P115" s="237" t="n"/>
      <c r="Q115" s="237" t="n"/>
      <c r="R115" s="237" t="n"/>
      <c r="S115" s="237" t="n"/>
      <c r="T115" s="237" t="n"/>
      <c r="U115" s="237" t="n"/>
      <c r="V115" s="237" t="n"/>
      <c r="W115" s="237" t="n"/>
      <c r="X115" s="237" t="n"/>
      <c r="Y115" s="237" t="n"/>
      <c r="Z115" s="237" t="n"/>
      <c r="AA115" s="237" t="n"/>
      <c r="AB115" s="237" t="n"/>
      <c r="AC115" s="237" t="n"/>
      <c r="AD115" s="237" t="n"/>
      <c r="AE115" s="237" t="n"/>
      <c r="AF115" s="237" t="n"/>
      <c r="AG115" s="237" t="n"/>
      <c r="AH115" s="237" t="n"/>
      <c r="AI115" s="237" t="n"/>
      <c r="AJ115" s="237" t="n"/>
      <c r="AK115" s="237" t="n"/>
      <c r="AL115" s="237" t="n"/>
      <c r="AM115" s="237" t="n"/>
      <c r="AN115" s="216" t="n"/>
      <c r="AO115" s="191" t="n"/>
      <c r="AP115" s="98" t="n"/>
      <c r="AQ115" s="67" t="n"/>
      <c r="AR115" s="67" t="n"/>
      <c r="AS115" s="69" t="n"/>
      <c r="AT115" s="315">
        <f>COUNTIF(I115:AS115,"KB")+COUNTIF(I115:AS115,"AG")+COUNTIF(I115:AS115,"SB")+COUNTIF(I115:AS115,"HQ")+COUNTIF(I115:AS115,"AB")+COUNTIF(I115:AS115,"SA")+COUNTIF(I115:AS115,"LB")+COUNTIF(I115:AS115,"Q")</f>
        <v/>
      </c>
      <c r="AU115" s="256">
        <f>COUNTIF(I115:AS115,"TB1")+COUNTIF(I115:AS115,"TB2")</f>
        <v/>
      </c>
      <c r="AV115" s="66">
        <f>COUNTIF(I115:AS115,"J2")</f>
        <v/>
      </c>
      <c r="AW115" s="61">
        <f>COUNTIF(I115:AS115,"TD")</f>
        <v/>
      </c>
      <c r="AX115" s="61">
        <f>COUNTIF(I115:AS115,"ST")</f>
        <v/>
      </c>
      <c r="AY115" s="76">
        <f>COUNTIF(I115:AS115,"D")</f>
        <v/>
      </c>
      <c r="AZ115" s="77" t="n"/>
      <c r="BA115" s="68" t="n"/>
      <c r="BB115" s="73" t="n"/>
      <c r="BC115" s="68" t="n"/>
      <c r="BD115" s="68" t="n"/>
      <c r="BE115" s="68" t="n"/>
      <c r="BF115" s="68" t="n"/>
      <c r="BG115" s="95" t="n"/>
      <c r="BH115" s="78" t="n"/>
      <c r="BI115" s="85">
        <f>(AT115*AZ115)+(AU115*BA115)+(BB115*AV115)+(BC115*AW115)+(BD115*AX115)+BE115+BF115+BG115+BH115</f>
        <v/>
      </c>
      <c r="BJ115" s="86" t="n"/>
      <c r="BK115" s="59" t="n"/>
      <c r="BL115" s="59" t="n"/>
      <c r="BM115" s="59" t="n"/>
      <c r="BN115" s="59" t="n"/>
      <c r="BO115" s="87" t="n"/>
    </row>
    <row r="116" ht="15" customHeight="1">
      <c r="A116" s="229" t="n"/>
      <c r="B116" s="196" t="n"/>
      <c r="D116" s="196" t="n"/>
      <c r="E116" s="196" t="n"/>
      <c r="F116" s="113" t="n"/>
      <c r="G116" s="324" t="n"/>
      <c r="H116" s="113" t="n"/>
      <c r="I116" s="235" t="n"/>
      <c r="J116" s="235" t="n"/>
      <c r="K116" s="235" t="n"/>
      <c r="L116" s="235" t="n"/>
      <c r="M116" s="235" t="n"/>
      <c r="N116" s="235" t="n"/>
      <c r="O116" s="237" t="n"/>
      <c r="P116" s="237" t="n"/>
      <c r="Q116" s="237" t="n"/>
      <c r="R116" s="237" t="n"/>
      <c r="S116" s="237" t="n"/>
      <c r="T116" s="237" t="n"/>
      <c r="U116" s="237" t="n"/>
      <c r="V116" s="237" t="n"/>
      <c r="W116" s="237" t="n"/>
      <c r="X116" s="237" t="n"/>
      <c r="Y116" s="237" t="n"/>
      <c r="Z116" s="237" t="n"/>
      <c r="AA116" s="237" t="n"/>
      <c r="AB116" s="237" t="n"/>
      <c r="AC116" s="237" t="n"/>
      <c r="AD116" s="237" t="n"/>
      <c r="AE116" s="237" t="n"/>
      <c r="AF116" s="237" t="n"/>
      <c r="AG116" s="237" t="n"/>
      <c r="AH116" s="237" t="n"/>
      <c r="AI116" s="237" t="n"/>
      <c r="AJ116" s="237" t="n"/>
      <c r="AK116" s="237" t="n"/>
      <c r="AL116" s="237" t="n"/>
      <c r="AM116" s="237" t="n"/>
      <c r="AN116" s="215" t="n"/>
      <c r="AO116" s="191" t="n"/>
      <c r="AP116" s="98" t="n"/>
      <c r="AQ116" s="67" t="n"/>
      <c r="AR116" s="67" t="n"/>
      <c r="AS116" s="69" t="n"/>
      <c r="AT116" s="315">
        <f>COUNTIF(I116:AS116,"KB")+COUNTIF(I116:AS116,"AG")+COUNTIF(I116:AS116,"SB")+COUNTIF(I116:AS116,"HQ")+COUNTIF(I116:AS116,"AB")+COUNTIF(I116:AS116,"SA")+COUNTIF(I116:AS116,"LB")+COUNTIF(I116:AS116,"Q")</f>
        <v/>
      </c>
      <c r="AU116" s="256">
        <f>COUNTIF(I116:AS116,"TB1")+COUNTIF(I116:AS116,"TB2")</f>
        <v/>
      </c>
      <c r="AV116" s="66">
        <f>COUNTIF(I116:AS116,"J2")</f>
        <v/>
      </c>
      <c r="AW116" s="61">
        <f>COUNTIF(I116:AS116,"TD")</f>
        <v/>
      </c>
      <c r="AX116" s="61">
        <f>COUNTIF(I116:AS116,"ST")</f>
        <v/>
      </c>
      <c r="AY116" s="76">
        <f>COUNTIF(I116:AS116,"D")</f>
        <v/>
      </c>
      <c r="AZ116" s="77" t="n"/>
      <c r="BA116" s="68" t="n"/>
      <c r="BB116" s="73" t="n"/>
      <c r="BC116" s="68" t="n"/>
      <c r="BD116" s="68" t="n"/>
      <c r="BE116" s="68" t="n"/>
      <c r="BF116" s="68" t="n"/>
      <c r="BG116" s="95" t="n"/>
      <c r="BH116" s="78" t="n"/>
      <c r="BI116" s="85">
        <f>(AT116*AZ116)+(AU116*BA116)+(BB116*AV116)+(BC116*AW116)+(BD116*AX116)+BE116+BF116+BG116+BH116</f>
        <v/>
      </c>
      <c r="BJ116" s="86" t="n"/>
      <c r="BK116" s="59" t="n"/>
      <c r="BL116" s="59" t="n"/>
      <c r="BM116" s="59" t="n"/>
      <c r="BN116" s="59" t="n"/>
      <c r="BO116" s="87" t="n"/>
    </row>
    <row r="117" ht="15" customHeight="1">
      <c r="A117" s="229" t="n"/>
      <c r="B117" s="196" t="n"/>
      <c r="D117" s="196" t="n"/>
      <c r="E117" s="196" t="n"/>
      <c r="F117" s="192" t="n"/>
      <c r="G117" s="192" t="n"/>
      <c r="H117" s="192" t="n"/>
      <c r="I117" s="233" t="n"/>
      <c r="J117" s="233" t="n"/>
      <c r="K117" s="233" t="n"/>
      <c r="L117" s="233" t="n"/>
      <c r="M117" s="233" t="n"/>
      <c r="N117" s="233" t="n"/>
      <c r="O117" s="237" t="n"/>
      <c r="P117" s="237" t="n"/>
      <c r="Q117" s="237" t="n"/>
      <c r="R117" s="237" t="n"/>
      <c r="S117" s="237" t="n"/>
      <c r="T117" s="237" t="n"/>
      <c r="U117" s="237" t="n"/>
      <c r="V117" s="237" t="n"/>
      <c r="W117" s="237" t="n"/>
      <c r="X117" s="237" t="n"/>
      <c r="Y117" s="237" t="n"/>
      <c r="Z117" s="237" t="n"/>
      <c r="AA117" s="237" t="n"/>
      <c r="AB117" s="237" t="n"/>
      <c r="AC117" s="237" t="n"/>
      <c r="AD117" s="237" t="n"/>
      <c r="AE117" s="237" t="n"/>
      <c r="AF117" s="237" t="n"/>
      <c r="AG117" s="237" t="n"/>
      <c r="AH117" s="237" t="n"/>
      <c r="AI117" s="237" t="n"/>
      <c r="AJ117" s="237" t="n"/>
      <c r="AK117" s="237" t="n"/>
      <c r="AL117" s="237" t="n"/>
      <c r="AM117" s="237" t="n"/>
      <c r="AN117" s="216" t="n"/>
      <c r="AO117" s="192" t="n"/>
      <c r="AP117" s="192" t="n"/>
      <c r="AQ117" s="192" t="n"/>
      <c r="AR117" s="192" t="n"/>
      <c r="AS117" s="192" t="n"/>
      <c r="AT117" s="315">
        <f>COUNTIF(I117:AS117,"KB")+COUNTIF(I117:AS117,"AG")+COUNTIF(I117:AS117,"SB")+COUNTIF(I117:AS117,"HQ")+COUNTIF(I117:AS117,"AB")+COUNTIF(I117:AS117,"SA")+COUNTIF(I117:AS117,"LB")+COUNTIF(I117:AS117,"Q")</f>
        <v/>
      </c>
      <c r="AU117" s="256">
        <f>COUNTIF(I117:AS117,"TB1")+COUNTIF(I117:AS117,"TB2")</f>
        <v/>
      </c>
      <c r="AV117" s="192" t="n"/>
      <c r="AW117" s="192" t="n"/>
      <c r="AX117" s="192" t="n"/>
      <c r="AY117" s="192" t="n"/>
      <c r="AZ117" s="192" t="n"/>
      <c r="BA117" s="192" t="n"/>
      <c r="BB117" s="192" t="n"/>
      <c r="BC117" s="192" t="n"/>
      <c r="BD117" s="192" t="n"/>
      <c r="BE117" s="192" t="n"/>
      <c r="BF117" s="192" t="n"/>
      <c r="BG117" s="192" t="n"/>
      <c r="BH117" s="192" t="n"/>
      <c r="BI117" s="192" t="n"/>
      <c r="BJ117" s="192" t="n"/>
      <c r="BK117" s="192" t="n"/>
      <c r="BL117" s="192" t="n"/>
      <c r="BM117" s="192" t="n"/>
      <c r="BN117" s="192" t="n"/>
      <c r="BO117" s="192" t="n"/>
      <c r="BP117" s="192" t="n"/>
      <c r="BQ117" s="192" t="n"/>
      <c r="BR117" s="192" t="n"/>
      <c r="BS117" s="192" t="n"/>
      <c r="BT117" s="192" t="n"/>
      <c r="BU117" s="192" t="n"/>
      <c r="BV117" s="192" t="n"/>
      <c r="BW117" s="192" t="n"/>
      <c r="BX117" s="192" t="n"/>
      <c r="BY117" s="192" t="n"/>
      <c r="BZ117" s="192" t="n"/>
      <c r="CA117" s="192" t="n"/>
      <c r="CB117" s="192" t="n"/>
      <c r="CC117" s="192" t="n"/>
      <c r="CD117" s="192" t="n"/>
      <c r="CE117" s="192" t="n"/>
      <c r="CF117" s="192" t="n"/>
      <c r="CG117" s="192" t="n"/>
      <c r="CH117" s="192" t="n"/>
      <c r="CI117" s="192" t="n"/>
      <c r="CJ117" s="192" t="n"/>
      <c r="CK117" s="192" t="n"/>
      <c r="CL117" s="192" t="n"/>
      <c r="CM117" s="192" t="n"/>
      <c r="CN117" s="192" t="n"/>
      <c r="CO117" s="192" t="n"/>
      <c r="CP117" s="192" t="n"/>
      <c r="CQ117" s="192" t="n"/>
      <c r="CR117" s="192" t="n"/>
      <c r="CS117" s="192" t="n"/>
      <c r="CT117" s="192" t="n"/>
      <c r="CU117" s="192" t="n"/>
      <c r="CV117" s="192" t="n"/>
      <c r="CW117" s="192" t="n"/>
      <c r="CX117" s="192" t="n"/>
      <c r="CY117" s="192" t="n"/>
      <c r="CZ117" s="192" t="n"/>
      <c r="DA117" s="192" t="n"/>
      <c r="DB117" s="192" t="n"/>
      <c r="DC117" s="192" t="n"/>
      <c r="DD117" s="192" t="n"/>
      <c r="DE117" s="192" t="n"/>
      <c r="DF117" s="192" t="n"/>
      <c r="DG117" s="192" t="n"/>
      <c r="DH117" s="192" t="n"/>
      <c r="DI117" s="192" t="n"/>
      <c r="DJ117" s="192" t="n"/>
      <c r="DK117" s="192" t="n"/>
      <c r="DL117" s="192" t="n"/>
      <c r="DM117" s="192" t="n"/>
      <c r="DN117" s="192" t="n"/>
      <c r="DO117" s="192" t="n"/>
      <c r="DP117" s="192" t="n"/>
      <c r="DQ117" s="192" t="n"/>
      <c r="DR117" s="192" t="n"/>
      <c r="DS117" s="192" t="n"/>
      <c r="DT117" s="192" t="n"/>
      <c r="DU117" s="192" t="n"/>
      <c r="DV117" s="192" t="n"/>
      <c r="DW117" s="192" t="n"/>
      <c r="DX117" s="192" t="n"/>
      <c r="DY117" s="192" t="n"/>
      <c r="DZ117" s="192" t="n"/>
      <c r="EA117" s="192" t="n"/>
      <c r="EB117" s="192" t="n"/>
      <c r="EC117" s="192" t="n"/>
      <c r="ED117" s="192" t="n"/>
      <c r="EE117" s="192" t="n"/>
      <c r="EF117" s="192" t="n"/>
      <c r="EG117" s="192" t="n"/>
      <c r="EH117" s="192" t="n"/>
      <c r="EI117" s="192" t="n"/>
      <c r="EJ117" s="192" t="n"/>
      <c r="EK117" s="192" t="n"/>
      <c r="EL117" s="192" t="n"/>
      <c r="EM117" s="192" t="n"/>
      <c r="EN117" s="192" t="n"/>
      <c r="EO117" s="192" t="n"/>
      <c r="EP117" s="192" t="n"/>
      <c r="EQ117" s="192" t="n"/>
      <c r="ER117" s="192" t="n"/>
      <c r="ES117" s="192" t="n"/>
      <c r="ET117" s="192" t="n"/>
      <c r="EU117" s="192" t="n"/>
      <c r="EV117" s="192" t="n"/>
      <c r="EW117" s="192" t="n"/>
      <c r="EX117" s="192" t="n"/>
      <c r="EY117" s="192" t="n"/>
      <c r="EZ117" s="192" t="n"/>
      <c r="FA117" s="192" t="n"/>
      <c r="FB117" s="192" t="n"/>
      <c r="FC117" s="192" t="n"/>
      <c r="FD117" s="192" t="n"/>
      <c r="FE117" s="192" t="n"/>
      <c r="FF117" s="192" t="n"/>
      <c r="FG117" s="192" t="n"/>
      <c r="FH117" s="192" t="n"/>
      <c r="FI117" s="192" t="n"/>
      <c r="FJ117" s="192" t="n"/>
      <c r="FK117" s="192" t="n"/>
      <c r="FL117" s="192" t="n"/>
      <c r="FM117" s="192" t="n"/>
      <c r="FN117" s="192" t="n"/>
      <c r="FO117" s="192" t="n"/>
      <c r="FP117" s="192" t="n"/>
      <c r="FQ117" s="192" t="n"/>
      <c r="FR117" s="192" t="n"/>
      <c r="FS117" s="192" t="n"/>
      <c r="FT117" s="192" t="n"/>
      <c r="FU117" s="192" t="n"/>
      <c r="FV117" s="192" t="n"/>
      <c r="FW117" s="192" t="n"/>
      <c r="FX117" s="192" t="n"/>
      <c r="FY117" s="192" t="n"/>
      <c r="FZ117" s="192" t="n"/>
      <c r="GA117" s="192" t="n"/>
      <c r="GB117" s="192" t="n"/>
      <c r="GC117" s="192" t="n"/>
      <c r="GD117" s="192" t="n"/>
      <c r="GE117" s="192" t="n"/>
      <c r="GF117" s="192" t="n"/>
      <c r="GG117" s="192" t="n"/>
      <c r="GH117" s="192" t="n"/>
      <c r="GI117" s="192" t="n"/>
      <c r="GJ117" s="192" t="n"/>
      <c r="GK117" s="192" t="n"/>
      <c r="GL117" s="192" t="n"/>
      <c r="GM117" s="192" t="n"/>
      <c r="GN117" s="192" t="n"/>
      <c r="GO117" s="192" t="n"/>
      <c r="GP117" s="192" t="n"/>
      <c r="GQ117" s="192" t="n"/>
      <c r="GR117" s="192" t="n"/>
      <c r="GS117" s="192" t="n"/>
      <c r="GT117" s="192" t="n"/>
      <c r="GU117" s="192" t="n"/>
      <c r="GV117" s="192" t="n"/>
      <c r="GW117" s="192" t="n"/>
      <c r="GX117" s="192" t="n"/>
      <c r="GY117" s="192" t="n"/>
      <c r="GZ117" s="192" t="n"/>
      <c r="HA117" s="192" t="n"/>
      <c r="HB117" s="192" t="n"/>
      <c r="HC117" s="192" t="n"/>
      <c r="HD117" s="192" t="n"/>
      <c r="HE117" s="192" t="n"/>
      <c r="HF117" s="192" t="n"/>
      <c r="HG117" s="192" t="n"/>
      <c r="HH117" s="192" t="n"/>
      <c r="HI117" s="192" t="n"/>
      <c r="HJ117" s="192" t="n"/>
      <c r="HK117" s="192" t="n"/>
      <c r="HL117" s="192" t="n"/>
      <c r="HM117" s="192" t="n"/>
      <c r="HN117" s="192" t="n"/>
      <c r="HO117" s="192" t="n"/>
      <c r="HP117" s="192" t="n"/>
      <c r="HQ117" s="192" t="n"/>
      <c r="HR117" s="192" t="n"/>
      <c r="HS117" s="192" t="n"/>
      <c r="HT117" s="192" t="n"/>
      <c r="HU117" s="192" t="n"/>
      <c r="HV117" s="192" t="n"/>
      <c r="HW117" s="192" t="n"/>
      <c r="HX117" s="192" t="n"/>
      <c r="HY117" s="192" t="n"/>
      <c r="HZ117" s="192" t="n"/>
      <c r="IA117" s="192" t="n"/>
      <c r="IB117" s="192" t="n"/>
      <c r="IC117" s="192" t="n"/>
      <c r="ID117" s="192" t="n"/>
      <c r="IE117" s="192" t="n"/>
      <c r="IF117" s="192" t="n"/>
      <c r="IG117" s="192" t="n"/>
      <c r="IH117" s="192" t="n"/>
      <c r="II117" s="192" t="n"/>
      <c r="IJ117" s="192" t="n"/>
      <c r="IK117" s="192" t="n"/>
      <c r="IL117" s="192" t="n"/>
      <c r="IM117" s="192" t="n"/>
      <c r="IN117" s="192" t="n"/>
      <c r="IO117" s="192" t="n"/>
      <c r="IP117" s="192" t="n"/>
      <c r="IQ117" s="192" t="n"/>
      <c r="IR117" s="192" t="n"/>
      <c r="IS117" s="192" t="n"/>
      <c r="IT117" s="192" t="n"/>
      <c r="IU117" s="192" t="n"/>
      <c r="IV117" s="192" t="n"/>
      <c r="IW117" s="192" t="n"/>
      <c r="IX117" s="192" t="n"/>
      <c r="IY117" s="192" t="n"/>
      <c r="IZ117" s="192" t="n"/>
      <c r="JA117" s="192" t="n"/>
      <c r="JB117" s="192" t="n"/>
      <c r="JC117" s="192" t="n"/>
      <c r="JD117" s="192" t="n"/>
      <c r="JE117" s="192" t="n"/>
      <c r="JF117" s="192" t="n"/>
      <c r="JG117" s="192" t="n"/>
      <c r="JH117" s="192" t="n"/>
      <c r="JI117" s="192" t="n"/>
      <c r="JJ117" s="192" t="n"/>
      <c r="JK117" s="192" t="n"/>
      <c r="JL117" s="192" t="n"/>
      <c r="JM117" s="192" t="n"/>
      <c r="JN117" s="192" t="n"/>
      <c r="JO117" s="192" t="n"/>
      <c r="JP117" s="192" t="n"/>
      <c r="JQ117" s="192" t="n"/>
      <c r="JR117" s="192" t="n"/>
      <c r="JS117" s="192" t="n"/>
      <c r="JT117" s="192" t="n"/>
      <c r="JU117" s="192" t="n"/>
      <c r="JV117" s="192" t="n"/>
      <c r="JW117" s="192" t="n"/>
      <c r="JX117" s="192" t="n"/>
      <c r="JY117" s="192" t="n"/>
      <c r="JZ117" s="192" t="n"/>
      <c r="KA117" s="192" t="n"/>
      <c r="KB117" s="192" t="n"/>
      <c r="KC117" s="192" t="n"/>
      <c r="KD117" s="192" t="n"/>
      <c r="KE117" s="192" t="n"/>
      <c r="KF117" s="192" t="n"/>
      <c r="KG117" s="192" t="n"/>
      <c r="KH117" s="192" t="n"/>
      <c r="KI117" s="192" t="n"/>
      <c r="KJ117" s="192" t="n"/>
      <c r="KK117" s="192" t="n"/>
      <c r="KL117" s="192" t="n"/>
      <c r="KM117" s="192" t="n"/>
      <c r="KN117" s="192" t="n"/>
      <c r="KO117" s="192" t="n"/>
      <c r="KP117" s="192" t="n"/>
      <c r="KQ117" s="192" t="n"/>
      <c r="KR117" s="192" t="n"/>
      <c r="KS117" s="192" t="n"/>
      <c r="KT117" s="192" t="n"/>
      <c r="KU117" s="192" t="n"/>
      <c r="KV117" s="192" t="n"/>
      <c r="KW117" s="192" t="n"/>
      <c r="KX117" s="192" t="n"/>
      <c r="KY117" s="192" t="n"/>
      <c r="KZ117" s="192" t="n"/>
      <c r="LA117" s="192" t="n"/>
      <c r="LB117" s="192" t="n"/>
      <c r="LC117" s="192" t="n"/>
      <c r="LD117" s="192" t="n"/>
      <c r="LE117" s="192" t="n"/>
      <c r="LF117" s="192" t="n"/>
      <c r="LG117" s="192" t="n"/>
      <c r="LH117" s="192" t="n"/>
      <c r="LI117" s="192" t="n"/>
      <c r="LJ117" s="192" t="n"/>
      <c r="LK117" s="192" t="n"/>
      <c r="LL117" s="192" t="n"/>
      <c r="LM117" s="192" t="n"/>
      <c r="LN117" s="192" t="n"/>
      <c r="LO117" s="192" t="n"/>
      <c r="LP117" s="192" t="n"/>
      <c r="LQ117" s="192" t="n"/>
      <c r="LR117" s="192" t="n"/>
      <c r="LS117" s="192" t="n"/>
      <c r="LT117" s="192" t="n"/>
      <c r="LU117" s="192" t="n"/>
      <c r="LV117" s="192" t="n"/>
      <c r="LW117" s="192" t="n"/>
      <c r="LX117" s="192" t="n"/>
      <c r="LY117" s="192" t="n"/>
      <c r="LZ117" s="192" t="n"/>
      <c r="MA117" s="192" t="n"/>
      <c r="MB117" s="192" t="n"/>
      <c r="MC117" s="192" t="n"/>
      <c r="MD117" s="192" t="n"/>
      <c r="ME117" s="192" t="n"/>
      <c r="MF117" s="192" t="n"/>
      <c r="MG117" s="192" t="n"/>
      <c r="MH117" s="192" t="n"/>
      <c r="MI117" s="192" t="n"/>
      <c r="MJ117" s="192" t="n"/>
      <c r="MK117" s="192" t="n"/>
      <c r="ML117" s="192" t="n"/>
      <c r="MM117" s="192" t="n"/>
      <c r="MN117" s="192" t="n"/>
      <c r="MO117" s="192" t="n"/>
      <c r="MP117" s="192" t="n"/>
      <c r="MQ117" s="192" t="n"/>
      <c r="MR117" s="192" t="n"/>
      <c r="MS117" s="192" t="n"/>
      <c r="MT117" s="192" t="n"/>
      <c r="MU117" s="192" t="n"/>
      <c r="MV117" s="192" t="n"/>
      <c r="MW117" s="192" t="n"/>
      <c r="MX117" s="192" t="n"/>
      <c r="MY117" s="192" t="n"/>
      <c r="MZ117" s="192" t="n"/>
      <c r="NA117" s="192" t="n"/>
      <c r="NB117" s="192" t="n"/>
      <c r="NC117" s="192" t="n"/>
      <c r="ND117" s="192" t="n"/>
      <c r="NE117" s="192" t="n"/>
      <c r="NF117" s="192" t="n"/>
      <c r="NG117" s="192" t="n"/>
      <c r="NH117" s="192" t="n"/>
      <c r="NI117" s="192" t="n"/>
      <c r="NJ117" s="192" t="n"/>
      <c r="NK117" s="192" t="n"/>
      <c r="NL117" s="192" t="n"/>
      <c r="NM117" s="192" t="n"/>
      <c r="NN117" s="192" t="n"/>
      <c r="NO117" s="192" t="n"/>
      <c r="NP117" s="192" t="n"/>
      <c r="NQ117" s="192" t="n"/>
      <c r="NR117" s="192" t="n"/>
      <c r="NS117" s="192" t="n"/>
      <c r="NT117" s="192" t="n"/>
      <c r="NU117" s="192" t="n"/>
      <c r="NV117" s="192" t="n"/>
      <c r="NW117" s="192" t="n"/>
      <c r="NX117" s="192" t="n"/>
      <c r="NY117" s="192" t="n"/>
      <c r="NZ117" s="192" t="n"/>
      <c r="OA117" s="192" t="n"/>
      <c r="OB117" s="192" t="n"/>
      <c r="OC117" s="192" t="n"/>
      <c r="OD117" s="192" t="n"/>
      <c r="OE117" s="192" t="n"/>
      <c r="OF117" s="192" t="n"/>
      <c r="OG117" s="192" t="n"/>
      <c r="OH117" s="192" t="n"/>
      <c r="OI117" s="192" t="n"/>
      <c r="OJ117" s="192" t="n"/>
      <c r="OK117" s="192" t="n"/>
      <c r="OL117" s="192" t="n"/>
      <c r="OM117" s="192" t="n"/>
      <c r="ON117" s="192" t="n"/>
      <c r="OO117" s="192" t="n"/>
      <c r="OP117" s="192" t="n"/>
      <c r="OQ117" s="192" t="n"/>
      <c r="OR117" s="192" t="n"/>
      <c r="OS117" s="192" t="n"/>
      <c r="OT117" s="192" t="n"/>
      <c r="OU117" s="192" t="n"/>
      <c r="OV117" s="192" t="n"/>
      <c r="OW117" s="192" t="n"/>
      <c r="OX117" s="192" t="n"/>
      <c r="OY117" s="192" t="n"/>
      <c r="OZ117" s="192" t="n"/>
      <c r="PA117" s="192" t="n"/>
      <c r="PB117" s="192" t="n"/>
      <c r="PC117" s="192" t="n"/>
      <c r="PD117" s="192" t="n"/>
      <c r="PE117" s="192" t="n"/>
      <c r="PF117" s="192" t="n"/>
      <c r="PG117" s="192" t="n"/>
      <c r="PH117" s="192" t="n"/>
      <c r="PI117" s="192" t="n"/>
      <c r="PJ117" s="192" t="n"/>
      <c r="PK117" s="192" t="n"/>
      <c r="PL117" s="192" t="n"/>
      <c r="PM117" s="192" t="n"/>
      <c r="PN117" s="192" t="n"/>
      <c r="PO117" s="192" t="n"/>
      <c r="PP117" s="192" t="n"/>
      <c r="PQ117" s="192" t="n"/>
      <c r="PR117" s="192" t="n"/>
      <c r="PS117" s="192" t="n"/>
      <c r="PT117" s="192" t="n"/>
      <c r="PU117" s="192" t="n"/>
      <c r="PV117" s="192" t="n"/>
      <c r="PW117" s="192" t="n"/>
      <c r="PX117" s="192" t="n"/>
      <c r="PY117" s="192" t="n"/>
      <c r="PZ117" s="192" t="n"/>
      <c r="QA117" s="192" t="n"/>
      <c r="QB117" s="192" t="n"/>
      <c r="QC117" s="192" t="n"/>
      <c r="QD117" s="192" t="n"/>
      <c r="QE117" s="192" t="n"/>
      <c r="QF117" s="192" t="n"/>
      <c r="QG117" s="192" t="n"/>
      <c r="QH117" s="192" t="n"/>
      <c r="QI117" s="192" t="n"/>
      <c r="QJ117" s="192" t="n"/>
      <c r="QK117" s="192" t="n"/>
      <c r="QL117" s="192" t="n"/>
      <c r="QM117" s="192" t="n"/>
      <c r="QN117" s="192" t="n"/>
      <c r="QO117" s="192" t="n"/>
      <c r="QP117" s="192" t="n"/>
      <c r="QQ117" s="192" t="n"/>
      <c r="QR117" s="192" t="n"/>
      <c r="QS117" s="192" t="n"/>
      <c r="QT117" s="192" t="n"/>
      <c r="QU117" s="192" t="n"/>
      <c r="QV117" s="192" t="n"/>
      <c r="QW117" s="192" t="n"/>
      <c r="QX117" s="192" t="n"/>
      <c r="QY117" s="192" t="n"/>
      <c r="QZ117" s="192" t="n"/>
      <c r="RA117" s="192" t="n"/>
      <c r="RB117" s="192" t="n"/>
      <c r="RC117" s="192" t="n"/>
      <c r="RD117" s="192" t="n"/>
      <c r="RE117" s="192" t="n"/>
      <c r="RF117" s="192" t="n"/>
      <c r="RG117" s="192" t="n"/>
      <c r="RH117" s="192" t="n"/>
      <c r="RI117" s="192" t="n"/>
      <c r="RJ117" s="192" t="n"/>
      <c r="RK117" s="192" t="n"/>
      <c r="RL117" s="192" t="n"/>
      <c r="RM117" s="192" t="n"/>
      <c r="RN117" s="192" t="n"/>
      <c r="RO117" s="192" t="n"/>
      <c r="RP117" s="192" t="n"/>
      <c r="RQ117" s="192" t="n"/>
      <c r="RR117" s="192" t="n"/>
      <c r="RS117" s="192" t="n"/>
      <c r="RT117" s="192" t="n"/>
      <c r="RU117" s="192" t="n"/>
      <c r="RV117" s="192" t="n"/>
      <c r="RW117" s="192" t="n"/>
      <c r="RX117" s="192" t="n"/>
      <c r="RY117" s="192" t="n"/>
      <c r="RZ117" s="192" t="n"/>
      <c r="SA117" s="192" t="n"/>
      <c r="SB117" s="192" t="n"/>
      <c r="SC117" s="192" t="n"/>
      <c r="SD117" s="192" t="n"/>
      <c r="SE117" s="192" t="n"/>
      <c r="SF117" s="192" t="n"/>
      <c r="SG117" s="192" t="n"/>
      <c r="SH117" s="192" t="n"/>
      <c r="SI117" s="192" t="n"/>
      <c r="SJ117" s="192" t="n"/>
      <c r="SK117" s="192" t="n"/>
      <c r="SL117" s="192" t="n"/>
      <c r="SM117" s="192" t="n"/>
      <c r="SN117" s="192" t="n"/>
      <c r="SO117" s="192" t="n"/>
      <c r="SP117" s="192" t="n"/>
      <c r="SQ117" s="192" t="n"/>
      <c r="SR117" s="192" t="n"/>
      <c r="SS117" s="192" t="n"/>
      <c r="ST117" s="192" t="n"/>
      <c r="SU117" s="192" t="n"/>
      <c r="SV117" s="192" t="n"/>
      <c r="SW117" s="192" t="n"/>
      <c r="SX117" s="192" t="n"/>
      <c r="SY117" s="192" t="n"/>
      <c r="SZ117" s="192" t="n"/>
      <c r="TA117" s="192" t="n"/>
      <c r="TB117" s="192" t="n"/>
      <c r="TC117" s="192" t="n"/>
      <c r="TD117" s="192" t="n"/>
      <c r="TE117" s="192" t="n"/>
      <c r="TF117" s="192" t="n"/>
      <c r="TG117" s="192" t="n"/>
      <c r="TH117" s="192" t="n"/>
      <c r="TI117" s="192" t="n"/>
      <c r="TJ117" s="192" t="n"/>
      <c r="TK117" s="192" t="n"/>
      <c r="TL117" s="192" t="n"/>
      <c r="TM117" s="192" t="n"/>
      <c r="TN117" s="192" t="n"/>
      <c r="TO117" s="192" t="n"/>
      <c r="TP117" s="192" t="n"/>
      <c r="TQ117" s="192" t="n"/>
      <c r="TR117" s="192" t="n"/>
      <c r="TS117" s="192" t="n"/>
      <c r="TT117" s="192" t="n"/>
      <c r="TU117" s="192" t="n"/>
      <c r="TV117" s="192" t="n"/>
      <c r="TW117" s="192" t="n"/>
      <c r="TX117" s="192" t="n"/>
      <c r="TY117" s="192" t="n"/>
      <c r="TZ117" s="192" t="n"/>
      <c r="UA117" s="192" t="n"/>
      <c r="UB117" s="192" t="n"/>
      <c r="UC117" s="192" t="n"/>
      <c r="UD117" s="192" t="n"/>
      <c r="UE117" s="192" t="n"/>
      <c r="UF117" s="192" t="n"/>
      <c r="UG117" s="192" t="n"/>
      <c r="UH117" s="192" t="n"/>
      <c r="UI117" s="192" t="n"/>
      <c r="UJ117" s="192" t="n"/>
      <c r="UK117" s="192" t="n"/>
      <c r="UL117" s="192" t="n"/>
      <c r="UM117" s="192" t="n"/>
      <c r="UN117" s="192" t="n"/>
      <c r="UO117" s="192" t="n"/>
      <c r="UP117" s="192" t="n"/>
      <c r="UQ117" s="192" t="n"/>
      <c r="UR117" s="192" t="n"/>
      <c r="US117" s="192" t="n"/>
      <c r="UT117" s="192" t="n"/>
      <c r="UU117" s="192" t="n"/>
      <c r="UV117" s="192" t="n"/>
      <c r="UW117" s="192" t="n"/>
      <c r="UX117" s="192" t="n"/>
      <c r="UY117" s="192" t="n"/>
      <c r="UZ117" s="192" t="n"/>
      <c r="VA117" s="192" t="n"/>
      <c r="VB117" s="192" t="n"/>
      <c r="VC117" s="192" t="n"/>
      <c r="VD117" s="192" t="n"/>
      <c r="VE117" s="192" t="n"/>
      <c r="VF117" s="192" t="n"/>
      <c r="VG117" s="192" t="n"/>
      <c r="VH117" s="192" t="n"/>
      <c r="VI117" s="192" t="n"/>
      <c r="VJ117" s="192" t="n"/>
      <c r="VK117" s="192" t="n"/>
      <c r="VL117" s="192" t="n"/>
      <c r="VM117" s="192" t="n"/>
      <c r="VN117" s="192" t="n"/>
      <c r="VO117" s="192" t="n"/>
      <c r="VP117" s="192" t="n"/>
      <c r="VQ117" s="192" t="n"/>
      <c r="VR117" s="192" t="n"/>
      <c r="VS117" s="192" t="n"/>
      <c r="VT117" s="192" t="n"/>
      <c r="VU117" s="192" t="n"/>
      <c r="VV117" s="192" t="n"/>
      <c r="VW117" s="192" t="n"/>
      <c r="VX117" s="192" t="n"/>
      <c r="VY117" s="192" t="n"/>
      <c r="VZ117" s="192" t="n"/>
      <c r="WA117" s="192" t="n"/>
      <c r="WB117" s="192" t="n"/>
      <c r="WC117" s="192" t="n"/>
      <c r="WD117" s="192" t="n"/>
      <c r="WE117" s="192" t="n"/>
      <c r="WF117" s="192" t="n"/>
      <c r="WG117" s="192" t="n"/>
      <c r="WH117" s="192" t="n"/>
      <c r="WI117" s="192" t="n"/>
      <c r="WJ117" s="192" t="n"/>
      <c r="WK117" s="192" t="n"/>
      <c r="WL117" s="192" t="n"/>
      <c r="WM117" s="192" t="n"/>
      <c r="WN117" s="192" t="n"/>
      <c r="WO117" s="192" t="n"/>
      <c r="WP117" s="192" t="n"/>
      <c r="WQ117" s="192" t="n"/>
      <c r="WR117" s="192" t="n"/>
      <c r="WS117" s="192" t="n"/>
      <c r="WT117" s="192" t="n"/>
      <c r="WU117" s="192" t="n"/>
      <c r="WV117" s="192" t="n"/>
      <c r="WW117" s="192" t="n"/>
      <c r="WX117" s="192" t="n"/>
      <c r="WY117" s="192" t="n"/>
      <c r="WZ117" s="192" t="n"/>
      <c r="XA117" s="192" t="n"/>
      <c r="XB117" s="192" t="n"/>
      <c r="XC117" s="192" t="n"/>
      <c r="XD117" s="192" t="n"/>
      <c r="XE117" s="192" t="n"/>
      <c r="XF117" s="192" t="n"/>
      <c r="XG117" s="192" t="n"/>
      <c r="XH117" s="192" t="n"/>
      <c r="XI117" s="192" t="n"/>
      <c r="XJ117" s="192" t="n"/>
      <c r="XK117" s="192" t="n"/>
      <c r="XL117" s="192" t="n"/>
      <c r="XM117" s="192" t="n"/>
      <c r="XN117" s="192" t="n"/>
      <c r="XO117" s="192" t="n"/>
      <c r="XP117" s="192" t="n"/>
      <c r="XQ117" s="192" t="n"/>
      <c r="XR117" s="192" t="n"/>
      <c r="XS117" s="192" t="n"/>
      <c r="XT117" s="192" t="n"/>
      <c r="XU117" s="192" t="n"/>
      <c r="XV117" s="192" t="n"/>
      <c r="XW117" s="192" t="n"/>
      <c r="XX117" s="192" t="n"/>
      <c r="XY117" s="192" t="n"/>
      <c r="XZ117" s="192" t="n"/>
      <c r="YA117" s="192" t="n"/>
      <c r="YB117" s="192" t="n"/>
      <c r="YC117" s="192" t="n"/>
      <c r="YD117" s="192" t="n"/>
      <c r="YE117" s="192" t="n"/>
      <c r="YF117" s="192" t="n"/>
      <c r="YG117" s="192" t="n"/>
      <c r="YH117" s="192" t="n"/>
      <c r="YI117" s="192" t="n"/>
      <c r="YJ117" s="192" t="n"/>
      <c r="YK117" s="192" t="n"/>
      <c r="YL117" s="192" t="n"/>
      <c r="YM117" s="192" t="n"/>
      <c r="YN117" s="192" t="n"/>
      <c r="YO117" s="192" t="n"/>
      <c r="YP117" s="192" t="n"/>
      <c r="YQ117" s="192" t="n"/>
      <c r="YR117" s="192" t="n"/>
      <c r="YS117" s="192" t="n"/>
      <c r="YT117" s="192" t="n"/>
      <c r="YU117" s="192" t="n"/>
      <c r="YV117" s="192" t="n"/>
      <c r="YW117" s="192" t="n"/>
      <c r="YX117" s="192" t="n"/>
      <c r="YY117" s="192" t="n"/>
      <c r="YZ117" s="192" t="n"/>
      <c r="ZA117" s="192" t="n"/>
      <c r="ZB117" s="192" t="n"/>
      <c r="ZC117" s="192" t="n"/>
      <c r="ZD117" s="192" t="n"/>
      <c r="ZE117" s="192" t="n"/>
      <c r="ZF117" s="192" t="n"/>
      <c r="ZG117" s="192" t="n"/>
      <c r="ZH117" s="192" t="n"/>
      <c r="ZI117" s="192" t="n"/>
      <c r="ZJ117" s="192" t="n"/>
      <c r="ZK117" s="192" t="n"/>
      <c r="ZL117" s="192" t="n"/>
      <c r="ZM117" s="192" t="n"/>
      <c r="ZN117" s="192" t="n"/>
      <c r="ZO117" s="192" t="n"/>
      <c r="ZP117" s="192" t="n"/>
      <c r="ZQ117" s="192" t="n"/>
      <c r="ZR117" s="192" t="n"/>
      <c r="ZS117" s="192" t="n"/>
      <c r="ZT117" s="192" t="n"/>
      <c r="ZU117" s="192" t="n"/>
      <c r="ZV117" s="192" t="n"/>
      <c r="ZW117" s="192" t="n"/>
      <c r="ZX117" s="192" t="n"/>
      <c r="ZY117" s="192" t="n"/>
      <c r="ZZ117" s="192" t="n"/>
      <c r="AAA117" s="192" t="n"/>
      <c r="AAB117" s="192" t="n"/>
      <c r="AAC117" s="192" t="n"/>
      <c r="AAD117" s="192" t="n"/>
      <c r="AAE117" s="192" t="n"/>
      <c r="AAF117" s="192" t="n"/>
      <c r="AAG117" s="192" t="n"/>
      <c r="AAH117" s="192" t="n"/>
      <c r="AAI117" s="192" t="n"/>
      <c r="AAJ117" s="192" t="n"/>
      <c r="AAK117" s="192" t="n"/>
      <c r="AAL117" s="192" t="n"/>
      <c r="AAM117" s="192" t="n"/>
      <c r="AAN117" s="192" t="n"/>
      <c r="AAO117" s="192" t="n"/>
      <c r="AAP117" s="192" t="n"/>
      <c r="AAQ117" s="192" t="n"/>
      <c r="AAR117" s="192" t="n"/>
      <c r="AAS117" s="192" t="n"/>
      <c r="AAT117" s="192" t="n"/>
      <c r="AAU117" s="192" t="n"/>
      <c r="AAV117" s="192" t="n"/>
      <c r="AAW117" s="192" t="n"/>
      <c r="AAX117" s="192" t="n"/>
      <c r="AAY117" s="192" t="n"/>
      <c r="AAZ117" s="192" t="n"/>
      <c r="ABA117" s="192" t="n"/>
      <c r="ABB117" s="192" t="n"/>
      <c r="ABC117" s="192" t="n"/>
      <c r="ABD117" s="192" t="n"/>
      <c r="ABE117" s="192" t="n"/>
      <c r="ABF117" s="192" t="n"/>
      <c r="ABG117" s="192" t="n"/>
      <c r="ABH117" s="192" t="n"/>
      <c r="ABI117" s="192" t="n"/>
      <c r="ABJ117" s="192" t="n"/>
      <c r="ABK117" s="192" t="n"/>
      <c r="ABL117" s="192" t="n"/>
      <c r="ABM117" s="192" t="n"/>
      <c r="ABN117" s="192" t="n"/>
      <c r="ABO117" s="192" t="n"/>
      <c r="ABP117" s="192" t="n"/>
      <c r="ABQ117" s="192" t="n"/>
      <c r="ABR117" s="192" t="n"/>
      <c r="ABS117" s="192" t="n"/>
      <c r="ABT117" s="192" t="n"/>
      <c r="ABU117" s="192" t="n"/>
      <c r="ABV117" s="192" t="n"/>
      <c r="ABW117" s="192" t="n"/>
      <c r="ABX117" s="192" t="n"/>
      <c r="ABY117" s="192" t="n"/>
      <c r="ABZ117" s="192" t="n"/>
      <c r="ACA117" s="192" t="n"/>
      <c r="ACB117" s="192" t="n"/>
      <c r="ACC117" s="192" t="n"/>
      <c r="ACD117" s="192" t="n"/>
      <c r="ACE117" s="192" t="n"/>
      <c r="ACF117" s="192" t="n"/>
      <c r="ACG117" s="192" t="n"/>
      <c r="ACH117" s="192" t="n"/>
      <c r="ACI117" s="192" t="n"/>
      <c r="ACJ117" s="192" t="n"/>
      <c r="ACK117" s="192" t="n"/>
      <c r="ACL117" s="192" t="n"/>
      <c r="ACM117" s="192" t="n"/>
      <c r="ACN117" s="192" t="n"/>
      <c r="ACO117" s="192" t="n"/>
      <c r="ACP117" s="192" t="n"/>
      <c r="ACQ117" s="192" t="n"/>
      <c r="ACR117" s="192" t="n"/>
      <c r="ACS117" s="192" t="n"/>
      <c r="ACT117" s="192" t="n"/>
      <c r="ACU117" s="192" t="n"/>
      <c r="ACV117" s="192" t="n"/>
      <c r="ACW117" s="192" t="n"/>
      <c r="ACX117" s="192" t="n"/>
      <c r="ACY117" s="192" t="n"/>
      <c r="ACZ117" s="192" t="n"/>
      <c r="ADA117" s="192" t="n"/>
      <c r="ADB117" s="192" t="n"/>
      <c r="ADC117" s="192" t="n"/>
      <c r="ADD117" s="192" t="n"/>
      <c r="ADE117" s="192" t="n"/>
      <c r="ADF117" s="192" t="n"/>
      <c r="ADG117" s="192" t="n"/>
      <c r="ADH117" s="192" t="n"/>
      <c r="ADI117" s="192" t="n"/>
      <c r="ADJ117" s="192" t="n"/>
      <c r="ADK117" s="192" t="n"/>
      <c r="ADL117" s="192" t="n"/>
      <c r="ADM117" s="192" t="n"/>
      <c r="ADN117" s="192" t="n"/>
      <c r="ADO117" s="192" t="n"/>
      <c r="ADP117" s="192" t="n"/>
      <c r="ADQ117" s="192" t="n"/>
      <c r="ADR117" s="192" t="n"/>
      <c r="ADS117" s="192" t="n"/>
      <c r="ADT117" s="192" t="n"/>
      <c r="ADU117" s="192" t="n"/>
      <c r="ADV117" s="192" t="n"/>
      <c r="ADW117" s="192" t="n"/>
      <c r="ADX117" s="192" t="n"/>
      <c r="ADY117" s="192" t="n"/>
      <c r="ADZ117" s="192" t="n"/>
      <c r="AEA117" s="192" t="n"/>
      <c r="AEB117" s="192" t="n"/>
      <c r="AEC117" s="192" t="n"/>
      <c r="AED117" s="192" t="n"/>
      <c r="AEE117" s="192" t="n"/>
      <c r="AEF117" s="192" t="n"/>
      <c r="AEG117" s="192" t="n"/>
      <c r="AEH117" s="192" t="n"/>
      <c r="AEI117" s="192" t="n"/>
      <c r="AEJ117" s="192" t="n"/>
      <c r="AEK117" s="192" t="n"/>
      <c r="AEL117" s="192" t="n"/>
      <c r="AEM117" s="192" t="n"/>
      <c r="AEN117" s="192" t="n"/>
      <c r="AEO117" s="192" t="n"/>
      <c r="AEP117" s="192" t="n"/>
      <c r="AEQ117" s="192" t="n"/>
      <c r="AER117" s="192" t="n"/>
      <c r="AES117" s="192" t="n"/>
      <c r="AET117" s="192" t="n"/>
      <c r="AEU117" s="192" t="n"/>
      <c r="AEV117" s="192" t="n"/>
      <c r="AEW117" s="192" t="n"/>
      <c r="AEX117" s="192" t="n"/>
      <c r="AEY117" s="192" t="n"/>
      <c r="AEZ117" s="192" t="n"/>
      <c r="AFA117" s="192" t="n"/>
      <c r="AFB117" s="192" t="n"/>
      <c r="AFC117" s="192" t="n"/>
      <c r="AFD117" s="192" t="n"/>
      <c r="AFE117" s="192" t="n"/>
      <c r="AFF117" s="192" t="n"/>
      <c r="AFG117" s="192" t="n"/>
      <c r="AFH117" s="192" t="n"/>
      <c r="AFI117" s="192" t="n"/>
      <c r="AFJ117" s="192" t="n"/>
      <c r="AFK117" s="192" t="n"/>
      <c r="AFL117" s="192" t="n"/>
      <c r="AFM117" s="192" t="n"/>
      <c r="AFN117" s="192" t="n"/>
      <c r="AFO117" s="192" t="n"/>
      <c r="AFP117" s="192" t="n"/>
      <c r="AFQ117" s="192" t="n"/>
      <c r="AFR117" s="192" t="n"/>
      <c r="AFS117" s="192" t="n"/>
      <c r="AFT117" s="192" t="n"/>
      <c r="AFU117" s="192" t="n"/>
      <c r="AFV117" s="192" t="n"/>
      <c r="AFW117" s="192" t="n"/>
      <c r="AFX117" s="192" t="n"/>
      <c r="AFY117" s="192" t="n"/>
      <c r="AFZ117" s="192" t="n"/>
      <c r="AGA117" s="192" t="n"/>
      <c r="AGB117" s="192" t="n"/>
      <c r="AGC117" s="192" t="n"/>
      <c r="AGD117" s="192" t="n"/>
      <c r="AGE117" s="192" t="n"/>
      <c r="AGF117" s="192" t="n"/>
      <c r="AGG117" s="192" t="n"/>
      <c r="AGH117" s="192" t="n"/>
      <c r="AGI117" s="192" t="n"/>
      <c r="AGJ117" s="192" t="n"/>
      <c r="AGK117" s="192" t="n"/>
      <c r="AGL117" s="192" t="n"/>
      <c r="AGM117" s="192" t="n"/>
      <c r="AGN117" s="192" t="n"/>
      <c r="AGO117" s="192" t="n"/>
      <c r="AGP117" s="192" t="n"/>
      <c r="AGQ117" s="192" t="n"/>
      <c r="AGR117" s="192" t="n"/>
      <c r="AGS117" s="192" t="n"/>
      <c r="AGT117" s="192" t="n"/>
      <c r="AGU117" s="192" t="n"/>
      <c r="AGV117" s="192" t="n"/>
      <c r="AGW117" s="192" t="n"/>
      <c r="AGX117" s="192" t="n"/>
      <c r="AGY117" s="192" t="n"/>
      <c r="AGZ117" s="192" t="n"/>
      <c r="AHA117" s="192" t="n"/>
      <c r="AHB117" s="192" t="n"/>
      <c r="AHC117" s="192" t="n"/>
      <c r="AHD117" s="192" t="n"/>
      <c r="AHE117" s="192" t="n"/>
      <c r="AHF117" s="192" t="n"/>
      <c r="AHG117" s="192" t="n"/>
      <c r="AHH117" s="192" t="n"/>
      <c r="AHI117" s="192" t="n"/>
      <c r="AHJ117" s="192" t="n"/>
      <c r="AHK117" s="192" t="n"/>
      <c r="AHL117" s="192" t="n"/>
      <c r="AHM117" s="192" t="n"/>
      <c r="AHN117" s="192" t="n"/>
      <c r="AHO117" s="192" t="n"/>
      <c r="AHP117" s="192" t="n"/>
      <c r="AHQ117" s="192" t="n"/>
      <c r="AHR117" s="192" t="n"/>
      <c r="AHS117" s="192" t="n"/>
      <c r="AHT117" s="192" t="n"/>
      <c r="AHU117" s="192" t="n"/>
      <c r="AHV117" s="192" t="n"/>
      <c r="AHW117" s="192" t="n"/>
      <c r="AHX117" s="192" t="n"/>
      <c r="AHY117" s="192" t="n"/>
      <c r="AHZ117" s="192" t="n"/>
      <c r="AIA117" s="192" t="n"/>
      <c r="AIB117" s="192" t="n"/>
      <c r="AIC117" s="192" t="n"/>
      <c r="AID117" s="192" t="n"/>
      <c r="AIE117" s="192" t="n"/>
      <c r="AIF117" s="192" t="n"/>
      <c r="AIG117" s="192" t="n"/>
      <c r="AIH117" s="192" t="n"/>
      <c r="AII117" s="192" t="n"/>
      <c r="AIJ117" s="192" t="n"/>
      <c r="AIK117" s="192" t="n"/>
      <c r="AIL117" s="192" t="n"/>
      <c r="AIM117" s="192" t="n"/>
      <c r="AIN117" s="192" t="n"/>
      <c r="AIO117" s="192" t="n"/>
      <c r="AIP117" s="192" t="n"/>
      <c r="AIQ117" s="192" t="n"/>
      <c r="AIR117" s="192" t="n"/>
      <c r="AIS117" s="192" t="n"/>
      <c r="AIT117" s="192" t="n"/>
      <c r="AIU117" s="192" t="n"/>
      <c r="AIV117" s="192" t="n"/>
      <c r="AIW117" s="192" t="n"/>
      <c r="AIX117" s="192" t="n"/>
      <c r="AIY117" s="192" t="n"/>
      <c r="AIZ117" s="192" t="n"/>
      <c r="AJA117" s="192" t="n"/>
      <c r="AJB117" s="192" t="n"/>
      <c r="AJC117" s="192" t="n"/>
      <c r="AJD117" s="192" t="n"/>
      <c r="AJE117" s="192" t="n"/>
      <c r="AJF117" s="192" t="n"/>
      <c r="AJG117" s="192" t="n"/>
      <c r="AJH117" s="192" t="n"/>
      <c r="AJI117" s="192" t="n"/>
      <c r="AJJ117" s="192" t="n"/>
      <c r="AJK117" s="192" t="n"/>
      <c r="AJL117" s="192" t="n"/>
      <c r="AJM117" s="192" t="n"/>
      <c r="AJN117" s="192" t="n"/>
      <c r="AJO117" s="192" t="n"/>
      <c r="AJP117" s="192" t="n"/>
      <c r="AJQ117" s="192" t="n"/>
      <c r="AJR117" s="192" t="n"/>
      <c r="AJS117" s="192" t="n"/>
      <c r="AJT117" s="192" t="n"/>
      <c r="AJU117" s="192" t="n"/>
      <c r="AJV117" s="192" t="n"/>
      <c r="AJW117" s="192" t="n"/>
      <c r="AJX117" s="192" t="n"/>
      <c r="AJY117" s="192" t="n"/>
      <c r="AJZ117" s="192" t="n"/>
      <c r="AKA117" s="192" t="n"/>
      <c r="AKB117" s="192" t="n"/>
      <c r="AKC117" s="192" t="n"/>
      <c r="AKD117" s="192" t="n"/>
      <c r="AKE117" s="192" t="n"/>
      <c r="AKF117" s="192" t="n"/>
      <c r="AKG117" s="192" t="n"/>
      <c r="AKH117" s="192" t="n"/>
      <c r="AKI117" s="192" t="n"/>
      <c r="AKJ117" s="192" t="n"/>
      <c r="AKK117" s="192" t="n"/>
      <c r="AKL117" s="192" t="n"/>
      <c r="AKM117" s="192" t="n"/>
      <c r="AKN117" s="192" t="n"/>
      <c r="AKO117" s="192" t="n"/>
      <c r="AKP117" s="192" t="n"/>
      <c r="AKQ117" s="192" t="n"/>
      <c r="AKR117" s="192" t="n"/>
      <c r="AKS117" s="192" t="n"/>
      <c r="AKT117" s="192" t="n"/>
      <c r="AKU117" s="192" t="n"/>
      <c r="AKV117" s="192" t="n"/>
      <c r="AKW117" s="192" t="n"/>
      <c r="AKX117" s="192" t="n"/>
      <c r="AKY117" s="192" t="n"/>
      <c r="AKZ117" s="192" t="n"/>
      <c r="ALA117" s="192" t="n"/>
      <c r="ALB117" s="192" t="n"/>
      <c r="ALC117" s="192" t="n"/>
      <c r="ALD117" s="192" t="n"/>
      <c r="ALE117" s="192" t="n"/>
      <c r="ALF117" s="192" t="n"/>
      <c r="ALG117" s="192" t="n"/>
      <c r="ALH117" s="192" t="n"/>
      <c r="ALI117" s="192" t="n"/>
      <c r="ALJ117" s="192" t="n"/>
      <c r="ALK117" s="192" t="n"/>
      <c r="ALL117" s="192" t="n"/>
      <c r="ALM117" s="192" t="n"/>
      <c r="ALN117" s="192" t="n"/>
      <c r="ALO117" s="192" t="n"/>
      <c r="ALP117" s="192" t="n"/>
      <c r="ALQ117" s="192" t="n"/>
      <c r="ALR117" s="192" t="n"/>
      <c r="ALS117" s="192" t="n"/>
      <c r="ALT117" s="192" t="n"/>
      <c r="ALU117" s="192" t="n"/>
      <c r="ALV117" s="192" t="n"/>
      <c r="ALW117" s="192" t="n"/>
      <c r="ALX117" s="192" t="n"/>
      <c r="ALY117" s="192" t="n"/>
      <c r="ALZ117" s="192" t="n"/>
      <c r="AMA117" s="192" t="n"/>
      <c r="AMB117" s="192" t="n"/>
      <c r="AMC117" s="192" t="n"/>
      <c r="AMD117" s="192" t="n"/>
      <c r="AME117" s="192" t="n"/>
      <c r="AMF117" s="192" t="n"/>
      <c r="AMG117" s="192" t="n"/>
      <c r="AMH117" s="192" t="n"/>
      <c r="AMI117" s="192" t="n"/>
      <c r="AMJ117" s="192" t="n"/>
      <c r="AMK117" s="192" t="n"/>
      <c r="AML117" s="192" t="n"/>
      <c r="AMM117" s="192" t="n"/>
      <c r="AMN117" s="192" t="n"/>
      <c r="AMO117" s="192" t="n"/>
      <c r="AMP117" s="192" t="n"/>
      <c r="AMQ117" s="192" t="n"/>
      <c r="AMR117" s="192" t="n"/>
      <c r="AMS117" s="192" t="n"/>
      <c r="AMT117" s="192" t="n"/>
      <c r="AMU117" s="192" t="n"/>
      <c r="AMV117" s="192" t="n"/>
      <c r="AMW117" s="192" t="n"/>
      <c r="AMX117" s="192" t="n"/>
      <c r="AMY117" s="192" t="n"/>
      <c r="AMZ117" s="192" t="n"/>
      <c r="ANA117" s="192" t="n"/>
      <c r="ANB117" s="192" t="n"/>
      <c r="ANC117" s="192" t="n"/>
      <c r="AND117" s="192" t="n"/>
      <c r="ANE117" s="192" t="n"/>
      <c r="ANF117" s="192" t="n"/>
      <c r="ANG117" s="192" t="n"/>
      <c r="ANH117" s="192" t="n"/>
      <c r="ANI117" s="192" t="n"/>
      <c r="ANJ117" s="192" t="n"/>
      <c r="ANK117" s="192" t="n"/>
      <c r="ANL117" s="192" t="n"/>
      <c r="ANM117" s="192" t="n"/>
      <c r="ANN117" s="192" t="n"/>
      <c r="ANO117" s="192" t="n"/>
      <c r="ANP117" s="192" t="n"/>
      <c r="ANQ117" s="192" t="n"/>
      <c r="ANR117" s="192" t="n"/>
      <c r="ANS117" s="192" t="n"/>
      <c r="ANT117" s="192" t="n"/>
      <c r="ANU117" s="192" t="n"/>
      <c r="ANV117" s="192" t="n"/>
      <c r="ANW117" s="192" t="n"/>
      <c r="ANX117" s="192" t="n"/>
      <c r="ANY117" s="192" t="n"/>
      <c r="ANZ117" s="192" t="n"/>
      <c r="AOA117" s="192" t="n"/>
      <c r="AOB117" s="192" t="n"/>
      <c r="AOC117" s="192" t="n"/>
      <c r="AOD117" s="192" t="n"/>
      <c r="AOE117" s="192" t="n"/>
      <c r="AOF117" s="192" t="n"/>
      <c r="AOG117" s="192" t="n"/>
      <c r="AOH117" s="192" t="n"/>
      <c r="AOI117" s="192" t="n"/>
      <c r="AOJ117" s="192" t="n"/>
      <c r="AOK117" s="192" t="n"/>
      <c r="AOL117" s="192" t="n"/>
      <c r="AOM117" s="192" t="n"/>
      <c r="AON117" s="192" t="n"/>
      <c r="AOO117" s="192" t="n"/>
      <c r="AOP117" s="192" t="n"/>
      <c r="AOQ117" s="192" t="n"/>
      <c r="AOR117" s="192" t="n"/>
      <c r="AOS117" s="192" t="n"/>
      <c r="AOT117" s="192" t="n"/>
      <c r="AOU117" s="192" t="n"/>
      <c r="AOV117" s="192" t="n"/>
      <c r="AOW117" s="192" t="n"/>
      <c r="AOX117" s="192" t="n"/>
      <c r="AOY117" s="192" t="n"/>
      <c r="AOZ117" s="192" t="n"/>
      <c r="APA117" s="192" t="n"/>
      <c r="APB117" s="192" t="n"/>
      <c r="APC117" s="192" t="n"/>
      <c r="APD117" s="192" t="n"/>
      <c r="APE117" s="192" t="n"/>
      <c r="APF117" s="192" t="n"/>
      <c r="APG117" s="192" t="n"/>
      <c r="APH117" s="192" t="n"/>
      <c r="API117" s="192" t="n"/>
      <c r="APJ117" s="192" t="n"/>
      <c r="APK117" s="192" t="n"/>
      <c r="APL117" s="192" t="n"/>
      <c r="APM117" s="192" t="n"/>
      <c r="APN117" s="192" t="n"/>
      <c r="APO117" s="192" t="n"/>
      <c r="APP117" s="192" t="n"/>
      <c r="APQ117" s="192" t="n"/>
      <c r="APR117" s="192" t="n"/>
      <c r="APS117" s="192" t="n"/>
      <c r="APT117" s="192" t="n"/>
      <c r="APU117" s="192" t="n"/>
      <c r="APV117" s="192" t="n"/>
      <c r="APW117" s="192" t="n"/>
      <c r="APX117" s="192" t="n"/>
      <c r="APY117" s="192" t="n"/>
      <c r="APZ117" s="192" t="n"/>
      <c r="AQA117" s="192" t="n"/>
      <c r="AQB117" s="192" t="n"/>
      <c r="AQC117" s="192" t="n"/>
      <c r="AQD117" s="192" t="n"/>
      <c r="AQE117" s="192" t="n"/>
      <c r="AQF117" s="192" t="n"/>
      <c r="AQG117" s="192" t="n"/>
      <c r="AQH117" s="192" t="n"/>
      <c r="AQI117" s="192" t="n"/>
      <c r="AQJ117" s="192" t="n"/>
      <c r="AQK117" s="192" t="n"/>
      <c r="AQL117" s="192" t="n"/>
      <c r="AQM117" s="192" t="n"/>
      <c r="AQN117" s="192" t="n"/>
      <c r="AQO117" s="192" t="n"/>
      <c r="AQP117" s="192" t="n"/>
      <c r="AQQ117" s="192" t="n"/>
      <c r="AQR117" s="192" t="n"/>
      <c r="AQS117" s="192" t="n"/>
      <c r="AQT117" s="192" t="n"/>
      <c r="AQU117" s="192" t="n"/>
      <c r="AQV117" s="192" t="n"/>
      <c r="AQW117" s="192" t="n"/>
      <c r="AQX117" s="192" t="n"/>
      <c r="AQY117" s="192" t="n"/>
      <c r="AQZ117" s="192" t="n"/>
      <c r="ARA117" s="192" t="n"/>
      <c r="ARB117" s="192" t="n"/>
      <c r="ARC117" s="192" t="n"/>
      <c r="ARD117" s="192" t="n"/>
      <c r="ARE117" s="192" t="n"/>
      <c r="ARF117" s="192" t="n"/>
      <c r="ARG117" s="192" t="n"/>
      <c r="ARH117" s="192" t="n"/>
      <c r="ARI117" s="192" t="n"/>
      <c r="ARJ117" s="192" t="n"/>
      <c r="ARK117" s="192" t="n"/>
      <c r="ARL117" s="192" t="n"/>
      <c r="ARM117" s="192" t="n"/>
      <c r="ARN117" s="192" t="n"/>
      <c r="ARO117" s="192" t="n"/>
      <c r="ARP117" s="192" t="n"/>
      <c r="ARQ117" s="192" t="n"/>
      <c r="ARR117" s="192" t="n"/>
      <c r="ARS117" s="192" t="n"/>
      <c r="ART117" s="192" t="n"/>
      <c r="ARU117" s="192" t="n"/>
      <c r="ARV117" s="192" t="n"/>
      <c r="ARW117" s="192" t="n"/>
      <c r="ARX117" s="192" t="n"/>
      <c r="ARY117" s="192" t="n"/>
      <c r="ARZ117" s="192" t="n"/>
      <c r="ASA117" s="192" t="n"/>
      <c r="ASB117" s="192" t="n"/>
      <c r="ASC117" s="192" t="n"/>
      <c r="ASD117" s="192" t="n"/>
      <c r="ASE117" s="192" t="n"/>
      <c r="ASF117" s="192" t="n"/>
      <c r="ASG117" s="192" t="n"/>
      <c r="ASH117" s="192" t="n"/>
      <c r="ASI117" s="192" t="n"/>
      <c r="ASJ117" s="192" t="n"/>
      <c r="ASK117" s="192" t="n"/>
      <c r="ASL117" s="192" t="n"/>
      <c r="ASM117" s="192" t="n"/>
      <c r="ASN117" s="192" t="n"/>
      <c r="ASO117" s="192" t="n"/>
      <c r="ASP117" s="192" t="n"/>
      <c r="ASQ117" s="192" t="n"/>
      <c r="ASR117" s="192" t="n"/>
      <c r="ASS117" s="192" t="n"/>
      <c r="AST117" s="192" t="n"/>
      <c r="ASU117" s="192" t="n"/>
      <c r="ASV117" s="192" t="n"/>
      <c r="ASW117" s="192" t="n"/>
      <c r="ASX117" s="192" t="n"/>
      <c r="ASY117" s="192" t="n"/>
      <c r="ASZ117" s="192" t="n"/>
      <c r="ATA117" s="192" t="n"/>
      <c r="ATB117" s="192" t="n"/>
      <c r="ATC117" s="192" t="n"/>
      <c r="ATD117" s="192" t="n"/>
      <c r="ATE117" s="192" t="n"/>
      <c r="ATF117" s="192" t="n"/>
      <c r="ATG117" s="192" t="n"/>
      <c r="ATH117" s="192" t="n"/>
      <c r="ATI117" s="192" t="n"/>
      <c r="ATJ117" s="192" t="n"/>
      <c r="ATK117" s="192" t="n"/>
      <c r="ATL117" s="192" t="n"/>
      <c r="ATM117" s="192" t="n"/>
      <c r="ATN117" s="192" t="n"/>
      <c r="ATO117" s="192" t="n"/>
      <c r="ATP117" s="192" t="n"/>
      <c r="ATQ117" s="192" t="n"/>
      <c r="ATR117" s="192" t="n"/>
      <c r="ATS117" s="192" t="n"/>
      <c r="ATT117" s="192" t="n"/>
      <c r="ATU117" s="192" t="n"/>
      <c r="ATV117" s="192" t="n"/>
      <c r="ATW117" s="192" t="n"/>
      <c r="ATX117" s="192" t="n"/>
      <c r="ATY117" s="192" t="n"/>
      <c r="ATZ117" s="192" t="n"/>
      <c r="AUA117" s="192" t="n"/>
      <c r="AUB117" s="192" t="n"/>
      <c r="AUC117" s="192" t="n"/>
      <c r="AUD117" s="192" t="n"/>
      <c r="AUE117" s="192" t="n"/>
      <c r="AUF117" s="192" t="n"/>
      <c r="AUG117" s="192" t="n"/>
      <c r="AUH117" s="192" t="n"/>
      <c r="AUI117" s="192" t="n"/>
      <c r="AUJ117" s="192" t="n"/>
      <c r="AUK117" s="192" t="n"/>
      <c r="AUL117" s="192" t="n"/>
      <c r="AUM117" s="192" t="n"/>
      <c r="AUN117" s="192" t="n"/>
      <c r="AUO117" s="192" t="n"/>
      <c r="AUP117" s="192" t="n"/>
      <c r="AUQ117" s="192" t="n"/>
      <c r="AUR117" s="192" t="n"/>
      <c r="AUS117" s="192" t="n"/>
      <c r="AUT117" s="192" t="n"/>
      <c r="AUU117" s="192" t="n"/>
      <c r="AUV117" s="192" t="n"/>
      <c r="AUW117" s="192" t="n"/>
      <c r="AUX117" s="192" t="n"/>
      <c r="AUY117" s="192" t="n"/>
      <c r="AUZ117" s="192" t="n"/>
      <c r="AVA117" s="192" t="n"/>
      <c r="AVB117" s="192" t="n"/>
      <c r="AVC117" s="192" t="n"/>
      <c r="AVD117" s="192" t="n"/>
      <c r="AVE117" s="192" t="n"/>
      <c r="AVF117" s="192" t="n"/>
      <c r="AVG117" s="192" t="n"/>
      <c r="AVH117" s="192" t="n"/>
      <c r="AVI117" s="192" t="n"/>
      <c r="AVJ117" s="192" t="n"/>
      <c r="AVK117" s="192" t="n"/>
      <c r="AVL117" s="192" t="n"/>
      <c r="AVM117" s="192" t="n"/>
      <c r="AVN117" s="192" t="n"/>
      <c r="AVO117" s="192" t="n"/>
      <c r="AVP117" s="192" t="n"/>
      <c r="AVQ117" s="192" t="n"/>
      <c r="AVR117" s="192" t="n"/>
      <c r="AVS117" s="192" t="n"/>
      <c r="AVT117" s="192" t="n"/>
      <c r="AVU117" s="192" t="n"/>
      <c r="AVV117" s="192" t="n"/>
      <c r="AVW117" s="192" t="n"/>
      <c r="AVX117" s="192" t="n"/>
      <c r="AVY117" s="192" t="n"/>
      <c r="AVZ117" s="192" t="n"/>
      <c r="AWA117" s="192" t="n"/>
      <c r="AWB117" s="192" t="n"/>
      <c r="AWC117" s="192" t="n"/>
      <c r="AWD117" s="192" t="n"/>
      <c r="AWE117" s="192" t="n"/>
      <c r="AWF117" s="192" t="n"/>
      <c r="AWG117" s="192" t="n"/>
      <c r="AWH117" s="192" t="n"/>
      <c r="AWI117" s="192" t="n"/>
      <c r="AWJ117" s="192" t="n"/>
      <c r="AWK117" s="192" t="n"/>
      <c r="AWL117" s="192" t="n"/>
      <c r="AWM117" s="192" t="n"/>
      <c r="AWN117" s="192" t="n"/>
      <c r="AWO117" s="192" t="n"/>
      <c r="AWP117" s="192" t="n"/>
      <c r="AWQ117" s="192" t="n"/>
      <c r="AWR117" s="192" t="n"/>
      <c r="AWS117" s="192" t="n"/>
      <c r="AWT117" s="192" t="n"/>
      <c r="AWU117" s="192" t="n"/>
      <c r="AWV117" s="192" t="n"/>
      <c r="AWW117" s="192" t="n"/>
      <c r="AWX117" s="192" t="n"/>
      <c r="AWY117" s="192" t="n"/>
      <c r="AWZ117" s="192" t="n"/>
      <c r="AXA117" s="192" t="n"/>
      <c r="AXB117" s="192" t="n"/>
      <c r="AXC117" s="192" t="n"/>
      <c r="AXD117" s="192" t="n"/>
      <c r="AXE117" s="192" t="n"/>
      <c r="AXF117" s="192" t="n"/>
      <c r="AXG117" s="192" t="n"/>
      <c r="AXH117" s="192" t="n"/>
      <c r="AXI117" s="192" t="n"/>
      <c r="AXJ117" s="192" t="n"/>
      <c r="AXK117" s="192" t="n"/>
      <c r="AXL117" s="192" t="n"/>
      <c r="AXM117" s="192" t="n"/>
      <c r="AXN117" s="192" t="n"/>
      <c r="AXO117" s="192" t="n"/>
      <c r="AXP117" s="192" t="n"/>
      <c r="AXQ117" s="192" t="n"/>
      <c r="AXR117" s="192" t="n"/>
      <c r="AXS117" s="192" t="n"/>
      <c r="AXT117" s="192" t="n"/>
      <c r="AXU117" s="192" t="n"/>
      <c r="AXV117" s="192" t="n"/>
      <c r="AXW117" s="192" t="n"/>
      <c r="AXX117" s="192" t="n"/>
      <c r="AXY117" s="192" t="n"/>
      <c r="AXZ117" s="192" t="n"/>
      <c r="AYA117" s="192" t="n"/>
      <c r="AYB117" s="192" t="n"/>
      <c r="AYC117" s="192" t="n"/>
      <c r="AYD117" s="192" t="n"/>
      <c r="AYE117" s="192" t="n"/>
      <c r="AYF117" s="192" t="n"/>
      <c r="AYG117" s="192" t="n"/>
      <c r="AYH117" s="192" t="n"/>
      <c r="AYI117" s="192" t="n"/>
      <c r="AYJ117" s="192" t="n"/>
      <c r="AYK117" s="192" t="n"/>
      <c r="AYL117" s="192" t="n"/>
      <c r="AYM117" s="192" t="n"/>
      <c r="AYN117" s="192" t="n"/>
      <c r="AYO117" s="192" t="n"/>
      <c r="AYP117" s="192" t="n"/>
      <c r="AYQ117" s="192" t="n"/>
      <c r="AYR117" s="192" t="n"/>
      <c r="AYS117" s="192" t="n"/>
      <c r="AYT117" s="192" t="n"/>
      <c r="AYU117" s="192" t="n"/>
      <c r="AYV117" s="192" t="n"/>
      <c r="AYW117" s="192" t="n"/>
      <c r="AYX117" s="192" t="n"/>
      <c r="AYY117" s="192" t="n"/>
      <c r="AYZ117" s="192" t="n"/>
      <c r="AZA117" s="192" t="n"/>
      <c r="AZB117" s="192" t="n"/>
      <c r="AZC117" s="192" t="n"/>
      <c r="AZD117" s="192" t="n"/>
      <c r="AZE117" s="192" t="n"/>
      <c r="AZF117" s="192" t="n"/>
      <c r="AZG117" s="192" t="n"/>
      <c r="AZH117" s="192" t="n"/>
      <c r="AZI117" s="192" t="n"/>
      <c r="AZJ117" s="192" t="n"/>
      <c r="AZK117" s="192" t="n"/>
      <c r="AZL117" s="192" t="n"/>
      <c r="AZM117" s="192" t="n"/>
      <c r="AZN117" s="192" t="n"/>
      <c r="AZO117" s="192" t="n"/>
      <c r="AZP117" s="192" t="n"/>
      <c r="AZQ117" s="192" t="n"/>
      <c r="AZR117" s="192" t="n"/>
      <c r="AZS117" s="192" t="n"/>
      <c r="AZT117" s="192" t="n"/>
      <c r="AZU117" s="192" t="n"/>
      <c r="AZV117" s="192" t="n"/>
      <c r="AZW117" s="192" t="n"/>
      <c r="AZX117" s="192" t="n"/>
      <c r="AZY117" s="192" t="n"/>
      <c r="AZZ117" s="192" t="n"/>
      <c r="BAA117" s="192" t="n"/>
      <c r="BAB117" s="192" t="n"/>
      <c r="BAC117" s="192" t="n"/>
      <c r="BAD117" s="192" t="n"/>
      <c r="BAE117" s="192" t="n"/>
      <c r="BAF117" s="192" t="n"/>
      <c r="BAG117" s="192" t="n"/>
      <c r="BAH117" s="192" t="n"/>
      <c r="BAI117" s="192" t="n"/>
      <c r="BAJ117" s="192" t="n"/>
      <c r="BAK117" s="192" t="n"/>
      <c r="BAL117" s="192" t="n"/>
      <c r="BAM117" s="192" t="n"/>
      <c r="BAN117" s="192" t="n"/>
      <c r="BAO117" s="192" t="n"/>
      <c r="BAP117" s="192" t="n"/>
      <c r="BAQ117" s="192" t="n"/>
      <c r="BAR117" s="192" t="n"/>
      <c r="BAS117" s="192" t="n"/>
      <c r="BAT117" s="192" t="n"/>
      <c r="BAU117" s="192" t="n"/>
      <c r="BAV117" s="192" t="n"/>
      <c r="BAW117" s="192" t="n"/>
      <c r="BAX117" s="192" t="n"/>
      <c r="BAY117" s="192" t="n"/>
      <c r="BAZ117" s="192" t="n"/>
      <c r="BBA117" s="192" t="n"/>
      <c r="BBB117" s="192" t="n"/>
      <c r="BBC117" s="192" t="n"/>
      <c r="BBD117" s="192" t="n"/>
      <c r="BBE117" s="192" t="n"/>
      <c r="BBF117" s="192" t="n"/>
      <c r="BBG117" s="192" t="n"/>
      <c r="BBH117" s="192" t="n"/>
      <c r="BBI117" s="192" t="n"/>
      <c r="BBJ117" s="192" t="n"/>
      <c r="BBK117" s="192" t="n"/>
      <c r="BBL117" s="192" t="n"/>
      <c r="BBM117" s="192" t="n"/>
      <c r="BBN117" s="192" t="n"/>
      <c r="BBO117" s="192" t="n"/>
      <c r="BBP117" s="192" t="n"/>
      <c r="BBQ117" s="192" t="n"/>
      <c r="BBR117" s="192" t="n"/>
      <c r="BBS117" s="192" t="n"/>
      <c r="BBT117" s="192" t="n"/>
      <c r="BBU117" s="192" t="n"/>
      <c r="BBV117" s="192" t="n"/>
      <c r="BBW117" s="192" t="n"/>
      <c r="BBX117" s="192" t="n"/>
      <c r="BBY117" s="192" t="n"/>
      <c r="BBZ117" s="192" t="n"/>
      <c r="BCA117" s="192" t="n"/>
      <c r="BCB117" s="192" t="n"/>
      <c r="BCC117" s="192" t="n"/>
      <c r="BCD117" s="192" t="n"/>
      <c r="BCE117" s="192" t="n"/>
      <c r="BCF117" s="192" t="n"/>
      <c r="BCG117" s="192" t="n"/>
      <c r="BCH117" s="192" t="n"/>
      <c r="BCI117" s="192" t="n"/>
      <c r="BCJ117" s="192" t="n"/>
      <c r="BCK117" s="192" t="n"/>
      <c r="BCL117" s="192" t="n"/>
      <c r="BCM117" s="192" t="n"/>
      <c r="BCN117" s="192" t="n"/>
      <c r="BCO117" s="192" t="n"/>
      <c r="BCP117" s="192" t="n"/>
      <c r="BCQ117" s="192" t="n"/>
      <c r="BCR117" s="192" t="n"/>
      <c r="BCS117" s="192" t="n"/>
      <c r="BCT117" s="192" t="n"/>
      <c r="BCU117" s="192" t="n"/>
      <c r="BCV117" s="192" t="n"/>
      <c r="BCW117" s="192" t="n"/>
      <c r="BCX117" s="192" t="n"/>
      <c r="BCY117" s="192" t="n"/>
      <c r="BCZ117" s="192" t="n"/>
      <c r="BDA117" s="192" t="n"/>
      <c r="BDB117" s="192" t="n"/>
      <c r="BDC117" s="192" t="n"/>
      <c r="BDD117" s="192" t="n"/>
      <c r="BDE117" s="192" t="n"/>
      <c r="BDF117" s="192" t="n"/>
      <c r="BDG117" s="192" t="n"/>
      <c r="BDH117" s="192" t="n"/>
      <c r="BDI117" s="192" t="n"/>
      <c r="BDJ117" s="192" t="n"/>
      <c r="BDK117" s="192" t="n"/>
      <c r="BDL117" s="192" t="n"/>
      <c r="BDM117" s="192" t="n"/>
      <c r="BDN117" s="192" t="n"/>
      <c r="BDO117" s="192" t="n"/>
      <c r="BDP117" s="192" t="n"/>
      <c r="BDQ117" s="192" t="n"/>
      <c r="BDR117" s="192" t="n"/>
      <c r="BDS117" s="192" t="n"/>
      <c r="BDT117" s="192" t="n"/>
      <c r="BDU117" s="192" t="n"/>
      <c r="BDV117" s="192" t="n"/>
      <c r="BDW117" s="192" t="n"/>
      <c r="BDX117" s="192" t="n"/>
      <c r="BDY117" s="192" t="n"/>
      <c r="BDZ117" s="192" t="n"/>
      <c r="BEA117" s="192" t="n"/>
      <c r="BEB117" s="192" t="n"/>
      <c r="BEC117" s="192" t="n"/>
      <c r="BED117" s="192" t="n"/>
      <c r="BEE117" s="192" t="n"/>
      <c r="BEF117" s="192" t="n"/>
      <c r="BEG117" s="192" t="n"/>
      <c r="BEH117" s="192" t="n"/>
      <c r="BEI117" s="192" t="n"/>
      <c r="BEJ117" s="192" t="n"/>
      <c r="BEK117" s="192" t="n"/>
      <c r="BEL117" s="192" t="n"/>
      <c r="BEM117" s="192" t="n"/>
      <c r="BEN117" s="192" t="n"/>
      <c r="BEO117" s="192" t="n"/>
      <c r="BEP117" s="192" t="n"/>
      <c r="BEQ117" s="192" t="n"/>
      <c r="BER117" s="192" t="n"/>
      <c r="BES117" s="192" t="n"/>
      <c r="BET117" s="192" t="n"/>
      <c r="BEU117" s="192" t="n"/>
      <c r="BEV117" s="192" t="n"/>
      <c r="BEW117" s="192" t="n"/>
      <c r="BEX117" s="192" t="n"/>
      <c r="BEY117" s="192" t="n"/>
      <c r="BEZ117" s="192" t="n"/>
      <c r="BFA117" s="192" t="n"/>
      <c r="BFB117" s="192" t="n"/>
      <c r="BFC117" s="192" t="n"/>
      <c r="BFD117" s="192" t="n"/>
      <c r="BFE117" s="192" t="n"/>
      <c r="BFF117" s="192" t="n"/>
      <c r="BFG117" s="192" t="n"/>
      <c r="BFH117" s="192" t="n"/>
      <c r="BFI117" s="192" t="n"/>
      <c r="BFJ117" s="192" t="n"/>
      <c r="BFK117" s="192" t="n"/>
      <c r="BFL117" s="192" t="n"/>
      <c r="BFM117" s="192" t="n"/>
      <c r="BFN117" s="192" t="n"/>
      <c r="BFO117" s="192" t="n"/>
      <c r="BFP117" s="192" t="n"/>
      <c r="BFQ117" s="192" t="n"/>
      <c r="BFR117" s="192" t="n"/>
      <c r="BFS117" s="192" t="n"/>
      <c r="BFT117" s="192" t="n"/>
      <c r="BFU117" s="192" t="n"/>
      <c r="BFV117" s="192" t="n"/>
      <c r="BFW117" s="192" t="n"/>
      <c r="BFX117" s="192" t="n"/>
      <c r="BFY117" s="192" t="n"/>
      <c r="BFZ117" s="192" t="n"/>
      <c r="BGA117" s="192" t="n"/>
      <c r="BGB117" s="192" t="n"/>
      <c r="BGC117" s="192" t="n"/>
      <c r="BGD117" s="192" t="n"/>
      <c r="BGE117" s="192" t="n"/>
      <c r="BGF117" s="192" t="n"/>
      <c r="BGG117" s="192" t="n"/>
      <c r="BGH117" s="192" t="n"/>
      <c r="BGI117" s="192" t="n"/>
      <c r="BGJ117" s="192" t="n"/>
      <c r="BGK117" s="192" t="n"/>
      <c r="BGL117" s="192" t="n"/>
      <c r="BGM117" s="192" t="n"/>
      <c r="BGN117" s="192" t="n"/>
      <c r="BGO117" s="192" t="n"/>
      <c r="BGP117" s="192" t="n"/>
      <c r="BGQ117" s="192" t="n"/>
      <c r="BGR117" s="192" t="n"/>
      <c r="BGS117" s="192" t="n"/>
      <c r="BGT117" s="192" t="n"/>
      <c r="BGU117" s="192" t="n"/>
      <c r="BGV117" s="192" t="n"/>
      <c r="BGW117" s="192" t="n"/>
      <c r="BGX117" s="192" t="n"/>
      <c r="BGY117" s="192" t="n"/>
      <c r="BGZ117" s="192" t="n"/>
      <c r="BHA117" s="192" t="n"/>
      <c r="BHB117" s="192" t="n"/>
      <c r="BHC117" s="192" t="n"/>
      <c r="BHD117" s="192" t="n"/>
      <c r="BHE117" s="192" t="n"/>
      <c r="BHF117" s="192" t="n"/>
      <c r="BHG117" s="192" t="n"/>
      <c r="BHH117" s="192" t="n"/>
      <c r="BHI117" s="192" t="n"/>
      <c r="BHJ117" s="192" t="n"/>
      <c r="BHK117" s="192" t="n"/>
      <c r="BHL117" s="192" t="n"/>
      <c r="BHM117" s="192" t="n"/>
      <c r="BHN117" s="192" t="n"/>
      <c r="BHO117" s="192" t="n"/>
      <c r="BHP117" s="192" t="n"/>
      <c r="BHQ117" s="192" t="n"/>
      <c r="BHR117" s="192" t="n"/>
      <c r="BHS117" s="192" t="n"/>
      <c r="BHT117" s="192" t="n"/>
      <c r="BHU117" s="192" t="n"/>
      <c r="BHV117" s="192" t="n"/>
      <c r="BHW117" s="192" t="n"/>
      <c r="BHX117" s="192" t="n"/>
      <c r="BHY117" s="192" t="n"/>
      <c r="BHZ117" s="192" t="n"/>
      <c r="BIA117" s="192" t="n"/>
      <c r="BIB117" s="192" t="n"/>
      <c r="BIC117" s="192" t="n"/>
      <c r="BID117" s="192" t="n"/>
      <c r="BIE117" s="192" t="n"/>
      <c r="BIF117" s="192" t="n"/>
      <c r="BIG117" s="192" t="n"/>
      <c r="BIH117" s="192" t="n"/>
      <c r="BII117" s="192" t="n"/>
      <c r="BIJ117" s="192" t="n"/>
      <c r="BIK117" s="192" t="n"/>
      <c r="BIL117" s="192" t="n"/>
      <c r="BIM117" s="192" t="n"/>
      <c r="BIN117" s="192" t="n"/>
      <c r="BIO117" s="192" t="n"/>
      <c r="BIP117" s="192" t="n"/>
      <c r="BIQ117" s="192" t="n"/>
      <c r="BIR117" s="192" t="n"/>
      <c r="BIS117" s="192" t="n"/>
      <c r="BIT117" s="192" t="n"/>
      <c r="BIU117" s="192" t="n"/>
      <c r="BIV117" s="192" t="n"/>
      <c r="BIW117" s="192" t="n"/>
      <c r="BIX117" s="192" t="n"/>
      <c r="BIY117" s="192" t="n"/>
      <c r="BIZ117" s="192" t="n"/>
      <c r="BJA117" s="192" t="n"/>
      <c r="BJB117" s="192" t="n"/>
      <c r="BJC117" s="192" t="n"/>
      <c r="BJD117" s="192" t="n"/>
      <c r="BJE117" s="192" t="n"/>
      <c r="BJF117" s="192" t="n"/>
      <c r="BJG117" s="192" t="n"/>
      <c r="BJH117" s="192" t="n"/>
      <c r="BJI117" s="192" t="n"/>
      <c r="BJJ117" s="192" t="n"/>
      <c r="BJK117" s="192" t="n"/>
      <c r="BJL117" s="192" t="n"/>
      <c r="BJM117" s="192" t="n"/>
      <c r="BJN117" s="192" t="n"/>
      <c r="BJO117" s="192" t="n"/>
      <c r="BJP117" s="192" t="n"/>
      <c r="BJQ117" s="192" t="n"/>
      <c r="BJR117" s="192" t="n"/>
      <c r="BJS117" s="192" t="n"/>
      <c r="BJT117" s="192" t="n"/>
      <c r="BJU117" s="192" t="n"/>
      <c r="BJV117" s="192" t="n"/>
      <c r="BJW117" s="192" t="n"/>
      <c r="BJX117" s="192" t="n"/>
      <c r="BJY117" s="192" t="n"/>
      <c r="BJZ117" s="192" t="n"/>
      <c r="BKA117" s="192" t="n"/>
      <c r="BKB117" s="192" t="n"/>
      <c r="BKC117" s="192" t="n"/>
      <c r="BKD117" s="192" t="n"/>
      <c r="BKE117" s="192" t="n"/>
      <c r="BKF117" s="192" t="n"/>
      <c r="BKG117" s="192" t="n"/>
      <c r="BKH117" s="192" t="n"/>
      <c r="BKI117" s="192" t="n"/>
      <c r="BKJ117" s="192" t="n"/>
      <c r="BKK117" s="192" t="n"/>
      <c r="BKL117" s="192" t="n"/>
      <c r="BKM117" s="192" t="n"/>
      <c r="BKN117" s="192" t="n"/>
      <c r="BKO117" s="192" t="n"/>
      <c r="BKP117" s="192" t="n"/>
      <c r="BKQ117" s="192" t="n"/>
      <c r="BKR117" s="192" t="n"/>
      <c r="BKS117" s="192" t="n"/>
      <c r="BKT117" s="192" t="n"/>
      <c r="BKU117" s="192" t="n"/>
      <c r="BKV117" s="192" t="n"/>
      <c r="BKW117" s="192" t="n"/>
      <c r="BKX117" s="192" t="n"/>
      <c r="BKY117" s="192" t="n"/>
      <c r="BKZ117" s="192" t="n"/>
      <c r="BLA117" s="192" t="n"/>
      <c r="BLB117" s="192" t="n"/>
      <c r="BLC117" s="192" t="n"/>
      <c r="BLD117" s="192" t="n"/>
      <c r="BLE117" s="192" t="n"/>
      <c r="BLF117" s="192" t="n"/>
      <c r="BLG117" s="192" t="n"/>
      <c r="BLH117" s="192" t="n"/>
      <c r="BLI117" s="192" t="n"/>
      <c r="BLJ117" s="192" t="n"/>
      <c r="BLK117" s="192" t="n"/>
      <c r="BLL117" s="192" t="n"/>
      <c r="BLM117" s="192" t="n"/>
      <c r="BLN117" s="192" t="n"/>
      <c r="BLO117" s="192" t="n"/>
      <c r="BLP117" s="192" t="n"/>
      <c r="BLQ117" s="192" t="n"/>
      <c r="BLR117" s="192" t="n"/>
      <c r="BLS117" s="192" t="n"/>
      <c r="BLT117" s="192" t="n"/>
      <c r="BLU117" s="192" t="n"/>
      <c r="BLV117" s="192" t="n"/>
      <c r="BLW117" s="192" t="n"/>
      <c r="BLX117" s="192" t="n"/>
      <c r="BLY117" s="192" t="n"/>
      <c r="BLZ117" s="192" t="n"/>
      <c r="BMA117" s="192" t="n"/>
      <c r="BMB117" s="192" t="n"/>
      <c r="BMC117" s="192" t="n"/>
      <c r="BMD117" s="192" t="n"/>
      <c r="BME117" s="192" t="n"/>
      <c r="BMF117" s="192" t="n"/>
      <c r="BMG117" s="192" t="n"/>
      <c r="BMH117" s="192" t="n"/>
      <c r="BMI117" s="192" t="n"/>
      <c r="BMJ117" s="192" t="n"/>
      <c r="BMK117" s="192" t="n"/>
      <c r="BML117" s="192" t="n"/>
      <c r="BMM117" s="192" t="n"/>
      <c r="BMN117" s="192" t="n"/>
      <c r="BMO117" s="192" t="n"/>
      <c r="BMP117" s="192" t="n"/>
      <c r="BMQ117" s="192" t="n"/>
      <c r="BMR117" s="192" t="n"/>
      <c r="BMS117" s="192" t="n"/>
      <c r="BMT117" s="192" t="n"/>
      <c r="BMU117" s="192" t="n"/>
      <c r="BMV117" s="192" t="n"/>
      <c r="BMW117" s="192" t="n"/>
      <c r="BMX117" s="192" t="n"/>
      <c r="BMY117" s="192" t="n"/>
      <c r="BMZ117" s="192" t="n"/>
      <c r="BNA117" s="192" t="n"/>
      <c r="BNB117" s="192" t="n"/>
      <c r="BNC117" s="192" t="n"/>
      <c r="BND117" s="192" t="n"/>
      <c r="BNE117" s="192" t="n"/>
      <c r="BNF117" s="192" t="n"/>
      <c r="BNG117" s="192" t="n"/>
      <c r="BNH117" s="192" t="n"/>
      <c r="BNI117" s="192" t="n"/>
      <c r="BNJ117" s="192" t="n"/>
      <c r="BNK117" s="192" t="n"/>
      <c r="BNL117" s="192" t="n"/>
      <c r="BNM117" s="192" t="n"/>
      <c r="BNN117" s="192" t="n"/>
      <c r="BNO117" s="192" t="n"/>
      <c r="BNP117" s="192" t="n"/>
      <c r="BNQ117" s="192" t="n"/>
      <c r="BNR117" s="192" t="n"/>
      <c r="BNS117" s="192" t="n"/>
      <c r="BNT117" s="192" t="n"/>
      <c r="BNU117" s="192" t="n"/>
      <c r="BNV117" s="192" t="n"/>
      <c r="BNW117" s="192" t="n"/>
      <c r="BNX117" s="192" t="n"/>
      <c r="BNY117" s="192" t="n"/>
      <c r="BNZ117" s="192" t="n"/>
      <c r="BOA117" s="192" t="n"/>
      <c r="BOB117" s="192" t="n"/>
      <c r="BOC117" s="192" t="n"/>
      <c r="BOD117" s="192" t="n"/>
      <c r="BOE117" s="192" t="n"/>
      <c r="BOF117" s="192" t="n"/>
      <c r="BOG117" s="192" t="n"/>
      <c r="BOH117" s="192" t="n"/>
      <c r="BOI117" s="192" t="n"/>
      <c r="BOJ117" s="192" t="n"/>
      <c r="BOK117" s="192" t="n"/>
      <c r="BOL117" s="192" t="n"/>
      <c r="BOM117" s="192" t="n"/>
      <c r="BON117" s="192" t="n"/>
      <c r="BOO117" s="192" t="n"/>
      <c r="BOP117" s="192" t="n"/>
      <c r="BOQ117" s="192" t="n"/>
      <c r="BOR117" s="192" t="n"/>
      <c r="BOS117" s="192" t="n"/>
      <c r="BOT117" s="192" t="n"/>
      <c r="BOU117" s="192" t="n"/>
      <c r="BOV117" s="192" t="n"/>
      <c r="BOW117" s="192" t="n"/>
      <c r="BOX117" s="192" t="n"/>
      <c r="BOY117" s="192" t="n"/>
      <c r="BOZ117" s="192" t="n"/>
      <c r="BPA117" s="192" t="n"/>
      <c r="BPB117" s="192" t="n"/>
      <c r="BPC117" s="192" t="n"/>
      <c r="BPD117" s="192" t="n"/>
      <c r="BPE117" s="192" t="n"/>
      <c r="BPF117" s="192" t="n"/>
      <c r="BPG117" s="192" t="n"/>
      <c r="BPH117" s="192" t="n"/>
      <c r="BPI117" s="192" t="n"/>
      <c r="BPJ117" s="192" t="n"/>
      <c r="BPK117" s="192" t="n"/>
      <c r="BPL117" s="192" t="n"/>
      <c r="BPM117" s="192" t="n"/>
      <c r="BPN117" s="192" t="n"/>
      <c r="BPO117" s="192" t="n"/>
      <c r="BPP117" s="192" t="n"/>
      <c r="BPQ117" s="192" t="n"/>
      <c r="BPR117" s="192" t="n"/>
      <c r="BPS117" s="192" t="n"/>
      <c r="BPT117" s="192" t="n"/>
      <c r="BPU117" s="192" t="n"/>
      <c r="BPV117" s="192" t="n"/>
      <c r="BPW117" s="192" t="n"/>
      <c r="BPX117" s="192" t="n"/>
      <c r="BPY117" s="192" t="n"/>
      <c r="BPZ117" s="192" t="n"/>
      <c r="BQA117" s="192" t="n"/>
      <c r="BQB117" s="192" t="n"/>
      <c r="BQC117" s="192" t="n"/>
      <c r="BQD117" s="192" t="n"/>
      <c r="BQE117" s="192" t="n"/>
      <c r="BQF117" s="192" t="n"/>
      <c r="BQG117" s="192" t="n"/>
      <c r="BQH117" s="192" t="n"/>
      <c r="BQI117" s="192" t="n"/>
      <c r="BQJ117" s="192" t="n"/>
      <c r="BQK117" s="192" t="n"/>
      <c r="BQL117" s="192" t="n"/>
      <c r="BQM117" s="192" t="n"/>
      <c r="BQN117" s="192" t="n"/>
      <c r="BQO117" s="192" t="n"/>
      <c r="BQP117" s="192" t="n"/>
      <c r="BQQ117" s="192" t="n"/>
      <c r="BQR117" s="192" t="n"/>
      <c r="BQS117" s="192" t="n"/>
      <c r="BQT117" s="192" t="n"/>
      <c r="BQU117" s="192" t="n"/>
      <c r="BQV117" s="192" t="n"/>
      <c r="BQW117" s="192" t="n"/>
      <c r="BQX117" s="192" t="n"/>
      <c r="BQY117" s="192" t="n"/>
      <c r="BQZ117" s="192" t="n"/>
      <c r="BRA117" s="192" t="n"/>
      <c r="BRB117" s="192" t="n"/>
      <c r="BRC117" s="192" t="n"/>
      <c r="BRD117" s="192" t="n"/>
      <c r="BRE117" s="192" t="n"/>
      <c r="BRF117" s="192" t="n"/>
      <c r="BRG117" s="192" t="n"/>
      <c r="BRH117" s="192" t="n"/>
      <c r="BRI117" s="192" t="n"/>
      <c r="BRJ117" s="192" t="n"/>
      <c r="BRK117" s="192" t="n"/>
      <c r="BRL117" s="192" t="n"/>
      <c r="BRM117" s="192" t="n"/>
      <c r="BRN117" s="192" t="n"/>
      <c r="BRO117" s="192" t="n"/>
      <c r="BRP117" s="192" t="n"/>
      <c r="BRQ117" s="192" t="n"/>
      <c r="BRR117" s="192" t="n"/>
      <c r="BRS117" s="192" t="n"/>
      <c r="BRT117" s="192" t="n"/>
      <c r="BRU117" s="192" t="n"/>
      <c r="BRV117" s="192" t="n"/>
      <c r="BRW117" s="192" t="n"/>
      <c r="BRX117" s="192" t="n"/>
      <c r="BRY117" s="192" t="n"/>
      <c r="BRZ117" s="192" t="n"/>
      <c r="BSA117" s="192" t="n"/>
      <c r="BSB117" s="192" t="n"/>
      <c r="BSC117" s="192" t="n"/>
      <c r="BSD117" s="192" t="n"/>
      <c r="BSE117" s="192" t="n"/>
      <c r="BSF117" s="192" t="n"/>
      <c r="BSG117" s="192" t="n"/>
      <c r="BSH117" s="192" t="n"/>
      <c r="BSI117" s="192" t="n"/>
      <c r="BSJ117" s="192" t="n"/>
      <c r="BSK117" s="192" t="n"/>
      <c r="BSL117" s="192" t="n"/>
      <c r="BSM117" s="192" t="n"/>
      <c r="BSN117" s="192" t="n"/>
      <c r="BSO117" s="192" t="n"/>
      <c r="BSP117" s="192" t="n"/>
      <c r="BSQ117" s="192" t="n"/>
      <c r="BSR117" s="192" t="n"/>
      <c r="BSS117" s="192" t="n"/>
      <c r="BST117" s="192" t="n"/>
      <c r="BSU117" s="192" t="n"/>
      <c r="BSV117" s="192" t="n"/>
      <c r="BSW117" s="192" t="n"/>
      <c r="BSX117" s="192" t="n"/>
      <c r="BSY117" s="192" t="n"/>
      <c r="BSZ117" s="192" t="n"/>
      <c r="BTA117" s="192" t="n"/>
      <c r="BTB117" s="192" t="n"/>
      <c r="BTC117" s="192" t="n"/>
      <c r="BTD117" s="192" t="n"/>
      <c r="BTE117" s="192" t="n"/>
      <c r="BTF117" s="192" t="n"/>
      <c r="BTG117" s="192" t="n"/>
      <c r="BTH117" s="192" t="n"/>
      <c r="BTI117" s="192" t="n"/>
      <c r="BTJ117" s="192" t="n"/>
      <c r="BTK117" s="192" t="n"/>
      <c r="BTL117" s="192" t="n"/>
      <c r="BTM117" s="192" t="n"/>
      <c r="BTN117" s="192" t="n"/>
      <c r="BTO117" s="192" t="n"/>
      <c r="BTP117" s="192" t="n"/>
      <c r="BTQ117" s="192" t="n"/>
      <c r="BTR117" s="192" t="n"/>
      <c r="BTS117" s="192" t="n"/>
      <c r="BTT117" s="192" t="n"/>
      <c r="BTU117" s="192" t="n"/>
      <c r="BTV117" s="192" t="n"/>
      <c r="BTW117" s="192" t="n"/>
      <c r="BTX117" s="192" t="n"/>
      <c r="BTY117" s="192" t="n"/>
      <c r="BTZ117" s="192" t="n"/>
      <c r="BUA117" s="192" t="n"/>
      <c r="BUB117" s="192" t="n"/>
      <c r="BUC117" s="192" t="n"/>
      <c r="BUD117" s="192" t="n"/>
      <c r="BUE117" s="192" t="n"/>
      <c r="BUF117" s="192" t="n"/>
      <c r="BUG117" s="192" t="n"/>
      <c r="BUH117" s="192" t="n"/>
      <c r="BUI117" s="192" t="n"/>
      <c r="BUJ117" s="192" t="n"/>
      <c r="BUK117" s="192" t="n"/>
      <c r="BUL117" s="192" t="n"/>
      <c r="BUM117" s="192" t="n"/>
      <c r="BUN117" s="192" t="n"/>
      <c r="BUO117" s="192" t="n"/>
      <c r="BUP117" s="192" t="n"/>
      <c r="BUQ117" s="192" t="n"/>
      <c r="BUR117" s="192" t="n"/>
      <c r="BUS117" s="192" t="n"/>
      <c r="BUT117" s="192" t="n"/>
      <c r="BUU117" s="192" t="n"/>
      <c r="BUV117" s="192" t="n"/>
      <c r="BUW117" s="192" t="n"/>
      <c r="BUX117" s="192" t="n"/>
      <c r="BUY117" s="192" t="n"/>
      <c r="BUZ117" s="192" t="n"/>
      <c r="BVA117" s="192" t="n"/>
      <c r="BVB117" s="192" t="n"/>
      <c r="BVC117" s="192" t="n"/>
      <c r="BVD117" s="192" t="n"/>
      <c r="BVE117" s="192" t="n"/>
      <c r="BVF117" s="192" t="n"/>
      <c r="BVG117" s="192" t="n"/>
      <c r="BVH117" s="192" t="n"/>
      <c r="BVI117" s="192" t="n"/>
      <c r="BVJ117" s="192" t="n"/>
      <c r="BVK117" s="192" t="n"/>
      <c r="BVL117" s="192" t="n"/>
      <c r="BVM117" s="192" t="n"/>
      <c r="BVN117" s="192" t="n"/>
      <c r="BVO117" s="192" t="n"/>
      <c r="BVP117" s="192" t="n"/>
      <c r="BVQ117" s="192" t="n"/>
      <c r="BVR117" s="192" t="n"/>
      <c r="BVS117" s="192" t="n"/>
      <c r="BVT117" s="192" t="n"/>
      <c r="BVU117" s="192" t="n"/>
      <c r="BVV117" s="192" t="n"/>
      <c r="BVW117" s="192" t="n"/>
      <c r="BVX117" s="192" t="n"/>
      <c r="BVY117" s="192" t="n"/>
      <c r="BVZ117" s="192" t="n"/>
      <c r="BWA117" s="192" t="n"/>
      <c r="BWB117" s="192" t="n"/>
      <c r="BWC117" s="192" t="n"/>
      <c r="BWD117" s="192" t="n"/>
      <c r="BWE117" s="192" t="n"/>
      <c r="BWF117" s="192" t="n"/>
      <c r="BWG117" s="192" t="n"/>
      <c r="BWH117" s="192" t="n"/>
      <c r="BWI117" s="192" t="n"/>
      <c r="BWJ117" s="192" t="n"/>
      <c r="BWK117" s="192" t="n"/>
      <c r="BWL117" s="192" t="n"/>
      <c r="BWM117" s="192" t="n"/>
      <c r="BWN117" s="192" t="n"/>
      <c r="BWO117" s="192" t="n"/>
      <c r="BWP117" s="192" t="n"/>
      <c r="BWQ117" s="192" t="n"/>
      <c r="BWR117" s="192" t="n"/>
      <c r="BWS117" s="192" t="n"/>
      <c r="BWT117" s="192" t="n"/>
      <c r="BWU117" s="192" t="n"/>
      <c r="BWV117" s="192" t="n"/>
      <c r="BWW117" s="192" t="n"/>
      <c r="BWX117" s="192" t="n"/>
      <c r="BWY117" s="192" t="n"/>
      <c r="BWZ117" s="192" t="n"/>
      <c r="BXA117" s="192" t="n"/>
      <c r="BXB117" s="192" t="n"/>
      <c r="BXC117" s="192" t="n"/>
      <c r="BXD117" s="192" t="n"/>
      <c r="BXE117" s="192" t="n"/>
      <c r="BXF117" s="192" t="n"/>
      <c r="BXG117" s="192" t="n"/>
      <c r="BXH117" s="192" t="n"/>
      <c r="BXI117" s="192" t="n"/>
      <c r="BXJ117" s="192" t="n"/>
      <c r="BXK117" s="192" t="n"/>
      <c r="BXL117" s="192" t="n"/>
      <c r="BXM117" s="192" t="n"/>
      <c r="BXN117" s="192" t="n"/>
      <c r="BXO117" s="192" t="n"/>
      <c r="BXP117" s="192" t="n"/>
      <c r="BXQ117" s="192" t="n"/>
      <c r="BXR117" s="192" t="n"/>
      <c r="BXS117" s="192" t="n"/>
      <c r="BXT117" s="192" t="n"/>
      <c r="BXU117" s="192" t="n"/>
      <c r="BXV117" s="192" t="n"/>
      <c r="BXW117" s="192" t="n"/>
      <c r="BXX117" s="192" t="n"/>
      <c r="BXY117" s="192" t="n"/>
      <c r="BXZ117" s="192" t="n"/>
      <c r="BYA117" s="192" t="n"/>
      <c r="BYB117" s="192" t="n"/>
      <c r="BYC117" s="192" t="n"/>
      <c r="BYD117" s="192" t="n"/>
      <c r="BYE117" s="192" t="n"/>
      <c r="BYF117" s="192" t="n"/>
      <c r="BYG117" s="192" t="n"/>
      <c r="BYH117" s="192" t="n"/>
      <c r="BYI117" s="192" t="n"/>
      <c r="BYJ117" s="192" t="n"/>
      <c r="BYK117" s="192" t="n"/>
      <c r="BYL117" s="192" t="n"/>
      <c r="BYM117" s="192" t="n"/>
      <c r="BYN117" s="192" t="n"/>
      <c r="BYO117" s="192" t="n"/>
      <c r="BYP117" s="192" t="n"/>
      <c r="BYQ117" s="192" t="n"/>
      <c r="BYR117" s="192" t="n"/>
      <c r="BYS117" s="192" t="n"/>
      <c r="BYT117" s="192" t="n"/>
      <c r="BYU117" s="192" t="n"/>
      <c r="BYV117" s="192" t="n"/>
      <c r="BYW117" s="192" t="n"/>
      <c r="BYX117" s="192" t="n"/>
      <c r="BYY117" s="192" t="n"/>
      <c r="BYZ117" s="192" t="n"/>
      <c r="BZA117" s="192" t="n"/>
      <c r="BZB117" s="192" t="n"/>
      <c r="BZC117" s="192" t="n"/>
      <c r="BZD117" s="192" t="n"/>
      <c r="BZE117" s="192" t="n"/>
      <c r="BZF117" s="192" t="n"/>
      <c r="BZG117" s="192" t="n"/>
      <c r="BZH117" s="192" t="n"/>
      <c r="BZI117" s="192" t="n"/>
      <c r="BZJ117" s="192" t="n"/>
      <c r="BZK117" s="192" t="n"/>
      <c r="BZL117" s="192" t="n"/>
      <c r="BZM117" s="192" t="n"/>
      <c r="BZN117" s="192" t="n"/>
      <c r="BZO117" s="192" t="n"/>
      <c r="BZP117" s="192" t="n"/>
      <c r="BZQ117" s="192" t="n"/>
      <c r="BZR117" s="192" t="n"/>
      <c r="BZS117" s="192" t="n"/>
      <c r="BZT117" s="192" t="n"/>
      <c r="BZU117" s="192" t="n"/>
      <c r="BZV117" s="192" t="n"/>
      <c r="BZW117" s="192" t="n"/>
      <c r="BZX117" s="192" t="n"/>
      <c r="BZY117" s="192" t="n"/>
      <c r="BZZ117" s="192" t="n"/>
      <c r="CAA117" s="192" t="n"/>
      <c r="CAB117" s="192" t="n"/>
      <c r="CAC117" s="192" t="n"/>
      <c r="CAD117" s="192" t="n"/>
      <c r="CAE117" s="192" t="n"/>
      <c r="CAF117" s="192" t="n"/>
      <c r="CAG117" s="192" t="n"/>
      <c r="CAH117" s="192" t="n"/>
      <c r="CAI117" s="192" t="n"/>
      <c r="CAJ117" s="192" t="n"/>
      <c r="CAK117" s="192" t="n"/>
      <c r="CAL117" s="192" t="n"/>
      <c r="CAM117" s="192" t="n"/>
      <c r="CAN117" s="192" t="n"/>
      <c r="CAO117" s="192" t="n"/>
      <c r="CAP117" s="192" t="n"/>
      <c r="CAQ117" s="192" t="n"/>
      <c r="CAR117" s="192" t="n"/>
      <c r="CAS117" s="192" t="n"/>
      <c r="CAT117" s="192" t="n"/>
      <c r="CAU117" s="192" t="n"/>
      <c r="CAV117" s="192" t="n"/>
      <c r="CAW117" s="192" t="n"/>
      <c r="CAX117" s="192" t="n"/>
      <c r="CAY117" s="192" t="n"/>
      <c r="CAZ117" s="192" t="n"/>
      <c r="CBA117" s="192" t="n"/>
      <c r="CBB117" s="192" t="n"/>
      <c r="CBC117" s="192" t="n"/>
      <c r="CBD117" s="192" t="n"/>
      <c r="CBE117" s="192" t="n"/>
      <c r="CBF117" s="192" t="n"/>
      <c r="CBG117" s="192" t="n"/>
      <c r="CBH117" s="192" t="n"/>
      <c r="CBI117" s="192" t="n"/>
      <c r="CBJ117" s="192" t="n"/>
      <c r="CBK117" s="192" t="n"/>
      <c r="CBL117" s="192" t="n"/>
      <c r="CBM117" s="192" t="n"/>
      <c r="CBN117" s="192" t="n"/>
      <c r="CBO117" s="192" t="n"/>
      <c r="CBP117" s="192" t="n"/>
      <c r="CBQ117" s="192" t="n"/>
      <c r="CBR117" s="192" t="n"/>
      <c r="CBS117" s="192" t="n"/>
      <c r="CBT117" s="192" t="n"/>
      <c r="CBU117" s="192" t="n"/>
      <c r="CBV117" s="192" t="n"/>
      <c r="CBW117" s="192" t="n"/>
      <c r="CBX117" s="192" t="n"/>
      <c r="CBY117" s="192" t="n"/>
      <c r="CBZ117" s="192" t="n"/>
      <c r="CCA117" s="192" t="n"/>
      <c r="CCB117" s="192" t="n"/>
      <c r="CCC117" s="192" t="n"/>
      <c r="CCD117" s="192" t="n"/>
      <c r="CCE117" s="192" t="n"/>
      <c r="CCF117" s="192" t="n"/>
      <c r="CCG117" s="192" t="n"/>
      <c r="CCH117" s="192" t="n"/>
      <c r="CCI117" s="192" t="n"/>
      <c r="CCJ117" s="192" t="n"/>
      <c r="CCK117" s="192" t="n"/>
      <c r="CCL117" s="192" t="n"/>
      <c r="CCM117" s="192" t="n"/>
      <c r="CCN117" s="192" t="n"/>
      <c r="CCO117" s="192" t="n"/>
      <c r="CCP117" s="192" t="n"/>
      <c r="CCQ117" s="192" t="n"/>
      <c r="CCR117" s="192" t="n"/>
      <c r="CCS117" s="192" t="n"/>
      <c r="CCT117" s="192" t="n"/>
      <c r="CCU117" s="192" t="n"/>
      <c r="CCV117" s="192" t="n"/>
      <c r="CCW117" s="192" t="n"/>
      <c r="CCX117" s="192" t="n"/>
      <c r="CCY117" s="192" t="n"/>
      <c r="CCZ117" s="192" t="n"/>
      <c r="CDA117" s="192" t="n"/>
      <c r="CDB117" s="192" t="n"/>
      <c r="CDC117" s="192" t="n"/>
      <c r="CDD117" s="192" t="n"/>
      <c r="CDE117" s="192" t="n"/>
      <c r="CDF117" s="192" t="n"/>
      <c r="CDG117" s="192" t="n"/>
      <c r="CDH117" s="192" t="n"/>
      <c r="CDI117" s="192" t="n"/>
      <c r="CDJ117" s="192" t="n"/>
      <c r="CDK117" s="192" t="n"/>
      <c r="CDL117" s="192" t="n"/>
      <c r="CDM117" s="192" t="n"/>
      <c r="CDN117" s="192" t="n"/>
      <c r="CDO117" s="192" t="n"/>
      <c r="CDP117" s="192" t="n"/>
      <c r="CDQ117" s="192" t="n"/>
      <c r="CDR117" s="192" t="n"/>
      <c r="CDS117" s="192" t="n"/>
      <c r="CDT117" s="192" t="n"/>
      <c r="CDU117" s="192" t="n"/>
      <c r="CDV117" s="192" t="n"/>
      <c r="CDW117" s="192" t="n"/>
      <c r="CDX117" s="192" t="n"/>
      <c r="CDY117" s="192" t="n"/>
      <c r="CDZ117" s="192" t="n"/>
      <c r="CEA117" s="192" t="n"/>
      <c r="CEB117" s="192" t="n"/>
      <c r="CEC117" s="192" t="n"/>
      <c r="CED117" s="192" t="n"/>
      <c r="CEE117" s="192" t="n"/>
      <c r="CEF117" s="192" t="n"/>
      <c r="CEG117" s="192" t="n"/>
      <c r="CEH117" s="192" t="n"/>
      <c r="CEI117" s="192" t="n"/>
      <c r="CEJ117" s="192" t="n"/>
      <c r="CEK117" s="192" t="n"/>
      <c r="CEL117" s="192" t="n"/>
      <c r="CEM117" s="192" t="n"/>
      <c r="CEN117" s="192" t="n"/>
      <c r="CEO117" s="192" t="n"/>
      <c r="CEP117" s="192" t="n"/>
      <c r="CEQ117" s="192" t="n"/>
      <c r="CER117" s="192" t="n"/>
      <c r="CES117" s="192" t="n"/>
      <c r="CET117" s="192" t="n"/>
      <c r="CEU117" s="192" t="n"/>
      <c r="CEV117" s="192" t="n"/>
      <c r="CEW117" s="192" t="n"/>
      <c r="CEX117" s="192" t="n"/>
      <c r="CEY117" s="192" t="n"/>
      <c r="CEZ117" s="192" t="n"/>
      <c r="CFA117" s="192" t="n"/>
      <c r="CFB117" s="192" t="n"/>
      <c r="CFC117" s="192" t="n"/>
      <c r="CFD117" s="192" t="n"/>
      <c r="CFE117" s="192" t="n"/>
      <c r="CFF117" s="192" t="n"/>
      <c r="CFG117" s="192" t="n"/>
      <c r="CFH117" s="192" t="n"/>
      <c r="CFI117" s="192" t="n"/>
      <c r="CFJ117" s="192" t="n"/>
      <c r="CFK117" s="192" t="n"/>
      <c r="CFL117" s="192" t="n"/>
      <c r="CFM117" s="192" t="n"/>
      <c r="CFN117" s="192" t="n"/>
      <c r="CFO117" s="192" t="n"/>
      <c r="CFP117" s="192" t="n"/>
      <c r="CFQ117" s="192" t="n"/>
      <c r="CFR117" s="192" t="n"/>
      <c r="CFS117" s="192" t="n"/>
      <c r="CFT117" s="192" t="n"/>
      <c r="CFU117" s="192" t="n"/>
      <c r="CFV117" s="192" t="n"/>
      <c r="CFW117" s="192" t="n"/>
      <c r="CFX117" s="192" t="n"/>
      <c r="CFY117" s="192" t="n"/>
      <c r="CFZ117" s="192" t="n"/>
      <c r="CGA117" s="192" t="n"/>
      <c r="CGB117" s="192" t="n"/>
      <c r="CGC117" s="192" t="n"/>
      <c r="CGD117" s="192" t="n"/>
      <c r="CGE117" s="192" t="n"/>
      <c r="CGF117" s="192" t="n"/>
      <c r="CGG117" s="192" t="n"/>
      <c r="CGH117" s="192" t="n"/>
      <c r="CGI117" s="192" t="n"/>
      <c r="CGJ117" s="192" t="n"/>
      <c r="CGK117" s="192" t="n"/>
      <c r="CGL117" s="192" t="n"/>
      <c r="CGM117" s="192" t="n"/>
      <c r="CGN117" s="192" t="n"/>
      <c r="CGO117" s="192" t="n"/>
      <c r="CGP117" s="192" t="n"/>
      <c r="CGQ117" s="192" t="n"/>
      <c r="CGR117" s="192" t="n"/>
      <c r="CGS117" s="192" t="n"/>
      <c r="CGT117" s="192" t="n"/>
      <c r="CGU117" s="192" t="n"/>
      <c r="CGV117" s="192" t="n"/>
      <c r="CGW117" s="192" t="n"/>
      <c r="CGX117" s="192" t="n"/>
      <c r="CGY117" s="192" t="n"/>
      <c r="CGZ117" s="192" t="n"/>
      <c r="CHA117" s="192" t="n"/>
      <c r="CHB117" s="192" t="n"/>
      <c r="CHC117" s="192" t="n"/>
      <c r="CHD117" s="192" t="n"/>
      <c r="CHE117" s="192" t="n"/>
      <c r="CHF117" s="192" t="n"/>
      <c r="CHG117" s="192" t="n"/>
      <c r="CHH117" s="192" t="n"/>
      <c r="CHI117" s="192" t="n"/>
      <c r="CHJ117" s="192" t="n"/>
      <c r="CHK117" s="192" t="n"/>
      <c r="CHL117" s="192" t="n"/>
      <c r="CHM117" s="192" t="n"/>
      <c r="CHN117" s="192" t="n"/>
      <c r="CHO117" s="192" t="n"/>
      <c r="CHP117" s="192" t="n"/>
      <c r="CHQ117" s="192" t="n"/>
      <c r="CHR117" s="192" t="n"/>
      <c r="CHS117" s="192" t="n"/>
      <c r="CHT117" s="192" t="n"/>
      <c r="CHU117" s="192" t="n"/>
      <c r="CHV117" s="192" t="n"/>
      <c r="CHW117" s="192" t="n"/>
      <c r="CHX117" s="192" t="n"/>
      <c r="CHY117" s="192" t="n"/>
      <c r="CHZ117" s="192" t="n"/>
      <c r="CIA117" s="192" t="n"/>
      <c r="CIB117" s="192" t="n"/>
      <c r="CIC117" s="192" t="n"/>
      <c r="CID117" s="192" t="n"/>
      <c r="CIE117" s="192" t="n"/>
      <c r="CIF117" s="192" t="n"/>
      <c r="CIG117" s="192" t="n"/>
      <c r="CIH117" s="192" t="n"/>
      <c r="CII117" s="192" t="n"/>
      <c r="CIJ117" s="192" t="n"/>
      <c r="CIK117" s="192" t="n"/>
      <c r="CIL117" s="192" t="n"/>
      <c r="CIM117" s="192" t="n"/>
      <c r="CIN117" s="192" t="n"/>
      <c r="CIO117" s="192" t="n"/>
      <c r="CIP117" s="192" t="n"/>
      <c r="CIQ117" s="192" t="n"/>
      <c r="CIR117" s="192" t="n"/>
      <c r="CIS117" s="192" t="n"/>
      <c r="CIT117" s="192" t="n"/>
      <c r="CIU117" s="192" t="n"/>
      <c r="CIV117" s="192" t="n"/>
      <c r="CIW117" s="192" t="n"/>
      <c r="CIX117" s="192" t="n"/>
      <c r="CIY117" s="192" t="n"/>
      <c r="CIZ117" s="192" t="n"/>
      <c r="CJA117" s="192" t="n"/>
      <c r="CJB117" s="192" t="n"/>
      <c r="CJC117" s="192" t="n"/>
      <c r="CJD117" s="192" t="n"/>
      <c r="CJE117" s="192" t="n"/>
      <c r="CJF117" s="192" t="n"/>
      <c r="CJG117" s="192" t="n"/>
      <c r="CJH117" s="192" t="n"/>
      <c r="CJI117" s="192" t="n"/>
      <c r="CJJ117" s="192" t="n"/>
      <c r="CJK117" s="192" t="n"/>
      <c r="CJL117" s="192" t="n"/>
      <c r="CJM117" s="192" t="n"/>
      <c r="CJN117" s="192" t="n"/>
      <c r="CJO117" s="192" t="n"/>
      <c r="CJP117" s="192" t="n"/>
      <c r="CJQ117" s="192" t="n"/>
      <c r="CJR117" s="192" t="n"/>
      <c r="CJS117" s="192" t="n"/>
      <c r="CJT117" s="192" t="n"/>
      <c r="CJU117" s="192" t="n"/>
      <c r="CJV117" s="192" t="n"/>
      <c r="CJW117" s="192" t="n"/>
      <c r="CJX117" s="192" t="n"/>
      <c r="CJY117" s="192" t="n"/>
      <c r="CJZ117" s="192" t="n"/>
      <c r="CKA117" s="192" t="n"/>
      <c r="CKB117" s="192" t="n"/>
      <c r="CKC117" s="192" t="n"/>
      <c r="CKD117" s="192" t="n"/>
      <c r="CKE117" s="192" t="n"/>
      <c r="CKF117" s="192" t="n"/>
      <c r="CKG117" s="192" t="n"/>
      <c r="CKH117" s="192" t="n"/>
      <c r="CKI117" s="192" t="n"/>
      <c r="CKJ117" s="192" t="n"/>
      <c r="CKK117" s="192" t="n"/>
      <c r="CKL117" s="192" t="n"/>
      <c r="CKM117" s="192" t="n"/>
      <c r="CKN117" s="192" t="n"/>
      <c r="CKO117" s="192" t="n"/>
      <c r="CKP117" s="192" t="n"/>
      <c r="CKQ117" s="192" t="n"/>
      <c r="CKR117" s="192" t="n"/>
      <c r="CKS117" s="192" t="n"/>
      <c r="CKT117" s="192" t="n"/>
      <c r="CKU117" s="192" t="n"/>
      <c r="CKV117" s="192" t="n"/>
      <c r="CKW117" s="192" t="n"/>
      <c r="CKX117" s="192" t="n"/>
      <c r="CKY117" s="192" t="n"/>
      <c r="CKZ117" s="192" t="n"/>
      <c r="CLA117" s="192" t="n"/>
      <c r="CLB117" s="192" t="n"/>
      <c r="CLC117" s="192" t="n"/>
      <c r="CLD117" s="192" t="n"/>
      <c r="CLE117" s="192" t="n"/>
      <c r="CLF117" s="192" t="n"/>
      <c r="CLG117" s="192" t="n"/>
      <c r="CLH117" s="192" t="n"/>
      <c r="CLI117" s="192" t="n"/>
      <c r="CLJ117" s="192" t="n"/>
      <c r="CLK117" s="192" t="n"/>
      <c r="CLL117" s="192" t="n"/>
      <c r="CLM117" s="192" t="n"/>
      <c r="CLN117" s="192" t="n"/>
      <c r="CLO117" s="192" t="n"/>
      <c r="CLP117" s="192" t="n"/>
      <c r="CLQ117" s="192" t="n"/>
      <c r="CLR117" s="192" t="n"/>
      <c r="CLS117" s="192" t="n"/>
      <c r="CLT117" s="192" t="n"/>
      <c r="CLU117" s="192" t="n"/>
      <c r="CLV117" s="192" t="n"/>
      <c r="CLW117" s="192" t="n"/>
      <c r="CLX117" s="192" t="n"/>
      <c r="CLY117" s="192" t="n"/>
      <c r="CLZ117" s="192" t="n"/>
      <c r="CMA117" s="192" t="n"/>
      <c r="CMB117" s="192" t="n"/>
      <c r="CMC117" s="192" t="n"/>
      <c r="CMD117" s="192" t="n"/>
      <c r="CME117" s="192" t="n"/>
      <c r="CMF117" s="192" t="n"/>
      <c r="CMG117" s="192" t="n"/>
      <c r="CMH117" s="192" t="n"/>
      <c r="CMI117" s="192" t="n"/>
      <c r="CMJ117" s="192" t="n"/>
      <c r="CMK117" s="192" t="n"/>
      <c r="CML117" s="192" t="n"/>
      <c r="CMM117" s="192" t="n"/>
      <c r="CMN117" s="192" t="n"/>
      <c r="CMO117" s="192" t="n"/>
      <c r="CMP117" s="192" t="n"/>
      <c r="CMQ117" s="192" t="n"/>
      <c r="CMR117" s="192" t="n"/>
      <c r="CMS117" s="192" t="n"/>
      <c r="CMT117" s="192" t="n"/>
      <c r="CMU117" s="192" t="n"/>
      <c r="CMV117" s="192" t="n"/>
      <c r="CMW117" s="192" t="n"/>
      <c r="CMX117" s="192" t="n"/>
      <c r="CMY117" s="192" t="n"/>
      <c r="CMZ117" s="192" t="n"/>
      <c r="CNA117" s="192" t="n"/>
      <c r="CNB117" s="192" t="n"/>
      <c r="CNC117" s="192" t="n"/>
      <c r="CND117" s="192" t="n"/>
      <c r="CNE117" s="192" t="n"/>
      <c r="CNF117" s="192" t="n"/>
      <c r="CNG117" s="192" t="n"/>
      <c r="CNH117" s="192" t="n"/>
      <c r="CNI117" s="192" t="n"/>
      <c r="CNJ117" s="192" t="n"/>
      <c r="CNK117" s="192" t="n"/>
      <c r="CNL117" s="192" t="n"/>
      <c r="CNM117" s="192" t="n"/>
      <c r="CNN117" s="192" t="n"/>
      <c r="CNO117" s="192" t="n"/>
      <c r="CNP117" s="192" t="n"/>
      <c r="CNQ117" s="192" t="n"/>
      <c r="CNR117" s="192" t="n"/>
      <c r="CNS117" s="192" t="n"/>
      <c r="CNT117" s="192" t="n"/>
      <c r="CNU117" s="192" t="n"/>
      <c r="CNV117" s="192" t="n"/>
      <c r="CNW117" s="192" t="n"/>
      <c r="CNX117" s="192" t="n"/>
      <c r="CNY117" s="192" t="n"/>
      <c r="CNZ117" s="192" t="n"/>
      <c r="COA117" s="192" t="n"/>
      <c r="COB117" s="192" t="n"/>
      <c r="COC117" s="192" t="n"/>
      <c r="COD117" s="192" t="n"/>
      <c r="COE117" s="192" t="n"/>
      <c r="COF117" s="192" t="n"/>
      <c r="COG117" s="192" t="n"/>
      <c r="COH117" s="192" t="n"/>
      <c r="COI117" s="192" t="n"/>
      <c r="COJ117" s="192" t="n"/>
      <c r="COK117" s="192" t="n"/>
      <c r="COL117" s="192" t="n"/>
      <c r="COM117" s="192" t="n"/>
      <c r="CON117" s="192" t="n"/>
      <c r="COO117" s="192" t="n"/>
      <c r="COP117" s="192" t="n"/>
      <c r="COQ117" s="192" t="n"/>
      <c r="COR117" s="192" t="n"/>
      <c r="COS117" s="192" t="n"/>
      <c r="COT117" s="192" t="n"/>
      <c r="COU117" s="192" t="n"/>
      <c r="COV117" s="192" t="n"/>
      <c r="COW117" s="192" t="n"/>
      <c r="COX117" s="192" t="n"/>
      <c r="COY117" s="192" t="n"/>
      <c r="COZ117" s="192" t="n"/>
      <c r="CPA117" s="192" t="n"/>
      <c r="CPB117" s="192" t="n"/>
      <c r="CPC117" s="192" t="n"/>
      <c r="CPD117" s="192" t="n"/>
      <c r="CPE117" s="192" t="n"/>
      <c r="CPF117" s="192" t="n"/>
      <c r="CPG117" s="192" t="n"/>
      <c r="CPH117" s="192" t="n"/>
      <c r="CPI117" s="192" t="n"/>
      <c r="CPJ117" s="192" t="n"/>
      <c r="CPK117" s="192" t="n"/>
      <c r="CPL117" s="192" t="n"/>
      <c r="CPM117" s="192" t="n"/>
      <c r="CPN117" s="192" t="n"/>
      <c r="CPO117" s="192" t="n"/>
      <c r="CPP117" s="192" t="n"/>
      <c r="CPQ117" s="192" t="n"/>
      <c r="CPR117" s="192" t="n"/>
      <c r="CPS117" s="192" t="n"/>
      <c r="CPT117" s="192" t="n"/>
      <c r="CPU117" s="192" t="n"/>
      <c r="CPV117" s="192" t="n"/>
      <c r="CPW117" s="192" t="n"/>
      <c r="CPX117" s="192" t="n"/>
      <c r="CPY117" s="192" t="n"/>
      <c r="CPZ117" s="192" t="n"/>
      <c r="CQA117" s="192" t="n"/>
      <c r="CQB117" s="192" t="n"/>
      <c r="CQC117" s="192" t="n"/>
      <c r="CQD117" s="192" t="n"/>
      <c r="CQE117" s="192" t="n"/>
      <c r="CQF117" s="192" t="n"/>
      <c r="CQG117" s="192" t="n"/>
      <c r="CQH117" s="192" t="n"/>
      <c r="CQI117" s="192" t="n"/>
      <c r="CQJ117" s="192" t="n"/>
      <c r="CQK117" s="192" t="n"/>
      <c r="CQL117" s="192" t="n"/>
      <c r="CQM117" s="192" t="n"/>
      <c r="CQN117" s="192" t="n"/>
      <c r="CQO117" s="192" t="n"/>
      <c r="CQP117" s="192" t="n"/>
      <c r="CQQ117" s="192" t="n"/>
      <c r="CQR117" s="192" t="n"/>
      <c r="CQS117" s="192" t="n"/>
      <c r="CQT117" s="192" t="n"/>
      <c r="CQU117" s="192" t="n"/>
      <c r="CQV117" s="192" t="n"/>
      <c r="CQW117" s="192" t="n"/>
      <c r="CQX117" s="192" t="n"/>
      <c r="CQY117" s="192" t="n"/>
      <c r="CQZ117" s="192" t="n"/>
      <c r="CRA117" s="192" t="n"/>
      <c r="CRB117" s="192" t="n"/>
      <c r="CRC117" s="192" t="n"/>
      <c r="CRD117" s="192" t="n"/>
      <c r="CRE117" s="192" t="n"/>
      <c r="CRF117" s="192" t="n"/>
      <c r="CRG117" s="192" t="n"/>
      <c r="CRH117" s="192" t="n"/>
      <c r="CRI117" s="192" t="n"/>
      <c r="CRJ117" s="192" t="n"/>
      <c r="CRK117" s="192" t="n"/>
      <c r="CRL117" s="192" t="n"/>
      <c r="CRM117" s="192" t="n"/>
      <c r="CRN117" s="192" t="n"/>
      <c r="CRO117" s="192" t="n"/>
      <c r="CRP117" s="192" t="n"/>
      <c r="CRQ117" s="192" t="n"/>
      <c r="CRR117" s="192" t="n"/>
      <c r="CRS117" s="192" t="n"/>
      <c r="CRT117" s="192" t="n"/>
      <c r="CRU117" s="192" t="n"/>
      <c r="CRV117" s="192" t="n"/>
      <c r="CRW117" s="192" t="n"/>
      <c r="CRX117" s="192" t="n"/>
      <c r="CRY117" s="192" t="n"/>
      <c r="CRZ117" s="192" t="n"/>
      <c r="CSA117" s="192" t="n"/>
      <c r="CSB117" s="192" t="n"/>
      <c r="CSC117" s="192" t="n"/>
      <c r="CSD117" s="192" t="n"/>
      <c r="CSE117" s="192" t="n"/>
      <c r="CSF117" s="192" t="n"/>
      <c r="CSG117" s="192" t="n"/>
      <c r="CSH117" s="192" t="n"/>
      <c r="CSI117" s="192" t="n"/>
      <c r="CSJ117" s="192" t="n"/>
      <c r="CSK117" s="192" t="n"/>
      <c r="CSL117" s="192" t="n"/>
      <c r="CSM117" s="192" t="n"/>
      <c r="CSN117" s="192" t="n"/>
      <c r="CSO117" s="192" t="n"/>
      <c r="CSP117" s="192" t="n"/>
      <c r="CSQ117" s="192" t="n"/>
      <c r="CSR117" s="192" t="n"/>
      <c r="CSS117" s="192" t="n"/>
      <c r="CST117" s="192" t="n"/>
      <c r="CSU117" s="192" t="n"/>
      <c r="CSV117" s="192" t="n"/>
      <c r="CSW117" s="192" t="n"/>
      <c r="CSX117" s="192" t="n"/>
      <c r="CSY117" s="192" t="n"/>
      <c r="CSZ117" s="192" t="n"/>
      <c r="CTA117" s="192" t="n"/>
      <c r="CTB117" s="192" t="n"/>
      <c r="CTC117" s="192" t="n"/>
      <c r="CTD117" s="192" t="n"/>
      <c r="CTE117" s="192" t="n"/>
      <c r="CTF117" s="192" t="n"/>
      <c r="CTG117" s="192" t="n"/>
      <c r="CTH117" s="192" t="n"/>
      <c r="CTI117" s="192" t="n"/>
      <c r="CTJ117" s="192" t="n"/>
      <c r="CTK117" s="192" t="n"/>
      <c r="CTL117" s="192" t="n"/>
      <c r="CTM117" s="192" t="n"/>
      <c r="CTN117" s="192" t="n"/>
      <c r="CTO117" s="192" t="n"/>
      <c r="CTP117" s="192" t="n"/>
      <c r="CTQ117" s="192" t="n"/>
      <c r="CTR117" s="192" t="n"/>
      <c r="CTS117" s="192" t="n"/>
      <c r="CTT117" s="192" t="n"/>
      <c r="CTU117" s="192" t="n"/>
      <c r="CTV117" s="192" t="n"/>
      <c r="CTW117" s="192" t="n"/>
      <c r="CTX117" s="192" t="n"/>
      <c r="CTY117" s="192" t="n"/>
      <c r="CTZ117" s="192" t="n"/>
      <c r="CUA117" s="192" t="n"/>
      <c r="CUB117" s="192" t="n"/>
      <c r="CUC117" s="192" t="n"/>
      <c r="CUD117" s="192" t="n"/>
      <c r="CUE117" s="192" t="n"/>
      <c r="CUF117" s="192" t="n"/>
      <c r="CUG117" s="192" t="n"/>
      <c r="CUH117" s="192" t="n"/>
      <c r="CUI117" s="192" t="n"/>
      <c r="CUJ117" s="192" t="n"/>
      <c r="CUK117" s="192" t="n"/>
      <c r="CUL117" s="192" t="n"/>
      <c r="CUM117" s="192" t="n"/>
      <c r="CUN117" s="192" t="n"/>
      <c r="CUO117" s="192" t="n"/>
      <c r="CUP117" s="192" t="n"/>
      <c r="CUQ117" s="192" t="n"/>
      <c r="CUR117" s="192" t="n"/>
      <c r="CUS117" s="192" t="n"/>
      <c r="CUT117" s="192" t="n"/>
      <c r="CUU117" s="192" t="n"/>
      <c r="CUV117" s="192" t="n"/>
      <c r="CUW117" s="192" t="n"/>
      <c r="CUX117" s="192" t="n"/>
      <c r="CUY117" s="192" t="n"/>
      <c r="CUZ117" s="192" t="n"/>
      <c r="CVA117" s="192" t="n"/>
      <c r="CVB117" s="192" t="n"/>
      <c r="CVC117" s="192" t="n"/>
      <c r="CVD117" s="192" t="n"/>
      <c r="CVE117" s="192" t="n"/>
      <c r="CVF117" s="192" t="n"/>
      <c r="CVG117" s="192" t="n"/>
      <c r="CVH117" s="192" t="n"/>
      <c r="CVI117" s="192" t="n"/>
      <c r="CVJ117" s="192" t="n"/>
      <c r="CVK117" s="192" t="n"/>
      <c r="CVL117" s="192" t="n"/>
      <c r="CVM117" s="192" t="n"/>
      <c r="CVN117" s="192" t="n"/>
      <c r="CVO117" s="192" t="n"/>
      <c r="CVP117" s="192" t="n"/>
      <c r="CVQ117" s="192" t="n"/>
      <c r="CVR117" s="192" t="n"/>
      <c r="CVS117" s="192" t="n"/>
      <c r="CVT117" s="192" t="n"/>
      <c r="CVU117" s="192" t="n"/>
      <c r="CVV117" s="192" t="n"/>
      <c r="CVW117" s="192" t="n"/>
      <c r="CVX117" s="192" t="n"/>
      <c r="CVY117" s="192" t="n"/>
      <c r="CVZ117" s="192" t="n"/>
      <c r="CWA117" s="192" t="n"/>
      <c r="CWB117" s="192" t="n"/>
      <c r="CWC117" s="192" t="n"/>
      <c r="CWD117" s="192" t="n"/>
      <c r="CWE117" s="192" t="n"/>
      <c r="CWF117" s="192" t="n"/>
      <c r="CWG117" s="192" t="n"/>
      <c r="CWH117" s="192" t="n"/>
      <c r="CWI117" s="192" t="n"/>
      <c r="CWJ117" s="192" t="n"/>
      <c r="CWK117" s="192" t="n"/>
      <c r="CWL117" s="192" t="n"/>
      <c r="CWM117" s="192" t="n"/>
      <c r="CWN117" s="192" t="n"/>
      <c r="CWO117" s="192" t="n"/>
      <c r="CWP117" s="192" t="n"/>
      <c r="CWQ117" s="192" t="n"/>
      <c r="CWR117" s="192" t="n"/>
      <c r="CWS117" s="192" t="n"/>
      <c r="CWT117" s="192" t="n"/>
      <c r="CWU117" s="192" t="n"/>
      <c r="CWV117" s="192" t="n"/>
      <c r="CWW117" s="192" t="n"/>
      <c r="CWX117" s="192" t="n"/>
      <c r="CWY117" s="192" t="n"/>
      <c r="CWZ117" s="192" t="n"/>
      <c r="CXA117" s="192" t="n"/>
      <c r="CXB117" s="192" t="n"/>
      <c r="CXC117" s="192" t="n"/>
      <c r="CXD117" s="192" t="n"/>
      <c r="CXE117" s="192" t="n"/>
      <c r="CXF117" s="192" t="n"/>
      <c r="CXG117" s="192" t="n"/>
      <c r="CXH117" s="192" t="n"/>
      <c r="CXI117" s="192" t="n"/>
      <c r="CXJ117" s="192" t="n"/>
      <c r="CXK117" s="192" t="n"/>
      <c r="CXL117" s="192" t="n"/>
      <c r="CXM117" s="192" t="n"/>
      <c r="CXN117" s="192" t="n"/>
      <c r="CXO117" s="192" t="n"/>
      <c r="CXP117" s="192" t="n"/>
      <c r="CXQ117" s="192" t="n"/>
      <c r="CXR117" s="192" t="n"/>
      <c r="CXS117" s="192" t="n"/>
      <c r="CXT117" s="192" t="n"/>
      <c r="CXU117" s="192" t="n"/>
      <c r="CXV117" s="192" t="n"/>
      <c r="CXW117" s="192" t="n"/>
      <c r="CXX117" s="192" t="n"/>
      <c r="CXY117" s="192" t="n"/>
      <c r="CXZ117" s="192" t="n"/>
      <c r="CYA117" s="192" t="n"/>
      <c r="CYB117" s="192" t="n"/>
      <c r="CYC117" s="192" t="n"/>
      <c r="CYD117" s="192" t="n"/>
      <c r="CYE117" s="192" t="n"/>
      <c r="CYF117" s="192" t="n"/>
      <c r="CYG117" s="192" t="n"/>
      <c r="CYH117" s="192" t="n"/>
      <c r="CYI117" s="192" t="n"/>
      <c r="CYJ117" s="192" t="n"/>
      <c r="CYK117" s="192" t="n"/>
      <c r="CYL117" s="192" t="n"/>
      <c r="CYM117" s="192" t="n"/>
      <c r="CYN117" s="192" t="n"/>
      <c r="CYO117" s="192" t="n"/>
      <c r="CYP117" s="192" t="n"/>
      <c r="CYQ117" s="192" t="n"/>
      <c r="CYR117" s="192" t="n"/>
      <c r="CYS117" s="192" t="n"/>
      <c r="CYT117" s="192" t="n"/>
      <c r="CYU117" s="192" t="n"/>
      <c r="CYV117" s="192" t="n"/>
      <c r="CYW117" s="192" t="n"/>
      <c r="CYX117" s="192" t="n"/>
      <c r="CYY117" s="192" t="n"/>
      <c r="CYZ117" s="192" t="n"/>
      <c r="CZA117" s="192" t="n"/>
      <c r="CZB117" s="192" t="n"/>
      <c r="CZC117" s="192" t="n"/>
      <c r="CZD117" s="192" t="n"/>
      <c r="CZE117" s="192" t="n"/>
      <c r="CZF117" s="192" t="n"/>
      <c r="CZG117" s="192" t="n"/>
      <c r="CZH117" s="192" t="n"/>
      <c r="CZI117" s="192" t="n"/>
      <c r="CZJ117" s="192" t="n"/>
      <c r="CZK117" s="192" t="n"/>
      <c r="CZL117" s="192" t="n"/>
      <c r="CZM117" s="192" t="n"/>
      <c r="CZN117" s="192" t="n"/>
      <c r="CZO117" s="192" t="n"/>
      <c r="CZP117" s="192" t="n"/>
      <c r="CZQ117" s="192" t="n"/>
      <c r="CZR117" s="192" t="n"/>
      <c r="CZS117" s="192" t="n"/>
      <c r="CZT117" s="192" t="n"/>
      <c r="CZU117" s="192" t="n"/>
      <c r="CZV117" s="192" t="n"/>
      <c r="CZW117" s="192" t="n"/>
      <c r="CZX117" s="192" t="n"/>
      <c r="CZY117" s="192" t="n"/>
      <c r="CZZ117" s="192" t="n"/>
      <c r="DAA117" s="192" t="n"/>
      <c r="DAB117" s="192" t="n"/>
      <c r="DAC117" s="192" t="n"/>
      <c r="DAD117" s="192" t="n"/>
      <c r="DAE117" s="192" t="n"/>
      <c r="DAF117" s="192" t="n"/>
      <c r="DAG117" s="192" t="n"/>
      <c r="DAH117" s="192" t="n"/>
      <c r="DAI117" s="192" t="n"/>
      <c r="DAJ117" s="192" t="n"/>
      <c r="DAK117" s="192" t="n"/>
      <c r="DAL117" s="192" t="n"/>
      <c r="DAM117" s="192" t="n"/>
      <c r="DAN117" s="192" t="n"/>
      <c r="DAO117" s="192" t="n"/>
      <c r="DAP117" s="192" t="n"/>
      <c r="DAQ117" s="192" t="n"/>
      <c r="DAR117" s="192" t="n"/>
      <c r="DAS117" s="192" t="n"/>
      <c r="DAT117" s="192" t="n"/>
      <c r="DAU117" s="192" t="n"/>
      <c r="DAV117" s="192" t="n"/>
      <c r="DAW117" s="192" t="n"/>
      <c r="DAX117" s="192" t="n"/>
      <c r="DAY117" s="192" t="n"/>
      <c r="DAZ117" s="192" t="n"/>
      <c r="DBA117" s="192" t="n"/>
      <c r="DBB117" s="192" t="n"/>
      <c r="DBC117" s="192" t="n"/>
      <c r="DBD117" s="192" t="n"/>
      <c r="DBE117" s="192" t="n"/>
      <c r="DBF117" s="192" t="n"/>
      <c r="DBG117" s="192" t="n"/>
      <c r="DBH117" s="192" t="n"/>
      <c r="DBI117" s="192" t="n"/>
      <c r="DBJ117" s="192" t="n"/>
      <c r="DBK117" s="192" t="n"/>
      <c r="DBL117" s="192" t="n"/>
      <c r="DBM117" s="192" t="n"/>
      <c r="DBN117" s="192" t="n"/>
      <c r="DBO117" s="192" t="n"/>
      <c r="DBP117" s="192" t="n"/>
      <c r="DBQ117" s="192" t="n"/>
      <c r="DBR117" s="192" t="n"/>
      <c r="DBS117" s="192" t="n"/>
      <c r="DBT117" s="192" t="n"/>
      <c r="DBU117" s="192" t="n"/>
      <c r="DBV117" s="192" t="n"/>
      <c r="DBW117" s="192" t="n"/>
      <c r="DBX117" s="192" t="n"/>
      <c r="DBY117" s="192" t="n"/>
      <c r="DBZ117" s="192" t="n"/>
      <c r="DCA117" s="192" t="n"/>
      <c r="DCB117" s="192" t="n"/>
      <c r="DCC117" s="192" t="n"/>
      <c r="DCD117" s="192" t="n"/>
      <c r="DCE117" s="192" t="n"/>
      <c r="DCF117" s="192" t="n"/>
      <c r="DCG117" s="192" t="n"/>
      <c r="DCH117" s="192" t="n"/>
      <c r="DCI117" s="192" t="n"/>
      <c r="DCJ117" s="192" t="n"/>
      <c r="DCK117" s="192" t="n"/>
      <c r="DCL117" s="192" t="n"/>
      <c r="DCM117" s="192" t="n"/>
      <c r="DCN117" s="192" t="n"/>
      <c r="DCO117" s="192" t="n"/>
      <c r="DCP117" s="192" t="n"/>
      <c r="DCQ117" s="192" t="n"/>
      <c r="DCR117" s="192" t="n"/>
      <c r="DCS117" s="192" t="n"/>
      <c r="DCT117" s="192" t="n"/>
      <c r="DCU117" s="192" t="n"/>
      <c r="DCV117" s="192" t="n"/>
      <c r="DCW117" s="192" t="n"/>
      <c r="DCX117" s="192" t="n"/>
      <c r="DCY117" s="192" t="n"/>
      <c r="DCZ117" s="192" t="n"/>
      <c r="DDA117" s="192" t="n"/>
      <c r="DDB117" s="192" t="n"/>
      <c r="DDC117" s="192" t="n"/>
      <c r="DDD117" s="192" t="n"/>
      <c r="DDE117" s="192" t="n"/>
      <c r="DDF117" s="192" t="n"/>
      <c r="DDG117" s="192" t="n"/>
      <c r="DDH117" s="192" t="n"/>
      <c r="DDI117" s="192" t="n"/>
      <c r="DDJ117" s="192" t="n"/>
      <c r="DDK117" s="192" t="n"/>
      <c r="DDL117" s="192" t="n"/>
      <c r="DDM117" s="192" t="n"/>
      <c r="DDN117" s="192" t="n"/>
      <c r="DDO117" s="192" t="n"/>
      <c r="DDP117" s="192" t="n"/>
      <c r="DDQ117" s="192" t="n"/>
      <c r="DDR117" s="192" t="n"/>
      <c r="DDS117" s="192" t="n"/>
      <c r="DDT117" s="192" t="n"/>
      <c r="DDU117" s="192" t="n"/>
      <c r="DDV117" s="192" t="n"/>
      <c r="DDW117" s="192" t="n"/>
      <c r="DDX117" s="192" t="n"/>
      <c r="DDY117" s="192" t="n"/>
      <c r="DDZ117" s="192" t="n"/>
      <c r="DEA117" s="192" t="n"/>
      <c r="DEB117" s="192" t="n"/>
      <c r="DEC117" s="192" t="n"/>
      <c r="DED117" s="192" t="n"/>
      <c r="DEE117" s="192" t="n"/>
      <c r="DEF117" s="192" t="n"/>
      <c r="DEG117" s="192" t="n"/>
      <c r="DEH117" s="192" t="n"/>
      <c r="DEI117" s="192" t="n"/>
      <c r="DEJ117" s="192" t="n"/>
      <c r="DEK117" s="192" t="n"/>
      <c r="DEL117" s="192" t="n"/>
      <c r="DEM117" s="192" t="n"/>
      <c r="DEN117" s="192" t="n"/>
      <c r="DEO117" s="192" t="n"/>
      <c r="DEP117" s="192" t="n"/>
      <c r="DEQ117" s="192" t="n"/>
      <c r="DER117" s="192" t="n"/>
      <c r="DES117" s="192" t="n"/>
      <c r="DET117" s="192" t="n"/>
      <c r="DEU117" s="192" t="n"/>
      <c r="DEV117" s="192" t="n"/>
      <c r="DEW117" s="192" t="n"/>
      <c r="DEX117" s="192" t="n"/>
      <c r="DEY117" s="192" t="n"/>
      <c r="DEZ117" s="192" t="n"/>
      <c r="DFA117" s="192" t="n"/>
      <c r="DFB117" s="192" t="n"/>
      <c r="DFC117" s="192" t="n"/>
      <c r="DFD117" s="192" t="n"/>
      <c r="DFE117" s="192" t="n"/>
      <c r="DFF117" s="192" t="n"/>
      <c r="DFG117" s="192" t="n"/>
      <c r="DFH117" s="192" t="n"/>
      <c r="DFI117" s="192" t="n"/>
      <c r="DFJ117" s="192" t="n"/>
      <c r="DFK117" s="192" t="n"/>
      <c r="DFL117" s="192" t="n"/>
      <c r="DFM117" s="192" t="n"/>
      <c r="DFN117" s="192" t="n"/>
      <c r="DFO117" s="192" t="n"/>
      <c r="DFP117" s="192" t="n"/>
      <c r="DFQ117" s="192" t="n"/>
      <c r="DFR117" s="192" t="n"/>
      <c r="DFS117" s="192" t="n"/>
      <c r="DFT117" s="192" t="n"/>
      <c r="DFU117" s="192" t="n"/>
      <c r="DFV117" s="192" t="n"/>
      <c r="DFW117" s="192" t="n"/>
      <c r="DFX117" s="192" t="n"/>
      <c r="DFY117" s="192" t="n"/>
      <c r="DFZ117" s="192" t="n"/>
      <c r="DGA117" s="192" t="n"/>
      <c r="DGB117" s="192" t="n"/>
      <c r="DGC117" s="192" t="n"/>
      <c r="DGD117" s="192" t="n"/>
      <c r="DGE117" s="192" t="n"/>
      <c r="DGF117" s="192" t="n"/>
      <c r="DGG117" s="192" t="n"/>
      <c r="DGH117" s="192" t="n"/>
      <c r="DGI117" s="192" t="n"/>
      <c r="DGJ117" s="192" t="n"/>
      <c r="DGK117" s="192" t="n"/>
      <c r="DGL117" s="192" t="n"/>
      <c r="DGM117" s="192" t="n"/>
      <c r="DGN117" s="192" t="n"/>
      <c r="DGO117" s="192" t="n"/>
      <c r="DGP117" s="192" t="n"/>
      <c r="DGQ117" s="192" t="n"/>
      <c r="DGR117" s="192" t="n"/>
      <c r="DGS117" s="192" t="n"/>
      <c r="DGT117" s="192" t="n"/>
      <c r="DGU117" s="192" t="n"/>
      <c r="DGV117" s="192" t="n"/>
      <c r="DGW117" s="192" t="n"/>
      <c r="DGX117" s="192" t="n"/>
      <c r="DGY117" s="192" t="n"/>
      <c r="DGZ117" s="192" t="n"/>
      <c r="DHA117" s="192" t="n"/>
      <c r="DHB117" s="192" t="n"/>
      <c r="DHC117" s="192" t="n"/>
      <c r="DHD117" s="192" t="n"/>
      <c r="DHE117" s="192" t="n"/>
      <c r="DHF117" s="192" t="n"/>
      <c r="DHG117" s="192" t="n"/>
      <c r="DHH117" s="192" t="n"/>
      <c r="DHI117" s="192" t="n"/>
      <c r="DHJ117" s="192" t="n"/>
      <c r="DHK117" s="192" t="n"/>
      <c r="DHL117" s="192" t="n"/>
      <c r="DHM117" s="192" t="n"/>
      <c r="DHN117" s="192" t="n"/>
      <c r="DHO117" s="192" t="n"/>
      <c r="DHP117" s="192" t="n"/>
      <c r="DHQ117" s="192" t="n"/>
      <c r="DHR117" s="192" t="n"/>
      <c r="DHS117" s="192" t="n"/>
      <c r="DHT117" s="192" t="n"/>
      <c r="DHU117" s="192" t="n"/>
      <c r="DHV117" s="192" t="n"/>
      <c r="DHW117" s="192" t="n"/>
      <c r="DHX117" s="192" t="n"/>
      <c r="DHY117" s="192" t="n"/>
      <c r="DHZ117" s="192" t="n"/>
      <c r="DIA117" s="192" t="n"/>
      <c r="DIB117" s="192" t="n"/>
      <c r="DIC117" s="192" t="n"/>
      <c r="DID117" s="192" t="n"/>
      <c r="DIE117" s="192" t="n"/>
      <c r="DIF117" s="192" t="n"/>
      <c r="DIG117" s="192" t="n"/>
      <c r="DIH117" s="192" t="n"/>
      <c r="DII117" s="192" t="n"/>
      <c r="DIJ117" s="192" t="n"/>
      <c r="DIK117" s="192" t="n"/>
      <c r="DIL117" s="192" t="n"/>
      <c r="DIM117" s="192" t="n"/>
      <c r="DIN117" s="192" t="n"/>
      <c r="DIO117" s="192" t="n"/>
      <c r="DIP117" s="192" t="n"/>
      <c r="DIQ117" s="192" t="n"/>
      <c r="DIR117" s="192" t="n"/>
      <c r="DIS117" s="192" t="n"/>
      <c r="DIT117" s="192" t="n"/>
      <c r="DIU117" s="192" t="n"/>
      <c r="DIV117" s="192" t="n"/>
      <c r="DIW117" s="192" t="n"/>
      <c r="DIX117" s="192" t="n"/>
      <c r="DIY117" s="192" t="n"/>
      <c r="DIZ117" s="192" t="n"/>
      <c r="DJA117" s="192" t="n"/>
      <c r="DJB117" s="192" t="n"/>
      <c r="DJC117" s="192" t="n"/>
      <c r="DJD117" s="192" t="n"/>
      <c r="DJE117" s="192" t="n"/>
      <c r="DJF117" s="192" t="n"/>
      <c r="DJG117" s="192" t="n"/>
      <c r="DJH117" s="192" t="n"/>
      <c r="DJI117" s="192" t="n"/>
      <c r="DJJ117" s="192" t="n"/>
      <c r="DJK117" s="192" t="n"/>
      <c r="DJL117" s="192" t="n"/>
      <c r="DJM117" s="192" t="n"/>
      <c r="DJN117" s="192" t="n"/>
      <c r="DJO117" s="192" t="n"/>
      <c r="DJP117" s="192" t="n"/>
      <c r="DJQ117" s="192" t="n"/>
      <c r="DJR117" s="192" t="n"/>
      <c r="DJS117" s="192" t="n"/>
      <c r="DJT117" s="192" t="n"/>
      <c r="DJU117" s="192" t="n"/>
      <c r="DJV117" s="192" t="n"/>
      <c r="DJW117" s="192" t="n"/>
      <c r="DJX117" s="192" t="n"/>
      <c r="DJY117" s="192" t="n"/>
      <c r="DJZ117" s="192" t="n"/>
      <c r="DKA117" s="192" t="n"/>
      <c r="DKB117" s="192" t="n"/>
      <c r="DKC117" s="192" t="n"/>
      <c r="DKD117" s="192" t="n"/>
      <c r="DKE117" s="192" t="n"/>
      <c r="DKF117" s="192" t="n"/>
      <c r="DKG117" s="192" t="n"/>
      <c r="DKH117" s="192" t="n"/>
      <c r="DKI117" s="192" t="n"/>
      <c r="DKJ117" s="192" t="n"/>
      <c r="DKK117" s="192" t="n"/>
      <c r="DKL117" s="192" t="n"/>
      <c r="DKM117" s="192" t="n"/>
      <c r="DKN117" s="192" t="n"/>
      <c r="DKO117" s="192" t="n"/>
      <c r="DKP117" s="192" t="n"/>
      <c r="DKQ117" s="192" t="n"/>
      <c r="DKR117" s="192" t="n"/>
      <c r="DKS117" s="192" t="n"/>
      <c r="DKT117" s="192" t="n"/>
      <c r="DKU117" s="192" t="n"/>
      <c r="DKV117" s="192" t="n"/>
      <c r="DKW117" s="192" t="n"/>
      <c r="DKX117" s="192" t="n"/>
      <c r="DKY117" s="192" t="n"/>
      <c r="DKZ117" s="192" t="n"/>
      <c r="DLA117" s="192" t="n"/>
      <c r="DLB117" s="192" t="n"/>
      <c r="DLC117" s="192" t="n"/>
      <c r="DLD117" s="192" t="n"/>
      <c r="DLE117" s="192" t="n"/>
      <c r="DLF117" s="192" t="n"/>
      <c r="DLG117" s="192" t="n"/>
      <c r="DLH117" s="192" t="n"/>
      <c r="DLI117" s="192" t="n"/>
      <c r="DLJ117" s="192" t="n"/>
      <c r="DLK117" s="192" t="n"/>
      <c r="DLL117" s="192" t="n"/>
      <c r="DLM117" s="192" t="n"/>
      <c r="DLN117" s="192" t="n"/>
      <c r="DLO117" s="192" t="n"/>
      <c r="DLP117" s="192" t="n"/>
      <c r="DLQ117" s="192" t="n"/>
      <c r="DLR117" s="192" t="n"/>
      <c r="DLS117" s="192" t="n"/>
      <c r="DLT117" s="192" t="n"/>
      <c r="DLU117" s="192" t="n"/>
      <c r="DLV117" s="192" t="n"/>
      <c r="DLW117" s="192" t="n"/>
      <c r="DLX117" s="192" t="n"/>
      <c r="DLY117" s="192" t="n"/>
      <c r="DLZ117" s="192" t="n"/>
      <c r="DMA117" s="192" t="n"/>
      <c r="DMB117" s="192" t="n"/>
      <c r="DMC117" s="192" t="n"/>
      <c r="DMD117" s="192" t="n"/>
      <c r="DME117" s="192" t="n"/>
      <c r="DMF117" s="192" t="n"/>
      <c r="DMG117" s="192" t="n"/>
      <c r="DMH117" s="192" t="n"/>
      <c r="DMI117" s="192" t="n"/>
      <c r="DMJ117" s="192" t="n"/>
      <c r="DMK117" s="192" t="n"/>
      <c r="DML117" s="192" t="n"/>
      <c r="DMM117" s="192" t="n"/>
      <c r="DMN117" s="192" t="n"/>
      <c r="DMO117" s="192" t="n"/>
      <c r="DMP117" s="192" t="n"/>
      <c r="DMQ117" s="192" t="n"/>
      <c r="DMR117" s="192" t="n"/>
      <c r="DMS117" s="192" t="n"/>
      <c r="DMT117" s="192" t="n"/>
      <c r="DMU117" s="192" t="n"/>
      <c r="DMV117" s="192" t="n"/>
      <c r="DMW117" s="192" t="n"/>
      <c r="DMX117" s="192" t="n"/>
      <c r="DMY117" s="192" t="n"/>
      <c r="DMZ117" s="192" t="n"/>
      <c r="DNA117" s="192" t="n"/>
      <c r="DNB117" s="192" t="n"/>
      <c r="DNC117" s="192" t="n"/>
      <c r="DND117" s="192" t="n"/>
      <c r="DNE117" s="192" t="n"/>
      <c r="DNF117" s="192" t="n"/>
      <c r="DNG117" s="192" t="n"/>
      <c r="DNH117" s="192" t="n"/>
      <c r="DNI117" s="192" t="n"/>
      <c r="DNJ117" s="192" t="n"/>
      <c r="DNK117" s="192" t="n"/>
      <c r="DNL117" s="192" t="n"/>
      <c r="DNM117" s="192" t="n"/>
      <c r="DNN117" s="192" t="n"/>
      <c r="DNO117" s="192" t="n"/>
      <c r="DNP117" s="192" t="n"/>
      <c r="DNQ117" s="192" t="n"/>
      <c r="DNR117" s="192" t="n"/>
      <c r="DNS117" s="192" t="n"/>
      <c r="DNT117" s="192" t="n"/>
      <c r="DNU117" s="192" t="n"/>
      <c r="DNV117" s="192" t="n"/>
      <c r="DNW117" s="192" t="n"/>
      <c r="DNX117" s="192" t="n"/>
      <c r="DNY117" s="192" t="n"/>
      <c r="DNZ117" s="192" t="n"/>
      <c r="DOA117" s="192" t="n"/>
      <c r="DOB117" s="192" t="n"/>
      <c r="DOC117" s="192" t="n"/>
      <c r="DOD117" s="192" t="n"/>
      <c r="DOE117" s="192" t="n"/>
      <c r="DOF117" s="192" t="n"/>
      <c r="DOG117" s="192" t="n"/>
      <c r="DOH117" s="192" t="n"/>
      <c r="DOI117" s="192" t="n"/>
      <c r="DOJ117" s="192" t="n"/>
      <c r="DOK117" s="192" t="n"/>
      <c r="DOL117" s="192" t="n"/>
      <c r="DOM117" s="192" t="n"/>
      <c r="DON117" s="192" t="n"/>
      <c r="DOO117" s="192" t="n"/>
      <c r="DOP117" s="192" t="n"/>
      <c r="DOQ117" s="192" t="n"/>
      <c r="DOR117" s="192" t="n"/>
      <c r="DOS117" s="192" t="n"/>
      <c r="DOT117" s="192" t="n"/>
      <c r="DOU117" s="192" t="n"/>
      <c r="DOV117" s="192" t="n"/>
      <c r="DOW117" s="192" t="n"/>
      <c r="DOX117" s="192" t="n"/>
      <c r="DOY117" s="192" t="n"/>
      <c r="DOZ117" s="192" t="n"/>
      <c r="DPA117" s="192" t="n"/>
      <c r="DPB117" s="192" t="n"/>
      <c r="DPC117" s="192" t="n"/>
      <c r="DPD117" s="192" t="n"/>
      <c r="DPE117" s="192" t="n"/>
      <c r="DPF117" s="192" t="n"/>
      <c r="DPG117" s="192" t="n"/>
      <c r="DPH117" s="192" t="n"/>
      <c r="DPI117" s="192" t="n"/>
      <c r="DPJ117" s="192" t="n"/>
      <c r="DPK117" s="192" t="n"/>
      <c r="DPL117" s="192" t="n"/>
      <c r="DPM117" s="192" t="n"/>
      <c r="DPN117" s="192" t="n"/>
      <c r="DPO117" s="192" t="n"/>
      <c r="DPP117" s="192" t="n"/>
      <c r="DPQ117" s="192" t="n"/>
      <c r="DPR117" s="192" t="n"/>
      <c r="DPS117" s="192" t="n"/>
      <c r="DPT117" s="192" t="n"/>
      <c r="DPU117" s="192" t="n"/>
      <c r="DPV117" s="192" t="n"/>
      <c r="DPW117" s="192" t="n"/>
      <c r="DPX117" s="192" t="n"/>
      <c r="DPY117" s="192" t="n"/>
      <c r="DPZ117" s="192" t="n"/>
      <c r="DQA117" s="192" t="n"/>
      <c r="DQB117" s="192" t="n"/>
      <c r="DQC117" s="192" t="n"/>
      <c r="DQD117" s="192" t="n"/>
      <c r="DQE117" s="192" t="n"/>
      <c r="DQF117" s="192" t="n"/>
      <c r="DQG117" s="192" t="n"/>
      <c r="DQH117" s="192" t="n"/>
      <c r="DQI117" s="192" t="n"/>
      <c r="DQJ117" s="192" t="n"/>
      <c r="DQK117" s="192" t="n"/>
      <c r="DQL117" s="192" t="n"/>
      <c r="DQM117" s="192" t="n"/>
      <c r="DQN117" s="192" t="n"/>
      <c r="DQO117" s="192" t="n"/>
      <c r="DQP117" s="192" t="n"/>
      <c r="DQQ117" s="192" t="n"/>
      <c r="DQR117" s="192" t="n"/>
      <c r="DQS117" s="192" t="n"/>
      <c r="DQT117" s="192" t="n"/>
      <c r="DQU117" s="192" t="n"/>
      <c r="DQV117" s="192" t="n"/>
      <c r="DQW117" s="192" t="n"/>
      <c r="DQX117" s="192" t="n"/>
      <c r="DQY117" s="192" t="n"/>
      <c r="DQZ117" s="192" t="n"/>
      <c r="DRA117" s="192" t="n"/>
      <c r="DRB117" s="192" t="n"/>
      <c r="DRC117" s="192" t="n"/>
      <c r="DRD117" s="192" t="n"/>
      <c r="DRE117" s="192" t="n"/>
      <c r="DRF117" s="192" t="n"/>
      <c r="DRG117" s="192" t="n"/>
      <c r="DRH117" s="192" t="n"/>
      <c r="DRI117" s="192" t="n"/>
      <c r="DRJ117" s="192" t="n"/>
      <c r="DRK117" s="192" t="n"/>
      <c r="DRL117" s="192" t="n"/>
      <c r="DRM117" s="192" t="n"/>
      <c r="DRN117" s="192" t="n"/>
      <c r="DRO117" s="192" t="n"/>
      <c r="DRP117" s="192" t="n"/>
      <c r="DRQ117" s="192" t="n"/>
      <c r="DRR117" s="192" t="n"/>
      <c r="DRS117" s="192" t="n"/>
      <c r="DRT117" s="192" t="n"/>
      <c r="DRU117" s="192" t="n"/>
      <c r="DRV117" s="192" t="n"/>
      <c r="DRW117" s="192" t="n"/>
      <c r="DRX117" s="192" t="n"/>
      <c r="DRY117" s="192" t="n"/>
      <c r="DRZ117" s="192" t="n"/>
      <c r="DSA117" s="192" t="n"/>
      <c r="DSB117" s="192" t="n"/>
      <c r="DSC117" s="192" t="n"/>
      <c r="DSD117" s="192" t="n"/>
      <c r="DSE117" s="192" t="n"/>
      <c r="DSF117" s="192" t="n"/>
      <c r="DSG117" s="192" t="n"/>
      <c r="DSH117" s="192" t="n"/>
      <c r="DSI117" s="192" t="n"/>
      <c r="DSJ117" s="192" t="n"/>
      <c r="DSK117" s="192" t="n"/>
      <c r="DSL117" s="192" t="n"/>
      <c r="DSM117" s="192" t="n"/>
      <c r="DSN117" s="192" t="n"/>
      <c r="DSO117" s="192" t="n"/>
      <c r="DSP117" s="192" t="n"/>
      <c r="DSQ117" s="192" t="n"/>
      <c r="DSR117" s="192" t="n"/>
      <c r="DSS117" s="192" t="n"/>
      <c r="DST117" s="192" t="n"/>
      <c r="DSU117" s="192" t="n"/>
      <c r="DSV117" s="192" t="n"/>
      <c r="DSW117" s="192" t="n"/>
      <c r="DSX117" s="192" t="n"/>
      <c r="DSY117" s="192" t="n"/>
      <c r="DSZ117" s="192" t="n"/>
      <c r="DTA117" s="192" t="n"/>
      <c r="DTB117" s="192" t="n"/>
      <c r="DTC117" s="192" t="n"/>
      <c r="DTD117" s="192" t="n"/>
      <c r="DTE117" s="192" t="n"/>
      <c r="DTF117" s="192" t="n"/>
      <c r="DTG117" s="192" t="n"/>
      <c r="DTH117" s="192" t="n"/>
      <c r="DTI117" s="192" t="n"/>
      <c r="DTJ117" s="192" t="n"/>
      <c r="DTK117" s="192" t="n"/>
      <c r="DTL117" s="192" t="n"/>
      <c r="DTM117" s="192" t="n"/>
      <c r="DTN117" s="192" t="n"/>
      <c r="DTO117" s="192" t="n"/>
      <c r="DTP117" s="192" t="n"/>
      <c r="DTQ117" s="192" t="n"/>
      <c r="DTR117" s="192" t="n"/>
      <c r="DTS117" s="192" t="n"/>
      <c r="DTT117" s="192" t="n"/>
      <c r="DTU117" s="192" t="n"/>
      <c r="DTV117" s="192" t="n"/>
      <c r="DTW117" s="192" t="n"/>
      <c r="DTX117" s="192" t="n"/>
      <c r="DTY117" s="192" t="n"/>
      <c r="DTZ117" s="192" t="n"/>
      <c r="DUA117" s="192" t="n"/>
      <c r="DUB117" s="192" t="n"/>
      <c r="DUC117" s="192" t="n"/>
      <c r="DUD117" s="192" t="n"/>
      <c r="DUE117" s="192" t="n"/>
      <c r="DUF117" s="192" t="n"/>
      <c r="DUG117" s="192" t="n"/>
      <c r="DUH117" s="192" t="n"/>
      <c r="DUI117" s="192" t="n"/>
      <c r="DUJ117" s="192" t="n"/>
      <c r="DUK117" s="192" t="n"/>
      <c r="DUL117" s="192" t="n"/>
      <c r="DUM117" s="192" t="n"/>
      <c r="DUN117" s="192" t="n"/>
      <c r="DUO117" s="192" t="n"/>
      <c r="DUP117" s="192" t="n"/>
      <c r="DUQ117" s="192" t="n"/>
      <c r="DUR117" s="192" t="n"/>
      <c r="DUS117" s="192" t="n"/>
      <c r="DUT117" s="192" t="n"/>
      <c r="DUU117" s="192" t="n"/>
      <c r="DUV117" s="192" t="n"/>
      <c r="DUW117" s="192" t="n"/>
      <c r="DUX117" s="192" t="n"/>
      <c r="DUY117" s="192" t="n"/>
      <c r="DUZ117" s="192" t="n"/>
      <c r="DVA117" s="192" t="n"/>
      <c r="DVB117" s="192" t="n"/>
      <c r="DVC117" s="192" t="n"/>
      <c r="DVD117" s="192" t="n"/>
      <c r="DVE117" s="192" t="n"/>
      <c r="DVF117" s="192" t="n"/>
      <c r="DVG117" s="192" t="n"/>
      <c r="DVH117" s="192" t="n"/>
      <c r="DVI117" s="192" t="n"/>
      <c r="DVJ117" s="192" t="n"/>
      <c r="DVK117" s="192" t="n"/>
      <c r="DVL117" s="192" t="n"/>
      <c r="DVM117" s="192" t="n"/>
      <c r="DVN117" s="192" t="n"/>
      <c r="DVO117" s="192" t="n"/>
      <c r="DVP117" s="192" t="n"/>
      <c r="DVQ117" s="192" t="n"/>
      <c r="DVR117" s="192" t="n"/>
      <c r="DVS117" s="192" t="n"/>
      <c r="DVT117" s="192" t="n"/>
      <c r="DVU117" s="192" t="n"/>
      <c r="DVV117" s="192" t="n"/>
      <c r="DVW117" s="192" t="n"/>
      <c r="DVX117" s="192" t="n"/>
      <c r="DVY117" s="192" t="n"/>
      <c r="DVZ117" s="192" t="n"/>
      <c r="DWA117" s="192" t="n"/>
      <c r="DWB117" s="192" t="n"/>
      <c r="DWC117" s="192" t="n"/>
      <c r="DWD117" s="192" t="n"/>
      <c r="DWE117" s="192" t="n"/>
      <c r="DWF117" s="192" t="n"/>
      <c r="DWG117" s="192" t="n"/>
      <c r="DWH117" s="192" t="n"/>
      <c r="DWI117" s="192" t="n"/>
      <c r="DWJ117" s="192" t="n"/>
      <c r="DWK117" s="192" t="n"/>
      <c r="DWL117" s="192" t="n"/>
      <c r="DWM117" s="192" t="n"/>
      <c r="DWN117" s="192" t="n"/>
      <c r="DWO117" s="192" t="n"/>
      <c r="DWP117" s="192" t="n"/>
      <c r="DWQ117" s="192" t="n"/>
      <c r="DWR117" s="192" t="n"/>
      <c r="DWS117" s="192" t="n"/>
      <c r="DWT117" s="192" t="n"/>
      <c r="DWU117" s="192" t="n"/>
      <c r="DWV117" s="192" t="n"/>
      <c r="DWW117" s="192" t="n"/>
      <c r="DWX117" s="192" t="n"/>
      <c r="DWY117" s="192" t="n"/>
      <c r="DWZ117" s="192" t="n"/>
      <c r="DXA117" s="192" t="n"/>
      <c r="DXB117" s="192" t="n"/>
      <c r="DXC117" s="192" t="n"/>
      <c r="DXD117" s="192" t="n"/>
      <c r="DXE117" s="192" t="n"/>
      <c r="DXF117" s="192" t="n"/>
      <c r="DXG117" s="192" t="n"/>
      <c r="DXH117" s="192" t="n"/>
      <c r="DXI117" s="192" t="n"/>
      <c r="DXJ117" s="192" t="n"/>
      <c r="DXK117" s="192" t="n"/>
      <c r="DXL117" s="192" t="n"/>
      <c r="DXM117" s="192" t="n"/>
      <c r="DXN117" s="192" t="n"/>
      <c r="DXO117" s="192" t="n"/>
      <c r="DXP117" s="192" t="n"/>
      <c r="DXQ117" s="192" t="n"/>
      <c r="DXR117" s="192" t="n"/>
      <c r="DXS117" s="192" t="n"/>
      <c r="DXT117" s="192" t="n"/>
      <c r="DXU117" s="192" t="n"/>
      <c r="DXV117" s="192" t="n"/>
      <c r="DXW117" s="192" t="n"/>
      <c r="DXX117" s="192" t="n"/>
      <c r="DXY117" s="192" t="n"/>
      <c r="DXZ117" s="192" t="n"/>
      <c r="DYA117" s="192" t="n"/>
      <c r="DYB117" s="192" t="n"/>
      <c r="DYC117" s="192" t="n"/>
      <c r="DYD117" s="192" t="n"/>
      <c r="DYE117" s="192" t="n"/>
      <c r="DYF117" s="192" t="n"/>
      <c r="DYG117" s="192" t="n"/>
      <c r="DYH117" s="192" t="n"/>
      <c r="DYI117" s="192" t="n"/>
      <c r="DYJ117" s="192" t="n"/>
      <c r="DYK117" s="192" t="n"/>
      <c r="DYL117" s="192" t="n"/>
      <c r="DYM117" s="192" t="n"/>
      <c r="DYN117" s="192" t="n"/>
      <c r="DYO117" s="192" t="n"/>
      <c r="DYP117" s="192" t="n"/>
      <c r="DYQ117" s="192" t="n"/>
      <c r="DYR117" s="192" t="n"/>
      <c r="DYS117" s="192" t="n"/>
      <c r="DYT117" s="192" t="n"/>
      <c r="DYU117" s="192" t="n"/>
      <c r="DYV117" s="192" t="n"/>
      <c r="DYW117" s="192" t="n"/>
      <c r="DYX117" s="192" t="n"/>
      <c r="DYY117" s="192" t="n"/>
      <c r="DYZ117" s="192" t="n"/>
      <c r="DZA117" s="192" t="n"/>
      <c r="DZB117" s="192" t="n"/>
      <c r="DZC117" s="192" t="n"/>
      <c r="DZD117" s="192" t="n"/>
      <c r="DZE117" s="192" t="n"/>
      <c r="DZF117" s="192" t="n"/>
      <c r="DZG117" s="192" t="n"/>
      <c r="DZH117" s="192" t="n"/>
      <c r="DZI117" s="192" t="n"/>
      <c r="DZJ117" s="192" t="n"/>
      <c r="DZK117" s="192" t="n"/>
      <c r="DZL117" s="192" t="n"/>
      <c r="DZM117" s="192" t="n"/>
      <c r="DZN117" s="192" t="n"/>
      <c r="DZO117" s="192" t="n"/>
      <c r="DZP117" s="192" t="n"/>
      <c r="DZQ117" s="192" t="n"/>
      <c r="DZR117" s="192" t="n"/>
      <c r="DZS117" s="192" t="n"/>
      <c r="DZT117" s="192" t="n"/>
      <c r="DZU117" s="192" t="n"/>
      <c r="DZV117" s="192" t="n"/>
      <c r="DZW117" s="192" t="n"/>
      <c r="DZX117" s="192" t="n"/>
      <c r="DZY117" s="192" t="n"/>
      <c r="DZZ117" s="192" t="n"/>
      <c r="EAA117" s="192" t="n"/>
      <c r="EAB117" s="192" t="n"/>
      <c r="EAC117" s="192" t="n"/>
      <c r="EAD117" s="192" t="n"/>
      <c r="EAE117" s="192" t="n"/>
      <c r="EAF117" s="192" t="n"/>
      <c r="EAG117" s="192" t="n"/>
      <c r="EAH117" s="192" t="n"/>
      <c r="EAI117" s="192" t="n"/>
      <c r="EAJ117" s="192" t="n"/>
      <c r="EAK117" s="192" t="n"/>
      <c r="EAL117" s="192" t="n"/>
      <c r="EAM117" s="192" t="n"/>
      <c r="EAN117" s="192" t="n"/>
      <c r="EAO117" s="192" t="n"/>
      <c r="EAP117" s="192" t="n"/>
      <c r="EAQ117" s="192" t="n"/>
      <c r="EAR117" s="192" t="n"/>
      <c r="EAS117" s="192" t="n"/>
      <c r="EAT117" s="192" t="n"/>
      <c r="EAU117" s="192" t="n"/>
      <c r="EAV117" s="192" t="n"/>
      <c r="EAW117" s="192" t="n"/>
      <c r="EAX117" s="192" t="n"/>
      <c r="EAY117" s="192" t="n"/>
      <c r="EAZ117" s="192" t="n"/>
      <c r="EBA117" s="192" t="n"/>
      <c r="EBB117" s="192" t="n"/>
      <c r="EBC117" s="192" t="n"/>
      <c r="EBD117" s="192" t="n"/>
      <c r="EBE117" s="192" t="n"/>
      <c r="EBF117" s="192" t="n"/>
      <c r="EBG117" s="192" t="n"/>
      <c r="EBH117" s="192" t="n"/>
      <c r="EBI117" s="192" t="n"/>
      <c r="EBJ117" s="192" t="n"/>
      <c r="EBK117" s="192" t="n"/>
      <c r="EBL117" s="192" t="n"/>
      <c r="EBM117" s="192" t="n"/>
      <c r="EBN117" s="192" t="n"/>
      <c r="EBO117" s="192" t="n"/>
      <c r="EBP117" s="192" t="n"/>
      <c r="EBQ117" s="192" t="n"/>
      <c r="EBR117" s="192" t="n"/>
      <c r="EBS117" s="192" t="n"/>
      <c r="EBT117" s="192" t="n"/>
      <c r="EBU117" s="192" t="n"/>
      <c r="EBV117" s="192" t="n"/>
      <c r="EBW117" s="192" t="n"/>
      <c r="EBX117" s="192" t="n"/>
      <c r="EBY117" s="192" t="n"/>
      <c r="EBZ117" s="192" t="n"/>
      <c r="ECA117" s="192" t="n"/>
      <c r="ECB117" s="192" t="n"/>
      <c r="ECC117" s="192" t="n"/>
      <c r="ECD117" s="192" t="n"/>
      <c r="ECE117" s="192" t="n"/>
      <c r="ECF117" s="192" t="n"/>
      <c r="ECG117" s="192" t="n"/>
      <c r="ECH117" s="192" t="n"/>
      <c r="ECI117" s="192" t="n"/>
      <c r="ECJ117" s="192" t="n"/>
      <c r="ECK117" s="192" t="n"/>
      <c r="ECL117" s="192" t="n"/>
      <c r="ECM117" s="192" t="n"/>
      <c r="ECN117" s="192" t="n"/>
      <c r="ECO117" s="192" t="n"/>
      <c r="ECP117" s="192" t="n"/>
      <c r="ECQ117" s="192" t="n"/>
      <c r="ECR117" s="192" t="n"/>
      <c r="ECS117" s="192" t="n"/>
      <c r="ECT117" s="192" t="n"/>
      <c r="ECU117" s="192" t="n"/>
      <c r="ECV117" s="192" t="n"/>
      <c r="ECW117" s="192" t="n"/>
      <c r="ECX117" s="192" t="n"/>
      <c r="ECY117" s="192" t="n"/>
      <c r="ECZ117" s="192" t="n"/>
      <c r="EDA117" s="192" t="n"/>
      <c r="EDB117" s="192" t="n"/>
      <c r="EDC117" s="192" t="n"/>
      <c r="EDD117" s="192" t="n"/>
      <c r="EDE117" s="192" t="n"/>
      <c r="EDF117" s="192" t="n"/>
      <c r="EDG117" s="192" t="n"/>
      <c r="EDH117" s="192" t="n"/>
      <c r="EDI117" s="192" t="n"/>
      <c r="EDJ117" s="192" t="n"/>
      <c r="EDK117" s="192" t="n"/>
      <c r="EDL117" s="192" t="n"/>
      <c r="EDM117" s="192" t="n"/>
      <c r="EDN117" s="192" t="n"/>
      <c r="EDO117" s="192" t="n"/>
      <c r="EDP117" s="192" t="n"/>
      <c r="EDQ117" s="192" t="n"/>
      <c r="EDR117" s="192" t="n"/>
      <c r="EDS117" s="192" t="n"/>
      <c r="EDT117" s="192" t="n"/>
      <c r="EDU117" s="192" t="n"/>
      <c r="EDV117" s="192" t="n"/>
      <c r="EDW117" s="192" t="n"/>
      <c r="EDX117" s="192" t="n"/>
      <c r="EDY117" s="192" t="n"/>
      <c r="EDZ117" s="192" t="n"/>
      <c r="EEA117" s="192" t="n"/>
      <c r="EEB117" s="192" t="n"/>
      <c r="EEC117" s="192" t="n"/>
      <c r="EED117" s="192" t="n"/>
      <c r="EEE117" s="192" t="n"/>
      <c r="EEF117" s="192" t="n"/>
      <c r="EEG117" s="192" t="n"/>
      <c r="EEH117" s="192" t="n"/>
      <c r="EEI117" s="192" t="n"/>
      <c r="EEJ117" s="192" t="n"/>
      <c r="EEK117" s="192" t="n"/>
      <c r="EEL117" s="192" t="n"/>
      <c r="EEM117" s="192" t="n"/>
      <c r="EEN117" s="192" t="n"/>
      <c r="EEO117" s="192" t="n"/>
      <c r="EEP117" s="192" t="n"/>
      <c r="EEQ117" s="192" t="n"/>
      <c r="EER117" s="192" t="n"/>
      <c r="EES117" s="192" t="n"/>
      <c r="EET117" s="192" t="n"/>
      <c r="EEU117" s="192" t="n"/>
      <c r="EEV117" s="192" t="n"/>
      <c r="EEW117" s="192" t="n"/>
      <c r="EEX117" s="192" t="n"/>
      <c r="EEY117" s="192" t="n"/>
      <c r="EEZ117" s="192" t="n"/>
      <c r="EFA117" s="192" t="n"/>
      <c r="EFB117" s="192" t="n"/>
      <c r="EFC117" s="192" t="n"/>
      <c r="EFD117" s="192" t="n"/>
      <c r="EFE117" s="192" t="n"/>
      <c r="EFF117" s="192" t="n"/>
      <c r="EFG117" s="192" t="n"/>
      <c r="EFH117" s="192" t="n"/>
      <c r="EFI117" s="192" t="n"/>
      <c r="EFJ117" s="192" t="n"/>
      <c r="EFK117" s="192" t="n"/>
      <c r="EFL117" s="192" t="n"/>
      <c r="EFM117" s="192" t="n"/>
      <c r="EFN117" s="192" t="n"/>
      <c r="EFO117" s="192" t="n"/>
      <c r="EFP117" s="192" t="n"/>
      <c r="EFQ117" s="192" t="n"/>
      <c r="EFR117" s="192" t="n"/>
      <c r="EFS117" s="192" t="n"/>
      <c r="EFT117" s="192" t="n"/>
      <c r="EFU117" s="192" t="n"/>
      <c r="EFV117" s="192" t="n"/>
      <c r="EFW117" s="192" t="n"/>
      <c r="EFX117" s="192" t="n"/>
      <c r="EFY117" s="192" t="n"/>
      <c r="EFZ117" s="192" t="n"/>
      <c r="EGA117" s="192" t="n"/>
      <c r="EGB117" s="192" t="n"/>
      <c r="EGC117" s="192" t="n"/>
      <c r="EGD117" s="192" t="n"/>
      <c r="EGE117" s="192" t="n"/>
      <c r="EGF117" s="192" t="n"/>
      <c r="EGG117" s="192" t="n"/>
      <c r="EGH117" s="192" t="n"/>
      <c r="EGI117" s="192" t="n"/>
      <c r="EGJ117" s="192" t="n"/>
      <c r="EGK117" s="192" t="n"/>
      <c r="EGL117" s="192" t="n"/>
      <c r="EGM117" s="192" t="n"/>
      <c r="EGN117" s="192" t="n"/>
      <c r="EGO117" s="192" t="n"/>
      <c r="EGP117" s="192" t="n"/>
      <c r="EGQ117" s="192" t="n"/>
      <c r="EGR117" s="192" t="n"/>
      <c r="EGS117" s="192" t="n"/>
      <c r="EGT117" s="192" t="n"/>
      <c r="EGU117" s="192" t="n"/>
      <c r="EGV117" s="192" t="n"/>
      <c r="EGW117" s="192" t="n"/>
      <c r="EGX117" s="192" t="n"/>
      <c r="EGY117" s="192" t="n"/>
      <c r="EGZ117" s="192" t="n"/>
      <c r="EHA117" s="192" t="n"/>
      <c r="EHB117" s="192" t="n"/>
      <c r="EHC117" s="192" t="n"/>
      <c r="EHD117" s="192" t="n"/>
      <c r="EHE117" s="192" t="n"/>
      <c r="EHF117" s="192" t="n"/>
      <c r="EHG117" s="192" t="n"/>
      <c r="EHH117" s="192" t="n"/>
      <c r="EHI117" s="192" t="n"/>
      <c r="EHJ117" s="192" t="n"/>
      <c r="EHK117" s="192" t="n"/>
      <c r="EHL117" s="192" t="n"/>
      <c r="EHM117" s="192" t="n"/>
      <c r="EHN117" s="192" t="n"/>
      <c r="EHO117" s="192" t="n"/>
      <c r="EHP117" s="192" t="n"/>
      <c r="EHQ117" s="192" t="n"/>
      <c r="EHR117" s="192" t="n"/>
      <c r="EHS117" s="192" t="n"/>
      <c r="EHT117" s="192" t="n"/>
      <c r="EHU117" s="192" t="n"/>
      <c r="EHV117" s="192" t="n"/>
      <c r="EHW117" s="192" t="n"/>
      <c r="EHX117" s="192" t="n"/>
      <c r="EHY117" s="192" t="n"/>
      <c r="EHZ117" s="192" t="n"/>
      <c r="EIA117" s="192" t="n"/>
      <c r="EIB117" s="192" t="n"/>
      <c r="EIC117" s="192" t="n"/>
      <c r="EID117" s="192" t="n"/>
      <c r="EIE117" s="192" t="n"/>
      <c r="EIF117" s="192" t="n"/>
      <c r="EIG117" s="192" t="n"/>
      <c r="EIH117" s="192" t="n"/>
      <c r="EII117" s="192" t="n"/>
      <c r="EIJ117" s="192" t="n"/>
      <c r="EIK117" s="192" t="n"/>
      <c r="EIL117" s="192" t="n"/>
      <c r="EIM117" s="192" t="n"/>
      <c r="EIN117" s="192" t="n"/>
      <c r="EIO117" s="192" t="n"/>
      <c r="EIP117" s="192" t="n"/>
      <c r="EIQ117" s="192" t="n"/>
      <c r="EIR117" s="192" t="n"/>
      <c r="EIS117" s="192" t="n"/>
      <c r="EIT117" s="192" t="n"/>
      <c r="EIU117" s="192" t="n"/>
      <c r="EIV117" s="192" t="n"/>
      <c r="EIW117" s="192" t="n"/>
      <c r="EIX117" s="192" t="n"/>
      <c r="EIY117" s="192" t="n"/>
      <c r="EIZ117" s="192" t="n"/>
      <c r="EJA117" s="192" t="n"/>
      <c r="EJB117" s="192" t="n"/>
      <c r="EJC117" s="192" t="n"/>
      <c r="EJD117" s="192" t="n"/>
      <c r="EJE117" s="192" t="n"/>
      <c r="EJF117" s="192" t="n"/>
      <c r="EJG117" s="192" t="n"/>
      <c r="EJH117" s="192" t="n"/>
      <c r="EJI117" s="192" t="n"/>
      <c r="EJJ117" s="192" t="n"/>
      <c r="EJK117" s="192" t="n"/>
      <c r="EJL117" s="192" t="n"/>
      <c r="EJM117" s="192" t="n"/>
      <c r="EJN117" s="192" t="n"/>
      <c r="EJO117" s="192" t="n"/>
      <c r="EJP117" s="192" t="n"/>
      <c r="EJQ117" s="192" t="n"/>
      <c r="EJR117" s="192" t="n"/>
      <c r="EJS117" s="192" t="n"/>
      <c r="EJT117" s="192" t="n"/>
      <c r="EJU117" s="192" t="n"/>
      <c r="EJV117" s="192" t="n"/>
      <c r="EJW117" s="192" t="n"/>
      <c r="EJX117" s="192" t="n"/>
      <c r="EJY117" s="192" t="n"/>
      <c r="EJZ117" s="192" t="n"/>
      <c r="EKA117" s="192" t="n"/>
      <c r="EKB117" s="192" t="n"/>
      <c r="EKC117" s="192" t="n"/>
      <c r="EKD117" s="192" t="n"/>
      <c r="EKE117" s="192" t="n"/>
      <c r="EKF117" s="192" t="n"/>
      <c r="EKG117" s="192" t="n"/>
      <c r="EKH117" s="192" t="n"/>
      <c r="EKI117" s="192" t="n"/>
      <c r="EKJ117" s="192" t="n"/>
      <c r="EKK117" s="192" t="n"/>
      <c r="EKL117" s="192" t="n"/>
      <c r="EKM117" s="192" t="n"/>
      <c r="EKN117" s="192" t="n"/>
      <c r="EKO117" s="192" t="n"/>
      <c r="EKP117" s="192" t="n"/>
      <c r="EKQ117" s="192" t="n"/>
      <c r="EKR117" s="192" t="n"/>
      <c r="EKS117" s="192" t="n"/>
      <c r="EKT117" s="192" t="n"/>
      <c r="EKU117" s="192" t="n"/>
      <c r="EKV117" s="192" t="n"/>
      <c r="EKW117" s="192" t="n"/>
      <c r="EKX117" s="192" t="n"/>
      <c r="EKY117" s="192" t="n"/>
      <c r="EKZ117" s="192" t="n"/>
      <c r="ELA117" s="192" t="n"/>
      <c r="ELB117" s="192" t="n"/>
      <c r="ELC117" s="192" t="n"/>
      <c r="ELD117" s="192" t="n"/>
      <c r="ELE117" s="192" t="n"/>
      <c r="ELF117" s="192" t="n"/>
      <c r="ELG117" s="192" t="n"/>
      <c r="ELH117" s="192" t="n"/>
      <c r="ELI117" s="192" t="n"/>
      <c r="ELJ117" s="192" t="n"/>
      <c r="ELK117" s="192" t="n"/>
      <c r="ELL117" s="192" t="n"/>
      <c r="ELM117" s="192" t="n"/>
      <c r="ELN117" s="192" t="n"/>
      <c r="ELO117" s="192" t="n"/>
      <c r="ELP117" s="192" t="n"/>
      <c r="ELQ117" s="192" t="n"/>
      <c r="ELR117" s="192" t="n"/>
      <c r="ELS117" s="192" t="n"/>
      <c r="ELT117" s="192" t="n"/>
      <c r="ELU117" s="192" t="n"/>
      <c r="ELV117" s="192" t="n"/>
      <c r="ELW117" s="192" t="n"/>
      <c r="ELX117" s="192" t="n"/>
      <c r="ELY117" s="192" t="n"/>
      <c r="ELZ117" s="192" t="n"/>
      <c r="EMA117" s="192" t="n"/>
      <c r="EMB117" s="192" t="n"/>
      <c r="EMC117" s="192" t="n"/>
      <c r="EMD117" s="192" t="n"/>
      <c r="EME117" s="192" t="n"/>
      <c r="EMF117" s="192" t="n"/>
      <c r="EMG117" s="192" t="n"/>
      <c r="EMH117" s="192" t="n"/>
      <c r="EMI117" s="192" t="n"/>
      <c r="EMJ117" s="192" t="n"/>
      <c r="EMK117" s="192" t="n"/>
      <c r="EML117" s="192" t="n"/>
      <c r="EMM117" s="192" t="n"/>
      <c r="EMN117" s="192" t="n"/>
      <c r="EMO117" s="192" t="n"/>
      <c r="EMP117" s="192" t="n"/>
      <c r="EMQ117" s="192" t="n"/>
      <c r="EMR117" s="192" t="n"/>
      <c r="EMS117" s="192" t="n"/>
      <c r="EMT117" s="192" t="n"/>
      <c r="EMU117" s="192" t="n"/>
      <c r="EMV117" s="192" t="n"/>
      <c r="EMW117" s="192" t="n"/>
      <c r="EMX117" s="192" t="n"/>
      <c r="EMY117" s="192" t="n"/>
      <c r="EMZ117" s="192" t="n"/>
      <c r="ENA117" s="192" t="n"/>
      <c r="ENB117" s="192" t="n"/>
      <c r="ENC117" s="192" t="n"/>
      <c r="END117" s="192" t="n"/>
      <c r="ENE117" s="192" t="n"/>
      <c r="ENF117" s="192" t="n"/>
      <c r="ENG117" s="192" t="n"/>
      <c r="ENH117" s="192" t="n"/>
      <c r="ENI117" s="192" t="n"/>
      <c r="ENJ117" s="192" t="n"/>
      <c r="ENK117" s="192" t="n"/>
      <c r="ENL117" s="192" t="n"/>
      <c r="ENM117" s="192" t="n"/>
      <c r="ENN117" s="192" t="n"/>
      <c r="ENO117" s="192" t="n"/>
      <c r="ENP117" s="192" t="n"/>
      <c r="ENQ117" s="192" t="n"/>
      <c r="ENR117" s="192" t="n"/>
      <c r="ENS117" s="192" t="n"/>
      <c r="ENT117" s="192" t="n"/>
      <c r="ENU117" s="192" t="n"/>
      <c r="ENV117" s="192" t="n"/>
      <c r="ENW117" s="192" t="n"/>
      <c r="ENX117" s="192" t="n"/>
      <c r="ENY117" s="192" t="n"/>
      <c r="ENZ117" s="192" t="n"/>
      <c r="EOA117" s="192" t="n"/>
      <c r="EOB117" s="192" t="n"/>
      <c r="EOC117" s="192" t="n"/>
      <c r="EOD117" s="192" t="n"/>
      <c r="EOE117" s="192" t="n"/>
      <c r="EOF117" s="192" t="n"/>
      <c r="EOG117" s="192" t="n"/>
      <c r="EOH117" s="192" t="n"/>
      <c r="EOI117" s="192" t="n"/>
      <c r="EOJ117" s="192" t="n"/>
      <c r="EOK117" s="192" t="n"/>
      <c r="EOL117" s="192" t="n"/>
      <c r="EOM117" s="192" t="n"/>
      <c r="EON117" s="192" t="n"/>
      <c r="EOO117" s="192" t="n"/>
      <c r="EOP117" s="192" t="n"/>
      <c r="EOQ117" s="192" t="n"/>
      <c r="EOR117" s="192" t="n"/>
      <c r="EOS117" s="192" t="n"/>
      <c r="EOT117" s="192" t="n"/>
      <c r="EOU117" s="192" t="n"/>
      <c r="EOV117" s="192" t="n"/>
      <c r="EOW117" s="192" t="n"/>
      <c r="EOX117" s="192" t="n"/>
      <c r="EOY117" s="192" t="n"/>
      <c r="EOZ117" s="192" t="n"/>
      <c r="EPA117" s="192" t="n"/>
      <c r="EPB117" s="192" t="n"/>
      <c r="EPC117" s="192" t="n"/>
      <c r="EPD117" s="192" t="n"/>
      <c r="EPE117" s="192" t="n"/>
      <c r="EPF117" s="192" t="n"/>
      <c r="EPG117" s="192" t="n"/>
      <c r="EPH117" s="192" t="n"/>
      <c r="EPI117" s="192" t="n"/>
      <c r="EPJ117" s="192" t="n"/>
      <c r="EPK117" s="192" t="n"/>
      <c r="EPL117" s="192" t="n"/>
      <c r="EPM117" s="192" t="n"/>
      <c r="EPN117" s="192" t="n"/>
      <c r="EPO117" s="192" t="n"/>
      <c r="EPP117" s="192" t="n"/>
      <c r="EPQ117" s="192" t="n"/>
      <c r="EPR117" s="192" t="n"/>
      <c r="EPS117" s="192" t="n"/>
      <c r="EPT117" s="192" t="n"/>
      <c r="EPU117" s="192" t="n"/>
      <c r="EPV117" s="192" t="n"/>
      <c r="EPW117" s="192" t="n"/>
      <c r="EPX117" s="192" t="n"/>
      <c r="EPY117" s="192" t="n"/>
      <c r="EPZ117" s="192" t="n"/>
      <c r="EQA117" s="192" t="n"/>
      <c r="EQB117" s="192" t="n"/>
      <c r="EQC117" s="192" t="n"/>
      <c r="EQD117" s="192" t="n"/>
      <c r="EQE117" s="192" t="n"/>
      <c r="EQF117" s="192" t="n"/>
      <c r="EQG117" s="192" t="n"/>
      <c r="EQH117" s="192" t="n"/>
      <c r="EQI117" s="192" t="n"/>
      <c r="EQJ117" s="192" t="n"/>
      <c r="EQK117" s="192" t="n"/>
      <c r="EQL117" s="192" t="n"/>
      <c r="EQM117" s="192" t="n"/>
      <c r="EQN117" s="192" t="n"/>
      <c r="EQO117" s="192" t="n"/>
      <c r="EQP117" s="192" t="n"/>
      <c r="EQQ117" s="192" t="n"/>
      <c r="EQR117" s="192" t="n"/>
      <c r="EQS117" s="192" t="n"/>
      <c r="EQT117" s="192" t="n"/>
      <c r="EQU117" s="192" t="n"/>
      <c r="EQV117" s="192" t="n"/>
      <c r="EQW117" s="192" t="n"/>
      <c r="EQX117" s="192" t="n"/>
      <c r="EQY117" s="192" t="n"/>
      <c r="EQZ117" s="192" t="n"/>
      <c r="ERA117" s="192" t="n"/>
      <c r="ERB117" s="192" t="n"/>
      <c r="ERC117" s="192" t="n"/>
      <c r="ERD117" s="192" t="n"/>
      <c r="ERE117" s="192" t="n"/>
      <c r="ERF117" s="192" t="n"/>
      <c r="ERG117" s="192" t="n"/>
      <c r="ERH117" s="192" t="n"/>
      <c r="ERI117" s="192" t="n"/>
      <c r="ERJ117" s="192" t="n"/>
      <c r="ERK117" s="192" t="n"/>
      <c r="ERL117" s="192" t="n"/>
      <c r="ERM117" s="192" t="n"/>
      <c r="ERN117" s="192" t="n"/>
      <c r="ERO117" s="192" t="n"/>
      <c r="ERP117" s="192" t="n"/>
      <c r="ERQ117" s="192" t="n"/>
      <c r="ERR117" s="192" t="n"/>
      <c r="ERS117" s="192" t="n"/>
      <c r="ERT117" s="192" t="n"/>
      <c r="ERU117" s="192" t="n"/>
      <c r="ERV117" s="192" t="n"/>
      <c r="ERW117" s="192" t="n"/>
      <c r="ERX117" s="192" t="n"/>
      <c r="ERY117" s="192" t="n"/>
      <c r="ERZ117" s="192" t="n"/>
      <c r="ESA117" s="192" t="n"/>
      <c r="ESB117" s="192" t="n"/>
      <c r="ESC117" s="192" t="n"/>
      <c r="ESD117" s="192" t="n"/>
      <c r="ESE117" s="192" t="n"/>
      <c r="ESF117" s="192" t="n"/>
      <c r="ESG117" s="192" t="n"/>
      <c r="ESH117" s="192" t="n"/>
      <c r="ESI117" s="192" t="n"/>
      <c r="ESJ117" s="192" t="n"/>
      <c r="ESK117" s="192" t="n"/>
      <c r="ESL117" s="192" t="n"/>
      <c r="ESM117" s="192" t="n"/>
      <c r="ESN117" s="192" t="n"/>
      <c r="ESO117" s="192" t="n"/>
      <c r="ESP117" s="192" t="n"/>
      <c r="ESQ117" s="192" t="n"/>
      <c r="ESR117" s="192" t="n"/>
      <c r="ESS117" s="192" t="n"/>
      <c r="EST117" s="192" t="n"/>
      <c r="ESU117" s="192" t="n"/>
      <c r="ESV117" s="192" t="n"/>
      <c r="ESW117" s="192" t="n"/>
      <c r="ESX117" s="192" t="n"/>
      <c r="ESY117" s="192" t="n"/>
      <c r="ESZ117" s="192" t="n"/>
      <c r="ETA117" s="192" t="n"/>
      <c r="ETB117" s="192" t="n"/>
      <c r="ETC117" s="192" t="n"/>
      <c r="ETD117" s="192" t="n"/>
      <c r="ETE117" s="192" t="n"/>
      <c r="ETF117" s="192" t="n"/>
      <c r="ETG117" s="192" t="n"/>
      <c r="ETH117" s="192" t="n"/>
      <c r="ETI117" s="192" t="n"/>
      <c r="ETJ117" s="192" t="n"/>
      <c r="ETK117" s="192" t="n"/>
      <c r="ETL117" s="192" t="n"/>
      <c r="ETM117" s="192" t="n"/>
      <c r="ETN117" s="192" t="n"/>
      <c r="ETO117" s="192" t="n"/>
      <c r="ETP117" s="192" t="n"/>
      <c r="ETQ117" s="192" t="n"/>
      <c r="ETR117" s="192" t="n"/>
      <c r="ETS117" s="192" t="n"/>
      <c r="ETT117" s="192" t="n"/>
      <c r="ETU117" s="192" t="n"/>
      <c r="ETV117" s="192" t="n"/>
      <c r="ETW117" s="192" t="n"/>
      <c r="ETX117" s="192" t="n"/>
      <c r="ETY117" s="192" t="n"/>
      <c r="ETZ117" s="192" t="n"/>
      <c r="EUA117" s="192" t="n"/>
      <c r="EUB117" s="192" t="n"/>
      <c r="EUC117" s="192" t="n"/>
      <c r="EUD117" s="192" t="n"/>
      <c r="EUE117" s="192" t="n"/>
      <c r="EUF117" s="192" t="n"/>
      <c r="EUG117" s="192" t="n"/>
      <c r="EUH117" s="192" t="n"/>
      <c r="EUI117" s="192" t="n"/>
      <c r="EUJ117" s="192" t="n"/>
      <c r="EUK117" s="192" t="n"/>
      <c r="EUL117" s="192" t="n"/>
      <c r="EUM117" s="192" t="n"/>
      <c r="EUN117" s="192" t="n"/>
      <c r="EUO117" s="192" t="n"/>
      <c r="EUP117" s="192" t="n"/>
      <c r="EUQ117" s="192" t="n"/>
      <c r="EUR117" s="192" t="n"/>
      <c r="EUS117" s="192" t="n"/>
      <c r="EUT117" s="192" t="n"/>
      <c r="EUU117" s="192" t="n"/>
      <c r="EUV117" s="192" t="n"/>
      <c r="EUW117" s="192" t="n"/>
      <c r="EUX117" s="192" t="n"/>
      <c r="EUY117" s="192" t="n"/>
      <c r="EUZ117" s="192" t="n"/>
      <c r="EVA117" s="192" t="n"/>
      <c r="EVB117" s="192" t="n"/>
      <c r="EVC117" s="192" t="n"/>
      <c r="EVD117" s="192" t="n"/>
      <c r="EVE117" s="192" t="n"/>
      <c r="EVF117" s="192" t="n"/>
      <c r="EVG117" s="192" t="n"/>
      <c r="EVH117" s="192" t="n"/>
      <c r="EVI117" s="192" t="n"/>
      <c r="EVJ117" s="192" t="n"/>
      <c r="EVK117" s="192" t="n"/>
      <c r="EVL117" s="192" t="n"/>
      <c r="EVM117" s="192" t="n"/>
      <c r="EVN117" s="192" t="n"/>
      <c r="EVO117" s="192" t="n"/>
      <c r="EVP117" s="192" t="n"/>
      <c r="EVQ117" s="192" t="n"/>
      <c r="EVR117" s="192" t="n"/>
      <c r="EVS117" s="192" t="n"/>
      <c r="EVT117" s="192" t="n"/>
      <c r="EVU117" s="192" t="n"/>
      <c r="EVV117" s="192" t="n"/>
      <c r="EVW117" s="192" t="n"/>
      <c r="EVX117" s="192" t="n"/>
      <c r="EVY117" s="192" t="n"/>
      <c r="EVZ117" s="192" t="n"/>
      <c r="EWA117" s="192" t="n"/>
      <c r="EWB117" s="192" t="n"/>
      <c r="EWC117" s="192" t="n"/>
      <c r="EWD117" s="192" t="n"/>
      <c r="EWE117" s="192" t="n"/>
      <c r="EWF117" s="192" t="n"/>
      <c r="EWG117" s="192" t="n"/>
      <c r="EWH117" s="192" t="n"/>
      <c r="EWI117" s="192" t="n"/>
      <c r="EWJ117" s="192" t="n"/>
      <c r="EWK117" s="192" t="n"/>
      <c r="EWL117" s="192" t="n"/>
      <c r="EWM117" s="192" t="n"/>
      <c r="EWN117" s="192" t="n"/>
      <c r="EWO117" s="192" t="n"/>
      <c r="EWP117" s="192" t="n"/>
      <c r="EWQ117" s="192" t="n"/>
      <c r="EWR117" s="192" t="n"/>
      <c r="EWS117" s="192" t="n"/>
      <c r="EWT117" s="192" t="n"/>
      <c r="EWU117" s="192" t="n"/>
      <c r="EWV117" s="192" t="n"/>
      <c r="EWW117" s="192" t="n"/>
      <c r="EWX117" s="192" t="n"/>
      <c r="EWY117" s="192" t="n"/>
      <c r="EWZ117" s="192" t="n"/>
      <c r="EXA117" s="192" t="n"/>
      <c r="EXB117" s="192" t="n"/>
      <c r="EXC117" s="192" t="n"/>
      <c r="EXD117" s="192" t="n"/>
      <c r="EXE117" s="192" t="n"/>
      <c r="EXF117" s="192" t="n"/>
      <c r="EXG117" s="192" t="n"/>
      <c r="EXH117" s="192" t="n"/>
      <c r="EXI117" s="192" t="n"/>
      <c r="EXJ117" s="192" t="n"/>
      <c r="EXK117" s="192" t="n"/>
      <c r="EXL117" s="192" t="n"/>
      <c r="EXM117" s="192" t="n"/>
      <c r="EXN117" s="192" t="n"/>
      <c r="EXO117" s="192" t="n"/>
      <c r="EXP117" s="192" t="n"/>
      <c r="EXQ117" s="192" t="n"/>
      <c r="EXR117" s="192" t="n"/>
      <c r="EXS117" s="192" t="n"/>
      <c r="EXT117" s="192" t="n"/>
      <c r="EXU117" s="192" t="n"/>
      <c r="EXV117" s="192" t="n"/>
      <c r="EXW117" s="192" t="n"/>
      <c r="EXX117" s="192" t="n"/>
      <c r="EXY117" s="192" t="n"/>
      <c r="EXZ117" s="192" t="n"/>
      <c r="EYA117" s="192" t="n"/>
      <c r="EYB117" s="192" t="n"/>
      <c r="EYC117" s="192" t="n"/>
      <c r="EYD117" s="192" t="n"/>
      <c r="EYE117" s="192" t="n"/>
      <c r="EYF117" s="192" t="n"/>
      <c r="EYG117" s="192" t="n"/>
      <c r="EYH117" s="192" t="n"/>
      <c r="EYI117" s="192" t="n"/>
      <c r="EYJ117" s="192" t="n"/>
      <c r="EYK117" s="192" t="n"/>
      <c r="EYL117" s="192" t="n"/>
      <c r="EYM117" s="192" t="n"/>
      <c r="EYN117" s="192" t="n"/>
      <c r="EYO117" s="192" t="n"/>
      <c r="EYP117" s="192" t="n"/>
      <c r="EYQ117" s="192" t="n"/>
      <c r="EYR117" s="192" t="n"/>
      <c r="EYS117" s="192" t="n"/>
      <c r="EYT117" s="192" t="n"/>
      <c r="EYU117" s="192" t="n"/>
      <c r="EYV117" s="192" t="n"/>
      <c r="EYW117" s="192" t="n"/>
      <c r="EYX117" s="192" t="n"/>
      <c r="EYY117" s="192" t="n"/>
      <c r="EYZ117" s="192" t="n"/>
      <c r="EZA117" s="192" t="n"/>
      <c r="EZB117" s="192" t="n"/>
      <c r="EZC117" s="192" t="n"/>
      <c r="EZD117" s="192" t="n"/>
      <c r="EZE117" s="192" t="n"/>
      <c r="EZF117" s="192" t="n"/>
      <c r="EZG117" s="192" t="n"/>
      <c r="EZH117" s="192" t="n"/>
      <c r="EZI117" s="192" t="n"/>
      <c r="EZJ117" s="192" t="n"/>
      <c r="EZK117" s="192" t="n"/>
      <c r="EZL117" s="192" t="n"/>
      <c r="EZM117" s="192" t="n"/>
      <c r="EZN117" s="192" t="n"/>
      <c r="EZO117" s="192" t="n"/>
      <c r="EZP117" s="192" t="n"/>
      <c r="EZQ117" s="192" t="n"/>
      <c r="EZR117" s="192" t="n"/>
      <c r="EZS117" s="192" t="n"/>
      <c r="EZT117" s="192" t="n"/>
      <c r="EZU117" s="192" t="n"/>
      <c r="EZV117" s="192" t="n"/>
      <c r="EZW117" s="192" t="n"/>
      <c r="EZX117" s="192" t="n"/>
      <c r="EZY117" s="192" t="n"/>
      <c r="EZZ117" s="192" t="n"/>
      <c r="FAA117" s="192" t="n"/>
      <c r="FAB117" s="192" t="n"/>
      <c r="FAC117" s="192" t="n"/>
      <c r="FAD117" s="192" t="n"/>
      <c r="FAE117" s="192" t="n"/>
      <c r="FAF117" s="192" t="n"/>
      <c r="FAG117" s="192" t="n"/>
      <c r="FAH117" s="192" t="n"/>
      <c r="FAI117" s="192" t="n"/>
      <c r="FAJ117" s="192" t="n"/>
      <c r="FAK117" s="192" t="n"/>
      <c r="FAL117" s="192" t="n"/>
      <c r="FAM117" s="192" t="n"/>
      <c r="FAN117" s="192" t="n"/>
      <c r="FAO117" s="192" t="n"/>
      <c r="FAP117" s="192" t="n"/>
      <c r="FAQ117" s="192" t="n"/>
      <c r="FAR117" s="192" t="n"/>
      <c r="FAS117" s="192" t="n"/>
      <c r="FAT117" s="192" t="n"/>
      <c r="FAU117" s="192" t="n"/>
      <c r="FAV117" s="192" t="n"/>
      <c r="FAW117" s="192" t="n"/>
      <c r="FAX117" s="192" t="n"/>
      <c r="FAY117" s="192" t="n"/>
      <c r="FAZ117" s="192" t="n"/>
      <c r="FBA117" s="192" t="n"/>
      <c r="FBB117" s="192" t="n"/>
      <c r="FBC117" s="192" t="n"/>
      <c r="FBD117" s="192" t="n"/>
      <c r="FBE117" s="192" t="n"/>
      <c r="FBF117" s="192" t="n"/>
      <c r="FBG117" s="192" t="n"/>
      <c r="FBH117" s="192" t="n"/>
      <c r="FBI117" s="192" t="n"/>
      <c r="FBJ117" s="192" t="n"/>
      <c r="FBK117" s="192" t="n"/>
      <c r="FBL117" s="192" t="n"/>
      <c r="FBM117" s="192" t="n"/>
      <c r="FBN117" s="192" t="n"/>
      <c r="FBO117" s="192" t="n"/>
      <c r="FBP117" s="192" t="n"/>
      <c r="FBQ117" s="192" t="n"/>
      <c r="FBR117" s="192" t="n"/>
      <c r="FBS117" s="192" t="n"/>
      <c r="FBT117" s="192" t="n"/>
      <c r="FBU117" s="192" t="n"/>
      <c r="FBV117" s="192" t="n"/>
      <c r="FBW117" s="192" t="n"/>
      <c r="FBX117" s="192" t="n"/>
      <c r="FBY117" s="192" t="n"/>
      <c r="FBZ117" s="192" t="n"/>
      <c r="FCA117" s="192" t="n"/>
      <c r="FCB117" s="192" t="n"/>
      <c r="FCC117" s="192" t="n"/>
      <c r="FCD117" s="192" t="n"/>
      <c r="FCE117" s="192" t="n"/>
      <c r="FCF117" s="192" t="n"/>
      <c r="FCG117" s="192" t="n"/>
      <c r="FCH117" s="192" t="n"/>
      <c r="FCI117" s="192" t="n"/>
      <c r="FCJ117" s="192" t="n"/>
      <c r="FCK117" s="192" t="n"/>
      <c r="FCL117" s="192" t="n"/>
      <c r="FCM117" s="192" t="n"/>
      <c r="FCN117" s="192" t="n"/>
      <c r="FCO117" s="192" t="n"/>
      <c r="FCP117" s="192" t="n"/>
      <c r="FCQ117" s="192" t="n"/>
      <c r="FCR117" s="192" t="n"/>
      <c r="FCS117" s="192" t="n"/>
      <c r="FCT117" s="192" t="n"/>
      <c r="FCU117" s="192" t="n"/>
      <c r="FCV117" s="192" t="n"/>
      <c r="FCW117" s="192" t="n"/>
      <c r="FCX117" s="192" t="n"/>
      <c r="FCY117" s="192" t="n"/>
      <c r="FCZ117" s="192" t="n"/>
      <c r="FDA117" s="192" t="n"/>
      <c r="FDB117" s="192" t="n"/>
      <c r="FDC117" s="192" t="n"/>
      <c r="FDD117" s="192" t="n"/>
      <c r="FDE117" s="192" t="n"/>
      <c r="FDF117" s="192" t="n"/>
      <c r="FDG117" s="192" t="n"/>
      <c r="FDH117" s="192" t="n"/>
      <c r="FDI117" s="192" t="n"/>
      <c r="FDJ117" s="192" t="n"/>
      <c r="FDK117" s="192" t="n"/>
      <c r="FDL117" s="192" t="n"/>
      <c r="FDM117" s="192" t="n"/>
      <c r="FDN117" s="192" t="n"/>
      <c r="FDO117" s="192" t="n"/>
      <c r="FDP117" s="192" t="n"/>
      <c r="FDQ117" s="192" t="n"/>
      <c r="FDR117" s="192" t="n"/>
      <c r="FDS117" s="192" t="n"/>
      <c r="FDT117" s="192" t="n"/>
      <c r="FDU117" s="192" t="n"/>
      <c r="FDV117" s="192" t="n"/>
      <c r="FDW117" s="192" t="n"/>
      <c r="FDX117" s="192" t="n"/>
      <c r="FDY117" s="192" t="n"/>
      <c r="FDZ117" s="192" t="n"/>
      <c r="FEA117" s="192" t="n"/>
      <c r="FEB117" s="192" t="n"/>
      <c r="FEC117" s="192" t="n"/>
      <c r="FED117" s="192" t="n"/>
      <c r="FEE117" s="192" t="n"/>
      <c r="FEF117" s="192" t="n"/>
      <c r="FEG117" s="192" t="n"/>
      <c r="FEH117" s="192" t="n"/>
      <c r="FEI117" s="192" t="n"/>
      <c r="FEJ117" s="192" t="n"/>
      <c r="FEK117" s="192" t="n"/>
      <c r="FEL117" s="192" t="n"/>
      <c r="FEM117" s="192" t="n"/>
      <c r="FEN117" s="192" t="n"/>
      <c r="FEO117" s="192" t="n"/>
      <c r="FEP117" s="192" t="n"/>
      <c r="FEQ117" s="192" t="n"/>
      <c r="FER117" s="192" t="n"/>
      <c r="FES117" s="192" t="n"/>
      <c r="FET117" s="192" t="n"/>
      <c r="FEU117" s="192" t="n"/>
      <c r="FEV117" s="192" t="n"/>
      <c r="FEW117" s="192" t="n"/>
      <c r="FEX117" s="192" t="n"/>
      <c r="FEY117" s="192" t="n"/>
      <c r="FEZ117" s="192" t="n"/>
      <c r="FFA117" s="192" t="n"/>
      <c r="FFB117" s="192" t="n"/>
      <c r="FFC117" s="192" t="n"/>
      <c r="FFD117" s="192" t="n"/>
      <c r="FFE117" s="192" t="n"/>
      <c r="FFF117" s="192" t="n"/>
      <c r="FFG117" s="192" t="n"/>
      <c r="FFH117" s="192" t="n"/>
      <c r="FFI117" s="192" t="n"/>
      <c r="FFJ117" s="192" t="n"/>
      <c r="FFK117" s="192" t="n"/>
      <c r="FFL117" s="192" t="n"/>
      <c r="FFM117" s="192" t="n"/>
      <c r="FFN117" s="192" t="n"/>
      <c r="FFO117" s="192" t="n"/>
      <c r="FFP117" s="192" t="n"/>
      <c r="FFQ117" s="192" t="n"/>
      <c r="FFR117" s="192" t="n"/>
      <c r="FFS117" s="192" t="n"/>
      <c r="FFT117" s="192" t="n"/>
      <c r="FFU117" s="192" t="n"/>
      <c r="FFV117" s="192" t="n"/>
      <c r="FFW117" s="192" t="n"/>
      <c r="FFX117" s="192" t="n"/>
      <c r="FFY117" s="192" t="n"/>
      <c r="FFZ117" s="192" t="n"/>
      <c r="FGA117" s="192" t="n"/>
      <c r="FGB117" s="192" t="n"/>
      <c r="FGC117" s="192" t="n"/>
      <c r="FGD117" s="192" t="n"/>
      <c r="FGE117" s="192" t="n"/>
      <c r="FGF117" s="192" t="n"/>
      <c r="FGG117" s="192" t="n"/>
      <c r="FGH117" s="192" t="n"/>
      <c r="FGI117" s="192" t="n"/>
      <c r="FGJ117" s="192" t="n"/>
      <c r="FGK117" s="192" t="n"/>
      <c r="FGL117" s="192" t="n"/>
      <c r="FGM117" s="192" t="n"/>
      <c r="FGN117" s="192" t="n"/>
      <c r="FGO117" s="192" t="n"/>
      <c r="FGP117" s="192" t="n"/>
      <c r="FGQ117" s="192" t="n"/>
      <c r="FGR117" s="192" t="n"/>
      <c r="FGS117" s="192" t="n"/>
      <c r="FGT117" s="192" t="n"/>
      <c r="FGU117" s="192" t="n"/>
      <c r="FGV117" s="192" t="n"/>
      <c r="FGW117" s="192" t="n"/>
      <c r="FGX117" s="192" t="n"/>
      <c r="FGY117" s="192" t="n"/>
      <c r="FGZ117" s="192" t="n"/>
      <c r="FHA117" s="192" t="n"/>
      <c r="FHB117" s="192" t="n"/>
      <c r="FHC117" s="192" t="n"/>
      <c r="FHD117" s="192" t="n"/>
      <c r="FHE117" s="192" t="n"/>
      <c r="FHF117" s="192" t="n"/>
      <c r="FHG117" s="192" t="n"/>
      <c r="FHH117" s="192" t="n"/>
      <c r="FHI117" s="192" t="n"/>
      <c r="FHJ117" s="192" t="n"/>
      <c r="FHK117" s="192" t="n"/>
      <c r="FHL117" s="192" t="n"/>
      <c r="FHM117" s="192" t="n"/>
      <c r="FHN117" s="192" t="n"/>
      <c r="FHO117" s="192" t="n"/>
      <c r="FHP117" s="192" t="n"/>
      <c r="FHQ117" s="192" t="n"/>
      <c r="FHR117" s="192" t="n"/>
      <c r="FHS117" s="192" t="n"/>
      <c r="FHT117" s="192" t="n"/>
      <c r="FHU117" s="192" t="n"/>
      <c r="FHV117" s="192" t="n"/>
      <c r="FHW117" s="192" t="n"/>
      <c r="FHX117" s="192" t="n"/>
      <c r="FHY117" s="192" t="n"/>
      <c r="FHZ117" s="192" t="n"/>
      <c r="FIA117" s="192" t="n"/>
      <c r="FIB117" s="192" t="n"/>
      <c r="FIC117" s="192" t="n"/>
      <c r="FID117" s="192" t="n"/>
      <c r="FIE117" s="192" t="n"/>
      <c r="FIF117" s="192" t="n"/>
      <c r="FIG117" s="192" t="n"/>
      <c r="FIH117" s="192" t="n"/>
      <c r="FII117" s="192" t="n"/>
      <c r="FIJ117" s="192" t="n"/>
      <c r="FIK117" s="192" t="n"/>
      <c r="FIL117" s="192" t="n"/>
      <c r="FIM117" s="192" t="n"/>
      <c r="FIN117" s="192" t="n"/>
      <c r="FIO117" s="192" t="n"/>
      <c r="FIP117" s="192" t="n"/>
      <c r="FIQ117" s="192" t="n"/>
      <c r="FIR117" s="192" t="n"/>
      <c r="FIS117" s="192" t="n"/>
      <c r="FIT117" s="192" t="n"/>
      <c r="FIU117" s="192" t="n"/>
      <c r="FIV117" s="192" t="n"/>
      <c r="FIW117" s="192" t="n"/>
      <c r="FIX117" s="192" t="n"/>
      <c r="FIY117" s="192" t="n"/>
      <c r="FIZ117" s="192" t="n"/>
      <c r="FJA117" s="192" t="n"/>
      <c r="FJB117" s="192" t="n"/>
      <c r="FJC117" s="192" t="n"/>
      <c r="FJD117" s="192" t="n"/>
      <c r="FJE117" s="192" t="n"/>
      <c r="FJF117" s="192" t="n"/>
      <c r="FJG117" s="192" t="n"/>
      <c r="FJH117" s="192" t="n"/>
      <c r="FJI117" s="192" t="n"/>
      <c r="FJJ117" s="192" t="n"/>
      <c r="FJK117" s="192" t="n"/>
      <c r="FJL117" s="192" t="n"/>
      <c r="FJM117" s="192" t="n"/>
      <c r="FJN117" s="192" t="n"/>
      <c r="FJO117" s="192" t="n"/>
      <c r="FJP117" s="192" t="n"/>
      <c r="FJQ117" s="192" t="n"/>
      <c r="FJR117" s="192" t="n"/>
      <c r="FJS117" s="192" t="n"/>
      <c r="FJT117" s="192" t="n"/>
      <c r="FJU117" s="192" t="n"/>
      <c r="FJV117" s="192" t="n"/>
      <c r="FJW117" s="192" t="n"/>
      <c r="FJX117" s="192" t="n"/>
      <c r="FJY117" s="192" t="n"/>
      <c r="FJZ117" s="192" t="n"/>
      <c r="FKA117" s="192" t="n"/>
      <c r="FKB117" s="192" t="n"/>
      <c r="FKC117" s="192" t="n"/>
      <c r="FKD117" s="192" t="n"/>
      <c r="FKE117" s="192" t="n"/>
      <c r="FKF117" s="192" t="n"/>
      <c r="FKG117" s="192" t="n"/>
      <c r="FKH117" s="192" t="n"/>
      <c r="FKI117" s="192" t="n"/>
      <c r="FKJ117" s="192" t="n"/>
      <c r="FKK117" s="192" t="n"/>
      <c r="FKL117" s="192" t="n"/>
      <c r="FKM117" s="192" t="n"/>
      <c r="FKN117" s="192" t="n"/>
      <c r="FKO117" s="192" t="n"/>
      <c r="FKP117" s="192" t="n"/>
      <c r="FKQ117" s="192" t="n"/>
      <c r="FKR117" s="192" t="n"/>
      <c r="FKS117" s="192" t="n"/>
      <c r="FKT117" s="192" t="n"/>
      <c r="FKU117" s="192" t="n"/>
      <c r="FKV117" s="192" t="n"/>
      <c r="FKW117" s="192" t="n"/>
      <c r="FKX117" s="192" t="n"/>
      <c r="FKY117" s="192" t="n"/>
      <c r="FKZ117" s="192" t="n"/>
      <c r="FLA117" s="192" t="n"/>
      <c r="FLB117" s="192" t="n"/>
      <c r="FLC117" s="192" t="n"/>
      <c r="FLD117" s="192" t="n"/>
      <c r="FLE117" s="192" t="n"/>
      <c r="FLF117" s="192" t="n"/>
      <c r="FLG117" s="192" t="n"/>
      <c r="FLH117" s="192" t="n"/>
      <c r="FLI117" s="192" t="n"/>
      <c r="FLJ117" s="192" t="n"/>
      <c r="FLK117" s="192" t="n"/>
      <c r="FLL117" s="192" t="n"/>
      <c r="FLM117" s="192" t="n"/>
      <c r="FLN117" s="192" t="n"/>
      <c r="FLO117" s="192" t="n"/>
      <c r="FLP117" s="192" t="n"/>
      <c r="FLQ117" s="192" t="n"/>
      <c r="FLR117" s="192" t="n"/>
      <c r="FLS117" s="192" t="n"/>
      <c r="FLT117" s="192" t="n"/>
      <c r="FLU117" s="192" t="n"/>
      <c r="FLV117" s="192" t="n"/>
      <c r="FLW117" s="192" t="n"/>
      <c r="FLX117" s="192" t="n"/>
      <c r="FLY117" s="192" t="n"/>
      <c r="FLZ117" s="192" t="n"/>
      <c r="FMA117" s="192" t="n"/>
      <c r="FMB117" s="192" t="n"/>
      <c r="FMC117" s="192" t="n"/>
      <c r="FMD117" s="192" t="n"/>
      <c r="FME117" s="192" t="n"/>
      <c r="FMF117" s="192" t="n"/>
      <c r="FMG117" s="192" t="n"/>
      <c r="FMH117" s="192" t="n"/>
      <c r="FMI117" s="192" t="n"/>
      <c r="FMJ117" s="192" t="n"/>
      <c r="FMK117" s="192" t="n"/>
      <c r="FML117" s="192" t="n"/>
      <c r="FMM117" s="192" t="n"/>
      <c r="FMN117" s="192" t="n"/>
      <c r="FMO117" s="192" t="n"/>
      <c r="FMP117" s="192" t="n"/>
      <c r="FMQ117" s="192" t="n"/>
      <c r="FMR117" s="192" t="n"/>
      <c r="FMS117" s="192" t="n"/>
      <c r="FMT117" s="192" t="n"/>
      <c r="FMU117" s="192" t="n"/>
      <c r="FMV117" s="192" t="n"/>
      <c r="FMW117" s="192" t="n"/>
      <c r="FMX117" s="192" t="n"/>
      <c r="FMY117" s="192" t="n"/>
      <c r="FMZ117" s="192" t="n"/>
      <c r="FNA117" s="192" t="n"/>
      <c r="FNB117" s="192" t="n"/>
      <c r="FNC117" s="192" t="n"/>
      <c r="FND117" s="192" t="n"/>
      <c r="FNE117" s="192" t="n"/>
      <c r="FNF117" s="192" t="n"/>
      <c r="FNG117" s="192" t="n"/>
      <c r="FNH117" s="192" t="n"/>
      <c r="FNI117" s="192" t="n"/>
      <c r="FNJ117" s="192" t="n"/>
      <c r="FNK117" s="192" t="n"/>
      <c r="FNL117" s="192" t="n"/>
      <c r="FNM117" s="192" t="n"/>
      <c r="FNN117" s="192" t="n"/>
      <c r="FNO117" s="192" t="n"/>
      <c r="FNP117" s="192" t="n"/>
      <c r="FNQ117" s="192" t="n"/>
      <c r="FNR117" s="192" t="n"/>
      <c r="FNS117" s="192" t="n"/>
      <c r="FNT117" s="192" t="n"/>
      <c r="FNU117" s="192" t="n"/>
      <c r="FNV117" s="192" t="n"/>
      <c r="FNW117" s="192" t="n"/>
      <c r="FNX117" s="192" t="n"/>
      <c r="FNY117" s="192" t="n"/>
      <c r="FNZ117" s="192" t="n"/>
      <c r="FOA117" s="192" t="n"/>
      <c r="FOB117" s="192" t="n"/>
      <c r="FOC117" s="192" t="n"/>
      <c r="FOD117" s="192" t="n"/>
      <c r="FOE117" s="192" t="n"/>
      <c r="FOF117" s="192" t="n"/>
      <c r="FOG117" s="192" t="n"/>
      <c r="FOH117" s="192" t="n"/>
      <c r="FOI117" s="192" t="n"/>
      <c r="FOJ117" s="192" t="n"/>
      <c r="FOK117" s="192" t="n"/>
      <c r="FOL117" s="192" t="n"/>
      <c r="FOM117" s="192" t="n"/>
      <c r="FON117" s="192" t="n"/>
      <c r="FOO117" s="192" t="n"/>
      <c r="FOP117" s="192" t="n"/>
      <c r="FOQ117" s="192" t="n"/>
      <c r="FOR117" s="192" t="n"/>
      <c r="FOS117" s="192" t="n"/>
      <c r="FOT117" s="192" t="n"/>
      <c r="FOU117" s="192" t="n"/>
      <c r="FOV117" s="192" t="n"/>
      <c r="FOW117" s="192" t="n"/>
      <c r="FOX117" s="192" t="n"/>
      <c r="FOY117" s="192" t="n"/>
      <c r="FOZ117" s="192" t="n"/>
      <c r="FPA117" s="192" t="n"/>
      <c r="FPB117" s="192" t="n"/>
      <c r="FPC117" s="192" t="n"/>
      <c r="FPD117" s="192" t="n"/>
      <c r="FPE117" s="192" t="n"/>
      <c r="FPF117" s="192" t="n"/>
      <c r="FPG117" s="192" t="n"/>
      <c r="FPH117" s="192" t="n"/>
      <c r="FPI117" s="192" t="n"/>
      <c r="FPJ117" s="192" t="n"/>
      <c r="FPK117" s="192" t="n"/>
      <c r="FPL117" s="192" t="n"/>
      <c r="FPM117" s="192" t="n"/>
      <c r="FPN117" s="192" t="n"/>
      <c r="FPO117" s="192" t="n"/>
      <c r="FPP117" s="192" t="n"/>
      <c r="FPQ117" s="192" t="n"/>
      <c r="FPR117" s="192" t="n"/>
      <c r="FPS117" s="192" t="n"/>
      <c r="FPT117" s="192" t="n"/>
      <c r="FPU117" s="192" t="n"/>
      <c r="FPV117" s="192" t="n"/>
      <c r="FPW117" s="192" t="n"/>
      <c r="FPX117" s="192" t="n"/>
      <c r="FPY117" s="192" t="n"/>
      <c r="FPZ117" s="192" t="n"/>
      <c r="FQA117" s="192" t="n"/>
      <c r="FQB117" s="192" t="n"/>
      <c r="FQC117" s="192" t="n"/>
      <c r="FQD117" s="192" t="n"/>
      <c r="FQE117" s="192" t="n"/>
      <c r="FQF117" s="192" t="n"/>
      <c r="FQG117" s="192" t="n"/>
      <c r="FQH117" s="192" t="n"/>
      <c r="FQI117" s="192" t="n"/>
      <c r="FQJ117" s="192" t="n"/>
      <c r="FQK117" s="192" t="n"/>
      <c r="FQL117" s="192" t="n"/>
      <c r="FQM117" s="192" t="n"/>
      <c r="FQN117" s="192" t="n"/>
      <c r="FQO117" s="192" t="n"/>
      <c r="FQP117" s="192" t="n"/>
      <c r="FQQ117" s="192" t="n"/>
      <c r="FQR117" s="192" t="n"/>
      <c r="FQS117" s="192" t="n"/>
      <c r="FQT117" s="192" t="n"/>
      <c r="FQU117" s="192" t="n"/>
      <c r="FQV117" s="192" t="n"/>
      <c r="FQW117" s="192" t="n"/>
      <c r="FQX117" s="192" t="n"/>
      <c r="FQY117" s="192" t="n"/>
      <c r="FQZ117" s="192" t="n"/>
      <c r="FRA117" s="192" t="n"/>
      <c r="FRB117" s="192" t="n"/>
      <c r="FRC117" s="192" t="n"/>
      <c r="FRD117" s="192" t="n"/>
      <c r="FRE117" s="192" t="n"/>
      <c r="FRF117" s="192" t="n"/>
      <c r="FRG117" s="192" t="n"/>
      <c r="FRH117" s="192" t="n"/>
      <c r="FRI117" s="192" t="n"/>
      <c r="FRJ117" s="192" t="n"/>
      <c r="FRK117" s="192" t="n"/>
      <c r="FRL117" s="192" t="n"/>
      <c r="FRM117" s="192" t="n"/>
      <c r="FRN117" s="192" t="n"/>
      <c r="FRO117" s="192" t="n"/>
      <c r="FRP117" s="192" t="n"/>
      <c r="FRQ117" s="192" t="n"/>
      <c r="FRR117" s="192" t="n"/>
      <c r="FRS117" s="192" t="n"/>
      <c r="FRT117" s="192" t="n"/>
      <c r="FRU117" s="192" t="n"/>
      <c r="FRV117" s="192" t="n"/>
      <c r="FRW117" s="192" t="n"/>
      <c r="FRX117" s="192" t="n"/>
      <c r="FRY117" s="192" t="n"/>
      <c r="FRZ117" s="192" t="n"/>
      <c r="FSA117" s="192" t="n"/>
      <c r="FSB117" s="192" t="n"/>
      <c r="FSC117" s="192" t="n"/>
      <c r="FSD117" s="192" t="n"/>
      <c r="FSE117" s="192" t="n"/>
      <c r="FSF117" s="192" t="n"/>
      <c r="FSG117" s="192" t="n"/>
      <c r="FSH117" s="192" t="n"/>
      <c r="FSI117" s="192" t="n"/>
      <c r="FSJ117" s="192" t="n"/>
      <c r="FSK117" s="192" t="n"/>
      <c r="FSL117" s="192" t="n"/>
      <c r="FSM117" s="192" t="n"/>
      <c r="FSN117" s="192" t="n"/>
      <c r="FSO117" s="192" t="n"/>
      <c r="FSP117" s="192" t="n"/>
      <c r="FSQ117" s="192" t="n"/>
      <c r="FSR117" s="192" t="n"/>
      <c r="FSS117" s="192" t="n"/>
      <c r="FST117" s="192" t="n"/>
      <c r="FSU117" s="192" t="n"/>
      <c r="FSV117" s="192" t="n"/>
      <c r="FSW117" s="192" t="n"/>
      <c r="FSX117" s="192" t="n"/>
      <c r="FSY117" s="192" t="n"/>
      <c r="FSZ117" s="192" t="n"/>
      <c r="FTA117" s="192" t="n"/>
      <c r="FTB117" s="192" t="n"/>
      <c r="FTC117" s="192" t="n"/>
      <c r="FTD117" s="192" t="n"/>
      <c r="FTE117" s="192" t="n"/>
      <c r="FTF117" s="192" t="n"/>
      <c r="FTG117" s="192" t="n"/>
      <c r="FTH117" s="192" t="n"/>
      <c r="FTI117" s="192" t="n"/>
      <c r="FTJ117" s="192" t="n"/>
      <c r="FTK117" s="192" t="n"/>
      <c r="FTL117" s="192" t="n"/>
      <c r="FTM117" s="192" t="n"/>
      <c r="FTN117" s="192" t="n"/>
      <c r="FTO117" s="192" t="n"/>
      <c r="FTP117" s="192" t="n"/>
      <c r="FTQ117" s="192" t="n"/>
      <c r="FTR117" s="192" t="n"/>
      <c r="FTS117" s="192" t="n"/>
      <c r="FTT117" s="192" t="n"/>
      <c r="FTU117" s="192" t="n"/>
      <c r="FTV117" s="192" t="n"/>
      <c r="FTW117" s="192" t="n"/>
      <c r="FTX117" s="192" t="n"/>
      <c r="FTY117" s="192" t="n"/>
      <c r="FTZ117" s="192" t="n"/>
      <c r="FUA117" s="192" t="n"/>
      <c r="FUB117" s="192" t="n"/>
      <c r="FUC117" s="192" t="n"/>
      <c r="FUD117" s="192" t="n"/>
      <c r="FUE117" s="192" t="n"/>
      <c r="FUF117" s="192" t="n"/>
      <c r="FUG117" s="192" t="n"/>
      <c r="FUH117" s="192" t="n"/>
      <c r="FUI117" s="192" t="n"/>
      <c r="FUJ117" s="192" t="n"/>
      <c r="FUK117" s="192" t="n"/>
      <c r="FUL117" s="192" t="n"/>
      <c r="FUM117" s="192" t="n"/>
      <c r="FUN117" s="192" t="n"/>
      <c r="FUO117" s="192" t="n"/>
      <c r="FUP117" s="192" t="n"/>
      <c r="FUQ117" s="192" t="n"/>
      <c r="FUR117" s="192" t="n"/>
      <c r="FUS117" s="192" t="n"/>
      <c r="FUT117" s="192" t="n"/>
      <c r="FUU117" s="192" t="n"/>
      <c r="FUV117" s="192" t="n"/>
      <c r="FUW117" s="192" t="n"/>
      <c r="FUX117" s="192" t="n"/>
      <c r="FUY117" s="192" t="n"/>
      <c r="FUZ117" s="192" t="n"/>
      <c r="FVA117" s="192" t="n"/>
      <c r="FVB117" s="192" t="n"/>
      <c r="FVC117" s="192" t="n"/>
      <c r="FVD117" s="192" t="n"/>
      <c r="FVE117" s="192" t="n"/>
      <c r="FVF117" s="192" t="n"/>
      <c r="FVG117" s="192" t="n"/>
      <c r="FVH117" s="192" t="n"/>
      <c r="FVI117" s="192" t="n"/>
      <c r="FVJ117" s="192" t="n"/>
      <c r="FVK117" s="192" t="n"/>
      <c r="FVL117" s="192" t="n"/>
      <c r="FVM117" s="192" t="n"/>
      <c r="FVN117" s="192" t="n"/>
      <c r="FVO117" s="192" t="n"/>
      <c r="FVP117" s="192" t="n"/>
      <c r="FVQ117" s="192" t="n"/>
      <c r="FVR117" s="192" t="n"/>
      <c r="FVS117" s="192" t="n"/>
      <c r="FVT117" s="192" t="n"/>
      <c r="FVU117" s="192" t="n"/>
      <c r="FVV117" s="192" t="n"/>
      <c r="FVW117" s="192" t="n"/>
      <c r="FVX117" s="192" t="n"/>
      <c r="FVY117" s="192" t="n"/>
      <c r="FVZ117" s="192" t="n"/>
      <c r="FWA117" s="192" t="n"/>
      <c r="FWB117" s="192" t="n"/>
      <c r="FWC117" s="192" t="n"/>
      <c r="FWD117" s="192" t="n"/>
      <c r="FWE117" s="192" t="n"/>
      <c r="FWF117" s="192" t="n"/>
      <c r="FWG117" s="192" t="n"/>
      <c r="FWH117" s="192" t="n"/>
      <c r="FWI117" s="192" t="n"/>
      <c r="FWJ117" s="192" t="n"/>
      <c r="FWK117" s="192" t="n"/>
      <c r="FWL117" s="192" t="n"/>
      <c r="FWM117" s="192" t="n"/>
      <c r="FWN117" s="192" t="n"/>
      <c r="FWO117" s="192" t="n"/>
      <c r="FWP117" s="192" t="n"/>
      <c r="FWQ117" s="192" t="n"/>
      <c r="FWR117" s="192" t="n"/>
      <c r="FWS117" s="192" t="n"/>
      <c r="FWT117" s="192" t="n"/>
      <c r="FWU117" s="192" t="n"/>
      <c r="FWV117" s="192" t="n"/>
      <c r="FWW117" s="192" t="n"/>
      <c r="FWX117" s="192" t="n"/>
      <c r="FWY117" s="192" t="n"/>
      <c r="FWZ117" s="192" t="n"/>
      <c r="FXA117" s="192" t="n"/>
      <c r="FXB117" s="192" t="n"/>
      <c r="FXC117" s="192" t="n"/>
      <c r="FXD117" s="192" t="n"/>
      <c r="FXE117" s="192" t="n"/>
      <c r="FXF117" s="192" t="n"/>
      <c r="FXG117" s="192" t="n"/>
      <c r="FXH117" s="192" t="n"/>
      <c r="FXI117" s="192" t="n"/>
      <c r="FXJ117" s="192" t="n"/>
      <c r="FXK117" s="192" t="n"/>
      <c r="FXL117" s="192" t="n"/>
      <c r="FXM117" s="192" t="n"/>
      <c r="FXN117" s="192" t="n"/>
      <c r="FXO117" s="192" t="n"/>
      <c r="FXP117" s="192" t="n"/>
      <c r="FXQ117" s="192" t="n"/>
      <c r="FXR117" s="192" t="n"/>
      <c r="FXS117" s="192" t="n"/>
      <c r="FXT117" s="192" t="n"/>
      <c r="FXU117" s="192" t="n"/>
      <c r="FXV117" s="192" t="n"/>
      <c r="FXW117" s="192" t="n"/>
      <c r="FXX117" s="192" t="n"/>
      <c r="FXY117" s="192" t="n"/>
      <c r="FXZ117" s="192" t="n"/>
      <c r="FYA117" s="192" t="n"/>
      <c r="FYB117" s="192" t="n"/>
      <c r="FYC117" s="192" t="n"/>
      <c r="FYD117" s="192" t="n"/>
      <c r="FYE117" s="192" t="n"/>
      <c r="FYF117" s="192" t="n"/>
      <c r="FYG117" s="192" t="n"/>
      <c r="FYH117" s="192" t="n"/>
      <c r="FYI117" s="192" t="n"/>
      <c r="FYJ117" s="192" t="n"/>
      <c r="FYK117" s="192" t="n"/>
      <c r="FYL117" s="192" t="n"/>
      <c r="FYM117" s="192" t="n"/>
      <c r="FYN117" s="192" t="n"/>
      <c r="FYO117" s="192" t="n"/>
      <c r="FYP117" s="192" t="n"/>
      <c r="FYQ117" s="192" t="n"/>
      <c r="FYR117" s="192" t="n"/>
      <c r="FYS117" s="192" t="n"/>
      <c r="FYT117" s="192" t="n"/>
      <c r="FYU117" s="192" t="n"/>
      <c r="FYV117" s="192" t="n"/>
      <c r="FYW117" s="192" t="n"/>
      <c r="FYX117" s="192" t="n"/>
      <c r="FYY117" s="192" t="n"/>
      <c r="FYZ117" s="192" t="n"/>
      <c r="FZA117" s="192" t="n"/>
      <c r="FZB117" s="192" t="n"/>
      <c r="FZC117" s="192" t="n"/>
      <c r="FZD117" s="192" t="n"/>
      <c r="FZE117" s="192" t="n"/>
      <c r="FZF117" s="192" t="n"/>
      <c r="FZG117" s="192" t="n"/>
      <c r="FZH117" s="192" t="n"/>
      <c r="FZI117" s="192" t="n"/>
      <c r="FZJ117" s="192" t="n"/>
      <c r="FZK117" s="192" t="n"/>
      <c r="FZL117" s="192" t="n"/>
      <c r="FZM117" s="192" t="n"/>
      <c r="FZN117" s="192" t="n"/>
      <c r="FZO117" s="192" t="n"/>
      <c r="FZP117" s="192" t="n"/>
      <c r="FZQ117" s="192" t="n"/>
      <c r="FZR117" s="192" t="n"/>
      <c r="FZS117" s="192" t="n"/>
      <c r="FZT117" s="192" t="n"/>
      <c r="FZU117" s="192" t="n"/>
      <c r="FZV117" s="192" t="n"/>
      <c r="FZW117" s="192" t="n"/>
      <c r="FZX117" s="192" t="n"/>
      <c r="FZY117" s="192" t="n"/>
      <c r="FZZ117" s="192" t="n"/>
      <c r="GAA117" s="192" t="n"/>
      <c r="GAB117" s="192" t="n"/>
      <c r="GAC117" s="192" t="n"/>
      <c r="GAD117" s="192" t="n"/>
      <c r="GAE117" s="192" t="n"/>
      <c r="GAF117" s="192" t="n"/>
      <c r="GAG117" s="192" t="n"/>
      <c r="GAH117" s="192" t="n"/>
      <c r="GAI117" s="192" t="n"/>
      <c r="GAJ117" s="192" t="n"/>
      <c r="GAK117" s="192" t="n"/>
      <c r="GAL117" s="192" t="n"/>
      <c r="GAM117" s="192" t="n"/>
      <c r="GAN117" s="192" t="n"/>
      <c r="GAO117" s="192" t="n"/>
      <c r="GAP117" s="192" t="n"/>
      <c r="GAQ117" s="192" t="n"/>
      <c r="GAR117" s="192" t="n"/>
      <c r="GAS117" s="192" t="n"/>
      <c r="GAT117" s="192" t="n"/>
      <c r="GAU117" s="192" t="n"/>
      <c r="GAV117" s="192" t="n"/>
      <c r="GAW117" s="192" t="n"/>
      <c r="GAX117" s="192" t="n"/>
      <c r="GAY117" s="192" t="n"/>
      <c r="GAZ117" s="192" t="n"/>
      <c r="GBA117" s="192" t="n"/>
      <c r="GBB117" s="192" t="n"/>
      <c r="GBC117" s="192" t="n"/>
      <c r="GBD117" s="192" t="n"/>
      <c r="GBE117" s="192" t="n"/>
      <c r="GBF117" s="192" t="n"/>
      <c r="GBG117" s="192" t="n"/>
      <c r="GBH117" s="192" t="n"/>
      <c r="GBI117" s="192" t="n"/>
      <c r="GBJ117" s="192" t="n"/>
      <c r="GBK117" s="192" t="n"/>
      <c r="GBL117" s="192" t="n"/>
      <c r="GBM117" s="192" t="n"/>
      <c r="GBN117" s="192" t="n"/>
      <c r="GBO117" s="192" t="n"/>
      <c r="GBP117" s="192" t="n"/>
      <c r="GBQ117" s="192" t="n"/>
      <c r="GBR117" s="192" t="n"/>
      <c r="GBS117" s="192" t="n"/>
      <c r="GBT117" s="192" t="n"/>
      <c r="GBU117" s="192" t="n"/>
      <c r="GBV117" s="192" t="n"/>
      <c r="GBW117" s="192" t="n"/>
      <c r="GBX117" s="192" t="n"/>
      <c r="GBY117" s="192" t="n"/>
      <c r="GBZ117" s="192" t="n"/>
      <c r="GCA117" s="192" t="n"/>
      <c r="GCB117" s="192" t="n"/>
      <c r="GCC117" s="192" t="n"/>
      <c r="GCD117" s="192" t="n"/>
      <c r="GCE117" s="192" t="n"/>
      <c r="GCF117" s="192" t="n"/>
      <c r="GCG117" s="192" t="n"/>
      <c r="GCH117" s="192" t="n"/>
      <c r="GCI117" s="192" t="n"/>
      <c r="GCJ117" s="192" t="n"/>
      <c r="GCK117" s="192" t="n"/>
      <c r="GCL117" s="192" t="n"/>
      <c r="GCM117" s="192" t="n"/>
      <c r="GCN117" s="192" t="n"/>
      <c r="GCO117" s="192" t="n"/>
      <c r="GCP117" s="192" t="n"/>
      <c r="GCQ117" s="192" t="n"/>
      <c r="GCR117" s="192" t="n"/>
      <c r="GCS117" s="192" t="n"/>
      <c r="GCT117" s="192" t="n"/>
      <c r="GCU117" s="192" t="n"/>
      <c r="GCV117" s="192" t="n"/>
      <c r="GCW117" s="192" t="n"/>
      <c r="GCX117" s="192" t="n"/>
      <c r="GCY117" s="192" t="n"/>
      <c r="GCZ117" s="192" t="n"/>
      <c r="GDA117" s="192" t="n"/>
      <c r="GDB117" s="192" t="n"/>
      <c r="GDC117" s="192" t="n"/>
      <c r="GDD117" s="192" t="n"/>
      <c r="GDE117" s="192" t="n"/>
      <c r="GDF117" s="192" t="n"/>
      <c r="GDG117" s="192" t="n"/>
      <c r="GDH117" s="192" t="n"/>
      <c r="GDI117" s="192" t="n"/>
      <c r="GDJ117" s="192" t="n"/>
      <c r="GDK117" s="192" t="n"/>
      <c r="GDL117" s="192" t="n"/>
      <c r="GDM117" s="192" t="n"/>
      <c r="GDN117" s="192" t="n"/>
      <c r="GDO117" s="192" t="n"/>
      <c r="GDP117" s="192" t="n"/>
      <c r="GDQ117" s="192" t="n"/>
      <c r="GDR117" s="192" t="n"/>
      <c r="GDS117" s="192" t="n"/>
      <c r="GDT117" s="192" t="n"/>
      <c r="GDU117" s="192" t="n"/>
      <c r="GDV117" s="192" t="n"/>
      <c r="GDW117" s="192" t="n"/>
      <c r="GDX117" s="192" t="n"/>
      <c r="GDY117" s="192" t="n"/>
      <c r="GDZ117" s="192" t="n"/>
      <c r="GEA117" s="192" t="n"/>
      <c r="GEB117" s="192" t="n"/>
      <c r="GEC117" s="192" t="n"/>
      <c r="GED117" s="192" t="n"/>
      <c r="GEE117" s="192" t="n"/>
      <c r="GEF117" s="192" t="n"/>
      <c r="GEG117" s="192" t="n"/>
      <c r="GEH117" s="192" t="n"/>
      <c r="GEI117" s="192" t="n"/>
      <c r="GEJ117" s="192" t="n"/>
      <c r="GEK117" s="192" t="n"/>
      <c r="GEL117" s="192" t="n"/>
      <c r="GEM117" s="192" t="n"/>
      <c r="GEN117" s="192" t="n"/>
      <c r="GEO117" s="192" t="n"/>
      <c r="GEP117" s="192" t="n"/>
      <c r="GEQ117" s="192" t="n"/>
      <c r="GER117" s="192" t="n"/>
      <c r="GES117" s="192" t="n"/>
      <c r="GET117" s="192" t="n"/>
      <c r="GEU117" s="192" t="n"/>
      <c r="GEV117" s="192" t="n"/>
      <c r="GEW117" s="192" t="n"/>
      <c r="GEX117" s="192" t="n"/>
      <c r="GEY117" s="192" t="n"/>
      <c r="GEZ117" s="192" t="n"/>
      <c r="GFA117" s="192" t="n"/>
      <c r="GFB117" s="192" t="n"/>
      <c r="GFC117" s="192" t="n"/>
      <c r="GFD117" s="192" t="n"/>
      <c r="GFE117" s="192" t="n"/>
      <c r="GFF117" s="192" t="n"/>
      <c r="GFG117" s="192" t="n"/>
      <c r="GFH117" s="192" t="n"/>
      <c r="GFI117" s="192" t="n"/>
      <c r="GFJ117" s="192" t="n"/>
      <c r="GFK117" s="192" t="n"/>
      <c r="GFL117" s="192" t="n"/>
      <c r="GFM117" s="192" t="n"/>
      <c r="GFN117" s="192" t="n"/>
      <c r="GFO117" s="192" t="n"/>
      <c r="GFP117" s="192" t="n"/>
      <c r="GFQ117" s="192" t="n"/>
      <c r="GFR117" s="192" t="n"/>
      <c r="GFS117" s="192" t="n"/>
      <c r="GFT117" s="192" t="n"/>
      <c r="GFU117" s="192" t="n"/>
      <c r="GFV117" s="192" t="n"/>
      <c r="GFW117" s="192" t="n"/>
      <c r="GFX117" s="192" t="n"/>
      <c r="GFY117" s="192" t="n"/>
      <c r="GFZ117" s="192" t="n"/>
      <c r="GGA117" s="192" t="n"/>
      <c r="GGB117" s="192" t="n"/>
      <c r="GGC117" s="192" t="n"/>
      <c r="GGD117" s="192" t="n"/>
      <c r="GGE117" s="192" t="n"/>
      <c r="GGF117" s="192" t="n"/>
      <c r="GGG117" s="192" t="n"/>
      <c r="GGH117" s="192" t="n"/>
      <c r="GGI117" s="192" t="n"/>
      <c r="GGJ117" s="192" t="n"/>
      <c r="GGK117" s="192" t="n"/>
      <c r="GGL117" s="192" t="n"/>
      <c r="GGM117" s="192" t="n"/>
      <c r="GGN117" s="192" t="n"/>
      <c r="GGO117" s="192" t="n"/>
      <c r="GGP117" s="192" t="n"/>
      <c r="GGQ117" s="192" t="n"/>
      <c r="GGR117" s="192" t="n"/>
      <c r="GGS117" s="192" t="n"/>
      <c r="GGT117" s="192" t="n"/>
      <c r="GGU117" s="192" t="n"/>
      <c r="GGV117" s="192" t="n"/>
      <c r="GGW117" s="192" t="n"/>
      <c r="GGX117" s="192" t="n"/>
      <c r="GGY117" s="192" t="n"/>
      <c r="GGZ117" s="192" t="n"/>
      <c r="GHA117" s="192" t="n"/>
      <c r="GHB117" s="192" t="n"/>
      <c r="GHC117" s="192" t="n"/>
      <c r="GHD117" s="192" t="n"/>
      <c r="GHE117" s="192" t="n"/>
      <c r="GHF117" s="192" t="n"/>
      <c r="GHG117" s="192" t="n"/>
      <c r="GHH117" s="192" t="n"/>
      <c r="GHI117" s="192" t="n"/>
      <c r="GHJ117" s="192" t="n"/>
      <c r="GHK117" s="192" t="n"/>
      <c r="GHL117" s="192" t="n"/>
      <c r="GHM117" s="192" t="n"/>
      <c r="GHN117" s="192" t="n"/>
      <c r="GHO117" s="192" t="n"/>
      <c r="GHP117" s="192" t="n"/>
      <c r="GHQ117" s="192" t="n"/>
      <c r="GHR117" s="192" t="n"/>
      <c r="GHS117" s="192" t="n"/>
      <c r="GHT117" s="192" t="n"/>
      <c r="GHU117" s="192" t="n"/>
      <c r="GHV117" s="192" t="n"/>
      <c r="GHW117" s="192" t="n"/>
      <c r="GHX117" s="192" t="n"/>
      <c r="GHY117" s="192" t="n"/>
      <c r="GHZ117" s="192" t="n"/>
      <c r="GIA117" s="192" t="n"/>
      <c r="GIB117" s="192" t="n"/>
      <c r="GIC117" s="192" t="n"/>
      <c r="GID117" s="192" t="n"/>
      <c r="GIE117" s="192" t="n"/>
      <c r="GIF117" s="192" t="n"/>
      <c r="GIG117" s="192" t="n"/>
      <c r="GIH117" s="192" t="n"/>
      <c r="GII117" s="192" t="n"/>
      <c r="GIJ117" s="192" t="n"/>
      <c r="GIK117" s="192" t="n"/>
      <c r="GIL117" s="192" t="n"/>
      <c r="GIM117" s="192" t="n"/>
      <c r="GIN117" s="192" t="n"/>
      <c r="GIO117" s="192" t="n"/>
      <c r="GIP117" s="192" t="n"/>
      <c r="GIQ117" s="192" t="n"/>
      <c r="GIR117" s="192" t="n"/>
      <c r="GIS117" s="192" t="n"/>
      <c r="GIT117" s="192" t="n"/>
      <c r="GIU117" s="192" t="n"/>
      <c r="GIV117" s="192" t="n"/>
      <c r="GIW117" s="192" t="n"/>
      <c r="GIX117" s="192" t="n"/>
      <c r="GIY117" s="192" t="n"/>
      <c r="GIZ117" s="192" t="n"/>
      <c r="GJA117" s="192" t="n"/>
      <c r="GJB117" s="192" t="n"/>
      <c r="GJC117" s="192" t="n"/>
      <c r="GJD117" s="192" t="n"/>
      <c r="GJE117" s="192" t="n"/>
      <c r="GJF117" s="192" t="n"/>
      <c r="GJG117" s="192" t="n"/>
      <c r="GJH117" s="192" t="n"/>
      <c r="GJI117" s="192" t="n"/>
      <c r="GJJ117" s="192" t="n"/>
      <c r="GJK117" s="192" t="n"/>
      <c r="GJL117" s="192" t="n"/>
      <c r="GJM117" s="192" t="n"/>
      <c r="GJN117" s="192" t="n"/>
      <c r="GJO117" s="192" t="n"/>
      <c r="GJP117" s="192" t="n"/>
      <c r="GJQ117" s="192" t="n"/>
      <c r="GJR117" s="192" t="n"/>
      <c r="GJS117" s="192" t="n"/>
      <c r="GJT117" s="192" t="n"/>
      <c r="GJU117" s="192" t="n"/>
      <c r="GJV117" s="192" t="n"/>
      <c r="GJW117" s="192" t="n"/>
      <c r="GJX117" s="192" t="n"/>
      <c r="GJY117" s="192" t="n"/>
      <c r="GJZ117" s="192" t="n"/>
      <c r="GKA117" s="192" t="n"/>
      <c r="GKB117" s="192" t="n"/>
      <c r="GKC117" s="192" t="n"/>
      <c r="GKD117" s="192" t="n"/>
      <c r="GKE117" s="192" t="n"/>
      <c r="GKF117" s="192" t="n"/>
      <c r="GKG117" s="192" t="n"/>
      <c r="GKH117" s="192" t="n"/>
      <c r="GKI117" s="192" t="n"/>
      <c r="GKJ117" s="192" t="n"/>
      <c r="GKK117" s="192" t="n"/>
      <c r="GKL117" s="192" t="n"/>
      <c r="GKM117" s="192" t="n"/>
      <c r="GKN117" s="192" t="n"/>
      <c r="GKO117" s="192" t="n"/>
      <c r="GKP117" s="192" t="n"/>
      <c r="GKQ117" s="192" t="n"/>
      <c r="GKR117" s="192" t="n"/>
      <c r="GKS117" s="192" t="n"/>
      <c r="GKT117" s="192" t="n"/>
      <c r="GKU117" s="192" t="n"/>
      <c r="GKV117" s="192" t="n"/>
      <c r="GKW117" s="192" t="n"/>
      <c r="GKX117" s="192" t="n"/>
      <c r="GKY117" s="192" t="n"/>
      <c r="GKZ117" s="192" t="n"/>
      <c r="GLA117" s="192" t="n"/>
      <c r="GLB117" s="192" t="n"/>
      <c r="GLC117" s="192" t="n"/>
      <c r="GLD117" s="192" t="n"/>
      <c r="GLE117" s="192" t="n"/>
      <c r="GLF117" s="192" t="n"/>
      <c r="GLG117" s="192" t="n"/>
      <c r="GLH117" s="192" t="n"/>
      <c r="GLI117" s="192" t="n"/>
      <c r="GLJ117" s="192" t="n"/>
      <c r="GLK117" s="192" t="n"/>
      <c r="GLL117" s="192" t="n"/>
      <c r="GLM117" s="192" t="n"/>
      <c r="GLN117" s="192" t="n"/>
      <c r="GLO117" s="192" t="n"/>
      <c r="GLP117" s="192" t="n"/>
      <c r="GLQ117" s="192" t="n"/>
      <c r="GLR117" s="192" t="n"/>
      <c r="GLS117" s="192" t="n"/>
      <c r="GLT117" s="192" t="n"/>
      <c r="GLU117" s="192" t="n"/>
      <c r="GLV117" s="192" t="n"/>
      <c r="GLW117" s="192" t="n"/>
      <c r="GLX117" s="192" t="n"/>
      <c r="GLY117" s="192" t="n"/>
      <c r="GLZ117" s="192" t="n"/>
      <c r="GMA117" s="192" t="n"/>
      <c r="GMB117" s="192" t="n"/>
      <c r="GMC117" s="192" t="n"/>
      <c r="GMD117" s="192" t="n"/>
      <c r="GME117" s="192" t="n"/>
      <c r="GMF117" s="192" t="n"/>
      <c r="GMG117" s="192" t="n"/>
      <c r="GMH117" s="192" t="n"/>
      <c r="GMI117" s="192" t="n"/>
      <c r="GMJ117" s="192" t="n"/>
      <c r="GMK117" s="192" t="n"/>
      <c r="GML117" s="192" t="n"/>
      <c r="GMM117" s="192" t="n"/>
      <c r="GMN117" s="192" t="n"/>
      <c r="GMO117" s="192" t="n"/>
      <c r="GMP117" s="192" t="n"/>
      <c r="GMQ117" s="192" t="n"/>
      <c r="GMR117" s="192" t="n"/>
      <c r="GMS117" s="192" t="n"/>
      <c r="GMT117" s="192" t="n"/>
      <c r="GMU117" s="192" t="n"/>
      <c r="GMV117" s="192" t="n"/>
      <c r="GMW117" s="192" t="n"/>
      <c r="GMX117" s="192" t="n"/>
      <c r="GMY117" s="192" t="n"/>
      <c r="GMZ117" s="192" t="n"/>
      <c r="GNA117" s="192" t="n"/>
      <c r="GNB117" s="192" t="n"/>
      <c r="GNC117" s="192" t="n"/>
      <c r="GND117" s="192" t="n"/>
      <c r="GNE117" s="192" t="n"/>
      <c r="GNF117" s="192" t="n"/>
      <c r="GNG117" s="192" t="n"/>
      <c r="GNH117" s="192" t="n"/>
      <c r="GNI117" s="192" t="n"/>
      <c r="GNJ117" s="192" t="n"/>
      <c r="GNK117" s="192" t="n"/>
      <c r="GNL117" s="192" t="n"/>
      <c r="GNM117" s="192" t="n"/>
      <c r="GNN117" s="192" t="n"/>
      <c r="GNO117" s="192" t="n"/>
      <c r="GNP117" s="192" t="n"/>
      <c r="GNQ117" s="192" t="n"/>
      <c r="GNR117" s="192" t="n"/>
      <c r="GNS117" s="192" t="n"/>
      <c r="GNT117" s="192" t="n"/>
      <c r="GNU117" s="192" t="n"/>
      <c r="GNV117" s="192" t="n"/>
      <c r="GNW117" s="192" t="n"/>
      <c r="GNX117" s="192" t="n"/>
      <c r="GNY117" s="192" t="n"/>
      <c r="GNZ117" s="192" t="n"/>
      <c r="GOA117" s="192" t="n"/>
      <c r="GOB117" s="192" t="n"/>
      <c r="GOC117" s="192" t="n"/>
      <c r="GOD117" s="192" t="n"/>
      <c r="GOE117" s="192" t="n"/>
      <c r="GOF117" s="192" t="n"/>
      <c r="GOG117" s="192" t="n"/>
      <c r="GOH117" s="192" t="n"/>
      <c r="GOI117" s="192" t="n"/>
      <c r="GOJ117" s="192" t="n"/>
      <c r="GOK117" s="192" t="n"/>
      <c r="GOL117" s="192" t="n"/>
      <c r="GOM117" s="192" t="n"/>
      <c r="GON117" s="192" t="n"/>
      <c r="GOO117" s="192" t="n"/>
      <c r="GOP117" s="192" t="n"/>
      <c r="GOQ117" s="192" t="n"/>
      <c r="GOR117" s="192" t="n"/>
      <c r="GOS117" s="192" t="n"/>
      <c r="GOT117" s="192" t="n"/>
      <c r="GOU117" s="192" t="n"/>
      <c r="GOV117" s="192" t="n"/>
      <c r="GOW117" s="192" t="n"/>
      <c r="GOX117" s="192" t="n"/>
      <c r="GOY117" s="192" t="n"/>
      <c r="GOZ117" s="192" t="n"/>
      <c r="GPA117" s="192" t="n"/>
      <c r="GPB117" s="192" t="n"/>
      <c r="GPC117" s="192" t="n"/>
      <c r="GPD117" s="192" t="n"/>
      <c r="GPE117" s="192" t="n"/>
      <c r="GPF117" s="192" t="n"/>
      <c r="GPG117" s="192" t="n"/>
      <c r="GPH117" s="192" t="n"/>
      <c r="GPI117" s="192" t="n"/>
      <c r="GPJ117" s="192" t="n"/>
      <c r="GPK117" s="192" t="n"/>
      <c r="GPL117" s="192" t="n"/>
      <c r="GPM117" s="192" t="n"/>
      <c r="GPN117" s="192" t="n"/>
      <c r="GPO117" s="192" t="n"/>
      <c r="GPP117" s="192" t="n"/>
      <c r="GPQ117" s="192" t="n"/>
      <c r="GPR117" s="192" t="n"/>
      <c r="GPS117" s="192" t="n"/>
      <c r="GPT117" s="192" t="n"/>
      <c r="GPU117" s="192" t="n"/>
      <c r="GPV117" s="192" t="n"/>
      <c r="GPW117" s="192" t="n"/>
      <c r="GPX117" s="192" t="n"/>
      <c r="GPY117" s="192" t="n"/>
      <c r="GPZ117" s="192" t="n"/>
      <c r="GQA117" s="192" t="n"/>
      <c r="GQB117" s="192" t="n"/>
      <c r="GQC117" s="192" t="n"/>
      <c r="GQD117" s="192" t="n"/>
      <c r="GQE117" s="192" t="n"/>
      <c r="GQF117" s="192" t="n"/>
      <c r="GQG117" s="192" t="n"/>
      <c r="GQH117" s="192" t="n"/>
      <c r="GQI117" s="192" t="n"/>
      <c r="GQJ117" s="192" t="n"/>
      <c r="GQK117" s="192" t="n"/>
      <c r="GQL117" s="192" t="n"/>
      <c r="GQM117" s="192" t="n"/>
      <c r="GQN117" s="192" t="n"/>
      <c r="GQO117" s="192" t="n"/>
      <c r="GQP117" s="192" t="n"/>
      <c r="GQQ117" s="192" t="n"/>
      <c r="GQR117" s="192" t="n"/>
      <c r="GQS117" s="192" t="n"/>
      <c r="GQT117" s="192" t="n"/>
      <c r="GQU117" s="192" t="n"/>
      <c r="GQV117" s="192" t="n"/>
      <c r="GQW117" s="192" t="n"/>
      <c r="GQX117" s="192" t="n"/>
      <c r="GQY117" s="192" t="n"/>
      <c r="GQZ117" s="192" t="n"/>
      <c r="GRA117" s="192" t="n"/>
      <c r="GRB117" s="192" t="n"/>
      <c r="GRC117" s="192" t="n"/>
      <c r="GRD117" s="192" t="n"/>
      <c r="GRE117" s="192" t="n"/>
      <c r="GRF117" s="192" t="n"/>
      <c r="GRG117" s="192" t="n"/>
      <c r="GRH117" s="192" t="n"/>
      <c r="GRI117" s="192" t="n"/>
      <c r="GRJ117" s="192" t="n"/>
      <c r="GRK117" s="192" t="n"/>
      <c r="GRL117" s="192" t="n"/>
      <c r="GRM117" s="192" t="n"/>
      <c r="GRN117" s="192" t="n"/>
      <c r="GRO117" s="192" t="n"/>
      <c r="GRP117" s="192" t="n"/>
      <c r="GRQ117" s="192" t="n"/>
      <c r="GRR117" s="192" t="n"/>
      <c r="GRS117" s="192" t="n"/>
      <c r="GRT117" s="192" t="n"/>
      <c r="GRU117" s="192" t="n"/>
      <c r="GRV117" s="192" t="n"/>
      <c r="GRW117" s="192" t="n"/>
      <c r="GRX117" s="192" t="n"/>
      <c r="GRY117" s="192" t="n"/>
      <c r="GRZ117" s="192" t="n"/>
      <c r="GSA117" s="192" t="n"/>
      <c r="GSB117" s="192" t="n"/>
      <c r="GSC117" s="192" t="n"/>
      <c r="GSD117" s="192" t="n"/>
      <c r="GSE117" s="192" t="n"/>
      <c r="GSF117" s="192" t="n"/>
      <c r="GSG117" s="192" t="n"/>
      <c r="GSH117" s="192" t="n"/>
      <c r="GSI117" s="192" t="n"/>
      <c r="GSJ117" s="192" t="n"/>
      <c r="GSK117" s="192" t="n"/>
      <c r="GSL117" s="192" t="n"/>
      <c r="GSM117" s="192" t="n"/>
      <c r="GSN117" s="192" t="n"/>
      <c r="GSO117" s="192" t="n"/>
      <c r="GSP117" s="192" t="n"/>
      <c r="GSQ117" s="192" t="n"/>
      <c r="GSR117" s="192" t="n"/>
      <c r="GSS117" s="192" t="n"/>
      <c r="GST117" s="192" t="n"/>
      <c r="GSU117" s="192" t="n"/>
      <c r="GSV117" s="192" t="n"/>
      <c r="GSW117" s="192" t="n"/>
      <c r="GSX117" s="192" t="n"/>
      <c r="GSY117" s="192" t="n"/>
      <c r="GSZ117" s="192" t="n"/>
      <c r="GTA117" s="192" t="n"/>
      <c r="GTB117" s="192" t="n"/>
      <c r="GTC117" s="192" t="n"/>
      <c r="GTD117" s="192" t="n"/>
      <c r="GTE117" s="192" t="n"/>
      <c r="GTF117" s="192" t="n"/>
      <c r="GTG117" s="192" t="n"/>
      <c r="GTH117" s="192" t="n"/>
      <c r="GTI117" s="192" t="n"/>
      <c r="GTJ117" s="192" t="n"/>
      <c r="GTK117" s="192" t="n"/>
      <c r="GTL117" s="192" t="n"/>
      <c r="GTM117" s="192" t="n"/>
      <c r="GTN117" s="192" t="n"/>
      <c r="GTO117" s="192" t="n"/>
      <c r="GTP117" s="192" t="n"/>
      <c r="GTQ117" s="192" t="n"/>
      <c r="GTR117" s="192" t="n"/>
      <c r="GTS117" s="192" t="n"/>
      <c r="GTT117" s="192" t="n"/>
      <c r="GTU117" s="192" t="n"/>
      <c r="GTV117" s="192" t="n"/>
      <c r="GTW117" s="192" t="n"/>
      <c r="GTX117" s="192" t="n"/>
      <c r="GTY117" s="192" t="n"/>
      <c r="GTZ117" s="192" t="n"/>
      <c r="GUA117" s="192" t="n"/>
      <c r="GUB117" s="192" t="n"/>
      <c r="GUC117" s="192" t="n"/>
      <c r="GUD117" s="192" t="n"/>
      <c r="GUE117" s="192" t="n"/>
      <c r="GUF117" s="192" t="n"/>
      <c r="GUG117" s="192" t="n"/>
      <c r="GUH117" s="192" t="n"/>
      <c r="GUI117" s="192" t="n"/>
      <c r="GUJ117" s="192" t="n"/>
      <c r="GUK117" s="192" t="n"/>
      <c r="GUL117" s="192" t="n"/>
      <c r="GUM117" s="192" t="n"/>
      <c r="GUN117" s="192" t="n"/>
      <c r="GUO117" s="192" t="n"/>
      <c r="GUP117" s="192" t="n"/>
      <c r="GUQ117" s="192" t="n"/>
      <c r="GUR117" s="192" t="n"/>
      <c r="GUS117" s="192" t="n"/>
      <c r="GUT117" s="192" t="n"/>
      <c r="GUU117" s="192" t="n"/>
      <c r="GUV117" s="192" t="n"/>
      <c r="GUW117" s="192" t="n"/>
      <c r="GUX117" s="192" t="n"/>
      <c r="GUY117" s="192" t="n"/>
      <c r="GUZ117" s="192" t="n"/>
      <c r="GVA117" s="192" t="n"/>
      <c r="GVB117" s="192" t="n"/>
      <c r="GVC117" s="192" t="n"/>
      <c r="GVD117" s="192" t="n"/>
      <c r="GVE117" s="192" t="n"/>
      <c r="GVF117" s="192" t="n"/>
      <c r="GVG117" s="192" t="n"/>
      <c r="GVH117" s="192" t="n"/>
      <c r="GVI117" s="192" t="n"/>
      <c r="GVJ117" s="192" t="n"/>
      <c r="GVK117" s="192" t="n"/>
      <c r="GVL117" s="192" t="n"/>
      <c r="GVM117" s="192" t="n"/>
      <c r="GVN117" s="192" t="n"/>
      <c r="GVO117" s="192" t="n"/>
      <c r="GVP117" s="192" t="n"/>
      <c r="GVQ117" s="192" t="n"/>
      <c r="GVR117" s="192" t="n"/>
      <c r="GVS117" s="192" t="n"/>
      <c r="GVT117" s="192" t="n"/>
      <c r="GVU117" s="192" t="n"/>
      <c r="GVV117" s="192" t="n"/>
      <c r="GVW117" s="192" t="n"/>
      <c r="GVX117" s="192" t="n"/>
      <c r="GVY117" s="192" t="n"/>
      <c r="GVZ117" s="192" t="n"/>
      <c r="GWA117" s="192" t="n"/>
      <c r="GWB117" s="192" t="n"/>
      <c r="GWC117" s="192" t="n"/>
      <c r="GWD117" s="192" t="n"/>
      <c r="GWE117" s="192" t="n"/>
      <c r="GWF117" s="192" t="n"/>
      <c r="GWG117" s="192" t="n"/>
      <c r="GWH117" s="192" t="n"/>
      <c r="GWI117" s="192" t="n"/>
      <c r="GWJ117" s="192" t="n"/>
      <c r="GWK117" s="192" t="n"/>
      <c r="GWL117" s="192" t="n"/>
      <c r="GWM117" s="192" t="n"/>
      <c r="GWN117" s="192" t="n"/>
      <c r="GWO117" s="192" t="n"/>
      <c r="GWP117" s="192" t="n"/>
      <c r="GWQ117" s="192" t="n"/>
      <c r="GWR117" s="192" t="n"/>
      <c r="GWS117" s="192" t="n"/>
      <c r="GWT117" s="192" t="n"/>
      <c r="GWU117" s="192" t="n"/>
      <c r="GWV117" s="192" t="n"/>
      <c r="GWW117" s="192" t="n"/>
      <c r="GWX117" s="192" t="n"/>
      <c r="GWY117" s="192" t="n"/>
      <c r="GWZ117" s="192" t="n"/>
      <c r="GXA117" s="192" t="n"/>
      <c r="GXB117" s="192" t="n"/>
      <c r="GXC117" s="192" t="n"/>
      <c r="GXD117" s="192" t="n"/>
      <c r="GXE117" s="192" t="n"/>
      <c r="GXF117" s="192" t="n"/>
      <c r="GXG117" s="192" t="n"/>
      <c r="GXH117" s="192" t="n"/>
      <c r="GXI117" s="192" t="n"/>
      <c r="GXJ117" s="192" t="n"/>
      <c r="GXK117" s="192" t="n"/>
      <c r="GXL117" s="192" t="n"/>
      <c r="GXM117" s="192" t="n"/>
      <c r="GXN117" s="192" t="n"/>
      <c r="GXO117" s="192" t="n"/>
      <c r="GXP117" s="192" t="n"/>
      <c r="GXQ117" s="192" t="n"/>
      <c r="GXR117" s="192" t="n"/>
      <c r="GXS117" s="192" t="n"/>
      <c r="GXT117" s="192" t="n"/>
      <c r="GXU117" s="192" t="n"/>
      <c r="GXV117" s="192" t="n"/>
      <c r="GXW117" s="192" t="n"/>
      <c r="GXX117" s="192" t="n"/>
      <c r="GXY117" s="192" t="n"/>
      <c r="GXZ117" s="192" t="n"/>
      <c r="GYA117" s="192" t="n"/>
      <c r="GYB117" s="192" t="n"/>
      <c r="GYC117" s="192" t="n"/>
      <c r="GYD117" s="192" t="n"/>
      <c r="GYE117" s="192" t="n"/>
      <c r="GYF117" s="192" t="n"/>
      <c r="GYG117" s="192" t="n"/>
      <c r="GYH117" s="192" t="n"/>
      <c r="GYI117" s="192" t="n"/>
      <c r="GYJ117" s="192" t="n"/>
      <c r="GYK117" s="192" t="n"/>
      <c r="GYL117" s="192" t="n"/>
      <c r="GYM117" s="192" t="n"/>
      <c r="GYN117" s="192" t="n"/>
      <c r="GYO117" s="192" t="n"/>
      <c r="GYP117" s="192" t="n"/>
      <c r="GYQ117" s="192" t="n"/>
      <c r="GYR117" s="192" t="n"/>
      <c r="GYS117" s="192" t="n"/>
      <c r="GYT117" s="192" t="n"/>
      <c r="GYU117" s="192" t="n"/>
      <c r="GYV117" s="192" t="n"/>
      <c r="GYW117" s="192" t="n"/>
      <c r="GYX117" s="192" t="n"/>
      <c r="GYY117" s="192" t="n"/>
      <c r="GYZ117" s="192" t="n"/>
      <c r="GZA117" s="192" t="n"/>
      <c r="GZB117" s="192" t="n"/>
      <c r="GZC117" s="192" t="n"/>
      <c r="GZD117" s="192" t="n"/>
      <c r="GZE117" s="192" t="n"/>
      <c r="GZF117" s="192" t="n"/>
      <c r="GZG117" s="192" t="n"/>
      <c r="GZH117" s="192" t="n"/>
      <c r="GZI117" s="192" t="n"/>
      <c r="GZJ117" s="192" t="n"/>
      <c r="GZK117" s="192" t="n"/>
      <c r="GZL117" s="192" t="n"/>
      <c r="GZM117" s="192" t="n"/>
      <c r="GZN117" s="192" t="n"/>
      <c r="GZO117" s="192" t="n"/>
      <c r="GZP117" s="192" t="n"/>
      <c r="GZQ117" s="192" t="n"/>
      <c r="GZR117" s="192" t="n"/>
      <c r="GZS117" s="192" t="n"/>
      <c r="GZT117" s="192" t="n"/>
      <c r="GZU117" s="192" t="n"/>
      <c r="GZV117" s="192" t="n"/>
      <c r="GZW117" s="192" t="n"/>
      <c r="GZX117" s="192" t="n"/>
      <c r="GZY117" s="192" t="n"/>
      <c r="GZZ117" s="192" t="n"/>
      <c r="HAA117" s="192" t="n"/>
      <c r="HAB117" s="192" t="n"/>
      <c r="HAC117" s="192" t="n"/>
      <c r="HAD117" s="192" t="n"/>
      <c r="HAE117" s="192" t="n"/>
      <c r="HAF117" s="192" t="n"/>
      <c r="HAG117" s="192" t="n"/>
      <c r="HAH117" s="192" t="n"/>
      <c r="HAI117" s="192" t="n"/>
      <c r="HAJ117" s="192" t="n"/>
      <c r="HAK117" s="192" t="n"/>
      <c r="HAL117" s="192" t="n"/>
      <c r="HAM117" s="192" t="n"/>
      <c r="HAN117" s="192" t="n"/>
      <c r="HAO117" s="192" t="n"/>
      <c r="HAP117" s="192" t="n"/>
      <c r="HAQ117" s="192" t="n"/>
      <c r="HAR117" s="192" t="n"/>
      <c r="HAS117" s="192" t="n"/>
      <c r="HAT117" s="192" t="n"/>
      <c r="HAU117" s="192" t="n"/>
      <c r="HAV117" s="192" t="n"/>
      <c r="HAW117" s="192" t="n"/>
      <c r="HAX117" s="192" t="n"/>
      <c r="HAY117" s="192" t="n"/>
      <c r="HAZ117" s="192" t="n"/>
      <c r="HBA117" s="192" t="n"/>
      <c r="HBB117" s="192" t="n"/>
      <c r="HBC117" s="192" t="n"/>
      <c r="HBD117" s="192" t="n"/>
      <c r="HBE117" s="192" t="n"/>
      <c r="HBF117" s="192" t="n"/>
      <c r="HBG117" s="192" t="n"/>
      <c r="HBH117" s="192" t="n"/>
      <c r="HBI117" s="192" t="n"/>
      <c r="HBJ117" s="192" t="n"/>
      <c r="HBK117" s="192" t="n"/>
      <c r="HBL117" s="192" t="n"/>
      <c r="HBM117" s="192" t="n"/>
      <c r="HBN117" s="192" t="n"/>
      <c r="HBO117" s="192" t="n"/>
      <c r="HBP117" s="192" t="n"/>
      <c r="HBQ117" s="192" t="n"/>
      <c r="HBR117" s="192" t="n"/>
      <c r="HBS117" s="192" t="n"/>
      <c r="HBT117" s="192" t="n"/>
      <c r="HBU117" s="192" t="n"/>
      <c r="HBV117" s="192" t="n"/>
      <c r="HBW117" s="192" t="n"/>
      <c r="HBX117" s="192" t="n"/>
      <c r="HBY117" s="192" t="n"/>
      <c r="HBZ117" s="192" t="n"/>
      <c r="HCA117" s="192" t="n"/>
      <c r="HCB117" s="192" t="n"/>
      <c r="HCC117" s="192" t="n"/>
      <c r="HCD117" s="192" t="n"/>
      <c r="HCE117" s="192" t="n"/>
      <c r="HCF117" s="192" t="n"/>
      <c r="HCG117" s="192" t="n"/>
      <c r="HCH117" s="192" t="n"/>
      <c r="HCI117" s="192" t="n"/>
      <c r="HCJ117" s="192" t="n"/>
      <c r="HCK117" s="192" t="n"/>
      <c r="HCL117" s="192" t="n"/>
      <c r="HCM117" s="192" t="n"/>
      <c r="HCN117" s="192" t="n"/>
      <c r="HCO117" s="192" t="n"/>
      <c r="HCP117" s="192" t="n"/>
      <c r="HCQ117" s="192" t="n"/>
      <c r="HCR117" s="192" t="n"/>
      <c r="HCS117" s="192" t="n"/>
      <c r="HCT117" s="192" t="n"/>
      <c r="HCU117" s="192" t="n"/>
      <c r="HCV117" s="192" t="n"/>
      <c r="HCW117" s="192" t="n"/>
      <c r="HCX117" s="192" t="n"/>
      <c r="HCY117" s="192" t="n"/>
      <c r="HCZ117" s="192" t="n"/>
      <c r="HDA117" s="192" t="n"/>
      <c r="HDB117" s="192" t="n"/>
      <c r="HDC117" s="192" t="n"/>
      <c r="HDD117" s="192" t="n"/>
      <c r="HDE117" s="192" t="n"/>
      <c r="HDF117" s="192" t="n"/>
      <c r="HDG117" s="192" t="n"/>
      <c r="HDH117" s="192" t="n"/>
      <c r="HDI117" s="192" t="n"/>
      <c r="HDJ117" s="192" t="n"/>
      <c r="HDK117" s="192" t="n"/>
      <c r="HDL117" s="192" t="n"/>
      <c r="HDM117" s="192" t="n"/>
      <c r="HDN117" s="192" t="n"/>
      <c r="HDO117" s="192" t="n"/>
      <c r="HDP117" s="192" t="n"/>
      <c r="HDQ117" s="192" t="n"/>
      <c r="HDR117" s="192" t="n"/>
      <c r="HDS117" s="192" t="n"/>
      <c r="HDT117" s="192" t="n"/>
      <c r="HDU117" s="192" t="n"/>
      <c r="HDV117" s="192" t="n"/>
      <c r="HDW117" s="192" t="n"/>
      <c r="HDX117" s="192" t="n"/>
      <c r="HDY117" s="192" t="n"/>
      <c r="HDZ117" s="192" t="n"/>
      <c r="HEA117" s="192" t="n"/>
      <c r="HEB117" s="192" t="n"/>
      <c r="HEC117" s="192" t="n"/>
      <c r="HED117" s="192" t="n"/>
      <c r="HEE117" s="192" t="n"/>
      <c r="HEF117" s="192" t="n"/>
      <c r="HEG117" s="192" t="n"/>
      <c r="HEH117" s="192" t="n"/>
      <c r="HEI117" s="192" t="n"/>
      <c r="HEJ117" s="192" t="n"/>
      <c r="HEK117" s="192" t="n"/>
      <c r="HEL117" s="192" t="n"/>
      <c r="HEM117" s="192" t="n"/>
      <c r="HEN117" s="192" t="n"/>
      <c r="HEO117" s="192" t="n"/>
      <c r="HEP117" s="192" t="n"/>
      <c r="HEQ117" s="192" t="n"/>
      <c r="HER117" s="192" t="n"/>
      <c r="HES117" s="192" t="n"/>
      <c r="HET117" s="192" t="n"/>
      <c r="HEU117" s="192" t="n"/>
      <c r="HEV117" s="192" t="n"/>
      <c r="HEW117" s="192" t="n"/>
      <c r="HEX117" s="192" t="n"/>
      <c r="HEY117" s="192" t="n"/>
      <c r="HEZ117" s="192" t="n"/>
      <c r="HFA117" s="192" t="n"/>
      <c r="HFB117" s="192" t="n"/>
      <c r="HFC117" s="192" t="n"/>
      <c r="HFD117" s="192" t="n"/>
      <c r="HFE117" s="192" t="n"/>
      <c r="HFF117" s="192" t="n"/>
      <c r="HFG117" s="192" t="n"/>
      <c r="HFH117" s="192" t="n"/>
      <c r="HFI117" s="192" t="n"/>
      <c r="HFJ117" s="192" t="n"/>
      <c r="HFK117" s="192" t="n"/>
      <c r="HFL117" s="192" t="n"/>
      <c r="HFM117" s="192" t="n"/>
      <c r="HFN117" s="192" t="n"/>
      <c r="HFO117" s="192" t="n"/>
      <c r="HFP117" s="192" t="n"/>
      <c r="HFQ117" s="192" t="n"/>
      <c r="HFR117" s="192" t="n"/>
      <c r="HFS117" s="192" t="n"/>
      <c r="HFT117" s="192" t="n"/>
      <c r="HFU117" s="192" t="n"/>
      <c r="HFV117" s="192" t="n"/>
      <c r="HFW117" s="192" t="n"/>
      <c r="HFX117" s="192" t="n"/>
      <c r="HFY117" s="192" t="n"/>
      <c r="HFZ117" s="192" t="n"/>
      <c r="HGA117" s="192" t="n"/>
      <c r="HGB117" s="192" t="n"/>
      <c r="HGC117" s="192" t="n"/>
      <c r="HGD117" s="192" t="n"/>
      <c r="HGE117" s="192" t="n"/>
      <c r="HGF117" s="192" t="n"/>
      <c r="HGG117" s="192" t="n"/>
      <c r="HGH117" s="192" t="n"/>
      <c r="HGI117" s="192" t="n"/>
      <c r="HGJ117" s="192" t="n"/>
      <c r="HGK117" s="192" t="n"/>
      <c r="HGL117" s="192" t="n"/>
      <c r="HGM117" s="192" t="n"/>
      <c r="HGN117" s="192" t="n"/>
      <c r="HGO117" s="192" t="n"/>
      <c r="HGP117" s="192" t="n"/>
      <c r="HGQ117" s="192" t="n"/>
      <c r="HGR117" s="192" t="n"/>
      <c r="HGS117" s="192" t="n"/>
      <c r="HGT117" s="192" t="n"/>
      <c r="HGU117" s="192" t="n"/>
      <c r="HGV117" s="192" t="n"/>
      <c r="HGW117" s="192" t="n"/>
      <c r="HGX117" s="192" t="n"/>
      <c r="HGY117" s="192" t="n"/>
      <c r="HGZ117" s="192" t="n"/>
      <c r="HHA117" s="192" t="n"/>
      <c r="HHB117" s="192" t="n"/>
      <c r="HHC117" s="192" t="n"/>
      <c r="HHD117" s="192" t="n"/>
      <c r="HHE117" s="192" t="n"/>
      <c r="HHF117" s="192" t="n"/>
      <c r="HHG117" s="192" t="n"/>
      <c r="HHH117" s="192" t="n"/>
      <c r="HHI117" s="192" t="n"/>
      <c r="HHJ117" s="192" t="n"/>
      <c r="HHK117" s="192" t="n"/>
      <c r="HHL117" s="192" t="n"/>
      <c r="HHM117" s="192" t="n"/>
      <c r="HHN117" s="192" t="n"/>
      <c r="HHO117" s="192" t="n"/>
      <c r="HHP117" s="192" t="n"/>
      <c r="HHQ117" s="192" t="n"/>
      <c r="HHR117" s="192" t="n"/>
      <c r="HHS117" s="192" t="n"/>
      <c r="HHT117" s="192" t="n"/>
      <c r="HHU117" s="192" t="n"/>
      <c r="HHV117" s="192" t="n"/>
      <c r="HHW117" s="192" t="n"/>
      <c r="HHX117" s="192" t="n"/>
      <c r="HHY117" s="192" t="n"/>
      <c r="HHZ117" s="192" t="n"/>
      <c r="HIA117" s="192" t="n"/>
      <c r="HIB117" s="192" t="n"/>
      <c r="HIC117" s="192" t="n"/>
      <c r="HID117" s="192" t="n"/>
      <c r="HIE117" s="192" t="n"/>
      <c r="HIF117" s="192" t="n"/>
      <c r="HIG117" s="192" t="n"/>
      <c r="HIH117" s="192" t="n"/>
      <c r="HII117" s="192" t="n"/>
      <c r="HIJ117" s="192" t="n"/>
      <c r="HIK117" s="192" t="n"/>
      <c r="HIL117" s="192" t="n"/>
      <c r="HIM117" s="192" t="n"/>
      <c r="HIN117" s="192" t="n"/>
      <c r="HIO117" s="192" t="n"/>
      <c r="HIP117" s="192" t="n"/>
      <c r="HIQ117" s="192" t="n"/>
      <c r="HIR117" s="192" t="n"/>
      <c r="HIS117" s="192" t="n"/>
      <c r="HIT117" s="192" t="n"/>
      <c r="HIU117" s="192" t="n"/>
      <c r="HIV117" s="192" t="n"/>
      <c r="HIW117" s="192" t="n"/>
      <c r="HIX117" s="192" t="n"/>
      <c r="HIY117" s="192" t="n"/>
      <c r="HIZ117" s="192" t="n"/>
      <c r="HJA117" s="192" t="n"/>
      <c r="HJB117" s="192" t="n"/>
      <c r="HJC117" s="192" t="n"/>
      <c r="HJD117" s="192" t="n"/>
      <c r="HJE117" s="192" t="n"/>
      <c r="HJF117" s="192" t="n"/>
      <c r="HJG117" s="192" t="n"/>
      <c r="HJH117" s="192" t="n"/>
      <c r="HJI117" s="192" t="n"/>
      <c r="HJJ117" s="192" t="n"/>
      <c r="HJK117" s="192" t="n"/>
      <c r="HJL117" s="192" t="n"/>
      <c r="HJM117" s="192" t="n"/>
      <c r="HJN117" s="192" t="n"/>
      <c r="HJO117" s="192" t="n"/>
      <c r="HJP117" s="192" t="n"/>
      <c r="HJQ117" s="192" t="n"/>
      <c r="HJR117" s="192" t="n"/>
      <c r="HJS117" s="192" t="n"/>
      <c r="HJT117" s="192" t="n"/>
      <c r="HJU117" s="192" t="n"/>
      <c r="HJV117" s="192" t="n"/>
      <c r="HJW117" s="192" t="n"/>
      <c r="HJX117" s="192" t="n"/>
      <c r="HJY117" s="192" t="n"/>
      <c r="HJZ117" s="192" t="n"/>
      <c r="HKA117" s="192" t="n"/>
      <c r="HKB117" s="192" t="n"/>
      <c r="HKC117" s="192" t="n"/>
      <c r="HKD117" s="192" t="n"/>
      <c r="HKE117" s="192" t="n"/>
      <c r="HKF117" s="192" t="n"/>
      <c r="HKG117" s="192" t="n"/>
      <c r="HKH117" s="192" t="n"/>
      <c r="HKI117" s="192" t="n"/>
      <c r="HKJ117" s="192" t="n"/>
      <c r="HKK117" s="192" t="n"/>
      <c r="HKL117" s="192" t="n"/>
      <c r="HKM117" s="192" t="n"/>
      <c r="HKN117" s="192" t="n"/>
      <c r="HKO117" s="192" t="n"/>
      <c r="HKP117" s="192" t="n"/>
      <c r="HKQ117" s="192" t="n"/>
      <c r="HKR117" s="192" t="n"/>
      <c r="HKS117" s="192" t="n"/>
      <c r="HKT117" s="192" t="n"/>
      <c r="HKU117" s="192" t="n"/>
      <c r="HKV117" s="192" t="n"/>
      <c r="HKW117" s="192" t="n"/>
      <c r="HKX117" s="192" t="n"/>
      <c r="HKY117" s="192" t="n"/>
      <c r="HKZ117" s="192" t="n"/>
      <c r="HLA117" s="192" t="n"/>
      <c r="HLB117" s="192" t="n"/>
      <c r="HLC117" s="192" t="n"/>
      <c r="HLD117" s="192" t="n"/>
      <c r="HLE117" s="192" t="n"/>
      <c r="HLF117" s="192" t="n"/>
      <c r="HLG117" s="192" t="n"/>
      <c r="HLH117" s="192" t="n"/>
      <c r="HLI117" s="192" t="n"/>
      <c r="HLJ117" s="192" t="n"/>
      <c r="HLK117" s="192" t="n"/>
      <c r="HLL117" s="192" t="n"/>
      <c r="HLM117" s="192" t="n"/>
      <c r="HLN117" s="192" t="n"/>
      <c r="HLO117" s="192" t="n"/>
      <c r="HLP117" s="192" t="n"/>
      <c r="HLQ117" s="192" t="n"/>
      <c r="HLR117" s="192" t="n"/>
      <c r="HLS117" s="192" t="n"/>
      <c r="HLT117" s="192" t="n"/>
      <c r="HLU117" s="192" t="n"/>
      <c r="HLV117" s="192" t="n"/>
      <c r="HLW117" s="192" t="n"/>
      <c r="HLX117" s="192" t="n"/>
      <c r="HLY117" s="192" t="n"/>
      <c r="HLZ117" s="192" t="n"/>
      <c r="HMA117" s="192" t="n"/>
      <c r="HMB117" s="192" t="n"/>
      <c r="HMC117" s="192" t="n"/>
      <c r="HMD117" s="192" t="n"/>
      <c r="HME117" s="192" t="n"/>
      <c r="HMF117" s="192" t="n"/>
      <c r="HMG117" s="192" t="n"/>
      <c r="HMH117" s="192" t="n"/>
      <c r="HMI117" s="192" t="n"/>
      <c r="HMJ117" s="192" t="n"/>
      <c r="HMK117" s="192" t="n"/>
      <c r="HML117" s="192" t="n"/>
      <c r="HMM117" s="192" t="n"/>
      <c r="HMN117" s="192" t="n"/>
      <c r="HMO117" s="192" t="n"/>
      <c r="HMP117" s="192" t="n"/>
      <c r="HMQ117" s="192" t="n"/>
      <c r="HMR117" s="192" t="n"/>
      <c r="HMS117" s="192" t="n"/>
      <c r="HMT117" s="192" t="n"/>
      <c r="HMU117" s="192" t="n"/>
      <c r="HMV117" s="192" t="n"/>
      <c r="HMW117" s="192" t="n"/>
      <c r="HMX117" s="192" t="n"/>
      <c r="HMY117" s="192" t="n"/>
      <c r="HMZ117" s="192" t="n"/>
      <c r="HNA117" s="192" t="n"/>
      <c r="HNB117" s="192" t="n"/>
      <c r="HNC117" s="192" t="n"/>
      <c r="HND117" s="192" t="n"/>
      <c r="HNE117" s="192" t="n"/>
      <c r="HNF117" s="192" t="n"/>
      <c r="HNG117" s="192" t="n"/>
      <c r="HNH117" s="192" t="n"/>
      <c r="HNI117" s="192" t="n"/>
      <c r="HNJ117" s="192" t="n"/>
      <c r="HNK117" s="192" t="n"/>
      <c r="HNL117" s="192" t="n"/>
      <c r="HNM117" s="192" t="n"/>
      <c r="HNN117" s="192" t="n"/>
      <c r="HNO117" s="192" t="n"/>
      <c r="HNP117" s="192" t="n"/>
      <c r="HNQ117" s="192" t="n"/>
      <c r="HNR117" s="192" t="n"/>
      <c r="HNS117" s="192" t="n"/>
      <c r="HNT117" s="192" t="n"/>
      <c r="HNU117" s="192" t="n"/>
      <c r="HNV117" s="192" t="n"/>
      <c r="HNW117" s="192" t="n"/>
      <c r="HNX117" s="192" t="n"/>
      <c r="HNY117" s="192" t="n"/>
      <c r="HNZ117" s="192" t="n"/>
      <c r="HOA117" s="192" t="n"/>
      <c r="HOB117" s="192" t="n"/>
      <c r="HOC117" s="192" t="n"/>
      <c r="HOD117" s="192" t="n"/>
      <c r="HOE117" s="192" t="n"/>
      <c r="HOF117" s="192" t="n"/>
      <c r="HOG117" s="192" t="n"/>
      <c r="HOH117" s="192" t="n"/>
      <c r="HOI117" s="192" t="n"/>
      <c r="HOJ117" s="192" t="n"/>
      <c r="HOK117" s="192" t="n"/>
      <c r="HOL117" s="192" t="n"/>
      <c r="HOM117" s="192" t="n"/>
      <c r="HON117" s="192" t="n"/>
      <c r="HOO117" s="192" t="n"/>
      <c r="HOP117" s="192" t="n"/>
      <c r="HOQ117" s="192" t="n"/>
      <c r="HOR117" s="192" t="n"/>
      <c r="HOS117" s="192" t="n"/>
      <c r="HOT117" s="192" t="n"/>
      <c r="HOU117" s="192" t="n"/>
      <c r="HOV117" s="192" t="n"/>
      <c r="HOW117" s="192" t="n"/>
      <c r="HOX117" s="192" t="n"/>
      <c r="HOY117" s="192" t="n"/>
      <c r="HOZ117" s="192" t="n"/>
      <c r="HPA117" s="192" t="n"/>
      <c r="HPB117" s="192" t="n"/>
      <c r="HPC117" s="192" t="n"/>
      <c r="HPD117" s="192" t="n"/>
      <c r="HPE117" s="192" t="n"/>
      <c r="HPF117" s="192" t="n"/>
      <c r="HPG117" s="192" t="n"/>
      <c r="HPH117" s="192" t="n"/>
      <c r="HPI117" s="192" t="n"/>
      <c r="HPJ117" s="192" t="n"/>
      <c r="HPK117" s="192" t="n"/>
      <c r="HPL117" s="192" t="n"/>
      <c r="HPM117" s="192" t="n"/>
      <c r="HPN117" s="192" t="n"/>
      <c r="HPO117" s="192" t="n"/>
      <c r="HPP117" s="192" t="n"/>
      <c r="HPQ117" s="192" t="n"/>
      <c r="HPR117" s="192" t="n"/>
      <c r="HPS117" s="192" t="n"/>
      <c r="HPT117" s="192" t="n"/>
      <c r="HPU117" s="192" t="n"/>
      <c r="HPV117" s="192" t="n"/>
      <c r="HPW117" s="192" t="n"/>
      <c r="HPX117" s="192" t="n"/>
      <c r="HPY117" s="192" t="n"/>
      <c r="HPZ117" s="192" t="n"/>
      <c r="HQA117" s="192" t="n"/>
      <c r="HQB117" s="192" t="n"/>
      <c r="HQC117" s="192" t="n"/>
      <c r="HQD117" s="192" t="n"/>
      <c r="HQE117" s="192" t="n"/>
      <c r="HQF117" s="192" t="n"/>
      <c r="HQG117" s="192" t="n"/>
      <c r="HQH117" s="192" t="n"/>
      <c r="HQI117" s="192" t="n"/>
      <c r="HQJ117" s="192" t="n"/>
      <c r="HQK117" s="192" t="n"/>
      <c r="HQL117" s="192" t="n"/>
      <c r="HQM117" s="192" t="n"/>
      <c r="HQN117" s="192" t="n"/>
      <c r="HQO117" s="192" t="n"/>
      <c r="HQP117" s="192" t="n"/>
      <c r="HQQ117" s="192" t="n"/>
      <c r="HQR117" s="192" t="n"/>
      <c r="HQS117" s="192" t="n"/>
      <c r="HQT117" s="192" t="n"/>
      <c r="HQU117" s="192" t="n"/>
      <c r="HQV117" s="192" t="n"/>
      <c r="HQW117" s="192" t="n"/>
      <c r="HQX117" s="192" t="n"/>
      <c r="HQY117" s="192" t="n"/>
      <c r="HQZ117" s="192" t="n"/>
      <c r="HRA117" s="192" t="n"/>
      <c r="HRB117" s="192" t="n"/>
      <c r="HRC117" s="192" t="n"/>
      <c r="HRD117" s="192" t="n"/>
      <c r="HRE117" s="192" t="n"/>
      <c r="HRF117" s="192" t="n"/>
      <c r="HRG117" s="192" t="n"/>
      <c r="HRH117" s="192" t="n"/>
      <c r="HRI117" s="192" t="n"/>
      <c r="HRJ117" s="192" t="n"/>
      <c r="HRK117" s="192" t="n"/>
      <c r="HRL117" s="192" t="n"/>
      <c r="HRM117" s="192" t="n"/>
      <c r="HRN117" s="192" t="n"/>
      <c r="HRO117" s="192" t="n"/>
      <c r="HRP117" s="192" t="n"/>
      <c r="HRQ117" s="192" t="n"/>
      <c r="HRR117" s="192" t="n"/>
      <c r="HRS117" s="192" t="n"/>
      <c r="HRT117" s="192" t="n"/>
      <c r="HRU117" s="192" t="n"/>
      <c r="HRV117" s="192" t="n"/>
      <c r="HRW117" s="192" t="n"/>
      <c r="HRX117" s="192" t="n"/>
      <c r="HRY117" s="192" t="n"/>
      <c r="HRZ117" s="192" t="n"/>
      <c r="HSA117" s="192" t="n"/>
      <c r="HSB117" s="192" t="n"/>
      <c r="HSC117" s="192" t="n"/>
      <c r="HSD117" s="192" t="n"/>
      <c r="HSE117" s="192" t="n"/>
      <c r="HSF117" s="192" t="n"/>
      <c r="HSG117" s="192" t="n"/>
      <c r="HSH117" s="192" t="n"/>
      <c r="HSI117" s="192" t="n"/>
      <c r="HSJ117" s="192" t="n"/>
      <c r="HSK117" s="192" t="n"/>
      <c r="HSL117" s="192" t="n"/>
      <c r="HSM117" s="192" t="n"/>
      <c r="HSN117" s="192" t="n"/>
      <c r="HSO117" s="192" t="n"/>
      <c r="HSP117" s="192" t="n"/>
      <c r="HSQ117" s="192" t="n"/>
      <c r="HSR117" s="192" t="n"/>
      <c r="HSS117" s="192" t="n"/>
      <c r="HST117" s="192" t="n"/>
      <c r="HSU117" s="192" t="n"/>
      <c r="HSV117" s="192" t="n"/>
      <c r="HSW117" s="192" t="n"/>
      <c r="HSX117" s="192" t="n"/>
      <c r="HSY117" s="192" t="n"/>
      <c r="HSZ117" s="192" t="n"/>
      <c r="HTA117" s="192" t="n"/>
      <c r="HTB117" s="192" t="n"/>
      <c r="HTC117" s="192" t="n"/>
      <c r="HTD117" s="192" t="n"/>
      <c r="HTE117" s="192" t="n"/>
      <c r="HTF117" s="192" t="n"/>
      <c r="HTG117" s="192" t="n"/>
      <c r="HTH117" s="192" t="n"/>
      <c r="HTI117" s="192" t="n"/>
      <c r="HTJ117" s="192" t="n"/>
      <c r="HTK117" s="192" t="n"/>
      <c r="HTL117" s="192" t="n"/>
      <c r="HTM117" s="192" t="n"/>
      <c r="HTN117" s="192" t="n"/>
      <c r="HTO117" s="192" t="n"/>
      <c r="HTP117" s="192" t="n"/>
      <c r="HTQ117" s="192" t="n"/>
      <c r="HTR117" s="192" t="n"/>
      <c r="HTS117" s="192" t="n"/>
      <c r="HTT117" s="192" t="n"/>
      <c r="HTU117" s="192" t="n"/>
      <c r="HTV117" s="192" t="n"/>
      <c r="HTW117" s="192" t="n"/>
      <c r="HTX117" s="192" t="n"/>
      <c r="HTY117" s="192" t="n"/>
      <c r="HTZ117" s="192" t="n"/>
      <c r="HUA117" s="192" t="n"/>
      <c r="HUB117" s="192" t="n"/>
      <c r="HUC117" s="192" t="n"/>
      <c r="HUD117" s="192" t="n"/>
      <c r="HUE117" s="192" t="n"/>
      <c r="HUF117" s="192" t="n"/>
      <c r="HUG117" s="192" t="n"/>
      <c r="HUH117" s="192" t="n"/>
      <c r="HUI117" s="192" t="n"/>
      <c r="HUJ117" s="192" t="n"/>
      <c r="HUK117" s="192" t="n"/>
      <c r="HUL117" s="192" t="n"/>
      <c r="HUM117" s="192" t="n"/>
      <c r="HUN117" s="192" t="n"/>
      <c r="HUO117" s="192" t="n"/>
      <c r="HUP117" s="192" t="n"/>
      <c r="HUQ117" s="192" t="n"/>
      <c r="HUR117" s="192" t="n"/>
      <c r="HUS117" s="192" t="n"/>
      <c r="HUT117" s="192" t="n"/>
      <c r="HUU117" s="192" t="n"/>
      <c r="HUV117" s="192" t="n"/>
      <c r="HUW117" s="192" t="n"/>
      <c r="HUX117" s="192" t="n"/>
      <c r="HUY117" s="192" t="n"/>
      <c r="HUZ117" s="192" t="n"/>
      <c r="HVA117" s="192" t="n"/>
      <c r="HVB117" s="192" t="n"/>
      <c r="HVC117" s="192" t="n"/>
      <c r="HVD117" s="192" t="n"/>
      <c r="HVE117" s="192" t="n"/>
      <c r="HVF117" s="192" t="n"/>
      <c r="HVG117" s="192" t="n"/>
      <c r="HVH117" s="192" t="n"/>
      <c r="HVI117" s="192" t="n"/>
      <c r="HVJ117" s="192" t="n"/>
      <c r="HVK117" s="192" t="n"/>
      <c r="HVL117" s="192" t="n"/>
      <c r="HVM117" s="192" t="n"/>
      <c r="HVN117" s="192" t="n"/>
      <c r="HVO117" s="192" t="n"/>
      <c r="HVP117" s="192" t="n"/>
      <c r="HVQ117" s="192" t="n"/>
      <c r="HVR117" s="192" t="n"/>
      <c r="HVS117" s="192" t="n"/>
      <c r="HVT117" s="192" t="n"/>
      <c r="HVU117" s="192" t="n"/>
      <c r="HVV117" s="192" t="n"/>
      <c r="HVW117" s="192" t="n"/>
      <c r="HVX117" s="192" t="n"/>
      <c r="HVY117" s="192" t="n"/>
      <c r="HVZ117" s="192" t="n"/>
      <c r="HWA117" s="192" t="n"/>
      <c r="HWB117" s="192" t="n"/>
      <c r="HWC117" s="192" t="n"/>
      <c r="HWD117" s="192" t="n"/>
      <c r="HWE117" s="192" t="n"/>
      <c r="HWF117" s="192" t="n"/>
      <c r="HWG117" s="192" t="n"/>
      <c r="HWH117" s="192" t="n"/>
      <c r="HWI117" s="192" t="n"/>
      <c r="HWJ117" s="192" t="n"/>
      <c r="HWK117" s="192" t="n"/>
      <c r="HWL117" s="192" t="n"/>
      <c r="HWM117" s="192" t="n"/>
      <c r="HWN117" s="192" t="n"/>
      <c r="HWO117" s="192" t="n"/>
      <c r="HWP117" s="192" t="n"/>
      <c r="HWQ117" s="192" t="n"/>
      <c r="HWR117" s="192" t="n"/>
      <c r="HWS117" s="192" t="n"/>
      <c r="HWT117" s="192" t="n"/>
      <c r="HWU117" s="192" t="n"/>
      <c r="HWV117" s="192" t="n"/>
      <c r="HWW117" s="192" t="n"/>
      <c r="HWX117" s="192" t="n"/>
      <c r="HWY117" s="192" t="n"/>
      <c r="HWZ117" s="192" t="n"/>
      <c r="HXA117" s="192" t="n"/>
      <c r="HXB117" s="192" t="n"/>
      <c r="HXC117" s="192" t="n"/>
      <c r="HXD117" s="192" t="n"/>
      <c r="HXE117" s="192" t="n"/>
      <c r="HXF117" s="192" t="n"/>
      <c r="HXG117" s="192" t="n"/>
      <c r="HXH117" s="192" t="n"/>
      <c r="HXI117" s="192" t="n"/>
      <c r="HXJ117" s="192" t="n"/>
      <c r="HXK117" s="192" t="n"/>
      <c r="HXL117" s="192" t="n"/>
      <c r="HXM117" s="192" t="n"/>
      <c r="HXN117" s="192" t="n"/>
      <c r="HXO117" s="192" t="n"/>
      <c r="HXP117" s="192" t="n"/>
      <c r="HXQ117" s="192" t="n"/>
      <c r="HXR117" s="192" t="n"/>
      <c r="HXS117" s="192" t="n"/>
      <c r="HXT117" s="192" t="n"/>
      <c r="HXU117" s="192" t="n"/>
      <c r="HXV117" s="192" t="n"/>
      <c r="HXW117" s="192" t="n"/>
      <c r="HXX117" s="192" t="n"/>
      <c r="HXY117" s="192" t="n"/>
      <c r="HXZ117" s="192" t="n"/>
      <c r="HYA117" s="192" t="n"/>
      <c r="HYB117" s="192" t="n"/>
      <c r="HYC117" s="192" t="n"/>
      <c r="HYD117" s="192" t="n"/>
      <c r="HYE117" s="192" t="n"/>
      <c r="HYF117" s="192" t="n"/>
      <c r="HYG117" s="192" t="n"/>
      <c r="HYH117" s="192" t="n"/>
      <c r="HYI117" s="192" t="n"/>
      <c r="HYJ117" s="192" t="n"/>
      <c r="HYK117" s="192" t="n"/>
      <c r="HYL117" s="192" t="n"/>
      <c r="HYM117" s="192" t="n"/>
      <c r="HYN117" s="192" t="n"/>
      <c r="HYO117" s="192" t="n"/>
      <c r="HYP117" s="192" t="n"/>
      <c r="HYQ117" s="192" t="n"/>
      <c r="HYR117" s="192" t="n"/>
      <c r="HYS117" s="192" t="n"/>
      <c r="HYT117" s="192" t="n"/>
      <c r="HYU117" s="192" t="n"/>
      <c r="HYV117" s="192" t="n"/>
      <c r="HYW117" s="192" t="n"/>
      <c r="HYX117" s="192" t="n"/>
      <c r="HYY117" s="192" t="n"/>
      <c r="HYZ117" s="192" t="n"/>
      <c r="HZA117" s="192" t="n"/>
      <c r="HZB117" s="192" t="n"/>
      <c r="HZC117" s="192" t="n"/>
      <c r="HZD117" s="192" t="n"/>
      <c r="HZE117" s="192" t="n"/>
      <c r="HZF117" s="192" t="n"/>
      <c r="HZG117" s="192" t="n"/>
      <c r="HZH117" s="192" t="n"/>
      <c r="HZI117" s="192" t="n"/>
      <c r="HZJ117" s="192" t="n"/>
      <c r="HZK117" s="192" t="n"/>
      <c r="HZL117" s="192" t="n"/>
      <c r="HZM117" s="192" t="n"/>
      <c r="HZN117" s="192" t="n"/>
      <c r="HZO117" s="192" t="n"/>
      <c r="HZP117" s="192" t="n"/>
      <c r="HZQ117" s="192" t="n"/>
      <c r="HZR117" s="192" t="n"/>
      <c r="HZS117" s="192" t="n"/>
      <c r="HZT117" s="192" t="n"/>
      <c r="HZU117" s="192" t="n"/>
      <c r="HZV117" s="192" t="n"/>
      <c r="HZW117" s="192" t="n"/>
      <c r="HZX117" s="192" t="n"/>
      <c r="HZY117" s="192" t="n"/>
      <c r="HZZ117" s="192" t="n"/>
      <c r="IAA117" s="192" t="n"/>
      <c r="IAB117" s="192" t="n"/>
      <c r="IAC117" s="192" t="n"/>
      <c r="IAD117" s="192" t="n"/>
      <c r="IAE117" s="192" t="n"/>
      <c r="IAF117" s="192" t="n"/>
      <c r="IAG117" s="192" t="n"/>
      <c r="IAH117" s="192" t="n"/>
      <c r="IAI117" s="192" t="n"/>
      <c r="IAJ117" s="192" t="n"/>
      <c r="IAK117" s="192" t="n"/>
      <c r="IAL117" s="192" t="n"/>
      <c r="IAM117" s="192" t="n"/>
      <c r="IAN117" s="192" t="n"/>
      <c r="IAO117" s="192" t="n"/>
      <c r="IAP117" s="192" t="n"/>
      <c r="IAQ117" s="192" t="n"/>
      <c r="IAR117" s="192" t="n"/>
      <c r="IAS117" s="192" t="n"/>
      <c r="IAT117" s="192" t="n"/>
      <c r="IAU117" s="192" t="n"/>
      <c r="IAV117" s="192" t="n"/>
      <c r="IAW117" s="192" t="n"/>
      <c r="IAX117" s="192" t="n"/>
      <c r="IAY117" s="192" t="n"/>
      <c r="IAZ117" s="192" t="n"/>
      <c r="IBA117" s="192" t="n"/>
      <c r="IBB117" s="192" t="n"/>
      <c r="IBC117" s="192" t="n"/>
      <c r="IBD117" s="192" t="n"/>
      <c r="IBE117" s="192" t="n"/>
      <c r="IBF117" s="192" t="n"/>
      <c r="IBG117" s="192" t="n"/>
      <c r="IBH117" s="192" t="n"/>
      <c r="IBI117" s="192" t="n"/>
      <c r="IBJ117" s="192" t="n"/>
      <c r="IBK117" s="192" t="n"/>
      <c r="IBL117" s="192" t="n"/>
      <c r="IBM117" s="192" t="n"/>
      <c r="IBN117" s="192" t="n"/>
      <c r="IBO117" s="192" t="n"/>
      <c r="IBP117" s="192" t="n"/>
      <c r="IBQ117" s="192" t="n"/>
      <c r="IBR117" s="192" t="n"/>
      <c r="IBS117" s="192" t="n"/>
      <c r="IBT117" s="192" t="n"/>
      <c r="IBU117" s="192" t="n"/>
      <c r="IBV117" s="192" t="n"/>
      <c r="IBW117" s="192" t="n"/>
      <c r="IBX117" s="192" t="n"/>
      <c r="IBY117" s="192" t="n"/>
      <c r="IBZ117" s="192" t="n"/>
      <c r="ICA117" s="192" t="n"/>
      <c r="ICB117" s="192" t="n"/>
      <c r="ICC117" s="192" t="n"/>
      <c r="ICD117" s="192" t="n"/>
      <c r="ICE117" s="192" t="n"/>
      <c r="ICF117" s="192" t="n"/>
      <c r="ICG117" s="192" t="n"/>
      <c r="ICH117" s="192" t="n"/>
      <c r="ICI117" s="192" t="n"/>
      <c r="ICJ117" s="192" t="n"/>
      <c r="ICK117" s="192" t="n"/>
      <c r="ICL117" s="192" t="n"/>
      <c r="ICM117" s="192" t="n"/>
      <c r="ICN117" s="192" t="n"/>
      <c r="ICO117" s="192" t="n"/>
      <c r="ICP117" s="192" t="n"/>
      <c r="ICQ117" s="192" t="n"/>
      <c r="ICR117" s="192" t="n"/>
      <c r="ICS117" s="192" t="n"/>
      <c r="ICT117" s="192" t="n"/>
      <c r="ICU117" s="192" t="n"/>
      <c r="ICV117" s="192" t="n"/>
      <c r="ICW117" s="192" t="n"/>
      <c r="ICX117" s="192" t="n"/>
      <c r="ICY117" s="192" t="n"/>
      <c r="ICZ117" s="192" t="n"/>
      <c r="IDA117" s="192" t="n"/>
      <c r="IDB117" s="192" t="n"/>
      <c r="IDC117" s="192" t="n"/>
      <c r="IDD117" s="192" t="n"/>
      <c r="IDE117" s="192" t="n"/>
      <c r="IDF117" s="192" t="n"/>
      <c r="IDG117" s="192" t="n"/>
      <c r="IDH117" s="192" t="n"/>
      <c r="IDI117" s="192" t="n"/>
      <c r="IDJ117" s="192" t="n"/>
      <c r="IDK117" s="192" t="n"/>
      <c r="IDL117" s="192" t="n"/>
      <c r="IDM117" s="192" t="n"/>
      <c r="IDN117" s="192" t="n"/>
      <c r="IDO117" s="192" t="n"/>
      <c r="IDP117" s="192" t="n"/>
      <c r="IDQ117" s="192" t="n"/>
      <c r="IDR117" s="192" t="n"/>
      <c r="IDS117" s="192" t="n"/>
      <c r="IDT117" s="192" t="n"/>
      <c r="IDU117" s="192" t="n"/>
      <c r="IDV117" s="192" t="n"/>
      <c r="IDW117" s="192" t="n"/>
      <c r="IDX117" s="192" t="n"/>
      <c r="IDY117" s="192" t="n"/>
      <c r="IDZ117" s="192" t="n"/>
      <c r="IEA117" s="192" t="n"/>
      <c r="IEB117" s="192" t="n"/>
      <c r="IEC117" s="192" t="n"/>
      <c r="IED117" s="192" t="n"/>
      <c r="IEE117" s="192" t="n"/>
      <c r="IEF117" s="192" t="n"/>
      <c r="IEG117" s="192" t="n"/>
      <c r="IEH117" s="192" t="n"/>
      <c r="IEI117" s="192" t="n"/>
      <c r="IEJ117" s="192" t="n"/>
      <c r="IEK117" s="192" t="n"/>
      <c r="IEL117" s="192" t="n"/>
      <c r="IEM117" s="192" t="n"/>
      <c r="IEN117" s="192" t="n"/>
      <c r="IEO117" s="192" t="n"/>
      <c r="IEP117" s="192" t="n"/>
      <c r="IEQ117" s="192" t="n"/>
      <c r="IER117" s="192" t="n"/>
      <c r="IES117" s="192" t="n"/>
      <c r="IET117" s="192" t="n"/>
      <c r="IEU117" s="192" t="n"/>
      <c r="IEV117" s="192" t="n"/>
      <c r="IEW117" s="192" t="n"/>
      <c r="IEX117" s="192" t="n"/>
      <c r="IEY117" s="192" t="n"/>
      <c r="IEZ117" s="192" t="n"/>
      <c r="IFA117" s="192" t="n"/>
      <c r="IFB117" s="192" t="n"/>
      <c r="IFC117" s="192" t="n"/>
      <c r="IFD117" s="192" t="n"/>
      <c r="IFE117" s="192" t="n"/>
      <c r="IFF117" s="192" t="n"/>
      <c r="IFG117" s="192" t="n"/>
      <c r="IFH117" s="192" t="n"/>
      <c r="IFI117" s="192" t="n"/>
      <c r="IFJ117" s="192" t="n"/>
      <c r="IFK117" s="192" t="n"/>
      <c r="IFL117" s="192" t="n"/>
      <c r="IFM117" s="192" t="n"/>
      <c r="IFN117" s="192" t="n"/>
      <c r="IFO117" s="192" t="n"/>
      <c r="IFP117" s="192" t="n"/>
      <c r="IFQ117" s="192" t="n"/>
      <c r="IFR117" s="192" t="n"/>
      <c r="IFS117" s="192" t="n"/>
      <c r="IFT117" s="192" t="n"/>
      <c r="IFU117" s="192" t="n"/>
      <c r="IFV117" s="192" t="n"/>
      <c r="IFW117" s="192" t="n"/>
      <c r="IFX117" s="192" t="n"/>
      <c r="IFY117" s="192" t="n"/>
      <c r="IFZ117" s="192" t="n"/>
      <c r="IGA117" s="192" t="n"/>
      <c r="IGB117" s="192" t="n"/>
      <c r="IGC117" s="192" t="n"/>
      <c r="IGD117" s="192" t="n"/>
      <c r="IGE117" s="192" t="n"/>
      <c r="IGF117" s="192" t="n"/>
      <c r="IGG117" s="192" t="n"/>
      <c r="IGH117" s="192" t="n"/>
      <c r="IGI117" s="192" t="n"/>
      <c r="IGJ117" s="192" t="n"/>
      <c r="IGK117" s="192" t="n"/>
      <c r="IGL117" s="192" t="n"/>
      <c r="IGM117" s="192" t="n"/>
      <c r="IGN117" s="192" t="n"/>
      <c r="IGO117" s="192" t="n"/>
      <c r="IGP117" s="192" t="n"/>
      <c r="IGQ117" s="192" t="n"/>
      <c r="IGR117" s="192" t="n"/>
      <c r="IGS117" s="192" t="n"/>
      <c r="IGT117" s="192" t="n"/>
      <c r="IGU117" s="192" t="n"/>
      <c r="IGV117" s="192" t="n"/>
      <c r="IGW117" s="192" t="n"/>
      <c r="IGX117" s="192" t="n"/>
      <c r="IGY117" s="192" t="n"/>
      <c r="IGZ117" s="192" t="n"/>
      <c r="IHA117" s="192" t="n"/>
      <c r="IHB117" s="192" t="n"/>
      <c r="IHC117" s="192" t="n"/>
      <c r="IHD117" s="192" t="n"/>
      <c r="IHE117" s="192" t="n"/>
      <c r="IHF117" s="192" t="n"/>
      <c r="IHG117" s="192" t="n"/>
      <c r="IHH117" s="192" t="n"/>
      <c r="IHI117" s="192" t="n"/>
      <c r="IHJ117" s="192" t="n"/>
      <c r="IHK117" s="192" t="n"/>
      <c r="IHL117" s="192" t="n"/>
      <c r="IHM117" s="192" t="n"/>
      <c r="IHN117" s="192" t="n"/>
      <c r="IHO117" s="192" t="n"/>
      <c r="IHP117" s="192" t="n"/>
      <c r="IHQ117" s="192" t="n"/>
      <c r="IHR117" s="192" t="n"/>
      <c r="IHS117" s="192" t="n"/>
      <c r="IHT117" s="192" t="n"/>
      <c r="IHU117" s="192" t="n"/>
      <c r="IHV117" s="192" t="n"/>
      <c r="IHW117" s="192" t="n"/>
      <c r="IHX117" s="192" t="n"/>
      <c r="IHY117" s="192" t="n"/>
      <c r="IHZ117" s="192" t="n"/>
      <c r="IIA117" s="192" t="n"/>
      <c r="IIB117" s="192" t="n"/>
      <c r="IIC117" s="192" t="n"/>
      <c r="IID117" s="192" t="n"/>
      <c r="IIE117" s="192" t="n"/>
      <c r="IIF117" s="192" t="n"/>
      <c r="IIG117" s="192" t="n"/>
      <c r="IIH117" s="192" t="n"/>
      <c r="III117" s="192" t="n"/>
      <c r="IIJ117" s="192" t="n"/>
      <c r="IIK117" s="192" t="n"/>
      <c r="IIL117" s="192" t="n"/>
      <c r="IIM117" s="192" t="n"/>
      <c r="IIN117" s="192" t="n"/>
      <c r="IIO117" s="192" t="n"/>
      <c r="IIP117" s="192" t="n"/>
      <c r="IIQ117" s="192" t="n"/>
      <c r="IIR117" s="192" t="n"/>
      <c r="IIS117" s="192" t="n"/>
      <c r="IIT117" s="192" t="n"/>
      <c r="IIU117" s="192" t="n"/>
      <c r="IIV117" s="192" t="n"/>
      <c r="IIW117" s="192" t="n"/>
      <c r="IIX117" s="192" t="n"/>
      <c r="IIY117" s="192" t="n"/>
      <c r="IIZ117" s="192" t="n"/>
      <c r="IJA117" s="192" t="n"/>
      <c r="IJB117" s="192" t="n"/>
      <c r="IJC117" s="192" t="n"/>
      <c r="IJD117" s="192" t="n"/>
      <c r="IJE117" s="192" t="n"/>
      <c r="IJF117" s="192" t="n"/>
      <c r="IJG117" s="192" t="n"/>
      <c r="IJH117" s="192" t="n"/>
      <c r="IJI117" s="192" t="n"/>
      <c r="IJJ117" s="192" t="n"/>
      <c r="IJK117" s="192" t="n"/>
      <c r="IJL117" s="192" t="n"/>
      <c r="IJM117" s="192" t="n"/>
      <c r="IJN117" s="192" t="n"/>
      <c r="IJO117" s="192" t="n"/>
      <c r="IJP117" s="192" t="n"/>
      <c r="IJQ117" s="192" t="n"/>
      <c r="IJR117" s="192" t="n"/>
      <c r="IJS117" s="192" t="n"/>
      <c r="IJT117" s="192" t="n"/>
      <c r="IJU117" s="192" t="n"/>
      <c r="IJV117" s="192" t="n"/>
      <c r="IJW117" s="192" t="n"/>
      <c r="IJX117" s="192" t="n"/>
      <c r="IJY117" s="192" t="n"/>
      <c r="IJZ117" s="192" t="n"/>
      <c r="IKA117" s="192" t="n"/>
      <c r="IKB117" s="192" t="n"/>
      <c r="IKC117" s="192" t="n"/>
      <c r="IKD117" s="192" t="n"/>
      <c r="IKE117" s="192" t="n"/>
      <c r="IKF117" s="192" t="n"/>
      <c r="IKG117" s="192" t="n"/>
      <c r="IKH117" s="192" t="n"/>
      <c r="IKI117" s="192" t="n"/>
      <c r="IKJ117" s="192" t="n"/>
      <c r="IKK117" s="192" t="n"/>
      <c r="IKL117" s="192" t="n"/>
      <c r="IKM117" s="192" t="n"/>
      <c r="IKN117" s="192" t="n"/>
      <c r="IKO117" s="192" t="n"/>
      <c r="IKP117" s="192" t="n"/>
      <c r="IKQ117" s="192" t="n"/>
      <c r="IKR117" s="192" t="n"/>
      <c r="IKS117" s="192" t="n"/>
      <c r="IKT117" s="192" t="n"/>
      <c r="IKU117" s="192" t="n"/>
      <c r="IKV117" s="192" t="n"/>
      <c r="IKW117" s="192" t="n"/>
      <c r="IKX117" s="192" t="n"/>
      <c r="IKY117" s="192" t="n"/>
      <c r="IKZ117" s="192" t="n"/>
      <c r="ILA117" s="192" t="n"/>
      <c r="ILB117" s="192" t="n"/>
      <c r="ILC117" s="192" t="n"/>
      <c r="ILD117" s="192" t="n"/>
      <c r="ILE117" s="192" t="n"/>
      <c r="ILF117" s="192" t="n"/>
      <c r="ILG117" s="192" t="n"/>
      <c r="ILH117" s="192" t="n"/>
      <c r="ILI117" s="192" t="n"/>
      <c r="ILJ117" s="192" t="n"/>
      <c r="ILK117" s="192" t="n"/>
      <c r="ILL117" s="192" t="n"/>
      <c r="ILM117" s="192" t="n"/>
      <c r="ILN117" s="192" t="n"/>
      <c r="ILO117" s="192" t="n"/>
      <c r="ILP117" s="192" t="n"/>
      <c r="ILQ117" s="192" t="n"/>
      <c r="ILR117" s="192" t="n"/>
      <c r="ILS117" s="192" t="n"/>
      <c r="ILT117" s="192" t="n"/>
      <c r="ILU117" s="192" t="n"/>
      <c r="ILV117" s="192" t="n"/>
      <c r="ILW117" s="192" t="n"/>
      <c r="ILX117" s="192" t="n"/>
      <c r="ILY117" s="192" t="n"/>
      <c r="ILZ117" s="192" t="n"/>
      <c r="IMA117" s="192" t="n"/>
      <c r="IMB117" s="192" t="n"/>
      <c r="IMC117" s="192" t="n"/>
      <c r="IMD117" s="192" t="n"/>
      <c r="IME117" s="192" t="n"/>
      <c r="IMF117" s="192" t="n"/>
      <c r="IMG117" s="192" t="n"/>
      <c r="IMH117" s="192" t="n"/>
      <c r="IMI117" s="192" t="n"/>
      <c r="IMJ117" s="192" t="n"/>
      <c r="IMK117" s="192" t="n"/>
      <c r="IML117" s="192" t="n"/>
      <c r="IMM117" s="192" t="n"/>
      <c r="IMN117" s="192" t="n"/>
      <c r="IMO117" s="192" t="n"/>
      <c r="IMP117" s="192" t="n"/>
      <c r="IMQ117" s="192" t="n"/>
      <c r="IMR117" s="192" t="n"/>
      <c r="IMS117" s="192" t="n"/>
      <c r="IMT117" s="192" t="n"/>
      <c r="IMU117" s="192" t="n"/>
      <c r="IMV117" s="192" t="n"/>
      <c r="IMW117" s="192" t="n"/>
      <c r="IMX117" s="192" t="n"/>
      <c r="IMY117" s="192" t="n"/>
      <c r="IMZ117" s="192" t="n"/>
      <c r="INA117" s="192" t="n"/>
      <c r="INB117" s="192" t="n"/>
      <c r="INC117" s="192" t="n"/>
      <c r="IND117" s="192" t="n"/>
      <c r="INE117" s="192" t="n"/>
      <c r="INF117" s="192" t="n"/>
      <c r="ING117" s="192" t="n"/>
      <c r="INH117" s="192" t="n"/>
      <c r="INI117" s="192" t="n"/>
      <c r="INJ117" s="192" t="n"/>
      <c r="INK117" s="192" t="n"/>
      <c r="INL117" s="192" t="n"/>
      <c r="INM117" s="192" t="n"/>
      <c r="INN117" s="192" t="n"/>
      <c r="INO117" s="192" t="n"/>
      <c r="INP117" s="192" t="n"/>
      <c r="INQ117" s="192" t="n"/>
      <c r="INR117" s="192" t="n"/>
      <c r="INS117" s="192" t="n"/>
      <c r="INT117" s="192" t="n"/>
      <c r="INU117" s="192" t="n"/>
      <c r="INV117" s="192" t="n"/>
      <c r="INW117" s="192" t="n"/>
      <c r="INX117" s="192" t="n"/>
      <c r="INY117" s="192" t="n"/>
      <c r="INZ117" s="192" t="n"/>
      <c r="IOA117" s="192" t="n"/>
      <c r="IOB117" s="192" t="n"/>
      <c r="IOC117" s="192" t="n"/>
      <c r="IOD117" s="192" t="n"/>
      <c r="IOE117" s="192" t="n"/>
      <c r="IOF117" s="192" t="n"/>
      <c r="IOG117" s="192" t="n"/>
      <c r="IOH117" s="192" t="n"/>
      <c r="IOI117" s="192" t="n"/>
      <c r="IOJ117" s="192" t="n"/>
      <c r="IOK117" s="192" t="n"/>
      <c r="IOL117" s="192" t="n"/>
      <c r="IOM117" s="192" t="n"/>
      <c r="ION117" s="192" t="n"/>
      <c r="IOO117" s="192" t="n"/>
      <c r="IOP117" s="192" t="n"/>
      <c r="IOQ117" s="192" t="n"/>
      <c r="IOR117" s="192" t="n"/>
      <c r="IOS117" s="192" t="n"/>
      <c r="IOT117" s="192" t="n"/>
      <c r="IOU117" s="192" t="n"/>
      <c r="IOV117" s="192" t="n"/>
      <c r="IOW117" s="192" t="n"/>
      <c r="IOX117" s="192" t="n"/>
      <c r="IOY117" s="192" t="n"/>
      <c r="IOZ117" s="192" t="n"/>
      <c r="IPA117" s="192" t="n"/>
      <c r="IPB117" s="192" t="n"/>
      <c r="IPC117" s="192" t="n"/>
      <c r="IPD117" s="192" t="n"/>
      <c r="IPE117" s="192" t="n"/>
      <c r="IPF117" s="192" t="n"/>
      <c r="IPG117" s="192" t="n"/>
      <c r="IPH117" s="192" t="n"/>
      <c r="IPI117" s="192" t="n"/>
      <c r="IPJ117" s="192" t="n"/>
      <c r="IPK117" s="192" t="n"/>
      <c r="IPL117" s="192" t="n"/>
      <c r="IPM117" s="192" t="n"/>
      <c r="IPN117" s="192" t="n"/>
      <c r="IPO117" s="192" t="n"/>
      <c r="IPP117" s="192" t="n"/>
      <c r="IPQ117" s="192" t="n"/>
      <c r="IPR117" s="192" t="n"/>
      <c r="IPS117" s="192" t="n"/>
      <c r="IPT117" s="192" t="n"/>
      <c r="IPU117" s="192" t="n"/>
      <c r="IPV117" s="192" t="n"/>
      <c r="IPW117" s="192" t="n"/>
      <c r="IPX117" s="192" t="n"/>
      <c r="IPY117" s="192" t="n"/>
      <c r="IPZ117" s="192" t="n"/>
      <c r="IQA117" s="192" t="n"/>
      <c r="IQB117" s="192" t="n"/>
      <c r="IQC117" s="192" t="n"/>
      <c r="IQD117" s="192" t="n"/>
      <c r="IQE117" s="192" t="n"/>
      <c r="IQF117" s="192" t="n"/>
      <c r="IQG117" s="192" t="n"/>
      <c r="IQH117" s="192" t="n"/>
      <c r="IQI117" s="192" t="n"/>
      <c r="IQJ117" s="192" t="n"/>
      <c r="IQK117" s="192" t="n"/>
      <c r="IQL117" s="192" t="n"/>
      <c r="IQM117" s="192" t="n"/>
      <c r="IQN117" s="192" t="n"/>
      <c r="IQO117" s="192" t="n"/>
      <c r="IQP117" s="192" t="n"/>
      <c r="IQQ117" s="192" t="n"/>
      <c r="IQR117" s="192" t="n"/>
      <c r="IQS117" s="192" t="n"/>
      <c r="IQT117" s="192" t="n"/>
      <c r="IQU117" s="192" t="n"/>
      <c r="IQV117" s="192" t="n"/>
      <c r="IQW117" s="192" t="n"/>
      <c r="IQX117" s="192" t="n"/>
      <c r="IQY117" s="192" t="n"/>
      <c r="IQZ117" s="192" t="n"/>
      <c r="IRA117" s="192" t="n"/>
      <c r="IRB117" s="192" t="n"/>
      <c r="IRC117" s="192" t="n"/>
      <c r="IRD117" s="192" t="n"/>
      <c r="IRE117" s="192" t="n"/>
      <c r="IRF117" s="192" t="n"/>
      <c r="IRG117" s="192" t="n"/>
      <c r="IRH117" s="192" t="n"/>
      <c r="IRI117" s="192" t="n"/>
      <c r="IRJ117" s="192" t="n"/>
      <c r="IRK117" s="192" t="n"/>
      <c r="IRL117" s="192" t="n"/>
      <c r="IRM117" s="192" t="n"/>
      <c r="IRN117" s="192" t="n"/>
      <c r="IRO117" s="192" t="n"/>
      <c r="IRP117" s="192" t="n"/>
      <c r="IRQ117" s="192" t="n"/>
      <c r="IRR117" s="192" t="n"/>
      <c r="IRS117" s="192" t="n"/>
      <c r="IRT117" s="192" t="n"/>
      <c r="IRU117" s="192" t="n"/>
      <c r="IRV117" s="192" t="n"/>
      <c r="IRW117" s="192" t="n"/>
      <c r="IRX117" s="192" t="n"/>
      <c r="IRY117" s="192" t="n"/>
      <c r="IRZ117" s="192" t="n"/>
      <c r="ISA117" s="192" t="n"/>
      <c r="ISB117" s="192" t="n"/>
      <c r="ISC117" s="192" t="n"/>
      <c r="ISD117" s="192" t="n"/>
      <c r="ISE117" s="192" t="n"/>
      <c r="ISF117" s="192" t="n"/>
      <c r="ISG117" s="192" t="n"/>
      <c r="ISH117" s="192" t="n"/>
      <c r="ISI117" s="192" t="n"/>
      <c r="ISJ117" s="192" t="n"/>
      <c r="ISK117" s="192" t="n"/>
      <c r="ISL117" s="192" t="n"/>
      <c r="ISM117" s="192" t="n"/>
      <c r="ISN117" s="192" t="n"/>
      <c r="ISO117" s="192" t="n"/>
      <c r="ISP117" s="192" t="n"/>
      <c r="ISQ117" s="192" t="n"/>
      <c r="ISR117" s="192" t="n"/>
      <c r="ISS117" s="192" t="n"/>
      <c r="IST117" s="192" t="n"/>
      <c r="ISU117" s="192" t="n"/>
      <c r="ISV117" s="192" t="n"/>
      <c r="ISW117" s="192" t="n"/>
      <c r="ISX117" s="192" t="n"/>
      <c r="ISY117" s="192" t="n"/>
      <c r="ISZ117" s="192" t="n"/>
      <c r="ITA117" s="192" t="n"/>
      <c r="ITB117" s="192" t="n"/>
      <c r="ITC117" s="192" t="n"/>
      <c r="ITD117" s="192" t="n"/>
      <c r="ITE117" s="192" t="n"/>
      <c r="ITF117" s="192" t="n"/>
      <c r="ITG117" s="192" t="n"/>
      <c r="ITH117" s="192" t="n"/>
      <c r="ITI117" s="192" t="n"/>
      <c r="ITJ117" s="192" t="n"/>
      <c r="ITK117" s="192" t="n"/>
      <c r="ITL117" s="192" t="n"/>
      <c r="ITM117" s="192" t="n"/>
      <c r="ITN117" s="192" t="n"/>
      <c r="ITO117" s="192" t="n"/>
      <c r="ITP117" s="192" t="n"/>
      <c r="ITQ117" s="192" t="n"/>
      <c r="ITR117" s="192" t="n"/>
      <c r="ITS117" s="192" t="n"/>
      <c r="ITT117" s="192" t="n"/>
      <c r="ITU117" s="192" t="n"/>
      <c r="ITV117" s="192" t="n"/>
      <c r="ITW117" s="192" t="n"/>
      <c r="ITX117" s="192" t="n"/>
      <c r="ITY117" s="192" t="n"/>
      <c r="ITZ117" s="192" t="n"/>
      <c r="IUA117" s="192" t="n"/>
      <c r="IUB117" s="192" t="n"/>
      <c r="IUC117" s="192" t="n"/>
      <c r="IUD117" s="192" t="n"/>
      <c r="IUE117" s="192" t="n"/>
      <c r="IUF117" s="192" t="n"/>
      <c r="IUG117" s="192" t="n"/>
      <c r="IUH117" s="192" t="n"/>
      <c r="IUI117" s="192" t="n"/>
      <c r="IUJ117" s="192" t="n"/>
      <c r="IUK117" s="192" t="n"/>
      <c r="IUL117" s="192" t="n"/>
      <c r="IUM117" s="192" t="n"/>
      <c r="IUN117" s="192" t="n"/>
      <c r="IUO117" s="192" t="n"/>
      <c r="IUP117" s="192" t="n"/>
      <c r="IUQ117" s="192" t="n"/>
      <c r="IUR117" s="192" t="n"/>
      <c r="IUS117" s="192" t="n"/>
      <c r="IUT117" s="192" t="n"/>
      <c r="IUU117" s="192" t="n"/>
      <c r="IUV117" s="192" t="n"/>
      <c r="IUW117" s="192" t="n"/>
      <c r="IUX117" s="192" t="n"/>
      <c r="IUY117" s="192" t="n"/>
      <c r="IUZ117" s="192" t="n"/>
      <c r="IVA117" s="192" t="n"/>
      <c r="IVB117" s="192" t="n"/>
      <c r="IVC117" s="192" t="n"/>
      <c r="IVD117" s="192" t="n"/>
      <c r="IVE117" s="192" t="n"/>
      <c r="IVF117" s="192" t="n"/>
      <c r="IVG117" s="192" t="n"/>
      <c r="IVH117" s="192" t="n"/>
      <c r="IVI117" s="192" t="n"/>
      <c r="IVJ117" s="192" t="n"/>
      <c r="IVK117" s="192" t="n"/>
      <c r="IVL117" s="192" t="n"/>
      <c r="IVM117" s="192" t="n"/>
      <c r="IVN117" s="192" t="n"/>
      <c r="IVO117" s="192" t="n"/>
      <c r="IVP117" s="192" t="n"/>
      <c r="IVQ117" s="192" t="n"/>
      <c r="IVR117" s="192" t="n"/>
      <c r="IVS117" s="192" t="n"/>
      <c r="IVT117" s="192" t="n"/>
      <c r="IVU117" s="192" t="n"/>
      <c r="IVV117" s="192" t="n"/>
      <c r="IVW117" s="192" t="n"/>
      <c r="IVX117" s="192" t="n"/>
      <c r="IVY117" s="192" t="n"/>
      <c r="IVZ117" s="192" t="n"/>
      <c r="IWA117" s="192" t="n"/>
      <c r="IWB117" s="192" t="n"/>
      <c r="IWC117" s="192" t="n"/>
      <c r="IWD117" s="192" t="n"/>
      <c r="IWE117" s="192" t="n"/>
      <c r="IWF117" s="192" t="n"/>
      <c r="IWG117" s="192" t="n"/>
      <c r="IWH117" s="192" t="n"/>
      <c r="IWI117" s="192" t="n"/>
      <c r="IWJ117" s="192" t="n"/>
      <c r="IWK117" s="192" t="n"/>
      <c r="IWL117" s="192" t="n"/>
      <c r="IWM117" s="192" t="n"/>
      <c r="IWN117" s="192" t="n"/>
      <c r="IWO117" s="192" t="n"/>
      <c r="IWP117" s="192" t="n"/>
      <c r="IWQ117" s="192" t="n"/>
      <c r="IWR117" s="192" t="n"/>
      <c r="IWS117" s="192" t="n"/>
      <c r="IWT117" s="192" t="n"/>
      <c r="IWU117" s="192" t="n"/>
      <c r="IWV117" s="192" t="n"/>
      <c r="IWW117" s="192" t="n"/>
      <c r="IWX117" s="192" t="n"/>
      <c r="IWY117" s="192" t="n"/>
      <c r="IWZ117" s="192" t="n"/>
      <c r="IXA117" s="192" t="n"/>
      <c r="IXB117" s="192" t="n"/>
      <c r="IXC117" s="192" t="n"/>
      <c r="IXD117" s="192" t="n"/>
      <c r="IXE117" s="192" t="n"/>
      <c r="IXF117" s="192" t="n"/>
      <c r="IXG117" s="192" t="n"/>
      <c r="IXH117" s="192" t="n"/>
      <c r="IXI117" s="192" t="n"/>
      <c r="IXJ117" s="192" t="n"/>
      <c r="IXK117" s="192" t="n"/>
      <c r="IXL117" s="192" t="n"/>
      <c r="IXM117" s="192" t="n"/>
      <c r="IXN117" s="192" t="n"/>
      <c r="IXO117" s="192" t="n"/>
      <c r="IXP117" s="192" t="n"/>
      <c r="IXQ117" s="192" t="n"/>
      <c r="IXR117" s="192" t="n"/>
      <c r="IXS117" s="192" t="n"/>
      <c r="IXT117" s="192" t="n"/>
      <c r="IXU117" s="192" t="n"/>
      <c r="IXV117" s="192" t="n"/>
      <c r="IXW117" s="192" t="n"/>
      <c r="IXX117" s="192" t="n"/>
      <c r="IXY117" s="192" t="n"/>
      <c r="IXZ117" s="192" t="n"/>
      <c r="IYA117" s="192" t="n"/>
      <c r="IYB117" s="192" t="n"/>
      <c r="IYC117" s="192" t="n"/>
      <c r="IYD117" s="192" t="n"/>
      <c r="IYE117" s="192" t="n"/>
      <c r="IYF117" s="192" t="n"/>
      <c r="IYG117" s="192" t="n"/>
      <c r="IYH117" s="192" t="n"/>
      <c r="IYI117" s="192" t="n"/>
      <c r="IYJ117" s="192" t="n"/>
      <c r="IYK117" s="192" t="n"/>
      <c r="IYL117" s="192" t="n"/>
      <c r="IYM117" s="192" t="n"/>
      <c r="IYN117" s="192" t="n"/>
      <c r="IYO117" s="192" t="n"/>
      <c r="IYP117" s="192" t="n"/>
      <c r="IYQ117" s="192" t="n"/>
      <c r="IYR117" s="192" t="n"/>
      <c r="IYS117" s="192" t="n"/>
      <c r="IYT117" s="192" t="n"/>
      <c r="IYU117" s="192" t="n"/>
      <c r="IYV117" s="192" t="n"/>
      <c r="IYW117" s="192" t="n"/>
      <c r="IYX117" s="192" t="n"/>
      <c r="IYY117" s="192" t="n"/>
      <c r="IYZ117" s="192" t="n"/>
      <c r="IZA117" s="192" t="n"/>
      <c r="IZB117" s="192" t="n"/>
      <c r="IZC117" s="192" t="n"/>
      <c r="IZD117" s="192" t="n"/>
      <c r="IZE117" s="192" t="n"/>
      <c r="IZF117" s="192" t="n"/>
      <c r="IZG117" s="192" t="n"/>
      <c r="IZH117" s="192" t="n"/>
      <c r="IZI117" s="192" t="n"/>
      <c r="IZJ117" s="192" t="n"/>
      <c r="IZK117" s="192" t="n"/>
      <c r="IZL117" s="192" t="n"/>
      <c r="IZM117" s="192" t="n"/>
      <c r="IZN117" s="192" t="n"/>
      <c r="IZO117" s="192" t="n"/>
      <c r="IZP117" s="192" t="n"/>
      <c r="IZQ117" s="192" t="n"/>
      <c r="IZR117" s="192" t="n"/>
      <c r="IZS117" s="192" t="n"/>
      <c r="IZT117" s="192" t="n"/>
      <c r="IZU117" s="192" t="n"/>
      <c r="IZV117" s="192" t="n"/>
      <c r="IZW117" s="192" t="n"/>
      <c r="IZX117" s="192" t="n"/>
      <c r="IZY117" s="192" t="n"/>
      <c r="IZZ117" s="192" t="n"/>
      <c r="JAA117" s="192" t="n"/>
      <c r="JAB117" s="192" t="n"/>
      <c r="JAC117" s="192" t="n"/>
      <c r="JAD117" s="192" t="n"/>
      <c r="JAE117" s="192" t="n"/>
      <c r="JAF117" s="192" t="n"/>
      <c r="JAG117" s="192" t="n"/>
      <c r="JAH117" s="192" t="n"/>
      <c r="JAI117" s="192" t="n"/>
      <c r="JAJ117" s="192" t="n"/>
      <c r="JAK117" s="192" t="n"/>
      <c r="JAL117" s="192" t="n"/>
      <c r="JAM117" s="192" t="n"/>
      <c r="JAN117" s="192" t="n"/>
      <c r="JAO117" s="192" t="n"/>
      <c r="JAP117" s="192" t="n"/>
      <c r="JAQ117" s="192" t="n"/>
      <c r="JAR117" s="192" t="n"/>
      <c r="JAS117" s="192" t="n"/>
      <c r="JAT117" s="192" t="n"/>
      <c r="JAU117" s="192" t="n"/>
      <c r="JAV117" s="192" t="n"/>
      <c r="JAW117" s="192" t="n"/>
      <c r="JAX117" s="192" t="n"/>
      <c r="JAY117" s="192" t="n"/>
      <c r="JAZ117" s="192" t="n"/>
      <c r="JBA117" s="192" t="n"/>
      <c r="JBB117" s="192" t="n"/>
      <c r="JBC117" s="192" t="n"/>
      <c r="JBD117" s="192" t="n"/>
      <c r="JBE117" s="192" t="n"/>
      <c r="JBF117" s="192" t="n"/>
      <c r="JBG117" s="192" t="n"/>
      <c r="JBH117" s="192" t="n"/>
      <c r="JBI117" s="192" t="n"/>
      <c r="JBJ117" s="192" t="n"/>
      <c r="JBK117" s="192" t="n"/>
      <c r="JBL117" s="192" t="n"/>
      <c r="JBM117" s="192" t="n"/>
      <c r="JBN117" s="192" t="n"/>
      <c r="JBO117" s="192" t="n"/>
      <c r="JBP117" s="192" t="n"/>
      <c r="JBQ117" s="192" t="n"/>
      <c r="JBR117" s="192" t="n"/>
      <c r="JBS117" s="192" t="n"/>
      <c r="JBT117" s="192" t="n"/>
      <c r="JBU117" s="192" t="n"/>
      <c r="JBV117" s="192" t="n"/>
      <c r="JBW117" s="192" t="n"/>
      <c r="JBX117" s="192" t="n"/>
      <c r="JBY117" s="192" t="n"/>
      <c r="JBZ117" s="192" t="n"/>
      <c r="JCA117" s="192" t="n"/>
      <c r="JCB117" s="192" t="n"/>
      <c r="JCC117" s="192" t="n"/>
      <c r="JCD117" s="192" t="n"/>
      <c r="JCE117" s="192" t="n"/>
      <c r="JCF117" s="192" t="n"/>
      <c r="JCG117" s="192" t="n"/>
      <c r="JCH117" s="192" t="n"/>
      <c r="JCI117" s="192" t="n"/>
      <c r="JCJ117" s="192" t="n"/>
      <c r="JCK117" s="192" t="n"/>
      <c r="JCL117" s="192" t="n"/>
      <c r="JCM117" s="192" t="n"/>
      <c r="JCN117" s="192" t="n"/>
      <c r="JCO117" s="192" t="n"/>
      <c r="JCP117" s="192" t="n"/>
      <c r="JCQ117" s="192" t="n"/>
      <c r="JCR117" s="192" t="n"/>
      <c r="JCS117" s="192" t="n"/>
      <c r="JCT117" s="192" t="n"/>
      <c r="JCU117" s="192" t="n"/>
      <c r="JCV117" s="192" t="n"/>
      <c r="JCW117" s="192" t="n"/>
      <c r="JCX117" s="192" t="n"/>
      <c r="JCY117" s="192" t="n"/>
      <c r="JCZ117" s="192" t="n"/>
      <c r="JDA117" s="192" t="n"/>
      <c r="JDB117" s="192" t="n"/>
      <c r="JDC117" s="192" t="n"/>
      <c r="JDD117" s="192" t="n"/>
      <c r="JDE117" s="192" t="n"/>
      <c r="JDF117" s="192" t="n"/>
      <c r="JDG117" s="192" t="n"/>
      <c r="JDH117" s="192" t="n"/>
      <c r="JDI117" s="192" t="n"/>
      <c r="JDJ117" s="192" t="n"/>
      <c r="JDK117" s="192" t="n"/>
      <c r="JDL117" s="192" t="n"/>
      <c r="JDM117" s="192" t="n"/>
      <c r="JDN117" s="192" t="n"/>
      <c r="JDO117" s="192" t="n"/>
      <c r="JDP117" s="192" t="n"/>
      <c r="JDQ117" s="192" t="n"/>
      <c r="JDR117" s="192" t="n"/>
      <c r="JDS117" s="192" t="n"/>
      <c r="JDT117" s="192" t="n"/>
      <c r="JDU117" s="192" t="n"/>
      <c r="JDV117" s="192" t="n"/>
      <c r="JDW117" s="192" t="n"/>
      <c r="JDX117" s="192" t="n"/>
      <c r="JDY117" s="192" t="n"/>
      <c r="JDZ117" s="192" t="n"/>
      <c r="JEA117" s="192" t="n"/>
      <c r="JEB117" s="192" t="n"/>
      <c r="JEC117" s="192" t="n"/>
      <c r="JED117" s="192" t="n"/>
      <c r="JEE117" s="192" t="n"/>
      <c r="JEF117" s="192" t="n"/>
      <c r="JEG117" s="192" t="n"/>
      <c r="JEH117" s="192" t="n"/>
      <c r="JEI117" s="192" t="n"/>
      <c r="JEJ117" s="192" t="n"/>
      <c r="JEK117" s="192" t="n"/>
      <c r="JEL117" s="192" t="n"/>
      <c r="JEM117" s="192" t="n"/>
      <c r="JEN117" s="192" t="n"/>
      <c r="JEO117" s="192" t="n"/>
      <c r="JEP117" s="192" t="n"/>
      <c r="JEQ117" s="192" t="n"/>
      <c r="JER117" s="192" t="n"/>
      <c r="JES117" s="192" t="n"/>
      <c r="JET117" s="192" t="n"/>
      <c r="JEU117" s="192" t="n"/>
      <c r="JEV117" s="192" t="n"/>
      <c r="JEW117" s="192" t="n"/>
      <c r="JEX117" s="192" t="n"/>
      <c r="JEY117" s="192" t="n"/>
      <c r="JEZ117" s="192" t="n"/>
      <c r="JFA117" s="192" t="n"/>
      <c r="JFB117" s="192" t="n"/>
      <c r="JFC117" s="192" t="n"/>
      <c r="JFD117" s="192" t="n"/>
      <c r="JFE117" s="192" t="n"/>
      <c r="JFF117" s="192" t="n"/>
      <c r="JFG117" s="192" t="n"/>
      <c r="JFH117" s="192" t="n"/>
      <c r="JFI117" s="192" t="n"/>
      <c r="JFJ117" s="192" t="n"/>
      <c r="JFK117" s="192" t="n"/>
      <c r="JFL117" s="192" t="n"/>
      <c r="JFM117" s="192" t="n"/>
      <c r="JFN117" s="192" t="n"/>
      <c r="JFO117" s="192" t="n"/>
      <c r="JFP117" s="192" t="n"/>
      <c r="JFQ117" s="192" t="n"/>
      <c r="JFR117" s="192" t="n"/>
      <c r="JFS117" s="192" t="n"/>
      <c r="JFT117" s="192" t="n"/>
      <c r="JFU117" s="192" t="n"/>
      <c r="JFV117" s="192" t="n"/>
      <c r="JFW117" s="192" t="n"/>
      <c r="JFX117" s="192" t="n"/>
      <c r="JFY117" s="192" t="n"/>
      <c r="JFZ117" s="192" t="n"/>
      <c r="JGA117" s="192" t="n"/>
      <c r="JGB117" s="192" t="n"/>
      <c r="JGC117" s="192" t="n"/>
      <c r="JGD117" s="192" t="n"/>
      <c r="JGE117" s="192" t="n"/>
      <c r="JGF117" s="192" t="n"/>
      <c r="JGG117" s="192" t="n"/>
      <c r="JGH117" s="192" t="n"/>
      <c r="JGI117" s="192" t="n"/>
      <c r="JGJ117" s="192" t="n"/>
      <c r="JGK117" s="192" t="n"/>
      <c r="JGL117" s="192" t="n"/>
      <c r="JGM117" s="192" t="n"/>
      <c r="JGN117" s="192" t="n"/>
      <c r="JGO117" s="192" t="n"/>
      <c r="JGP117" s="192" t="n"/>
      <c r="JGQ117" s="192" t="n"/>
      <c r="JGR117" s="192" t="n"/>
      <c r="JGS117" s="192" t="n"/>
      <c r="JGT117" s="192" t="n"/>
      <c r="JGU117" s="192" t="n"/>
      <c r="JGV117" s="192" t="n"/>
      <c r="JGW117" s="192" t="n"/>
      <c r="JGX117" s="192" t="n"/>
      <c r="JGY117" s="192" t="n"/>
      <c r="JGZ117" s="192" t="n"/>
      <c r="JHA117" s="192" t="n"/>
      <c r="JHB117" s="192" t="n"/>
      <c r="JHC117" s="192" t="n"/>
      <c r="JHD117" s="192" t="n"/>
      <c r="JHE117" s="192" t="n"/>
      <c r="JHF117" s="192" t="n"/>
      <c r="JHG117" s="192" t="n"/>
      <c r="JHH117" s="192" t="n"/>
      <c r="JHI117" s="192" t="n"/>
      <c r="JHJ117" s="192" t="n"/>
      <c r="JHK117" s="192" t="n"/>
      <c r="JHL117" s="192" t="n"/>
      <c r="JHM117" s="192" t="n"/>
      <c r="JHN117" s="192" t="n"/>
      <c r="JHO117" s="192" t="n"/>
      <c r="JHP117" s="192" t="n"/>
      <c r="JHQ117" s="192" t="n"/>
      <c r="JHR117" s="192" t="n"/>
      <c r="JHS117" s="192" t="n"/>
      <c r="JHT117" s="192" t="n"/>
      <c r="JHU117" s="192" t="n"/>
      <c r="JHV117" s="192" t="n"/>
      <c r="JHW117" s="192" t="n"/>
      <c r="JHX117" s="192" t="n"/>
      <c r="JHY117" s="192" t="n"/>
      <c r="JHZ117" s="192" t="n"/>
      <c r="JIA117" s="192" t="n"/>
      <c r="JIB117" s="192" t="n"/>
      <c r="JIC117" s="192" t="n"/>
      <c r="JID117" s="192" t="n"/>
      <c r="JIE117" s="192" t="n"/>
      <c r="JIF117" s="192" t="n"/>
      <c r="JIG117" s="192" t="n"/>
      <c r="JIH117" s="192" t="n"/>
      <c r="JII117" s="192" t="n"/>
      <c r="JIJ117" s="192" t="n"/>
      <c r="JIK117" s="192" t="n"/>
      <c r="JIL117" s="192" t="n"/>
      <c r="JIM117" s="192" t="n"/>
      <c r="JIN117" s="192" t="n"/>
      <c r="JIO117" s="192" t="n"/>
      <c r="JIP117" s="192" t="n"/>
      <c r="JIQ117" s="192" t="n"/>
      <c r="JIR117" s="192" t="n"/>
      <c r="JIS117" s="192" t="n"/>
      <c r="JIT117" s="192" t="n"/>
      <c r="JIU117" s="192" t="n"/>
      <c r="JIV117" s="192" t="n"/>
      <c r="JIW117" s="192" t="n"/>
      <c r="JIX117" s="192" t="n"/>
      <c r="JIY117" s="192" t="n"/>
      <c r="JIZ117" s="192" t="n"/>
      <c r="JJA117" s="192" t="n"/>
      <c r="JJB117" s="192" t="n"/>
      <c r="JJC117" s="192" t="n"/>
      <c r="JJD117" s="192" t="n"/>
      <c r="JJE117" s="192" t="n"/>
      <c r="JJF117" s="192" t="n"/>
      <c r="JJG117" s="192" t="n"/>
      <c r="JJH117" s="192" t="n"/>
      <c r="JJI117" s="192" t="n"/>
      <c r="JJJ117" s="192" t="n"/>
      <c r="JJK117" s="192" t="n"/>
      <c r="JJL117" s="192" t="n"/>
      <c r="JJM117" s="192" t="n"/>
      <c r="JJN117" s="192" t="n"/>
      <c r="JJO117" s="192" t="n"/>
      <c r="JJP117" s="192" t="n"/>
      <c r="JJQ117" s="192" t="n"/>
      <c r="JJR117" s="192" t="n"/>
      <c r="JJS117" s="192" t="n"/>
      <c r="JJT117" s="192" t="n"/>
      <c r="JJU117" s="192" t="n"/>
      <c r="JJV117" s="192" t="n"/>
      <c r="JJW117" s="192" t="n"/>
      <c r="JJX117" s="192" t="n"/>
      <c r="JJY117" s="192" t="n"/>
      <c r="JJZ117" s="192" t="n"/>
      <c r="JKA117" s="192" t="n"/>
      <c r="JKB117" s="192" t="n"/>
      <c r="JKC117" s="192" t="n"/>
      <c r="JKD117" s="192" t="n"/>
      <c r="JKE117" s="192" t="n"/>
      <c r="JKF117" s="192" t="n"/>
      <c r="JKG117" s="192" t="n"/>
      <c r="JKH117" s="192" t="n"/>
      <c r="JKI117" s="192" t="n"/>
      <c r="JKJ117" s="192" t="n"/>
      <c r="JKK117" s="192" t="n"/>
      <c r="JKL117" s="192" t="n"/>
      <c r="JKM117" s="192" t="n"/>
      <c r="JKN117" s="192" t="n"/>
      <c r="JKO117" s="192" t="n"/>
      <c r="JKP117" s="192" t="n"/>
      <c r="JKQ117" s="192" t="n"/>
      <c r="JKR117" s="192" t="n"/>
      <c r="JKS117" s="192" t="n"/>
      <c r="JKT117" s="192" t="n"/>
      <c r="JKU117" s="192" t="n"/>
      <c r="JKV117" s="192" t="n"/>
      <c r="JKW117" s="192" t="n"/>
      <c r="JKX117" s="192" t="n"/>
      <c r="JKY117" s="192" t="n"/>
      <c r="JKZ117" s="192" t="n"/>
      <c r="JLA117" s="192" t="n"/>
      <c r="JLB117" s="192" t="n"/>
      <c r="JLC117" s="192" t="n"/>
      <c r="JLD117" s="192" t="n"/>
      <c r="JLE117" s="192" t="n"/>
      <c r="JLF117" s="192" t="n"/>
      <c r="JLG117" s="192" t="n"/>
      <c r="JLH117" s="192" t="n"/>
      <c r="JLI117" s="192" t="n"/>
      <c r="JLJ117" s="192" t="n"/>
      <c r="JLK117" s="192" t="n"/>
      <c r="JLL117" s="192" t="n"/>
      <c r="JLM117" s="192" t="n"/>
      <c r="JLN117" s="192" t="n"/>
      <c r="JLO117" s="192" t="n"/>
      <c r="JLP117" s="192" t="n"/>
      <c r="JLQ117" s="192" t="n"/>
      <c r="JLR117" s="192" t="n"/>
      <c r="JLS117" s="192" t="n"/>
      <c r="JLT117" s="192" t="n"/>
      <c r="JLU117" s="192" t="n"/>
      <c r="JLV117" s="192" t="n"/>
      <c r="JLW117" s="192" t="n"/>
      <c r="JLX117" s="192" t="n"/>
      <c r="JLY117" s="192" t="n"/>
      <c r="JLZ117" s="192" t="n"/>
      <c r="JMA117" s="192" t="n"/>
      <c r="JMB117" s="192" t="n"/>
      <c r="JMC117" s="192" t="n"/>
      <c r="JMD117" s="192" t="n"/>
      <c r="JME117" s="192" t="n"/>
      <c r="JMF117" s="192" t="n"/>
      <c r="JMG117" s="192" t="n"/>
      <c r="JMH117" s="192" t="n"/>
      <c r="JMI117" s="192" t="n"/>
      <c r="JMJ117" s="192" t="n"/>
      <c r="JMK117" s="192" t="n"/>
      <c r="JML117" s="192" t="n"/>
      <c r="JMM117" s="192" t="n"/>
      <c r="JMN117" s="192" t="n"/>
      <c r="JMO117" s="192" t="n"/>
      <c r="JMP117" s="192" t="n"/>
      <c r="JMQ117" s="192" t="n"/>
      <c r="JMR117" s="192" t="n"/>
      <c r="JMS117" s="192" t="n"/>
      <c r="JMT117" s="192" t="n"/>
      <c r="JMU117" s="192" t="n"/>
      <c r="JMV117" s="192" t="n"/>
      <c r="JMW117" s="192" t="n"/>
      <c r="JMX117" s="192" t="n"/>
      <c r="JMY117" s="192" t="n"/>
      <c r="JMZ117" s="192" t="n"/>
      <c r="JNA117" s="192" t="n"/>
      <c r="JNB117" s="192" t="n"/>
      <c r="JNC117" s="192" t="n"/>
      <c r="JND117" s="192" t="n"/>
      <c r="JNE117" s="192" t="n"/>
      <c r="JNF117" s="192" t="n"/>
      <c r="JNG117" s="192" t="n"/>
      <c r="JNH117" s="192" t="n"/>
      <c r="JNI117" s="192" t="n"/>
      <c r="JNJ117" s="192" t="n"/>
      <c r="JNK117" s="192" t="n"/>
      <c r="JNL117" s="192" t="n"/>
      <c r="JNM117" s="192" t="n"/>
      <c r="JNN117" s="192" t="n"/>
      <c r="JNO117" s="192" t="n"/>
      <c r="JNP117" s="192" t="n"/>
      <c r="JNQ117" s="192" t="n"/>
      <c r="JNR117" s="192" t="n"/>
      <c r="JNS117" s="192" t="n"/>
      <c r="JNT117" s="192" t="n"/>
      <c r="JNU117" s="192" t="n"/>
      <c r="JNV117" s="192" t="n"/>
      <c r="JNW117" s="192" t="n"/>
      <c r="JNX117" s="192" t="n"/>
      <c r="JNY117" s="192" t="n"/>
      <c r="JNZ117" s="192" t="n"/>
      <c r="JOA117" s="192" t="n"/>
      <c r="JOB117" s="192" t="n"/>
      <c r="JOC117" s="192" t="n"/>
      <c r="JOD117" s="192" t="n"/>
      <c r="JOE117" s="192" t="n"/>
      <c r="JOF117" s="192" t="n"/>
      <c r="JOG117" s="192" t="n"/>
      <c r="JOH117" s="192" t="n"/>
      <c r="JOI117" s="192" t="n"/>
      <c r="JOJ117" s="192" t="n"/>
      <c r="JOK117" s="192" t="n"/>
      <c r="JOL117" s="192" t="n"/>
      <c r="JOM117" s="192" t="n"/>
      <c r="JON117" s="192" t="n"/>
      <c r="JOO117" s="192" t="n"/>
      <c r="JOP117" s="192" t="n"/>
      <c r="JOQ117" s="192" t="n"/>
      <c r="JOR117" s="192" t="n"/>
      <c r="JOS117" s="192" t="n"/>
      <c r="JOT117" s="192" t="n"/>
      <c r="JOU117" s="192" t="n"/>
      <c r="JOV117" s="192" t="n"/>
      <c r="JOW117" s="192" t="n"/>
      <c r="JOX117" s="192" t="n"/>
      <c r="JOY117" s="192" t="n"/>
      <c r="JOZ117" s="192" t="n"/>
      <c r="JPA117" s="192" t="n"/>
      <c r="JPB117" s="192" t="n"/>
      <c r="JPC117" s="192" t="n"/>
      <c r="JPD117" s="192" t="n"/>
      <c r="JPE117" s="192" t="n"/>
      <c r="JPF117" s="192" t="n"/>
      <c r="JPG117" s="192" t="n"/>
      <c r="JPH117" s="192" t="n"/>
      <c r="JPI117" s="192" t="n"/>
      <c r="JPJ117" s="192" t="n"/>
      <c r="JPK117" s="192" t="n"/>
      <c r="JPL117" s="192" t="n"/>
      <c r="JPM117" s="192" t="n"/>
      <c r="JPN117" s="192" t="n"/>
      <c r="JPO117" s="192" t="n"/>
      <c r="JPP117" s="192" t="n"/>
      <c r="JPQ117" s="192" t="n"/>
      <c r="JPR117" s="192" t="n"/>
      <c r="JPS117" s="192" t="n"/>
      <c r="JPT117" s="192" t="n"/>
      <c r="JPU117" s="192" t="n"/>
      <c r="JPV117" s="192" t="n"/>
      <c r="JPW117" s="192" t="n"/>
      <c r="JPX117" s="192" t="n"/>
      <c r="JPY117" s="192" t="n"/>
      <c r="JPZ117" s="192" t="n"/>
      <c r="JQA117" s="192" t="n"/>
      <c r="JQB117" s="192" t="n"/>
      <c r="JQC117" s="192" t="n"/>
      <c r="JQD117" s="192" t="n"/>
      <c r="JQE117" s="192" t="n"/>
      <c r="JQF117" s="192" t="n"/>
      <c r="JQG117" s="192" t="n"/>
      <c r="JQH117" s="192" t="n"/>
      <c r="JQI117" s="192" t="n"/>
      <c r="JQJ117" s="192" t="n"/>
      <c r="JQK117" s="192" t="n"/>
      <c r="JQL117" s="192" t="n"/>
      <c r="JQM117" s="192" t="n"/>
      <c r="JQN117" s="192" t="n"/>
      <c r="JQO117" s="192" t="n"/>
      <c r="JQP117" s="192" t="n"/>
      <c r="JQQ117" s="192" t="n"/>
      <c r="JQR117" s="192" t="n"/>
      <c r="JQS117" s="192" t="n"/>
      <c r="JQT117" s="192" t="n"/>
      <c r="JQU117" s="192" t="n"/>
      <c r="JQV117" s="192" t="n"/>
      <c r="JQW117" s="192" t="n"/>
      <c r="JQX117" s="192" t="n"/>
      <c r="JQY117" s="192" t="n"/>
      <c r="JQZ117" s="192" t="n"/>
      <c r="JRA117" s="192" t="n"/>
      <c r="JRB117" s="192" t="n"/>
      <c r="JRC117" s="192" t="n"/>
      <c r="JRD117" s="192" t="n"/>
      <c r="JRE117" s="192" t="n"/>
      <c r="JRF117" s="192" t="n"/>
      <c r="JRG117" s="192" t="n"/>
      <c r="JRH117" s="192" t="n"/>
      <c r="JRI117" s="192" t="n"/>
      <c r="JRJ117" s="192" t="n"/>
      <c r="JRK117" s="192" t="n"/>
      <c r="JRL117" s="192" t="n"/>
      <c r="JRM117" s="192" t="n"/>
      <c r="JRN117" s="192" t="n"/>
      <c r="JRO117" s="192" t="n"/>
      <c r="JRP117" s="192" t="n"/>
      <c r="JRQ117" s="192" t="n"/>
      <c r="JRR117" s="192" t="n"/>
      <c r="JRS117" s="192" t="n"/>
      <c r="JRT117" s="192" t="n"/>
      <c r="JRU117" s="192" t="n"/>
      <c r="JRV117" s="192" t="n"/>
      <c r="JRW117" s="192" t="n"/>
      <c r="JRX117" s="192" t="n"/>
      <c r="JRY117" s="192" t="n"/>
      <c r="JRZ117" s="192" t="n"/>
      <c r="JSA117" s="192" t="n"/>
      <c r="JSB117" s="192" t="n"/>
      <c r="JSC117" s="192" t="n"/>
      <c r="JSD117" s="192" t="n"/>
      <c r="JSE117" s="192" t="n"/>
      <c r="JSF117" s="192" t="n"/>
      <c r="JSG117" s="192" t="n"/>
      <c r="JSH117" s="192" t="n"/>
      <c r="JSI117" s="192" t="n"/>
      <c r="JSJ117" s="192" t="n"/>
      <c r="JSK117" s="192" t="n"/>
      <c r="JSL117" s="192" t="n"/>
      <c r="JSM117" s="192" t="n"/>
      <c r="JSN117" s="192" t="n"/>
      <c r="JSO117" s="192" t="n"/>
      <c r="JSP117" s="192" t="n"/>
      <c r="JSQ117" s="192" t="n"/>
      <c r="JSR117" s="192" t="n"/>
      <c r="JSS117" s="192" t="n"/>
      <c r="JST117" s="192" t="n"/>
      <c r="JSU117" s="192" t="n"/>
      <c r="JSV117" s="192" t="n"/>
      <c r="JSW117" s="192" t="n"/>
      <c r="JSX117" s="192" t="n"/>
      <c r="JSY117" s="192" t="n"/>
      <c r="JSZ117" s="192" t="n"/>
      <c r="JTA117" s="192" t="n"/>
      <c r="JTB117" s="192" t="n"/>
      <c r="JTC117" s="192" t="n"/>
      <c r="JTD117" s="192" t="n"/>
      <c r="JTE117" s="192" t="n"/>
      <c r="JTF117" s="192" t="n"/>
      <c r="JTG117" s="192" t="n"/>
      <c r="JTH117" s="192" t="n"/>
      <c r="JTI117" s="192" t="n"/>
      <c r="JTJ117" s="192" t="n"/>
      <c r="JTK117" s="192" t="n"/>
      <c r="JTL117" s="192" t="n"/>
      <c r="JTM117" s="192" t="n"/>
      <c r="JTN117" s="192" t="n"/>
      <c r="JTO117" s="192" t="n"/>
      <c r="JTP117" s="192" t="n"/>
      <c r="JTQ117" s="192" t="n"/>
      <c r="JTR117" s="192" t="n"/>
      <c r="JTS117" s="192" t="n"/>
      <c r="JTT117" s="192" t="n"/>
      <c r="JTU117" s="192" t="n"/>
      <c r="JTV117" s="192" t="n"/>
      <c r="JTW117" s="192" t="n"/>
      <c r="JTX117" s="192" t="n"/>
      <c r="JTY117" s="192" t="n"/>
      <c r="JTZ117" s="192" t="n"/>
      <c r="JUA117" s="192" t="n"/>
      <c r="JUB117" s="192" t="n"/>
      <c r="JUC117" s="192" t="n"/>
      <c r="JUD117" s="192" t="n"/>
      <c r="JUE117" s="192" t="n"/>
      <c r="JUF117" s="192" t="n"/>
      <c r="JUG117" s="192" t="n"/>
      <c r="JUH117" s="192" t="n"/>
      <c r="JUI117" s="192" t="n"/>
      <c r="JUJ117" s="192" t="n"/>
      <c r="JUK117" s="192" t="n"/>
      <c r="JUL117" s="192" t="n"/>
      <c r="JUM117" s="192" t="n"/>
      <c r="JUN117" s="192" t="n"/>
      <c r="JUO117" s="192" t="n"/>
      <c r="JUP117" s="192" t="n"/>
      <c r="JUQ117" s="192" t="n"/>
      <c r="JUR117" s="192" t="n"/>
      <c r="JUS117" s="192" t="n"/>
      <c r="JUT117" s="192" t="n"/>
      <c r="JUU117" s="192" t="n"/>
      <c r="JUV117" s="192" t="n"/>
      <c r="JUW117" s="192" t="n"/>
      <c r="JUX117" s="192" t="n"/>
      <c r="JUY117" s="192" t="n"/>
      <c r="JUZ117" s="192" t="n"/>
      <c r="JVA117" s="192" t="n"/>
      <c r="JVB117" s="192" t="n"/>
      <c r="JVC117" s="192" t="n"/>
      <c r="JVD117" s="192" t="n"/>
      <c r="JVE117" s="192" t="n"/>
      <c r="JVF117" s="192" t="n"/>
      <c r="JVG117" s="192" t="n"/>
      <c r="JVH117" s="192" t="n"/>
      <c r="JVI117" s="192" t="n"/>
      <c r="JVJ117" s="192" t="n"/>
      <c r="JVK117" s="192" t="n"/>
      <c r="JVL117" s="192" t="n"/>
      <c r="JVM117" s="192" t="n"/>
      <c r="JVN117" s="192" t="n"/>
      <c r="JVO117" s="192" t="n"/>
      <c r="JVP117" s="192" t="n"/>
      <c r="JVQ117" s="192" t="n"/>
      <c r="JVR117" s="192" t="n"/>
      <c r="JVS117" s="192" t="n"/>
      <c r="JVT117" s="192" t="n"/>
      <c r="JVU117" s="192" t="n"/>
      <c r="JVV117" s="192" t="n"/>
      <c r="JVW117" s="192" t="n"/>
      <c r="JVX117" s="192" t="n"/>
      <c r="JVY117" s="192" t="n"/>
      <c r="JVZ117" s="192" t="n"/>
      <c r="JWA117" s="192" t="n"/>
      <c r="JWB117" s="192" t="n"/>
      <c r="JWC117" s="192" t="n"/>
      <c r="JWD117" s="192" t="n"/>
      <c r="JWE117" s="192" t="n"/>
      <c r="JWF117" s="192" t="n"/>
      <c r="JWG117" s="192" t="n"/>
      <c r="JWH117" s="192" t="n"/>
      <c r="JWI117" s="192" t="n"/>
      <c r="JWJ117" s="192" t="n"/>
      <c r="JWK117" s="192" t="n"/>
      <c r="JWL117" s="192" t="n"/>
      <c r="JWM117" s="192" t="n"/>
      <c r="JWN117" s="192" t="n"/>
      <c r="JWO117" s="192" t="n"/>
      <c r="JWP117" s="192" t="n"/>
      <c r="JWQ117" s="192" t="n"/>
      <c r="JWR117" s="192" t="n"/>
      <c r="JWS117" s="192" t="n"/>
      <c r="JWT117" s="192" t="n"/>
      <c r="JWU117" s="192" t="n"/>
      <c r="JWV117" s="192" t="n"/>
      <c r="JWW117" s="192" t="n"/>
      <c r="JWX117" s="192" t="n"/>
      <c r="JWY117" s="192" t="n"/>
      <c r="JWZ117" s="192" t="n"/>
      <c r="JXA117" s="192" t="n"/>
      <c r="JXB117" s="192" t="n"/>
      <c r="JXC117" s="192" t="n"/>
      <c r="JXD117" s="192" t="n"/>
      <c r="JXE117" s="192" t="n"/>
      <c r="JXF117" s="192" t="n"/>
      <c r="JXG117" s="192" t="n"/>
      <c r="JXH117" s="192" t="n"/>
      <c r="JXI117" s="192" t="n"/>
      <c r="JXJ117" s="192" t="n"/>
      <c r="JXK117" s="192" t="n"/>
      <c r="JXL117" s="192" t="n"/>
      <c r="JXM117" s="192" t="n"/>
      <c r="JXN117" s="192" t="n"/>
      <c r="JXO117" s="192" t="n"/>
      <c r="JXP117" s="192" t="n"/>
      <c r="JXQ117" s="192" t="n"/>
      <c r="JXR117" s="192" t="n"/>
      <c r="JXS117" s="192" t="n"/>
      <c r="JXT117" s="192" t="n"/>
      <c r="JXU117" s="192" t="n"/>
      <c r="JXV117" s="192" t="n"/>
      <c r="JXW117" s="192" t="n"/>
      <c r="JXX117" s="192" t="n"/>
      <c r="JXY117" s="192" t="n"/>
      <c r="JXZ117" s="192" t="n"/>
      <c r="JYA117" s="192" t="n"/>
      <c r="JYB117" s="192" t="n"/>
      <c r="JYC117" s="192" t="n"/>
      <c r="JYD117" s="192" t="n"/>
      <c r="JYE117" s="192" t="n"/>
      <c r="JYF117" s="192" t="n"/>
      <c r="JYG117" s="192" t="n"/>
      <c r="JYH117" s="192" t="n"/>
      <c r="JYI117" s="192" t="n"/>
      <c r="JYJ117" s="192" t="n"/>
      <c r="JYK117" s="192" t="n"/>
      <c r="JYL117" s="192" t="n"/>
      <c r="JYM117" s="192" t="n"/>
      <c r="JYN117" s="192" t="n"/>
      <c r="JYO117" s="192" t="n"/>
      <c r="JYP117" s="192" t="n"/>
      <c r="JYQ117" s="192" t="n"/>
      <c r="JYR117" s="192" t="n"/>
      <c r="JYS117" s="192" t="n"/>
      <c r="JYT117" s="192" t="n"/>
      <c r="JYU117" s="192" t="n"/>
      <c r="JYV117" s="192" t="n"/>
      <c r="JYW117" s="192" t="n"/>
      <c r="JYX117" s="192" t="n"/>
      <c r="JYY117" s="192" t="n"/>
      <c r="JYZ117" s="192" t="n"/>
      <c r="JZA117" s="192" t="n"/>
      <c r="JZB117" s="192" t="n"/>
      <c r="JZC117" s="192" t="n"/>
      <c r="JZD117" s="192" t="n"/>
      <c r="JZE117" s="192" t="n"/>
      <c r="JZF117" s="192" t="n"/>
      <c r="JZG117" s="192" t="n"/>
      <c r="JZH117" s="192" t="n"/>
      <c r="JZI117" s="192" t="n"/>
      <c r="JZJ117" s="192" t="n"/>
      <c r="JZK117" s="192" t="n"/>
      <c r="JZL117" s="192" t="n"/>
      <c r="JZM117" s="192" t="n"/>
      <c r="JZN117" s="192" t="n"/>
      <c r="JZO117" s="192" t="n"/>
      <c r="JZP117" s="192" t="n"/>
      <c r="JZQ117" s="192" t="n"/>
      <c r="JZR117" s="192" t="n"/>
      <c r="JZS117" s="192" t="n"/>
      <c r="JZT117" s="192" t="n"/>
      <c r="JZU117" s="192" t="n"/>
      <c r="JZV117" s="192" t="n"/>
      <c r="JZW117" s="192" t="n"/>
      <c r="JZX117" s="192" t="n"/>
      <c r="JZY117" s="192" t="n"/>
      <c r="JZZ117" s="192" t="n"/>
      <c r="KAA117" s="192" t="n"/>
      <c r="KAB117" s="192" t="n"/>
      <c r="KAC117" s="192" t="n"/>
      <c r="KAD117" s="192" t="n"/>
      <c r="KAE117" s="192" t="n"/>
      <c r="KAF117" s="192" t="n"/>
      <c r="KAG117" s="192" t="n"/>
      <c r="KAH117" s="192" t="n"/>
      <c r="KAI117" s="192" t="n"/>
      <c r="KAJ117" s="192" t="n"/>
      <c r="KAK117" s="192" t="n"/>
      <c r="KAL117" s="192" t="n"/>
      <c r="KAM117" s="192" t="n"/>
      <c r="KAN117" s="192" t="n"/>
      <c r="KAO117" s="192" t="n"/>
      <c r="KAP117" s="192" t="n"/>
      <c r="KAQ117" s="192" t="n"/>
      <c r="KAR117" s="192" t="n"/>
      <c r="KAS117" s="192" t="n"/>
      <c r="KAT117" s="192" t="n"/>
      <c r="KAU117" s="192" t="n"/>
      <c r="KAV117" s="192" t="n"/>
      <c r="KAW117" s="192" t="n"/>
      <c r="KAX117" s="192" t="n"/>
      <c r="KAY117" s="192" t="n"/>
      <c r="KAZ117" s="192" t="n"/>
      <c r="KBA117" s="192" t="n"/>
      <c r="KBB117" s="192" t="n"/>
      <c r="KBC117" s="192" t="n"/>
      <c r="KBD117" s="192" t="n"/>
      <c r="KBE117" s="192" t="n"/>
      <c r="KBF117" s="192" t="n"/>
      <c r="KBG117" s="192" t="n"/>
      <c r="KBH117" s="192" t="n"/>
      <c r="KBI117" s="192" t="n"/>
      <c r="KBJ117" s="192" t="n"/>
      <c r="KBK117" s="192" t="n"/>
      <c r="KBL117" s="192" t="n"/>
      <c r="KBM117" s="192" t="n"/>
      <c r="KBN117" s="192" t="n"/>
      <c r="KBO117" s="192" t="n"/>
      <c r="KBP117" s="192" t="n"/>
      <c r="KBQ117" s="192" t="n"/>
      <c r="KBR117" s="192" t="n"/>
      <c r="KBS117" s="192" t="n"/>
      <c r="KBT117" s="192" t="n"/>
      <c r="KBU117" s="192" t="n"/>
      <c r="KBV117" s="192" t="n"/>
      <c r="KBW117" s="192" t="n"/>
      <c r="KBX117" s="192" t="n"/>
      <c r="KBY117" s="192" t="n"/>
      <c r="KBZ117" s="192" t="n"/>
      <c r="KCA117" s="192" t="n"/>
      <c r="KCB117" s="192" t="n"/>
      <c r="KCC117" s="192" t="n"/>
      <c r="KCD117" s="192" t="n"/>
      <c r="KCE117" s="192" t="n"/>
      <c r="KCF117" s="192" t="n"/>
      <c r="KCG117" s="192" t="n"/>
      <c r="KCH117" s="192" t="n"/>
      <c r="KCI117" s="192" t="n"/>
      <c r="KCJ117" s="192" t="n"/>
      <c r="KCK117" s="192" t="n"/>
      <c r="KCL117" s="192" t="n"/>
      <c r="KCM117" s="192" t="n"/>
      <c r="KCN117" s="192" t="n"/>
      <c r="KCO117" s="192" t="n"/>
      <c r="KCP117" s="192" t="n"/>
      <c r="KCQ117" s="192" t="n"/>
      <c r="KCR117" s="192" t="n"/>
      <c r="KCS117" s="192" t="n"/>
      <c r="KCT117" s="192" t="n"/>
      <c r="KCU117" s="192" t="n"/>
      <c r="KCV117" s="192" t="n"/>
      <c r="KCW117" s="192" t="n"/>
      <c r="KCX117" s="192" t="n"/>
      <c r="KCY117" s="192" t="n"/>
      <c r="KCZ117" s="192" t="n"/>
      <c r="KDA117" s="192" t="n"/>
      <c r="KDB117" s="192" t="n"/>
      <c r="KDC117" s="192" t="n"/>
      <c r="KDD117" s="192" t="n"/>
      <c r="KDE117" s="192" t="n"/>
      <c r="KDF117" s="192" t="n"/>
      <c r="KDG117" s="192" t="n"/>
      <c r="KDH117" s="192" t="n"/>
      <c r="KDI117" s="192" t="n"/>
      <c r="KDJ117" s="192" t="n"/>
      <c r="KDK117" s="192" t="n"/>
      <c r="KDL117" s="192" t="n"/>
      <c r="KDM117" s="192" t="n"/>
      <c r="KDN117" s="192" t="n"/>
      <c r="KDO117" s="192" t="n"/>
      <c r="KDP117" s="192" t="n"/>
      <c r="KDQ117" s="192" t="n"/>
      <c r="KDR117" s="192" t="n"/>
      <c r="KDS117" s="192" t="n"/>
      <c r="KDT117" s="192" t="n"/>
      <c r="KDU117" s="192" t="n"/>
      <c r="KDV117" s="192" t="n"/>
      <c r="KDW117" s="192" t="n"/>
      <c r="KDX117" s="192" t="n"/>
      <c r="KDY117" s="192" t="n"/>
      <c r="KDZ117" s="192" t="n"/>
      <c r="KEA117" s="192" t="n"/>
      <c r="KEB117" s="192" t="n"/>
      <c r="KEC117" s="192" t="n"/>
      <c r="KED117" s="192" t="n"/>
      <c r="KEE117" s="192" t="n"/>
      <c r="KEF117" s="192" t="n"/>
      <c r="KEG117" s="192" t="n"/>
      <c r="KEH117" s="192" t="n"/>
      <c r="KEI117" s="192" t="n"/>
      <c r="KEJ117" s="192" t="n"/>
      <c r="KEK117" s="192" t="n"/>
      <c r="KEL117" s="192" t="n"/>
      <c r="KEM117" s="192" t="n"/>
      <c r="KEN117" s="192" t="n"/>
      <c r="KEO117" s="192" t="n"/>
      <c r="KEP117" s="192" t="n"/>
      <c r="KEQ117" s="192" t="n"/>
      <c r="KER117" s="192" t="n"/>
      <c r="KES117" s="192" t="n"/>
      <c r="KET117" s="192" t="n"/>
      <c r="KEU117" s="192" t="n"/>
      <c r="KEV117" s="192" t="n"/>
      <c r="KEW117" s="192" t="n"/>
      <c r="KEX117" s="192" t="n"/>
      <c r="KEY117" s="192" t="n"/>
      <c r="KEZ117" s="192" t="n"/>
      <c r="KFA117" s="192" t="n"/>
      <c r="KFB117" s="192" t="n"/>
      <c r="KFC117" s="192" t="n"/>
      <c r="KFD117" s="192" t="n"/>
      <c r="KFE117" s="192" t="n"/>
      <c r="KFF117" s="192" t="n"/>
      <c r="KFG117" s="192" t="n"/>
      <c r="KFH117" s="192" t="n"/>
      <c r="KFI117" s="192" t="n"/>
      <c r="KFJ117" s="192" t="n"/>
      <c r="KFK117" s="192" t="n"/>
      <c r="KFL117" s="192" t="n"/>
      <c r="KFM117" s="192" t="n"/>
      <c r="KFN117" s="192" t="n"/>
      <c r="KFO117" s="192" t="n"/>
      <c r="KFP117" s="192" t="n"/>
      <c r="KFQ117" s="192" t="n"/>
      <c r="KFR117" s="192" t="n"/>
      <c r="KFS117" s="192" t="n"/>
      <c r="KFT117" s="192" t="n"/>
      <c r="KFU117" s="192" t="n"/>
      <c r="KFV117" s="192" t="n"/>
      <c r="KFW117" s="192" t="n"/>
      <c r="KFX117" s="192" t="n"/>
      <c r="KFY117" s="192" t="n"/>
      <c r="KFZ117" s="192" t="n"/>
      <c r="KGA117" s="192" t="n"/>
      <c r="KGB117" s="192" t="n"/>
      <c r="KGC117" s="192" t="n"/>
      <c r="KGD117" s="192" t="n"/>
      <c r="KGE117" s="192" t="n"/>
      <c r="KGF117" s="192" t="n"/>
      <c r="KGG117" s="192" t="n"/>
      <c r="KGH117" s="192" t="n"/>
      <c r="KGI117" s="192" t="n"/>
      <c r="KGJ117" s="192" t="n"/>
      <c r="KGK117" s="192" t="n"/>
      <c r="KGL117" s="192" t="n"/>
      <c r="KGM117" s="192" t="n"/>
      <c r="KGN117" s="192" t="n"/>
      <c r="KGO117" s="192" t="n"/>
      <c r="KGP117" s="192" t="n"/>
      <c r="KGQ117" s="192" t="n"/>
      <c r="KGR117" s="192" t="n"/>
      <c r="KGS117" s="192" t="n"/>
      <c r="KGT117" s="192" t="n"/>
      <c r="KGU117" s="192" t="n"/>
      <c r="KGV117" s="192" t="n"/>
      <c r="KGW117" s="192" t="n"/>
      <c r="KGX117" s="192" t="n"/>
      <c r="KGY117" s="192" t="n"/>
      <c r="KGZ117" s="192" t="n"/>
      <c r="KHA117" s="192" t="n"/>
      <c r="KHB117" s="192" t="n"/>
      <c r="KHC117" s="192" t="n"/>
      <c r="KHD117" s="192" t="n"/>
      <c r="KHE117" s="192" t="n"/>
      <c r="KHF117" s="192" t="n"/>
      <c r="KHG117" s="192" t="n"/>
      <c r="KHH117" s="192" t="n"/>
      <c r="KHI117" s="192" t="n"/>
      <c r="KHJ117" s="192" t="n"/>
      <c r="KHK117" s="192" t="n"/>
      <c r="KHL117" s="192" t="n"/>
      <c r="KHM117" s="192" t="n"/>
      <c r="KHN117" s="192" t="n"/>
      <c r="KHO117" s="192" t="n"/>
      <c r="KHP117" s="192" t="n"/>
      <c r="KHQ117" s="192" t="n"/>
      <c r="KHR117" s="192" t="n"/>
      <c r="KHS117" s="192" t="n"/>
      <c r="KHT117" s="192" t="n"/>
      <c r="KHU117" s="192" t="n"/>
      <c r="KHV117" s="192" t="n"/>
      <c r="KHW117" s="192" t="n"/>
      <c r="KHX117" s="192" t="n"/>
      <c r="KHY117" s="192" t="n"/>
      <c r="KHZ117" s="192" t="n"/>
      <c r="KIA117" s="192" t="n"/>
      <c r="KIB117" s="192" t="n"/>
      <c r="KIC117" s="192" t="n"/>
      <c r="KID117" s="192" t="n"/>
      <c r="KIE117" s="192" t="n"/>
      <c r="KIF117" s="192" t="n"/>
      <c r="KIG117" s="192" t="n"/>
      <c r="KIH117" s="192" t="n"/>
      <c r="KII117" s="192" t="n"/>
      <c r="KIJ117" s="192" t="n"/>
      <c r="KIK117" s="192" t="n"/>
      <c r="KIL117" s="192" t="n"/>
      <c r="KIM117" s="192" t="n"/>
      <c r="KIN117" s="192" t="n"/>
      <c r="KIO117" s="192" t="n"/>
      <c r="KIP117" s="192" t="n"/>
      <c r="KIQ117" s="192" t="n"/>
      <c r="KIR117" s="192" t="n"/>
      <c r="KIS117" s="192" t="n"/>
      <c r="KIT117" s="192" t="n"/>
      <c r="KIU117" s="192" t="n"/>
      <c r="KIV117" s="192" t="n"/>
      <c r="KIW117" s="192" t="n"/>
      <c r="KIX117" s="192" t="n"/>
      <c r="KIY117" s="192" t="n"/>
      <c r="KIZ117" s="192" t="n"/>
      <c r="KJA117" s="192" t="n"/>
      <c r="KJB117" s="192" t="n"/>
      <c r="KJC117" s="192" t="n"/>
      <c r="KJD117" s="192" t="n"/>
      <c r="KJE117" s="192" t="n"/>
      <c r="KJF117" s="192" t="n"/>
      <c r="KJG117" s="192" t="n"/>
      <c r="KJH117" s="192" t="n"/>
      <c r="KJI117" s="192" t="n"/>
      <c r="KJJ117" s="192" t="n"/>
      <c r="KJK117" s="192" t="n"/>
      <c r="KJL117" s="192" t="n"/>
      <c r="KJM117" s="192" t="n"/>
      <c r="KJN117" s="192" t="n"/>
      <c r="KJO117" s="192" t="n"/>
      <c r="KJP117" s="192" t="n"/>
      <c r="KJQ117" s="192" t="n"/>
      <c r="KJR117" s="192" t="n"/>
      <c r="KJS117" s="192" t="n"/>
      <c r="KJT117" s="192" t="n"/>
      <c r="KJU117" s="192" t="n"/>
      <c r="KJV117" s="192" t="n"/>
      <c r="KJW117" s="192" t="n"/>
      <c r="KJX117" s="192" t="n"/>
      <c r="KJY117" s="192" t="n"/>
      <c r="KJZ117" s="192" t="n"/>
      <c r="KKA117" s="192" t="n"/>
      <c r="KKB117" s="192" t="n"/>
      <c r="KKC117" s="192" t="n"/>
      <c r="KKD117" s="192" t="n"/>
      <c r="KKE117" s="192" t="n"/>
      <c r="KKF117" s="192" t="n"/>
      <c r="KKG117" s="192" t="n"/>
      <c r="KKH117" s="192" t="n"/>
      <c r="KKI117" s="192" t="n"/>
      <c r="KKJ117" s="192" t="n"/>
      <c r="KKK117" s="192" t="n"/>
      <c r="KKL117" s="192" t="n"/>
      <c r="KKM117" s="192" t="n"/>
      <c r="KKN117" s="192" t="n"/>
      <c r="KKO117" s="192" t="n"/>
      <c r="KKP117" s="192" t="n"/>
      <c r="KKQ117" s="192" t="n"/>
      <c r="KKR117" s="192" t="n"/>
      <c r="KKS117" s="192" t="n"/>
      <c r="KKT117" s="192" t="n"/>
      <c r="KKU117" s="192" t="n"/>
      <c r="KKV117" s="192" t="n"/>
      <c r="KKW117" s="192" t="n"/>
      <c r="KKX117" s="192" t="n"/>
      <c r="KKY117" s="192" t="n"/>
      <c r="KKZ117" s="192" t="n"/>
      <c r="KLA117" s="192" t="n"/>
      <c r="KLB117" s="192" t="n"/>
      <c r="KLC117" s="192" t="n"/>
      <c r="KLD117" s="192" t="n"/>
      <c r="KLE117" s="192" t="n"/>
      <c r="KLF117" s="192" t="n"/>
      <c r="KLG117" s="192" t="n"/>
      <c r="KLH117" s="192" t="n"/>
      <c r="KLI117" s="192" t="n"/>
      <c r="KLJ117" s="192" t="n"/>
      <c r="KLK117" s="192" t="n"/>
      <c r="KLL117" s="192" t="n"/>
      <c r="KLM117" s="192" t="n"/>
      <c r="KLN117" s="192" t="n"/>
      <c r="KLO117" s="192" t="n"/>
      <c r="KLP117" s="192" t="n"/>
      <c r="KLQ117" s="192" t="n"/>
      <c r="KLR117" s="192" t="n"/>
      <c r="KLS117" s="192" t="n"/>
      <c r="KLT117" s="192" t="n"/>
      <c r="KLU117" s="192" t="n"/>
      <c r="KLV117" s="192" t="n"/>
      <c r="KLW117" s="192" t="n"/>
      <c r="KLX117" s="192" t="n"/>
      <c r="KLY117" s="192" t="n"/>
      <c r="KLZ117" s="192" t="n"/>
      <c r="KMA117" s="192" t="n"/>
      <c r="KMB117" s="192" t="n"/>
      <c r="KMC117" s="192" t="n"/>
      <c r="KMD117" s="192" t="n"/>
      <c r="KME117" s="192" t="n"/>
      <c r="KMF117" s="192" t="n"/>
      <c r="KMG117" s="192" t="n"/>
      <c r="KMH117" s="192" t="n"/>
      <c r="KMI117" s="192" t="n"/>
      <c r="KMJ117" s="192" t="n"/>
      <c r="KMK117" s="192" t="n"/>
      <c r="KML117" s="192" t="n"/>
      <c r="KMM117" s="192" t="n"/>
      <c r="KMN117" s="192" t="n"/>
      <c r="KMO117" s="192" t="n"/>
      <c r="KMP117" s="192" t="n"/>
      <c r="KMQ117" s="192" t="n"/>
      <c r="KMR117" s="192" t="n"/>
      <c r="KMS117" s="192" t="n"/>
      <c r="KMT117" s="192" t="n"/>
      <c r="KMU117" s="192" t="n"/>
      <c r="KMV117" s="192" t="n"/>
      <c r="KMW117" s="192" t="n"/>
      <c r="KMX117" s="192" t="n"/>
      <c r="KMY117" s="192" t="n"/>
      <c r="KMZ117" s="192" t="n"/>
      <c r="KNA117" s="192" t="n"/>
      <c r="KNB117" s="192" t="n"/>
      <c r="KNC117" s="192" t="n"/>
      <c r="KND117" s="192" t="n"/>
      <c r="KNE117" s="192" t="n"/>
      <c r="KNF117" s="192" t="n"/>
      <c r="KNG117" s="192" t="n"/>
      <c r="KNH117" s="192" t="n"/>
      <c r="KNI117" s="192" t="n"/>
      <c r="KNJ117" s="192" t="n"/>
      <c r="KNK117" s="192" t="n"/>
      <c r="KNL117" s="192" t="n"/>
      <c r="KNM117" s="192" t="n"/>
      <c r="KNN117" s="192" t="n"/>
      <c r="KNO117" s="192" t="n"/>
      <c r="KNP117" s="192" t="n"/>
      <c r="KNQ117" s="192" t="n"/>
      <c r="KNR117" s="192" t="n"/>
      <c r="KNS117" s="192" t="n"/>
      <c r="KNT117" s="192" t="n"/>
      <c r="KNU117" s="192" t="n"/>
      <c r="KNV117" s="192" t="n"/>
      <c r="KNW117" s="192" t="n"/>
      <c r="KNX117" s="192" t="n"/>
      <c r="KNY117" s="192" t="n"/>
      <c r="KNZ117" s="192" t="n"/>
      <c r="KOA117" s="192" t="n"/>
      <c r="KOB117" s="192" t="n"/>
      <c r="KOC117" s="192" t="n"/>
      <c r="KOD117" s="192" t="n"/>
      <c r="KOE117" s="192" t="n"/>
      <c r="KOF117" s="192" t="n"/>
      <c r="KOG117" s="192" t="n"/>
      <c r="KOH117" s="192" t="n"/>
      <c r="KOI117" s="192" t="n"/>
      <c r="KOJ117" s="192" t="n"/>
      <c r="KOK117" s="192" t="n"/>
      <c r="KOL117" s="192" t="n"/>
      <c r="KOM117" s="192" t="n"/>
      <c r="KON117" s="192" t="n"/>
      <c r="KOO117" s="192" t="n"/>
      <c r="KOP117" s="192" t="n"/>
      <c r="KOQ117" s="192" t="n"/>
      <c r="KOR117" s="192" t="n"/>
      <c r="KOS117" s="192" t="n"/>
      <c r="KOT117" s="192" t="n"/>
      <c r="KOU117" s="192" t="n"/>
      <c r="KOV117" s="192" t="n"/>
      <c r="KOW117" s="192" t="n"/>
      <c r="KOX117" s="192" t="n"/>
      <c r="KOY117" s="192" t="n"/>
      <c r="KOZ117" s="192" t="n"/>
      <c r="KPA117" s="192" t="n"/>
      <c r="KPB117" s="192" t="n"/>
      <c r="KPC117" s="192" t="n"/>
      <c r="KPD117" s="192" t="n"/>
      <c r="KPE117" s="192" t="n"/>
      <c r="KPF117" s="192" t="n"/>
      <c r="KPG117" s="192" t="n"/>
      <c r="KPH117" s="192" t="n"/>
      <c r="KPI117" s="192" t="n"/>
      <c r="KPJ117" s="192" t="n"/>
      <c r="KPK117" s="192" t="n"/>
      <c r="KPL117" s="192" t="n"/>
      <c r="KPM117" s="192" t="n"/>
      <c r="KPN117" s="192" t="n"/>
      <c r="KPO117" s="192" t="n"/>
      <c r="KPP117" s="192" t="n"/>
      <c r="KPQ117" s="192" t="n"/>
      <c r="KPR117" s="192" t="n"/>
      <c r="KPS117" s="192" t="n"/>
      <c r="KPT117" s="192" t="n"/>
      <c r="KPU117" s="192" t="n"/>
      <c r="KPV117" s="192" t="n"/>
      <c r="KPW117" s="192" t="n"/>
      <c r="KPX117" s="192" t="n"/>
      <c r="KPY117" s="192" t="n"/>
      <c r="KPZ117" s="192" t="n"/>
      <c r="KQA117" s="192" t="n"/>
      <c r="KQB117" s="192" t="n"/>
      <c r="KQC117" s="192" t="n"/>
      <c r="KQD117" s="192" t="n"/>
      <c r="KQE117" s="192" t="n"/>
      <c r="KQF117" s="192" t="n"/>
      <c r="KQG117" s="192" t="n"/>
      <c r="KQH117" s="192" t="n"/>
      <c r="KQI117" s="192" t="n"/>
      <c r="KQJ117" s="192" t="n"/>
      <c r="KQK117" s="192" t="n"/>
      <c r="KQL117" s="192" t="n"/>
      <c r="KQM117" s="192" t="n"/>
      <c r="KQN117" s="192" t="n"/>
      <c r="KQO117" s="192" t="n"/>
      <c r="KQP117" s="192" t="n"/>
      <c r="KQQ117" s="192" t="n"/>
      <c r="KQR117" s="192" t="n"/>
      <c r="KQS117" s="192" t="n"/>
      <c r="KQT117" s="192" t="n"/>
      <c r="KQU117" s="192" t="n"/>
      <c r="KQV117" s="192" t="n"/>
      <c r="KQW117" s="192" t="n"/>
      <c r="KQX117" s="192" t="n"/>
      <c r="KQY117" s="192" t="n"/>
      <c r="KQZ117" s="192" t="n"/>
      <c r="KRA117" s="192" t="n"/>
      <c r="KRB117" s="192" t="n"/>
      <c r="KRC117" s="192" t="n"/>
      <c r="KRD117" s="192" t="n"/>
      <c r="KRE117" s="192" t="n"/>
      <c r="KRF117" s="192" t="n"/>
      <c r="KRG117" s="192" t="n"/>
      <c r="KRH117" s="192" t="n"/>
      <c r="KRI117" s="192" t="n"/>
      <c r="KRJ117" s="192" t="n"/>
      <c r="KRK117" s="192" t="n"/>
      <c r="KRL117" s="192" t="n"/>
      <c r="KRM117" s="192" t="n"/>
      <c r="KRN117" s="192" t="n"/>
      <c r="KRO117" s="192" t="n"/>
      <c r="KRP117" s="192" t="n"/>
      <c r="KRQ117" s="192" t="n"/>
      <c r="KRR117" s="192" t="n"/>
      <c r="KRS117" s="192" t="n"/>
      <c r="KRT117" s="192" t="n"/>
      <c r="KRU117" s="192" t="n"/>
      <c r="KRV117" s="192" t="n"/>
      <c r="KRW117" s="192" t="n"/>
      <c r="KRX117" s="192" t="n"/>
      <c r="KRY117" s="192" t="n"/>
      <c r="KRZ117" s="192" t="n"/>
      <c r="KSA117" s="192" t="n"/>
      <c r="KSB117" s="192" t="n"/>
      <c r="KSC117" s="192" t="n"/>
      <c r="KSD117" s="192" t="n"/>
      <c r="KSE117" s="192" t="n"/>
      <c r="KSF117" s="192" t="n"/>
      <c r="KSG117" s="192" t="n"/>
      <c r="KSH117" s="192" t="n"/>
      <c r="KSI117" s="192" t="n"/>
      <c r="KSJ117" s="192" t="n"/>
      <c r="KSK117" s="192" t="n"/>
      <c r="KSL117" s="192" t="n"/>
      <c r="KSM117" s="192" t="n"/>
      <c r="KSN117" s="192" t="n"/>
      <c r="KSO117" s="192" t="n"/>
      <c r="KSP117" s="192" t="n"/>
      <c r="KSQ117" s="192" t="n"/>
      <c r="KSR117" s="192" t="n"/>
      <c r="KSS117" s="192" t="n"/>
      <c r="KST117" s="192" t="n"/>
      <c r="KSU117" s="192" t="n"/>
      <c r="KSV117" s="192" t="n"/>
      <c r="KSW117" s="192" t="n"/>
      <c r="KSX117" s="192" t="n"/>
      <c r="KSY117" s="192" t="n"/>
      <c r="KSZ117" s="192" t="n"/>
      <c r="KTA117" s="192" t="n"/>
      <c r="KTB117" s="192" t="n"/>
      <c r="KTC117" s="192" t="n"/>
      <c r="KTD117" s="192" t="n"/>
      <c r="KTE117" s="192" t="n"/>
      <c r="KTF117" s="192" t="n"/>
      <c r="KTG117" s="192" t="n"/>
      <c r="KTH117" s="192" t="n"/>
      <c r="KTI117" s="192" t="n"/>
      <c r="KTJ117" s="192" t="n"/>
      <c r="KTK117" s="192" t="n"/>
      <c r="KTL117" s="192" t="n"/>
      <c r="KTM117" s="192" t="n"/>
      <c r="KTN117" s="192" t="n"/>
      <c r="KTO117" s="192" t="n"/>
      <c r="KTP117" s="192" t="n"/>
      <c r="KTQ117" s="192" t="n"/>
      <c r="KTR117" s="192" t="n"/>
      <c r="KTS117" s="192" t="n"/>
      <c r="KTT117" s="192" t="n"/>
      <c r="KTU117" s="192" t="n"/>
      <c r="KTV117" s="192" t="n"/>
      <c r="KTW117" s="192" t="n"/>
      <c r="KTX117" s="192" t="n"/>
      <c r="KTY117" s="192" t="n"/>
      <c r="KTZ117" s="192" t="n"/>
      <c r="KUA117" s="192" t="n"/>
      <c r="KUB117" s="192" t="n"/>
      <c r="KUC117" s="192" t="n"/>
      <c r="KUD117" s="192" t="n"/>
      <c r="KUE117" s="192" t="n"/>
      <c r="KUF117" s="192" t="n"/>
      <c r="KUG117" s="192" t="n"/>
      <c r="KUH117" s="192" t="n"/>
      <c r="KUI117" s="192" t="n"/>
      <c r="KUJ117" s="192" t="n"/>
      <c r="KUK117" s="192" t="n"/>
      <c r="KUL117" s="192" t="n"/>
      <c r="KUM117" s="192" t="n"/>
      <c r="KUN117" s="192" t="n"/>
      <c r="KUO117" s="192" t="n"/>
      <c r="KUP117" s="192" t="n"/>
      <c r="KUQ117" s="192" t="n"/>
      <c r="KUR117" s="192" t="n"/>
      <c r="KUS117" s="192" t="n"/>
      <c r="KUT117" s="192" t="n"/>
      <c r="KUU117" s="192" t="n"/>
      <c r="KUV117" s="192" t="n"/>
      <c r="KUW117" s="192" t="n"/>
      <c r="KUX117" s="192" t="n"/>
      <c r="KUY117" s="192" t="n"/>
      <c r="KUZ117" s="192" t="n"/>
      <c r="KVA117" s="192" t="n"/>
      <c r="KVB117" s="192" t="n"/>
      <c r="KVC117" s="192" t="n"/>
      <c r="KVD117" s="192" t="n"/>
      <c r="KVE117" s="192" t="n"/>
      <c r="KVF117" s="192" t="n"/>
      <c r="KVG117" s="192" t="n"/>
      <c r="KVH117" s="192" t="n"/>
      <c r="KVI117" s="192" t="n"/>
      <c r="KVJ117" s="192" t="n"/>
      <c r="KVK117" s="192" t="n"/>
      <c r="KVL117" s="192" t="n"/>
      <c r="KVM117" s="192" t="n"/>
      <c r="KVN117" s="192" t="n"/>
      <c r="KVO117" s="192" t="n"/>
      <c r="KVP117" s="192" t="n"/>
      <c r="KVQ117" s="192" t="n"/>
      <c r="KVR117" s="192" t="n"/>
      <c r="KVS117" s="192" t="n"/>
      <c r="KVT117" s="192" t="n"/>
      <c r="KVU117" s="192" t="n"/>
      <c r="KVV117" s="192" t="n"/>
      <c r="KVW117" s="192" t="n"/>
      <c r="KVX117" s="192" t="n"/>
      <c r="KVY117" s="192" t="n"/>
      <c r="KVZ117" s="192" t="n"/>
      <c r="KWA117" s="192" t="n"/>
      <c r="KWB117" s="192" t="n"/>
      <c r="KWC117" s="192" t="n"/>
      <c r="KWD117" s="192" t="n"/>
      <c r="KWE117" s="192" t="n"/>
      <c r="KWF117" s="192" t="n"/>
      <c r="KWG117" s="192" t="n"/>
      <c r="KWH117" s="192" t="n"/>
      <c r="KWI117" s="192" t="n"/>
      <c r="KWJ117" s="192" t="n"/>
      <c r="KWK117" s="192" t="n"/>
      <c r="KWL117" s="192" t="n"/>
      <c r="KWM117" s="192" t="n"/>
      <c r="KWN117" s="192" t="n"/>
      <c r="KWO117" s="192" t="n"/>
      <c r="KWP117" s="192" t="n"/>
      <c r="KWQ117" s="192" t="n"/>
      <c r="KWR117" s="192" t="n"/>
      <c r="KWS117" s="192" t="n"/>
      <c r="KWT117" s="192" t="n"/>
      <c r="KWU117" s="192" t="n"/>
      <c r="KWV117" s="192" t="n"/>
      <c r="KWW117" s="192" t="n"/>
      <c r="KWX117" s="192" t="n"/>
      <c r="KWY117" s="192" t="n"/>
      <c r="KWZ117" s="192" t="n"/>
      <c r="KXA117" s="192" t="n"/>
      <c r="KXB117" s="192" t="n"/>
      <c r="KXC117" s="192" t="n"/>
      <c r="KXD117" s="192" t="n"/>
      <c r="KXE117" s="192" t="n"/>
      <c r="KXF117" s="192" t="n"/>
      <c r="KXG117" s="192" t="n"/>
      <c r="KXH117" s="192" t="n"/>
      <c r="KXI117" s="192" t="n"/>
      <c r="KXJ117" s="192" t="n"/>
      <c r="KXK117" s="192" t="n"/>
      <c r="KXL117" s="192" t="n"/>
      <c r="KXM117" s="192" t="n"/>
      <c r="KXN117" s="192" t="n"/>
      <c r="KXO117" s="192" t="n"/>
      <c r="KXP117" s="192" t="n"/>
      <c r="KXQ117" s="192" t="n"/>
      <c r="KXR117" s="192" t="n"/>
      <c r="KXS117" s="192" t="n"/>
      <c r="KXT117" s="192" t="n"/>
      <c r="KXU117" s="192" t="n"/>
      <c r="KXV117" s="192" t="n"/>
      <c r="KXW117" s="192" t="n"/>
      <c r="KXX117" s="192" t="n"/>
      <c r="KXY117" s="192" t="n"/>
      <c r="KXZ117" s="192" t="n"/>
      <c r="KYA117" s="192" t="n"/>
      <c r="KYB117" s="192" t="n"/>
      <c r="KYC117" s="192" t="n"/>
      <c r="KYD117" s="192" t="n"/>
      <c r="KYE117" s="192" t="n"/>
      <c r="KYF117" s="192" t="n"/>
      <c r="KYG117" s="192" t="n"/>
      <c r="KYH117" s="192" t="n"/>
      <c r="KYI117" s="192" t="n"/>
      <c r="KYJ117" s="192" t="n"/>
      <c r="KYK117" s="192" t="n"/>
      <c r="KYL117" s="192" t="n"/>
      <c r="KYM117" s="192" t="n"/>
      <c r="KYN117" s="192" t="n"/>
      <c r="KYO117" s="192" t="n"/>
      <c r="KYP117" s="192" t="n"/>
      <c r="KYQ117" s="192" t="n"/>
      <c r="KYR117" s="192" t="n"/>
      <c r="KYS117" s="192" t="n"/>
      <c r="KYT117" s="192" t="n"/>
      <c r="KYU117" s="192" t="n"/>
      <c r="KYV117" s="192" t="n"/>
      <c r="KYW117" s="192" t="n"/>
      <c r="KYX117" s="192" t="n"/>
      <c r="KYY117" s="192" t="n"/>
      <c r="KYZ117" s="192" t="n"/>
      <c r="KZA117" s="192" t="n"/>
      <c r="KZB117" s="192" t="n"/>
      <c r="KZC117" s="192" t="n"/>
      <c r="KZD117" s="192" t="n"/>
      <c r="KZE117" s="192" t="n"/>
      <c r="KZF117" s="192" t="n"/>
      <c r="KZG117" s="192" t="n"/>
      <c r="KZH117" s="192" t="n"/>
      <c r="KZI117" s="192" t="n"/>
      <c r="KZJ117" s="192" t="n"/>
      <c r="KZK117" s="192" t="n"/>
      <c r="KZL117" s="192" t="n"/>
      <c r="KZM117" s="192" t="n"/>
      <c r="KZN117" s="192" t="n"/>
      <c r="KZO117" s="192" t="n"/>
      <c r="KZP117" s="192" t="n"/>
      <c r="KZQ117" s="192" t="n"/>
      <c r="KZR117" s="192" t="n"/>
      <c r="KZS117" s="192" t="n"/>
      <c r="KZT117" s="192" t="n"/>
      <c r="KZU117" s="192" t="n"/>
      <c r="KZV117" s="192" t="n"/>
      <c r="KZW117" s="192" t="n"/>
      <c r="KZX117" s="192" t="n"/>
      <c r="KZY117" s="192" t="n"/>
      <c r="KZZ117" s="192" t="n"/>
      <c r="LAA117" s="192" t="n"/>
      <c r="LAB117" s="192" t="n"/>
      <c r="LAC117" s="192" t="n"/>
      <c r="LAD117" s="192" t="n"/>
      <c r="LAE117" s="192" t="n"/>
      <c r="LAF117" s="192" t="n"/>
      <c r="LAG117" s="192" t="n"/>
      <c r="LAH117" s="192" t="n"/>
      <c r="LAI117" s="192" t="n"/>
      <c r="LAJ117" s="192" t="n"/>
      <c r="LAK117" s="192" t="n"/>
      <c r="LAL117" s="192" t="n"/>
      <c r="LAM117" s="192" t="n"/>
      <c r="LAN117" s="192" t="n"/>
      <c r="LAO117" s="192" t="n"/>
      <c r="LAP117" s="192" t="n"/>
      <c r="LAQ117" s="192" t="n"/>
      <c r="LAR117" s="192" t="n"/>
      <c r="LAS117" s="192" t="n"/>
      <c r="LAT117" s="192" t="n"/>
      <c r="LAU117" s="192" t="n"/>
      <c r="LAV117" s="192" t="n"/>
      <c r="LAW117" s="192" t="n"/>
      <c r="LAX117" s="192" t="n"/>
      <c r="LAY117" s="192" t="n"/>
      <c r="LAZ117" s="192" t="n"/>
      <c r="LBA117" s="192" t="n"/>
      <c r="LBB117" s="192" t="n"/>
      <c r="LBC117" s="192" t="n"/>
      <c r="LBD117" s="192" t="n"/>
      <c r="LBE117" s="192" t="n"/>
      <c r="LBF117" s="192" t="n"/>
      <c r="LBG117" s="192" t="n"/>
      <c r="LBH117" s="192" t="n"/>
      <c r="LBI117" s="192" t="n"/>
      <c r="LBJ117" s="192" t="n"/>
      <c r="LBK117" s="192" t="n"/>
      <c r="LBL117" s="192" t="n"/>
      <c r="LBM117" s="192" t="n"/>
      <c r="LBN117" s="192" t="n"/>
      <c r="LBO117" s="192" t="n"/>
      <c r="LBP117" s="192" t="n"/>
      <c r="LBQ117" s="192" t="n"/>
      <c r="LBR117" s="192" t="n"/>
      <c r="LBS117" s="192" t="n"/>
      <c r="LBT117" s="192" t="n"/>
      <c r="LBU117" s="192" t="n"/>
      <c r="LBV117" s="192" t="n"/>
      <c r="LBW117" s="192" t="n"/>
      <c r="LBX117" s="192" t="n"/>
      <c r="LBY117" s="192" t="n"/>
      <c r="LBZ117" s="192" t="n"/>
      <c r="LCA117" s="192" t="n"/>
      <c r="LCB117" s="192" t="n"/>
      <c r="LCC117" s="192" t="n"/>
      <c r="LCD117" s="192" t="n"/>
      <c r="LCE117" s="192" t="n"/>
      <c r="LCF117" s="192" t="n"/>
      <c r="LCG117" s="192" t="n"/>
      <c r="LCH117" s="192" t="n"/>
      <c r="LCI117" s="192" t="n"/>
      <c r="LCJ117" s="192" t="n"/>
      <c r="LCK117" s="192" t="n"/>
      <c r="LCL117" s="192" t="n"/>
      <c r="LCM117" s="192" t="n"/>
      <c r="LCN117" s="192" t="n"/>
      <c r="LCO117" s="192" t="n"/>
      <c r="LCP117" s="192" t="n"/>
      <c r="LCQ117" s="192" t="n"/>
      <c r="LCR117" s="192" t="n"/>
      <c r="LCS117" s="192" t="n"/>
      <c r="LCT117" s="192" t="n"/>
      <c r="LCU117" s="192" t="n"/>
      <c r="LCV117" s="192" t="n"/>
      <c r="LCW117" s="192" t="n"/>
      <c r="LCX117" s="192" t="n"/>
      <c r="LCY117" s="192" t="n"/>
      <c r="LCZ117" s="192" t="n"/>
      <c r="LDA117" s="192" t="n"/>
      <c r="LDB117" s="192" t="n"/>
      <c r="LDC117" s="192" t="n"/>
      <c r="LDD117" s="192" t="n"/>
      <c r="LDE117" s="192" t="n"/>
      <c r="LDF117" s="192" t="n"/>
      <c r="LDG117" s="192" t="n"/>
      <c r="LDH117" s="192" t="n"/>
      <c r="LDI117" s="192" t="n"/>
      <c r="LDJ117" s="192" t="n"/>
      <c r="LDK117" s="192" t="n"/>
      <c r="LDL117" s="192" t="n"/>
      <c r="LDM117" s="192" t="n"/>
      <c r="LDN117" s="192" t="n"/>
      <c r="LDO117" s="192" t="n"/>
      <c r="LDP117" s="192" t="n"/>
      <c r="LDQ117" s="192" t="n"/>
      <c r="LDR117" s="192" t="n"/>
      <c r="LDS117" s="192" t="n"/>
      <c r="LDT117" s="192" t="n"/>
      <c r="LDU117" s="192" t="n"/>
      <c r="LDV117" s="192" t="n"/>
      <c r="LDW117" s="192" t="n"/>
      <c r="LDX117" s="192" t="n"/>
      <c r="LDY117" s="192" t="n"/>
      <c r="LDZ117" s="192" t="n"/>
      <c r="LEA117" s="192" t="n"/>
      <c r="LEB117" s="192" t="n"/>
      <c r="LEC117" s="192" t="n"/>
      <c r="LED117" s="192" t="n"/>
      <c r="LEE117" s="192" t="n"/>
      <c r="LEF117" s="192" t="n"/>
      <c r="LEG117" s="192" t="n"/>
      <c r="LEH117" s="192" t="n"/>
      <c r="LEI117" s="192" t="n"/>
      <c r="LEJ117" s="192" t="n"/>
      <c r="LEK117" s="192" t="n"/>
      <c r="LEL117" s="192" t="n"/>
      <c r="LEM117" s="192" t="n"/>
      <c r="LEN117" s="192" t="n"/>
      <c r="LEO117" s="192" t="n"/>
      <c r="LEP117" s="192" t="n"/>
      <c r="LEQ117" s="192" t="n"/>
      <c r="LER117" s="192" t="n"/>
      <c r="LES117" s="192" t="n"/>
      <c r="LET117" s="192" t="n"/>
      <c r="LEU117" s="192" t="n"/>
      <c r="LEV117" s="192" t="n"/>
      <c r="LEW117" s="192" t="n"/>
      <c r="LEX117" s="192" t="n"/>
      <c r="LEY117" s="192" t="n"/>
      <c r="LEZ117" s="192" t="n"/>
      <c r="LFA117" s="192" t="n"/>
      <c r="LFB117" s="192" t="n"/>
      <c r="LFC117" s="192" t="n"/>
      <c r="LFD117" s="192" t="n"/>
      <c r="LFE117" s="192" t="n"/>
      <c r="LFF117" s="192" t="n"/>
      <c r="LFG117" s="192" t="n"/>
      <c r="LFH117" s="192" t="n"/>
      <c r="LFI117" s="192" t="n"/>
      <c r="LFJ117" s="192" t="n"/>
      <c r="LFK117" s="192" t="n"/>
      <c r="LFL117" s="192" t="n"/>
      <c r="LFM117" s="192" t="n"/>
      <c r="LFN117" s="192" t="n"/>
      <c r="LFO117" s="192" t="n"/>
      <c r="LFP117" s="192" t="n"/>
      <c r="LFQ117" s="192" t="n"/>
      <c r="LFR117" s="192" t="n"/>
      <c r="LFS117" s="192" t="n"/>
      <c r="LFT117" s="192" t="n"/>
      <c r="LFU117" s="192" t="n"/>
      <c r="LFV117" s="192" t="n"/>
      <c r="LFW117" s="192" t="n"/>
      <c r="LFX117" s="192" t="n"/>
      <c r="LFY117" s="192" t="n"/>
      <c r="LFZ117" s="192" t="n"/>
      <c r="LGA117" s="192" t="n"/>
      <c r="LGB117" s="192" t="n"/>
      <c r="LGC117" s="192" t="n"/>
      <c r="LGD117" s="192" t="n"/>
      <c r="LGE117" s="192" t="n"/>
      <c r="LGF117" s="192" t="n"/>
      <c r="LGG117" s="192" t="n"/>
      <c r="LGH117" s="192" t="n"/>
      <c r="LGI117" s="192" t="n"/>
      <c r="LGJ117" s="192" t="n"/>
      <c r="LGK117" s="192" t="n"/>
      <c r="LGL117" s="192" t="n"/>
      <c r="LGM117" s="192" t="n"/>
      <c r="LGN117" s="192" t="n"/>
      <c r="LGO117" s="192" t="n"/>
      <c r="LGP117" s="192" t="n"/>
      <c r="LGQ117" s="192" t="n"/>
      <c r="LGR117" s="192" t="n"/>
      <c r="LGS117" s="192" t="n"/>
      <c r="LGT117" s="192" t="n"/>
      <c r="LGU117" s="192" t="n"/>
      <c r="LGV117" s="192" t="n"/>
      <c r="LGW117" s="192" t="n"/>
      <c r="LGX117" s="192" t="n"/>
      <c r="LGY117" s="192" t="n"/>
      <c r="LGZ117" s="192" t="n"/>
      <c r="LHA117" s="192" t="n"/>
      <c r="LHB117" s="192" t="n"/>
      <c r="LHC117" s="192" t="n"/>
      <c r="LHD117" s="192" t="n"/>
      <c r="LHE117" s="192" t="n"/>
      <c r="LHF117" s="192" t="n"/>
      <c r="LHG117" s="192" t="n"/>
      <c r="LHH117" s="192" t="n"/>
      <c r="LHI117" s="192" t="n"/>
      <c r="LHJ117" s="192" t="n"/>
      <c r="LHK117" s="192" t="n"/>
      <c r="LHL117" s="192" t="n"/>
      <c r="LHM117" s="192" t="n"/>
      <c r="LHN117" s="192" t="n"/>
      <c r="LHO117" s="192" t="n"/>
      <c r="LHP117" s="192" t="n"/>
      <c r="LHQ117" s="192" t="n"/>
      <c r="LHR117" s="192" t="n"/>
      <c r="LHS117" s="192" t="n"/>
      <c r="LHT117" s="192" t="n"/>
      <c r="LHU117" s="192" t="n"/>
      <c r="LHV117" s="192" t="n"/>
      <c r="LHW117" s="192" t="n"/>
      <c r="LHX117" s="192" t="n"/>
      <c r="LHY117" s="192" t="n"/>
      <c r="LHZ117" s="192" t="n"/>
      <c r="LIA117" s="192" t="n"/>
      <c r="LIB117" s="192" t="n"/>
      <c r="LIC117" s="192" t="n"/>
      <c r="LID117" s="192" t="n"/>
      <c r="LIE117" s="192" t="n"/>
      <c r="LIF117" s="192" t="n"/>
      <c r="LIG117" s="192" t="n"/>
      <c r="LIH117" s="192" t="n"/>
      <c r="LII117" s="192" t="n"/>
      <c r="LIJ117" s="192" t="n"/>
      <c r="LIK117" s="192" t="n"/>
      <c r="LIL117" s="192" t="n"/>
      <c r="LIM117" s="192" t="n"/>
      <c r="LIN117" s="192" t="n"/>
      <c r="LIO117" s="192" t="n"/>
      <c r="LIP117" s="192" t="n"/>
      <c r="LIQ117" s="192" t="n"/>
      <c r="LIR117" s="192" t="n"/>
      <c r="LIS117" s="192" t="n"/>
      <c r="LIT117" s="192" t="n"/>
      <c r="LIU117" s="192" t="n"/>
      <c r="LIV117" s="192" t="n"/>
      <c r="LIW117" s="192" t="n"/>
      <c r="LIX117" s="192" t="n"/>
      <c r="LIY117" s="192" t="n"/>
      <c r="LIZ117" s="192" t="n"/>
      <c r="LJA117" s="192" t="n"/>
      <c r="LJB117" s="192" t="n"/>
      <c r="LJC117" s="192" t="n"/>
      <c r="LJD117" s="192" t="n"/>
      <c r="LJE117" s="192" t="n"/>
      <c r="LJF117" s="192" t="n"/>
      <c r="LJG117" s="192" t="n"/>
      <c r="LJH117" s="192" t="n"/>
      <c r="LJI117" s="192" t="n"/>
      <c r="LJJ117" s="192" t="n"/>
      <c r="LJK117" s="192" t="n"/>
      <c r="LJL117" s="192" t="n"/>
      <c r="LJM117" s="192" t="n"/>
      <c r="LJN117" s="192" t="n"/>
      <c r="LJO117" s="192" t="n"/>
      <c r="LJP117" s="192" t="n"/>
      <c r="LJQ117" s="192" t="n"/>
      <c r="LJR117" s="192" t="n"/>
      <c r="LJS117" s="192" t="n"/>
      <c r="LJT117" s="192" t="n"/>
      <c r="LJU117" s="192" t="n"/>
      <c r="LJV117" s="192" t="n"/>
      <c r="LJW117" s="192" t="n"/>
      <c r="LJX117" s="192" t="n"/>
      <c r="LJY117" s="192" t="n"/>
      <c r="LJZ117" s="192" t="n"/>
      <c r="LKA117" s="192" t="n"/>
      <c r="LKB117" s="192" t="n"/>
      <c r="LKC117" s="192" t="n"/>
      <c r="LKD117" s="192" t="n"/>
      <c r="LKE117" s="192" t="n"/>
      <c r="LKF117" s="192" t="n"/>
      <c r="LKG117" s="192" t="n"/>
      <c r="LKH117" s="192" t="n"/>
      <c r="LKI117" s="192" t="n"/>
      <c r="LKJ117" s="192" t="n"/>
      <c r="LKK117" s="192" t="n"/>
      <c r="LKL117" s="192" t="n"/>
      <c r="LKM117" s="192" t="n"/>
      <c r="LKN117" s="192" t="n"/>
      <c r="LKO117" s="192" t="n"/>
      <c r="LKP117" s="192" t="n"/>
      <c r="LKQ117" s="192" t="n"/>
      <c r="LKR117" s="192" t="n"/>
      <c r="LKS117" s="192" t="n"/>
      <c r="LKT117" s="192" t="n"/>
      <c r="LKU117" s="192" t="n"/>
      <c r="LKV117" s="192" t="n"/>
      <c r="LKW117" s="192" t="n"/>
      <c r="LKX117" s="192" t="n"/>
      <c r="LKY117" s="192" t="n"/>
      <c r="LKZ117" s="192" t="n"/>
      <c r="LLA117" s="192" t="n"/>
      <c r="LLB117" s="192" t="n"/>
      <c r="LLC117" s="192" t="n"/>
      <c r="LLD117" s="192" t="n"/>
      <c r="LLE117" s="192" t="n"/>
      <c r="LLF117" s="192" t="n"/>
      <c r="LLG117" s="192" t="n"/>
      <c r="LLH117" s="192" t="n"/>
      <c r="LLI117" s="192" t="n"/>
      <c r="LLJ117" s="192" t="n"/>
      <c r="LLK117" s="192" t="n"/>
      <c r="LLL117" s="192" t="n"/>
      <c r="LLM117" s="192" t="n"/>
      <c r="LLN117" s="192" t="n"/>
      <c r="LLO117" s="192" t="n"/>
      <c r="LLP117" s="192" t="n"/>
      <c r="LLQ117" s="192" t="n"/>
      <c r="LLR117" s="192" t="n"/>
      <c r="LLS117" s="192" t="n"/>
      <c r="LLT117" s="192" t="n"/>
      <c r="LLU117" s="192" t="n"/>
      <c r="LLV117" s="192" t="n"/>
      <c r="LLW117" s="192" t="n"/>
      <c r="LLX117" s="192" t="n"/>
      <c r="LLY117" s="192" t="n"/>
      <c r="LLZ117" s="192" t="n"/>
      <c r="LMA117" s="192" t="n"/>
      <c r="LMB117" s="192" t="n"/>
      <c r="LMC117" s="192" t="n"/>
      <c r="LMD117" s="192" t="n"/>
      <c r="LME117" s="192" t="n"/>
      <c r="LMF117" s="192" t="n"/>
      <c r="LMG117" s="192" t="n"/>
      <c r="LMH117" s="192" t="n"/>
      <c r="LMI117" s="192" t="n"/>
      <c r="LMJ117" s="192" t="n"/>
      <c r="LMK117" s="192" t="n"/>
      <c r="LML117" s="192" t="n"/>
      <c r="LMM117" s="192" t="n"/>
      <c r="LMN117" s="192" t="n"/>
      <c r="LMO117" s="192" t="n"/>
      <c r="LMP117" s="192" t="n"/>
      <c r="LMQ117" s="192" t="n"/>
      <c r="LMR117" s="192" t="n"/>
      <c r="LMS117" s="192" t="n"/>
      <c r="LMT117" s="192" t="n"/>
      <c r="LMU117" s="192" t="n"/>
      <c r="LMV117" s="192" t="n"/>
      <c r="LMW117" s="192" t="n"/>
      <c r="LMX117" s="192" t="n"/>
      <c r="LMY117" s="192" t="n"/>
      <c r="LMZ117" s="192" t="n"/>
      <c r="LNA117" s="192" t="n"/>
      <c r="LNB117" s="192" t="n"/>
      <c r="LNC117" s="192" t="n"/>
      <c r="LND117" s="192" t="n"/>
      <c r="LNE117" s="192" t="n"/>
      <c r="LNF117" s="192" t="n"/>
      <c r="LNG117" s="192" t="n"/>
      <c r="LNH117" s="192" t="n"/>
      <c r="LNI117" s="192" t="n"/>
      <c r="LNJ117" s="192" t="n"/>
      <c r="LNK117" s="192" t="n"/>
      <c r="LNL117" s="192" t="n"/>
      <c r="LNM117" s="192" t="n"/>
      <c r="LNN117" s="192" t="n"/>
      <c r="LNO117" s="192" t="n"/>
      <c r="LNP117" s="192" t="n"/>
      <c r="LNQ117" s="192" t="n"/>
      <c r="LNR117" s="192" t="n"/>
      <c r="LNS117" s="192" t="n"/>
      <c r="LNT117" s="192" t="n"/>
      <c r="LNU117" s="192" t="n"/>
      <c r="LNV117" s="192" t="n"/>
      <c r="LNW117" s="192" t="n"/>
      <c r="LNX117" s="192" t="n"/>
      <c r="LNY117" s="192" t="n"/>
      <c r="LNZ117" s="192" t="n"/>
      <c r="LOA117" s="192" t="n"/>
      <c r="LOB117" s="192" t="n"/>
      <c r="LOC117" s="192" t="n"/>
      <c r="LOD117" s="192" t="n"/>
      <c r="LOE117" s="192" t="n"/>
      <c r="LOF117" s="192" t="n"/>
      <c r="LOG117" s="192" t="n"/>
      <c r="LOH117" s="192" t="n"/>
      <c r="LOI117" s="192" t="n"/>
      <c r="LOJ117" s="192" t="n"/>
      <c r="LOK117" s="192" t="n"/>
      <c r="LOL117" s="192" t="n"/>
      <c r="LOM117" s="192" t="n"/>
      <c r="LON117" s="192" t="n"/>
      <c r="LOO117" s="192" t="n"/>
      <c r="LOP117" s="192" t="n"/>
      <c r="LOQ117" s="192" t="n"/>
      <c r="LOR117" s="192" t="n"/>
      <c r="LOS117" s="192" t="n"/>
      <c r="LOT117" s="192" t="n"/>
      <c r="LOU117" s="192" t="n"/>
      <c r="LOV117" s="192" t="n"/>
      <c r="LOW117" s="192" t="n"/>
      <c r="LOX117" s="192" t="n"/>
      <c r="LOY117" s="192" t="n"/>
      <c r="LOZ117" s="192" t="n"/>
      <c r="LPA117" s="192" t="n"/>
      <c r="LPB117" s="192" t="n"/>
      <c r="LPC117" s="192" t="n"/>
      <c r="LPD117" s="192" t="n"/>
      <c r="LPE117" s="192" t="n"/>
      <c r="LPF117" s="192" t="n"/>
      <c r="LPG117" s="192" t="n"/>
      <c r="LPH117" s="192" t="n"/>
      <c r="LPI117" s="192" t="n"/>
      <c r="LPJ117" s="192" t="n"/>
      <c r="LPK117" s="192" t="n"/>
      <c r="LPL117" s="192" t="n"/>
      <c r="LPM117" s="192" t="n"/>
      <c r="LPN117" s="192" t="n"/>
      <c r="LPO117" s="192" t="n"/>
      <c r="LPP117" s="192" t="n"/>
      <c r="LPQ117" s="192" t="n"/>
      <c r="LPR117" s="192" t="n"/>
      <c r="LPS117" s="192" t="n"/>
      <c r="LPT117" s="192" t="n"/>
      <c r="LPU117" s="192" t="n"/>
      <c r="LPV117" s="192" t="n"/>
      <c r="LPW117" s="192" t="n"/>
      <c r="LPX117" s="192" t="n"/>
      <c r="LPY117" s="192" t="n"/>
      <c r="LPZ117" s="192" t="n"/>
      <c r="LQA117" s="192" t="n"/>
      <c r="LQB117" s="192" t="n"/>
      <c r="LQC117" s="192" t="n"/>
      <c r="LQD117" s="192" t="n"/>
      <c r="LQE117" s="192" t="n"/>
      <c r="LQF117" s="192" t="n"/>
      <c r="LQG117" s="192" t="n"/>
      <c r="LQH117" s="192" t="n"/>
      <c r="LQI117" s="192" t="n"/>
      <c r="LQJ117" s="192" t="n"/>
      <c r="LQK117" s="192" t="n"/>
      <c r="LQL117" s="192" t="n"/>
      <c r="LQM117" s="192" t="n"/>
      <c r="LQN117" s="192" t="n"/>
      <c r="LQO117" s="192" t="n"/>
      <c r="LQP117" s="192" t="n"/>
      <c r="LQQ117" s="192" t="n"/>
      <c r="LQR117" s="192" t="n"/>
      <c r="LQS117" s="192" t="n"/>
      <c r="LQT117" s="192" t="n"/>
      <c r="LQU117" s="192" t="n"/>
      <c r="LQV117" s="192" t="n"/>
      <c r="LQW117" s="192" t="n"/>
      <c r="LQX117" s="192" t="n"/>
      <c r="LQY117" s="192" t="n"/>
      <c r="LQZ117" s="192" t="n"/>
      <c r="LRA117" s="192" t="n"/>
      <c r="LRB117" s="192" t="n"/>
      <c r="LRC117" s="192" t="n"/>
      <c r="LRD117" s="192" t="n"/>
      <c r="LRE117" s="192" t="n"/>
      <c r="LRF117" s="192" t="n"/>
      <c r="LRG117" s="192" t="n"/>
      <c r="LRH117" s="192" t="n"/>
      <c r="LRI117" s="192" t="n"/>
      <c r="LRJ117" s="192" t="n"/>
      <c r="LRK117" s="192" t="n"/>
      <c r="LRL117" s="192" t="n"/>
      <c r="LRM117" s="192" t="n"/>
      <c r="LRN117" s="192" t="n"/>
      <c r="LRO117" s="192" t="n"/>
      <c r="LRP117" s="192" t="n"/>
      <c r="LRQ117" s="192" t="n"/>
      <c r="LRR117" s="192" t="n"/>
      <c r="LRS117" s="192" t="n"/>
      <c r="LRT117" s="192" t="n"/>
      <c r="LRU117" s="192" t="n"/>
      <c r="LRV117" s="192" t="n"/>
      <c r="LRW117" s="192" t="n"/>
      <c r="LRX117" s="192" t="n"/>
      <c r="LRY117" s="192" t="n"/>
      <c r="LRZ117" s="192" t="n"/>
      <c r="LSA117" s="192" t="n"/>
      <c r="LSB117" s="192" t="n"/>
      <c r="LSC117" s="192" t="n"/>
      <c r="LSD117" s="192" t="n"/>
      <c r="LSE117" s="192" t="n"/>
      <c r="LSF117" s="192" t="n"/>
      <c r="LSG117" s="192" t="n"/>
      <c r="LSH117" s="192" t="n"/>
      <c r="LSI117" s="192" t="n"/>
      <c r="LSJ117" s="192" t="n"/>
      <c r="LSK117" s="192" t="n"/>
      <c r="LSL117" s="192" t="n"/>
      <c r="LSM117" s="192" t="n"/>
      <c r="LSN117" s="192" t="n"/>
      <c r="LSO117" s="192" t="n"/>
      <c r="LSP117" s="192" t="n"/>
      <c r="LSQ117" s="192" t="n"/>
      <c r="LSR117" s="192" t="n"/>
      <c r="LSS117" s="192" t="n"/>
      <c r="LST117" s="192" t="n"/>
      <c r="LSU117" s="192" t="n"/>
      <c r="LSV117" s="192" t="n"/>
      <c r="LSW117" s="192" t="n"/>
      <c r="LSX117" s="192" t="n"/>
      <c r="LSY117" s="192" t="n"/>
      <c r="LSZ117" s="192" t="n"/>
      <c r="LTA117" s="192" t="n"/>
      <c r="LTB117" s="192" t="n"/>
      <c r="LTC117" s="192" t="n"/>
      <c r="LTD117" s="192" t="n"/>
      <c r="LTE117" s="192" t="n"/>
      <c r="LTF117" s="192" t="n"/>
      <c r="LTG117" s="192" t="n"/>
      <c r="LTH117" s="192" t="n"/>
      <c r="LTI117" s="192" t="n"/>
      <c r="LTJ117" s="192" t="n"/>
      <c r="LTK117" s="192" t="n"/>
      <c r="LTL117" s="192" t="n"/>
      <c r="LTM117" s="192" t="n"/>
      <c r="LTN117" s="192" t="n"/>
      <c r="LTO117" s="192" t="n"/>
      <c r="LTP117" s="192" t="n"/>
      <c r="LTQ117" s="192" t="n"/>
      <c r="LTR117" s="192" t="n"/>
      <c r="LTS117" s="192" t="n"/>
      <c r="LTT117" s="192" t="n"/>
      <c r="LTU117" s="192" t="n"/>
      <c r="LTV117" s="192" t="n"/>
      <c r="LTW117" s="192" t="n"/>
      <c r="LTX117" s="192" t="n"/>
      <c r="LTY117" s="192" t="n"/>
      <c r="LTZ117" s="192" t="n"/>
      <c r="LUA117" s="192" t="n"/>
      <c r="LUB117" s="192" t="n"/>
      <c r="LUC117" s="192" t="n"/>
      <c r="LUD117" s="192" t="n"/>
      <c r="LUE117" s="192" t="n"/>
      <c r="LUF117" s="192" t="n"/>
      <c r="LUG117" s="192" t="n"/>
      <c r="LUH117" s="192" t="n"/>
      <c r="LUI117" s="192" t="n"/>
      <c r="LUJ117" s="192" t="n"/>
      <c r="LUK117" s="192" t="n"/>
      <c r="LUL117" s="192" t="n"/>
      <c r="LUM117" s="192" t="n"/>
      <c r="LUN117" s="192" t="n"/>
      <c r="LUO117" s="192" t="n"/>
      <c r="LUP117" s="192" t="n"/>
      <c r="LUQ117" s="192" t="n"/>
      <c r="LUR117" s="192" t="n"/>
      <c r="LUS117" s="192" t="n"/>
      <c r="LUT117" s="192" t="n"/>
      <c r="LUU117" s="192" t="n"/>
      <c r="LUV117" s="192" t="n"/>
      <c r="LUW117" s="192" t="n"/>
      <c r="LUX117" s="192" t="n"/>
      <c r="LUY117" s="192" t="n"/>
      <c r="LUZ117" s="192" t="n"/>
      <c r="LVA117" s="192" t="n"/>
      <c r="LVB117" s="192" t="n"/>
      <c r="LVC117" s="192" t="n"/>
      <c r="LVD117" s="192" t="n"/>
      <c r="LVE117" s="192" t="n"/>
      <c r="LVF117" s="192" t="n"/>
      <c r="LVG117" s="192" t="n"/>
      <c r="LVH117" s="192" t="n"/>
      <c r="LVI117" s="192" t="n"/>
      <c r="LVJ117" s="192" t="n"/>
      <c r="LVK117" s="192" t="n"/>
      <c r="LVL117" s="192" t="n"/>
      <c r="LVM117" s="192" t="n"/>
      <c r="LVN117" s="192" t="n"/>
      <c r="LVO117" s="192" t="n"/>
      <c r="LVP117" s="192" t="n"/>
      <c r="LVQ117" s="192" t="n"/>
      <c r="LVR117" s="192" t="n"/>
      <c r="LVS117" s="192" t="n"/>
      <c r="LVT117" s="192" t="n"/>
      <c r="LVU117" s="192" t="n"/>
      <c r="LVV117" s="192" t="n"/>
      <c r="LVW117" s="192" t="n"/>
      <c r="LVX117" s="192" t="n"/>
      <c r="LVY117" s="192" t="n"/>
      <c r="LVZ117" s="192" t="n"/>
      <c r="LWA117" s="192" t="n"/>
      <c r="LWB117" s="192" t="n"/>
      <c r="LWC117" s="192" t="n"/>
      <c r="LWD117" s="192" t="n"/>
      <c r="LWE117" s="192" t="n"/>
      <c r="LWF117" s="192" t="n"/>
      <c r="LWG117" s="192" t="n"/>
      <c r="LWH117" s="192" t="n"/>
      <c r="LWI117" s="192" t="n"/>
      <c r="LWJ117" s="192" t="n"/>
      <c r="LWK117" s="192" t="n"/>
      <c r="LWL117" s="192" t="n"/>
      <c r="LWM117" s="192" t="n"/>
      <c r="LWN117" s="192" t="n"/>
      <c r="LWO117" s="192" t="n"/>
      <c r="LWP117" s="192" t="n"/>
      <c r="LWQ117" s="192" t="n"/>
      <c r="LWR117" s="192" t="n"/>
      <c r="LWS117" s="192" t="n"/>
      <c r="LWT117" s="192" t="n"/>
      <c r="LWU117" s="192" t="n"/>
      <c r="LWV117" s="192" t="n"/>
      <c r="LWW117" s="192" t="n"/>
      <c r="LWX117" s="192" t="n"/>
      <c r="LWY117" s="192" t="n"/>
      <c r="LWZ117" s="192" t="n"/>
      <c r="LXA117" s="192" t="n"/>
      <c r="LXB117" s="192" t="n"/>
      <c r="LXC117" s="192" t="n"/>
      <c r="LXD117" s="192" t="n"/>
      <c r="LXE117" s="192" t="n"/>
      <c r="LXF117" s="192" t="n"/>
      <c r="LXG117" s="192" t="n"/>
      <c r="LXH117" s="192" t="n"/>
      <c r="LXI117" s="192" t="n"/>
      <c r="LXJ117" s="192" t="n"/>
      <c r="LXK117" s="192" t="n"/>
      <c r="LXL117" s="192" t="n"/>
      <c r="LXM117" s="192" t="n"/>
      <c r="LXN117" s="192" t="n"/>
      <c r="LXO117" s="192" t="n"/>
      <c r="LXP117" s="192" t="n"/>
      <c r="LXQ117" s="192" t="n"/>
      <c r="LXR117" s="192" t="n"/>
      <c r="LXS117" s="192" t="n"/>
      <c r="LXT117" s="192" t="n"/>
      <c r="LXU117" s="192" t="n"/>
      <c r="LXV117" s="192" t="n"/>
      <c r="LXW117" s="192" t="n"/>
      <c r="LXX117" s="192" t="n"/>
      <c r="LXY117" s="192" t="n"/>
      <c r="LXZ117" s="192" t="n"/>
      <c r="LYA117" s="192" t="n"/>
      <c r="LYB117" s="192" t="n"/>
      <c r="LYC117" s="192" t="n"/>
      <c r="LYD117" s="192" t="n"/>
      <c r="LYE117" s="192" t="n"/>
      <c r="LYF117" s="192" t="n"/>
      <c r="LYG117" s="192" t="n"/>
      <c r="LYH117" s="192" t="n"/>
      <c r="LYI117" s="192" t="n"/>
      <c r="LYJ117" s="192" t="n"/>
      <c r="LYK117" s="192" t="n"/>
      <c r="LYL117" s="192" t="n"/>
      <c r="LYM117" s="192" t="n"/>
      <c r="LYN117" s="192" t="n"/>
      <c r="LYO117" s="192" t="n"/>
      <c r="LYP117" s="192" t="n"/>
      <c r="LYQ117" s="192" t="n"/>
      <c r="LYR117" s="192" t="n"/>
      <c r="LYS117" s="192" t="n"/>
      <c r="LYT117" s="192" t="n"/>
      <c r="LYU117" s="192" t="n"/>
      <c r="LYV117" s="192" t="n"/>
      <c r="LYW117" s="192" t="n"/>
      <c r="LYX117" s="192" t="n"/>
      <c r="LYY117" s="192" t="n"/>
      <c r="LYZ117" s="192" t="n"/>
      <c r="LZA117" s="192" t="n"/>
      <c r="LZB117" s="192" t="n"/>
      <c r="LZC117" s="192" t="n"/>
      <c r="LZD117" s="192" t="n"/>
      <c r="LZE117" s="192" t="n"/>
      <c r="LZF117" s="192" t="n"/>
      <c r="LZG117" s="192" t="n"/>
      <c r="LZH117" s="192" t="n"/>
      <c r="LZI117" s="192" t="n"/>
      <c r="LZJ117" s="192" t="n"/>
      <c r="LZK117" s="192" t="n"/>
      <c r="LZL117" s="192" t="n"/>
      <c r="LZM117" s="192" t="n"/>
      <c r="LZN117" s="192" t="n"/>
      <c r="LZO117" s="192" t="n"/>
      <c r="LZP117" s="192" t="n"/>
      <c r="LZQ117" s="192" t="n"/>
      <c r="LZR117" s="192" t="n"/>
      <c r="LZS117" s="192" t="n"/>
      <c r="LZT117" s="192" t="n"/>
      <c r="LZU117" s="192" t="n"/>
      <c r="LZV117" s="192" t="n"/>
      <c r="LZW117" s="192" t="n"/>
      <c r="LZX117" s="192" t="n"/>
      <c r="LZY117" s="192" t="n"/>
      <c r="LZZ117" s="192" t="n"/>
      <c r="MAA117" s="192" t="n"/>
      <c r="MAB117" s="192" t="n"/>
      <c r="MAC117" s="192" t="n"/>
      <c r="MAD117" s="192" t="n"/>
      <c r="MAE117" s="192" t="n"/>
      <c r="MAF117" s="192" t="n"/>
      <c r="MAG117" s="192" t="n"/>
      <c r="MAH117" s="192" t="n"/>
      <c r="MAI117" s="192" t="n"/>
      <c r="MAJ117" s="192" t="n"/>
      <c r="MAK117" s="192" t="n"/>
      <c r="MAL117" s="192" t="n"/>
      <c r="MAM117" s="192" t="n"/>
      <c r="MAN117" s="192" t="n"/>
      <c r="MAO117" s="192" t="n"/>
      <c r="MAP117" s="192" t="n"/>
      <c r="MAQ117" s="192" t="n"/>
      <c r="MAR117" s="192" t="n"/>
      <c r="MAS117" s="192" t="n"/>
      <c r="MAT117" s="192" t="n"/>
      <c r="MAU117" s="192" t="n"/>
      <c r="MAV117" s="192" t="n"/>
      <c r="MAW117" s="192" t="n"/>
      <c r="MAX117" s="192" t="n"/>
      <c r="MAY117" s="192" t="n"/>
      <c r="MAZ117" s="192" t="n"/>
      <c r="MBA117" s="192" t="n"/>
      <c r="MBB117" s="192" t="n"/>
      <c r="MBC117" s="192" t="n"/>
      <c r="MBD117" s="192" t="n"/>
      <c r="MBE117" s="192" t="n"/>
      <c r="MBF117" s="192" t="n"/>
      <c r="MBG117" s="192" t="n"/>
      <c r="MBH117" s="192" t="n"/>
      <c r="MBI117" s="192" t="n"/>
      <c r="MBJ117" s="192" t="n"/>
      <c r="MBK117" s="192" t="n"/>
      <c r="MBL117" s="192" t="n"/>
      <c r="MBM117" s="192" t="n"/>
      <c r="MBN117" s="192" t="n"/>
      <c r="MBO117" s="192" t="n"/>
      <c r="MBP117" s="192" t="n"/>
      <c r="MBQ117" s="192" t="n"/>
      <c r="MBR117" s="192" t="n"/>
      <c r="MBS117" s="192" t="n"/>
      <c r="MBT117" s="192" t="n"/>
      <c r="MBU117" s="192" t="n"/>
      <c r="MBV117" s="192" t="n"/>
      <c r="MBW117" s="192" t="n"/>
      <c r="MBX117" s="192" t="n"/>
      <c r="MBY117" s="192" t="n"/>
      <c r="MBZ117" s="192" t="n"/>
      <c r="MCA117" s="192" t="n"/>
      <c r="MCB117" s="192" t="n"/>
      <c r="MCC117" s="192" t="n"/>
      <c r="MCD117" s="192" t="n"/>
      <c r="MCE117" s="192" t="n"/>
      <c r="MCF117" s="192" t="n"/>
      <c r="MCG117" s="192" t="n"/>
      <c r="MCH117" s="192" t="n"/>
      <c r="MCI117" s="192" t="n"/>
      <c r="MCJ117" s="192" t="n"/>
      <c r="MCK117" s="192" t="n"/>
      <c r="MCL117" s="192" t="n"/>
      <c r="MCM117" s="192" t="n"/>
      <c r="MCN117" s="192" t="n"/>
      <c r="MCO117" s="192" t="n"/>
      <c r="MCP117" s="192" t="n"/>
      <c r="MCQ117" s="192" t="n"/>
      <c r="MCR117" s="192" t="n"/>
      <c r="MCS117" s="192" t="n"/>
      <c r="MCT117" s="192" t="n"/>
      <c r="MCU117" s="192" t="n"/>
      <c r="MCV117" s="192" t="n"/>
      <c r="MCW117" s="192" t="n"/>
      <c r="MCX117" s="192" t="n"/>
      <c r="MCY117" s="192" t="n"/>
      <c r="MCZ117" s="192" t="n"/>
      <c r="MDA117" s="192" t="n"/>
      <c r="MDB117" s="192" t="n"/>
      <c r="MDC117" s="192" t="n"/>
      <c r="MDD117" s="192" t="n"/>
      <c r="MDE117" s="192" t="n"/>
      <c r="MDF117" s="192" t="n"/>
      <c r="MDG117" s="192" t="n"/>
      <c r="MDH117" s="192" t="n"/>
      <c r="MDI117" s="192" t="n"/>
      <c r="MDJ117" s="192" t="n"/>
      <c r="MDK117" s="192" t="n"/>
      <c r="MDL117" s="192" t="n"/>
      <c r="MDM117" s="192" t="n"/>
      <c r="MDN117" s="192" t="n"/>
      <c r="MDO117" s="192" t="n"/>
      <c r="MDP117" s="192" t="n"/>
      <c r="MDQ117" s="192" t="n"/>
      <c r="MDR117" s="192" t="n"/>
      <c r="MDS117" s="192" t="n"/>
      <c r="MDT117" s="192" t="n"/>
      <c r="MDU117" s="192" t="n"/>
      <c r="MDV117" s="192" t="n"/>
      <c r="MDW117" s="192" t="n"/>
      <c r="MDX117" s="192" t="n"/>
      <c r="MDY117" s="192" t="n"/>
      <c r="MDZ117" s="192" t="n"/>
      <c r="MEA117" s="192" t="n"/>
      <c r="MEB117" s="192" t="n"/>
      <c r="MEC117" s="192" t="n"/>
      <c r="MED117" s="192" t="n"/>
      <c r="MEE117" s="192" t="n"/>
      <c r="MEF117" s="192" t="n"/>
      <c r="MEG117" s="192" t="n"/>
      <c r="MEH117" s="192" t="n"/>
      <c r="MEI117" s="192" t="n"/>
      <c r="MEJ117" s="192" t="n"/>
      <c r="MEK117" s="192" t="n"/>
      <c r="MEL117" s="192" t="n"/>
      <c r="MEM117" s="192" t="n"/>
      <c r="MEN117" s="192" t="n"/>
      <c r="MEO117" s="192" t="n"/>
      <c r="MEP117" s="192" t="n"/>
      <c r="MEQ117" s="192" t="n"/>
      <c r="MER117" s="192" t="n"/>
      <c r="MES117" s="192" t="n"/>
      <c r="MET117" s="192" t="n"/>
      <c r="MEU117" s="192" t="n"/>
      <c r="MEV117" s="192" t="n"/>
      <c r="MEW117" s="192" t="n"/>
      <c r="MEX117" s="192" t="n"/>
      <c r="MEY117" s="192" t="n"/>
      <c r="MEZ117" s="192" t="n"/>
      <c r="MFA117" s="192" t="n"/>
      <c r="MFB117" s="192" t="n"/>
      <c r="MFC117" s="192" t="n"/>
      <c r="MFD117" s="192" t="n"/>
      <c r="MFE117" s="192" t="n"/>
      <c r="MFF117" s="192" t="n"/>
      <c r="MFG117" s="192" t="n"/>
      <c r="MFH117" s="192" t="n"/>
      <c r="MFI117" s="192" t="n"/>
      <c r="MFJ117" s="192" t="n"/>
      <c r="MFK117" s="192" t="n"/>
      <c r="MFL117" s="192" t="n"/>
      <c r="MFM117" s="192" t="n"/>
      <c r="MFN117" s="192" t="n"/>
      <c r="MFO117" s="192" t="n"/>
      <c r="MFP117" s="192" t="n"/>
      <c r="MFQ117" s="192" t="n"/>
      <c r="MFR117" s="192" t="n"/>
      <c r="MFS117" s="192" t="n"/>
      <c r="MFT117" s="192" t="n"/>
      <c r="MFU117" s="192" t="n"/>
      <c r="MFV117" s="192" t="n"/>
      <c r="MFW117" s="192" t="n"/>
      <c r="MFX117" s="192" t="n"/>
      <c r="MFY117" s="192" t="n"/>
      <c r="MFZ117" s="192" t="n"/>
      <c r="MGA117" s="192" t="n"/>
      <c r="MGB117" s="192" t="n"/>
      <c r="MGC117" s="192" t="n"/>
      <c r="MGD117" s="192" t="n"/>
      <c r="MGE117" s="192" t="n"/>
      <c r="MGF117" s="192" t="n"/>
      <c r="MGG117" s="192" t="n"/>
      <c r="MGH117" s="192" t="n"/>
      <c r="MGI117" s="192" t="n"/>
      <c r="MGJ117" s="192" t="n"/>
      <c r="MGK117" s="192" t="n"/>
      <c r="MGL117" s="192" t="n"/>
      <c r="MGM117" s="192" t="n"/>
      <c r="MGN117" s="192" t="n"/>
      <c r="MGO117" s="192" t="n"/>
      <c r="MGP117" s="192" t="n"/>
      <c r="MGQ117" s="192" t="n"/>
      <c r="MGR117" s="192" t="n"/>
      <c r="MGS117" s="192" t="n"/>
      <c r="MGT117" s="192" t="n"/>
      <c r="MGU117" s="192" t="n"/>
      <c r="MGV117" s="192" t="n"/>
      <c r="MGW117" s="192" t="n"/>
      <c r="MGX117" s="192" t="n"/>
      <c r="MGY117" s="192" t="n"/>
      <c r="MGZ117" s="192" t="n"/>
      <c r="MHA117" s="192" t="n"/>
      <c r="MHB117" s="192" t="n"/>
      <c r="MHC117" s="192" t="n"/>
      <c r="MHD117" s="192" t="n"/>
      <c r="MHE117" s="192" t="n"/>
      <c r="MHF117" s="192" t="n"/>
      <c r="MHG117" s="192" t="n"/>
      <c r="MHH117" s="192" t="n"/>
      <c r="MHI117" s="192" t="n"/>
      <c r="MHJ117" s="192" t="n"/>
      <c r="MHK117" s="192" t="n"/>
      <c r="MHL117" s="192" t="n"/>
      <c r="MHM117" s="192" t="n"/>
      <c r="MHN117" s="192" t="n"/>
      <c r="MHO117" s="192" t="n"/>
      <c r="MHP117" s="192" t="n"/>
      <c r="MHQ117" s="192" t="n"/>
      <c r="MHR117" s="192" t="n"/>
      <c r="MHS117" s="192" t="n"/>
      <c r="MHT117" s="192" t="n"/>
      <c r="MHU117" s="192" t="n"/>
      <c r="MHV117" s="192" t="n"/>
      <c r="MHW117" s="192" t="n"/>
      <c r="MHX117" s="192" t="n"/>
      <c r="MHY117" s="192" t="n"/>
      <c r="MHZ117" s="192" t="n"/>
      <c r="MIA117" s="192" t="n"/>
      <c r="MIB117" s="192" t="n"/>
      <c r="MIC117" s="192" t="n"/>
      <c r="MID117" s="192" t="n"/>
      <c r="MIE117" s="192" t="n"/>
      <c r="MIF117" s="192" t="n"/>
      <c r="MIG117" s="192" t="n"/>
      <c r="MIH117" s="192" t="n"/>
      <c r="MII117" s="192" t="n"/>
      <c r="MIJ117" s="192" t="n"/>
      <c r="MIK117" s="192" t="n"/>
      <c r="MIL117" s="192" t="n"/>
      <c r="MIM117" s="192" t="n"/>
      <c r="MIN117" s="192" t="n"/>
      <c r="MIO117" s="192" t="n"/>
      <c r="MIP117" s="192" t="n"/>
      <c r="MIQ117" s="192" t="n"/>
      <c r="MIR117" s="192" t="n"/>
      <c r="MIS117" s="192" t="n"/>
      <c r="MIT117" s="192" t="n"/>
      <c r="MIU117" s="192" t="n"/>
      <c r="MIV117" s="192" t="n"/>
      <c r="MIW117" s="192" t="n"/>
      <c r="MIX117" s="192" t="n"/>
      <c r="MIY117" s="192" t="n"/>
      <c r="MIZ117" s="192" t="n"/>
      <c r="MJA117" s="192" t="n"/>
      <c r="MJB117" s="192" t="n"/>
      <c r="MJC117" s="192" t="n"/>
      <c r="MJD117" s="192" t="n"/>
      <c r="MJE117" s="192" t="n"/>
      <c r="MJF117" s="192" t="n"/>
      <c r="MJG117" s="192" t="n"/>
      <c r="MJH117" s="192" t="n"/>
      <c r="MJI117" s="192" t="n"/>
      <c r="MJJ117" s="192" t="n"/>
      <c r="MJK117" s="192" t="n"/>
      <c r="MJL117" s="192" t="n"/>
      <c r="MJM117" s="192" t="n"/>
      <c r="MJN117" s="192" t="n"/>
      <c r="MJO117" s="192" t="n"/>
      <c r="MJP117" s="192" t="n"/>
      <c r="MJQ117" s="192" t="n"/>
      <c r="MJR117" s="192" t="n"/>
      <c r="MJS117" s="192" t="n"/>
      <c r="MJT117" s="192" t="n"/>
      <c r="MJU117" s="192" t="n"/>
      <c r="MJV117" s="192" t="n"/>
      <c r="MJW117" s="192" t="n"/>
      <c r="MJX117" s="192" t="n"/>
      <c r="MJY117" s="192" t="n"/>
      <c r="MJZ117" s="192" t="n"/>
      <c r="MKA117" s="192" t="n"/>
      <c r="MKB117" s="192" t="n"/>
      <c r="MKC117" s="192" t="n"/>
      <c r="MKD117" s="192" t="n"/>
      <c r="MKE117" s="192" t="n"/>
      <c r="MKF117" s="192" t="n"/>
      <c r="MKG117" s="192" t="n"/>
      <c r="MKH117" s="192" t="n"/>
      <c r="MKI117" s="192" t="n"/>
      <c r="MKJ117" s="192" t="n"/>
      <c r="MKK117" s="192" t="n"/>
      <c r="MKL117" s="192" t="n"/>
      <c r="MKM117" s="192" t="n"/>
      <c r="MKN117" s="192" t="n"/>
      <c r="MKO117" s="192" t="n"/>
      <c r="MKP117" s="192" t="n"/>
      <c r="MKQ117" s="192" t="n"/>
      <c r="MKR117" s="192" t="n"/>
      <c r="MKS117" s="192" t="n"/>
      <c r="MKT117" s="192" t="n"/>
      <c r="MKU117" s="192" t="n"/>
      <c r="MKV117" s="192" t="n"/>
      <c r="MKW117" s="192" t="n"/>
      <c r="MKX117" s="192" t="n"/>
      <c r="MKY117" s="192" t="n"/>
      <c r="MKZ117" s="192" t="n"/>
      <c r="MLA117" s="192" t="n"/>
      <c r="MLB117" s="192" t="n"/>
      <c r="MLC117" s="192" t="n"/>
      <c r="MLD117" s="192" t="n"/>
      <c r="MLE117" s="192" t="n"/>
      <c r="MLF117" s="192" t="n"/>
      <c r="MLG117" s="192" t="n"/>
      <c r="MLH117" s="192" t="n"/>
      <c r="MLI117" s="192" t="n"/>
      <c r="MLJ117" s="192" t="n"/>
      <c r="MLK117" s="192" t="n"/>
      <c r="MLL117" s="192" t="n"/>
      <c r="MLM117" s="192" t="n"/>
      <c r="MLN117" s="192" t="n"/>
      <c r="MLO117" s="192" t="n"/>
      <c r="MLP117" s="192" t="n"/>
      <c r="MLQ117" s="192" t="n"/>
      <c r="MLR117" s="192" t="n"/>
      <c r="MLS117" s="192" t="n"/>
      <c r="MLT117" s="192" t="n"/>
      <c r="MLU117" s="192" t="n"/>
      <c r="MLV117" s="192" t="n"/>
      <c r="MLW117" s="192" t="n"/>
      <c r="MLX117" s="192" t="n"/>
      <c r="MLY117" s="192" t="n"/>
      <c r="MLZ117" s="192" t="n"/>
      <c r="MMA117" s="192" t="n"/>
      <c r="MMB117" s="192" t="n"/>
      <c r="MMC117" s="192" t="n"/>
      <c r="MMD117" s="192" t="n"/>
      <c r="MME117" s="192" t="n"/>
      <c r="MMF117" s="192" t="n"/>
      <c r="MMG117" s="192" t="n"/>
      <c r="MMH117" s="192" t="n"/>
      <c r="MMI117" s="192" t="n"/>
      <c r="MMJ117" s="192" t="n"/>
      <c r="MMK117" s="192" t="n"/>
      <c r="MML117" s="192" t="n"/>
      <c r="MMM117" s="192" t="n"/>
      <c r="MMN117" s="192" t="n"/>
      <c r="MMO117" s="192" t="n"/>
      <c r="MMP117" s="192" t="n"/>
      <c r="MMQ117" s="192" t="n"/>
      <c r="MMR117" s="192" t="n"/>
      <c r="MMS117" s="192" t="n"/>
      <c r="MMT117" s="192" t="n"/>
      <c r="MMU117" s="192" t="n"/>
      <c r="MMV117" s="192" t="n"/>
      <c r="MMW117" s="192" t="n"/>
      <c r="MMX117" s="192" t="n"/>
      <c r="MMY117" s="192" t="n"/>
      <c r="MMZ117" s="192" t="n"/>
      <c r="MNA117" s="192" t="n"/>
      <c r="MNB117" s="192" t="n"/>
      <c r="MNC117" s="192" t="n"/>
      <c r="MND117" s="192" t="n"/>
      <c r="MNE117" s="192" t="n"/>
      <c r="MNF117" s="192" t="n"/>
      <c r="MNG117" s="192" t="n"/>
      <c r="MNH117" s="192" t="n"/>
      <c r="MNI117" s="192" t="n"/>
      <c r="MNJ117" s="192" t="n"/>
      <c r="MNK117" s="192" t="n"/>
      <c r="MNL117" s="192" t="n"/>
      <c r="MNM117" s="192" t="n"/>
      <c r="MNN117" s="192" t="n"/>
      <c r="MNO117" s="192" t="n"/>
      <c r="MNP117" s="192" t="n"/>
      <c r="MNQ117" s="192" t="n"/>
      <c r="MNR117" s="192" t="n"/>
      <c r="MNS117" s="192" t="n"/>
      <c r="MNT117" s="192" t="n"/>
      <c r="MNU117" s="192" t="n"/>
      <c r="MNV117" s="192" t="n"/>
      <c r="MNW117" s="192" t="n"/>
      <c r="MNX117" s="192" t="n"/>
      <c r="MNY117" s="192" t="n"/>
      <c r="MNZ117" s="192" t="n"/>
      <c r="MOA117" s="192" t="n"/>
      <c r="MOB117" s="192" t="n"/>
      <c r="MOC117" s="192" t="n"/>
      <c r="MOD117" s="192" t="n"/>
      <c r="MOE117" s="192" t="n"/>
      <c r="MOF117" s="192" t="n"/>
      <c r="MOG117" s="192" t="n"/>
      <c r="MOH117" s="192" t="n"/>
      <c r="MOI117" s="192" t="n"/>
      <c r="MOJ117" s="192" t="n"/>
      <c r="MOK117" s="192" t="n"/>
      <c r="MOL117" s="192" t="n"/>
      <c r="MOM117" s="192" t="n"/>
      <c r="MON117" s="192" t="n"/>
      <c r="MOO117" s="192" t="n"/>
      <c r="MOP117" s="192" t="n"/>
      <c r="MOQ117" s="192" t="n"/>
      <c r="MOR117" s="192" t="n"/>
      <c r="MOS117" s="192" t="n"/>
      <c r="MOT117" s="192" t="n"/>
      <c r="MOU117" s="192" t="n"/>
      <c r="MOV117" s="192" t="n"/>
      <c r="MOW117" s="192" t="n"/>
      <c r="MOX117" s="192" t="n"/>
      <c r="MOY117" s="192" t="n"/>
      <c r="MOZ117" s="192" t="n"/>
      <c r="MPA117" s="192" t="n"/>
      <c r="MPB117" s="192" t="n"/>
      <c r="MPC117" s="192" t="n"/>
      <c r="MPD117" s="192" t="n"/>
      <c r="MPE117" s="192" t="n"/>
      <c r="MPF117" s="192" t="n"/>
      <c r="MPG117" s="192" t="n"/>
      <c r="MPH117" s="192" t="n"/>
      <c r="MPI117" s="192" t="n"/>
      <c r="MPJ117" s="192" t="n"/>
      <c r="MPK117" s="192" t="n"/>
      <c r="MPL117" s="192" t="n"/>
      <c r="MPM117" s="192" t="n"/>
      <c r="MPN117" s="192" t="n"/>
      <c r="MPO117" s="192" t="n"/>
      <c r="MPP117" s="192" t="n"/>
      <c r="MPQ117" s="192" t="n"/>
      <c r="MPR117" s="192" t="n"/>
      <c r="MPS117" s="192" t="n"/>
      <c r="MPT117" s="192" t="n"/>
      <c r="MPU117" s="192" t="n"/>
      <c r="MPV117" s="192" t="n"/>
      <c r="MPW117" s="192" t="n"/>
      <c r="MPX117" s="192" t="n"/>
      <c r="MPY117" s="192" t="n"/>
      <c r="MPZ117" s="192" t="n"/>
      <c r="MQA117" s="192" t="n"/>
      <c r="MQB117" s="192" t="n"/>
      <c r="MQC117" s="192" t="n"/>
      <c r="MQD117" s="192" t="n"/>
      <c r="MQE117" s="192" t="n"/>
      <c r="MQF117" s="192" t="n"/>
      <c r="MQG117" s="192" t="n"/>
      <c r="MQH117" s="192" t="n"/>
      <c r="MQI117" s="192" t="n"/>
      <c r="MQJ117" s="192" t="n"/>
      <c r="MQK117" s="192" t="n"/>
      <c r="MQL117" s="192" t="n"/>
      <c r="MQM117" s="192" t="n"/>
      <c r="MQN117" s="192" t="n"/>
      <c r="MQO117" s="192" t="n"/>
      <c r="MQP117" s="192" t="n"/>
      <c r="MQQ117" s="192" t="n"/>
      <c r="MQR117" s="192" t="n"/>
      <c r="MQS117" s="192" t="n"/>
      <c r="MQT117" s="192" t="n"/>
      <c r="MQU117" s="192" t="n"/>
      <c r="MQV117" s="192" t="n"/>
      <c r="MQW117" s="192" t="n"/>
      <c r="MQX117" s="192" t="n"/>
      <c r="MQY117" s="192" t="n"/>
      <c r="MQZ117" s="192" t="n"/>
      <c r="MRA117" s="192" t="n"/>
      <c r="MRB117" s="192" t="n"/>
      <c r="MRC117" s="192" t="n"/>
      <c r="MRD117" s="192" t="n"/>
      <c r="MRE117" s="192" t="n"/>
      <c r="MRF117" s="192" t="n"/>
      <c r="MRG117" s="192" t="n"/>
      <c r="MRH117" s="192" t="n"/>
      <c r="MRI117" s="192" t="n"/>
      <c r="MRJ117" s="192" t="n"/>
      <c r="MRK117" s="192" t="n"/>
      <c r="MRL117" s="192" t="n"/>
      <c r="MRM117" s="192" t="n"/>
      <c r="MRN117" s="192" t="n"/>
      <c r="MRO117" s="192" t="n"/>
      <c r="MRP117" s="192" t="n"/>
      <c r="MRQ117" s="192" t="n"/>
      <c r="MRR117" s="192" t="n"/>
      <c r="MRS117" s="192" t="n"/>
      <c r="MRT117" s="192" t="n"/>
      <c r="MRU117" s="192" t="n"/>
      <c r="MRV117" s="192" t="n"/>
      <c r="MRW117" s="192" t="n"/>
      <c r="MRX117" s="192" t="n"/>
      <c r="MRY117" s="192" t="n"/>
      <c r="MRZ117" s="192" t="n"/>
      <c r="MSA117" s="192" t="n"/>
      <c r="MSB117" s="192" t="n"/>
      <c r="MSC117" s="192" t="n"/>
      <c r="MSD117" s="192" t="n"/>
      <c r="MSE117" s="192" t="n"/>
      <c r="MSF117" s="192" t="n"/>
      <c r="MSG117" s="192" t="n"/>
      <c r="MSH117" s="192" t="n"/>
      <c r="MSI117" s="192" t="n"/>
      <c r="MSJ117" s="192" t="n"/>
      <c r="MSK117" s="192" t="n"/>
      <c r="MSL117" s="192" t="n"/>
      <c r="MSM117" s="192" t="n"/>
      <c r="MSN117" s="192" t="n"/>
      <c r="MSO117" s="192" t="n"/>
      <c r="MSP117" s="192" t="n"/>
      <c r="MSQ117" s="192" t="n"/>
      <c r="MSR117" s="192" t="n"/>
      <c r="MSS117" s="192" t="n"/>
      <c r="MST117" s="192" t="n"/>
      <c r="MSU117" s="192" t="n"/>
      <c r="MSV117" s="192" t="n"/>
      <c r="MSW117" s="192" t="n"/>
      <c r="MSX117" s="192" t="n"/>
      <c r="MSY117" s="192" t="n"/>
      <c r="MSZ117" s="192" t="n"/>
      <c r="MTA117" s="192" t="n"/>
      <c r="MTB117" s="192" t="n"/>
      <c r="MTC117" s="192" t="n"/>
      <c r="MTD117" s="192" t="n"/>
      <c r="MTE117" s="192" t="n"/>
      <c r="MTF117" s="192" t="n"/>
      <c r="MTG117" s="192" t="n"/>
      <c r="MTH117" s="192" t="n"/>
      <c r="MTI117" s="192" t="n"/>
      <c r="MTJ117" s="192" t="n"/>
      <c r="MTK117" s="192" t="n"/>
      <c r="MTL117" s="192" t="n"/>
      <c r="MTM117" s="192" t="n"/>
      <c r="MTN117" s="192" t="n"/>
      <c r="MTO117" s="192" t="n"/>
      <c r="MTP117" s="192" t="n"/>
      <c r="MTQ117" s="192" t="n"/>
      <c r="MTR117" s="192" t="n"/>
      <c r="MTS117" s="192" t="n"/>
      <c r="MTT117" s="192" t="n"/>
      <c r="MTU117" s="192" t="n"/>
      <c r="MTV117" s="192" t="n"/>
      <c r="MTW117" s="192" t="n"/>
      <c r="MTX117" s="192" t="n"/>
      <c r="MTY117" s="192" t="n"/>
      <c r="MTZ117" s="192" t="n"/>
      <c r="MUA117" s="192" t="n"/>
      <c r="MUB117" s="192" t="n"/>
      <c r="MUC117" s="192" t="n"/>
      <c r="MUD117" s="192" t="n"/>
      <c r="MUE117" s="192" t="n"/>
      <c r="MUF117" s="192" t="n"/>
      <c r="MUG117" s="192" t="n"/>
      <c r="MUH117" s="192" t="n"/>
      <c r="MUI117" s="192" t="n"/>
      <c r="MUJ117" s="192" t="n"/>
      <c r="MUK117" s="192" t="n"/>
      <c r="MUL117" s="192" t="n"/>
      <c r="MUM117" s="192" t="n"/>
      <c r="MUN117" s="192" t="n"/>
      <c r="MUO117" s="192" t="n"/>
      <c r="MUP117" s="192" t="n"/>
      <c r="MUQ117" s="192" t="n"/>
      <c r="MUR117" s="192" t="n"/>
      <c r="MUS117" s="192" t="n"/>
      <c r="MUT117" s="192" t="n"/>
      <c r="MUU117" s="192" t="n"/>
      <c r="MUV117" s="192" t="n"/>
      <c r="MUW117" s="192" t="n"/>
      <c r="MUX117" s="192" t="n"/>
      <c r="MUY117" s="192" t="n"/>
      <c r="MUZ117" s="192" t="n"/>
      <c r="MVA117" s="192" t="n"/>
      <c r="MVB117" s="192" t="n"/>
      <c r="MVC117" s="192" t="n"/>
      <c r="MVD117" s="192" t="n"/>
      <c r="MVE117" s="192" t="n"/>
      <c r="MVF117" s="192" t="n"/>
      <c r="MVG117" s="192" t="n"/>
      <c r="MVH117" s="192" t="n"/>
      <c r="MVI117" s="192" t="n"/>
      <c r="MVJ117" s="192" t="n"/>
      <c r="MVK117" s="192" t="n"/>
      <c r="MVL117" s="192" t="n"/>
      <c r="MVM117" s="192" t="n"/>
      <c r="MVN117" s="192" t="n"/>
      <c r="MVO117" s="192" t="n"/>
      <c r="MVP117" s="192" t="n"/>
      <c r="MVQ117" s="192" t="n"/>
      <c r="MVR117" s="192" t="n"/>
      <c r="MVS117" s="192" t="n"/>
      <c r="MVT117" s="192" t="n"/>
      <c r="MVU117" s="192" t="n"/>
      <c r="MVV117" s="192" t="n"/>
      <c r="MVW117" s="192" t="n"/>
      <c r="MVX117" s="192" t="n"/>
      <c r="MVY117" s="192" t="n"/>
      <c r="MVZ117" s="192" t="n"/>
      <c r="MWA117" s="192" t="n"/>
      <c r="MWB117" s="192" t="n"/>
      <c r="MWC117" s="192" t="n"/>
      <c r="MWD117" s="192" t="n"/>
      <c r="MWE117" s="192" t="n"/>
      <c r="MWF117" s="192" t="n"/>
      <c r="MWG117" s="192" t="n"/>
      <c r="MWH117" s="192" t="n"/>
      <c r="MWI117" s="192" t="n"/>
      <c r="MWJ117" s="192" t="n"/>
      <c r="MWK117" s="192" t="n"/>
      <c r="MWL117" s="192" t="n"/>
      <c r="MWM117" s="192" t="n"/>
      <c r="MWN117" s="192" t="n"/>
      <c r="MWO117" s="192" t="n"/>
      <c r="MWP117" s="192" t="n"/>
      <c r="MWQ117" s="192" t="n"/>
      <c r="MWR117" s="192" t="n"/>
      <c r="MWS117" s="192" t="n"/>
      <c r="MWT117" s="192" t="n"/>
      <c r="MWU117" s="192" t="n"/>
      <c r="MWV117" s="192" t="n"/>
      <c r="MWW117" s="192" t="n"/>
      <c r="MWX117" s="192" t="n"/>
      <c r="MWY117" s="192" t="n"/>
      <c r="MWZ117" s="192" t="n"/>
      <c r="MXA117" s="192" t="n"/>
      <c r="MXB117" s="192" t="n"/>
      <c r="MXC117" s="192" t="n"/>
      <c r="MXD117" s="192" t="n"/>
      <c r="MXE117" s="192" t="n"/>
      <c r="MXF117" s="192" t="n"/>
      <c r="MXG117" s="192" t="n"/>
      <c r="MXH117" s="192" t="n"/>
      <c r="MXI117" s="192" t="n"/>
      <c r="MXJ117" s="192" t="n"/>
      <c r="MXK117" s="192" t="n"/>
      <c r="MXL117" s="192" t="n"/>
      <c r="MXM117" s="192" t="n"/>
      <c r="MXN117" s="192" t="n"/>
      <c r="MXO117" s="192" t="n"/>
      <c r="MXP117" s="192" t="n"/>
      <c r="MXQ117" s="192" t="n"/>
      <c r="MXR117" s="192" t="n"/>
      <c r="MXS117" s="192" t="n"/>
      <c r="MXT117" s="192" t="n"/>
      <c r="MXU117" s="192" t="n"/>
      <c r="MXV117" s="192" t="n"/>
      <c r="MXW117" s="192" t="n"/>
      <c r="MXX117" s="192" t="n"/>
      <c r="MXY117" s="192" t="n"/>
      <c r="MXZ117" s="192" t="n"/>
      <c r="MYA117" s="192" t="n"/>
      <c r="MYB117" s="192" t="n"/>
      <c r="MYC117" s="192" t="n"/>
      <c r="MYD117" s="192" t="n"/>
      <c r="MYE117" s="192" t="n"/>
      <c r="MYF117" s="192" t="n"/>
      <c r="MYG117" s="192" t="n"/>
      <c r="MYH117" s="192" t="n"/>
      <c r="MYI117" s="192" t="n"/>
      <c r="MYJ117" s="192" t="n"/>
      <c r="MYK117" s="192" t="n"/>
      <c r="MYL117" s="192" t="n"/>
      <c r="MYM117" s="192" t="n"/>
      <c r="MYN117" s="192" t="n"/>
      <c r="MYO117" s="192" t="n"/>
      <c r="MYP117" s="192" t="n"/>
      <c r="MYQ117" s="192" t="n"/>
      <c r="MYR117" s="192" t="n"/>
      <c r="MYS117" s="192" t="n"/>
      <c r="MYT117" s="192" t="n"/>
      <c r="MYU117" s="192" t="n"/>
      <c r="MYV117" s="192" t="n"/>
      <c r="MYW117" s="192" t="n"/>
      <c r="MYX117" s="192" t="n"/>
      <c r="MYY117" s="192" t="n"/>
      <c r="MYZ117" s="192" t="n"/>
      <c r="MZA117" s="192" t="n"/>
      <c r="MZB117" s="192" t="n"/>
      <c r="MZC117" s="192" t="n"/>
      <c r="MZD117" s="192" t="n"/>
      <c r="MZE117" s="192" t="n"/>
      <c r="MZF117" s="192" t="n"/>
      <c r="MZG117" s="192" t="n"/>
      <c r="MZH117" s="192" t="n"/>
      <c r="MZI117" s="192" t="n"/>
      <c r="MZJ117" s="192" t="n"/>
      <c r="MZK117" s="192" t="n"/>
      <c r="MZL117" s="192" t="n"/>
      <c r="MZM117" s="192" t="n"/>
      <c r="MZN117" s="192" t="n"/>
      <c r="MZO117" s="192" t="n"/>
      <c r="MZP117" s="192" t="n"/>
      <c r="MZQ117" s="192" t="n"/>
      <c r="MZR117" s="192" t="n"/>
      <c r="MZS117" s="192" t="n"/>
      <c r="MZT117" s="192" t="n"/>
      <c r="MZU117" s="192" t="n"/>
      <c r="MZV117" s="192" t="n"/>
      <c r="MZW117" s="192" t="n"/>
      <c r="MZX117" s="192" t="n"/>
      <c r="MZY117" s="192" t="n"/>
      <c r="MZZ117" s="192" t="n"/>
      <c r="NAA117" s="192" t="n"/>
      <c r="NAB117" s="192" t="n"/>
      <c r="NAC117" s="192" t="n"/>
      <c r="NAD117" s="192" t="n"/>
      <c r="NAE117" s="192" t="n"/>
      <c r="NAF117" s="192" t="n"/>
      <c r="NAG117" s="192" t="n"/>
      <c r="NAH117" s="192" t="n"/>
      <c r="NAI117" s="192" t="n"/>
      <c r="NAJ117" s="192" t="n"/>
      <c r="NAK117" s="192" t="n"/>
      <c r="NAL117" s="192" t="n"/>
      <c r="NAM117" s="192" t="n"/>
      <c r="NAN117" s="192" t="n"/>
      <c r="NAO117" s="192" t="n"/>
      <c r="NAP117" s="192" t="n"/>
      <c r="NAQ117" s="192" t="n"/>
      <c r="NAR117" s="192" t="n"/>
      <c r="NAS117" s="192" t="n"/>
      <c r="NAT117" s="192" t="n"/>
      <c r="NAU117" s="192" t="n"/>
      <c r="NAV117" s="192" t="n"/>
      <c r="NAW117" s="192" t="n"/>
      <c r="NAX117" s="192" t="n"/>
      <c r="NAY117" s="192" t="n"/>
      <c r="NAZ117" s="192" t="n"/>
      <c r="NBA117" s="192" t="n"/>
      <c r="NBB117" s="192" t="n"/>
      <c r="NBC117" s="192" t="n"/>
      <c r="NBD117" s="192" t="n"/>
      <c r="NBE117" s="192" t="n"/>
      <c r="NBF117" s="192" t="n"/>
      <c r="NBG117" s="192" t="n"/>
      <c r="NBH117" s="192" t="n"/>
      <c r="NBI117" s="192" t="n"/>
      <c r="NBJ117" s="192" t="n"/>
      <c r="NBK117" s="192" t="n"/>
      <c r="NBL117" s="192" t="n"/>
      <c r="NBM117" s="192" t="n"/>
      <c r="NBN117" s="192" t="n"/>
      <c r="NBO117" s="192" t="n"/>
      <c r="NBP117" s="192" t="n"/>
      <c r="NBQ117" s="192" t="n"/>
      <c r="NBR117" s="192" t="n"/>
      <c r="NBS117" s="192" t="n"/>
      <c r="NBT117" s="192" t="n"/>
      <c r="NBU117" s="192" t="n"/>
      <c r="NBV117" s="192" t="n"/>
      <c r="NBW117" s="192" t="n"/>
      <c r="NBX117" s="192" t="n"/>
      <c r="NBY117" s="192" t="n"/>
      <c r="NBZ117" s="192" t="n"/>
      <c r="NCA117" s="192" t="n"/>
      <c r="NCB117" s="192" t="n"/>
      <c r="NCC117" s="192" t="n"/>
      <c r="NCD117" s="192" t="n"/>
      <c r="NCE117" s="192" t="n"/>
      <c r="NCF117" s="192" t="n"/>
      <c r="NCG117" s="192" t="n"/>
      <c r="NCH117" s="192" t="n"/>
      <c r="NCI117" s="192" t="n"/>
      <c r="NCJ117" s="192" t="n"/>
      <c r="NCK117" s="192" t="n"/>
      <c r="NCL117" s="192" t="n"/>
      <c r="NCM117" s="192" t="n"/>
      <c r="NCN117" s="192" t="n"/>
      <c r="NCO117" s="192" t="n"/>
      <c r="NCP117" s="192" t="n"/>
      <c r="NCQ117" s="192" t="n"/>
      <c r="NCR117" s="192" t="n"/>
      <c r="NCS117" s="192" t="n"/>
      <c r="NCT117" s="192" t="n"/>
      <c r="NCU117" s="192" t="n"/>
      <c r="NCV117" s="192" t="n"/>
      <c r="NCW117" s="192" t="n"/>
      <c r="NCX117" s="192" t="n"/>
      <c r="NCY117" s="192" t="n"/>
      <c r="NCZ117" s="192" t="n"/>
      <c r="NDA117" s="192" t="n"/>
      <c r="NDB117" s="192" t="n"/>
      <c r="NDC117" s="192" t="n"/>
      <c r="NDD117" s="192" t="n"/>
      <c r="NDE117" s="192" t="n"/>
      <c r="NDF117" s="192" t="n"/>
      <c r="NDG117" s="192" t="n"/>
      <c r="NDH117" s="192" t="n"/>
      <c r="NDI117" s="192" t="n"/>
      <c r="NDJ117" s="192" t="n"/>
      <c r="NDK117" s="192" t="n"/>
      <c r="NDL117" s="192" t="n"/>
      <c r="NDM117" s="192" t="n"/>
      <c r="NDN117" s="192" t="n"/>
      <c r="NDO117" s="192" t="n"/>
      <c r="NDP117" s="192" t="n"/>
      <c r="NDQ117" s="192" t="n"/>
      <c r="NDR117" s="192" t="n"/>
      <c r="NDS117" s="192" t="n"/>
      <c r="NDT117" s="192" t="n"/>
      <c r="NDU117" s="192" t="n"/>
      <c r="NDV117" s="192" t="n"/>
      <c r="NDW117" s="192" t="n"/>
      <c r="NDX117" s="192" t="n"/>
      <c r="NDY117" s="192" t="n"/>
      <c r="NDZ117" s="192" t="n"/>
      <c r="NEA117" s="192" t="n"/>
      <c r="NEB117" s="192" t="n"/>
      <c r="NEC117" s="192" t="n"/>
      <c r="NED117" s="192" t="n"/>
      <c r="NEE117" s="192" t="n"/>
      <c r="NEF117" s="192" t="n"/>
      <c r="NEG117" s="192" t="n"/>
      <c r="NEH117" s="192" t="n"/>
      <c r="NEI117" s="192" t="n"/>
      <c r="NEJ117" s="192" t="n"/>
      <c r="NEK117" s="192" t="n"/>
      <c r="NEL117" s="192" t="n"/>
      <c r="NEM117" s="192" t="n"/>
      <c r="NEN117" s="192" t="n"/>
      <c r="NEO117" s="192" t="n"/>
      <c r="NEP117" s="192" t="n"/>
      <c r="NEQ117" s="192" t="n"/>
      <c r="NER117" s="192" t="n"/>
      <c r="NES117" s="192" t="n"/>
      <c r="NET117" s="192" t="n"/>
      <c r="NEU117" s="192" t="n"/>
      <c r="NEV117" s="192" t="n"/>
      <c r="NEW117" s="192" t="n"/>
      <c r="NEX117" s="192" t="n"/>
      <c r="NEY117" s="192" t="n"/>
      <c r="NEZ117" s="192" t="n"/>
      <c r="NFA117" s="192" t="n"/>
      <c r="NFB117" s="192" t="n"/>
      <c r="NFC117" s="192" t="n"/>
      <c r="NFD117" s="192" t="n"/>
      <c r="NFE117" s="192" t="n"/>
      <c r="NFF117" s="192" t="n"/>
      <c r="NFG117" s="192" t="n"/>
      <c r="NFH117" s="192" t="n"/>
      <c r="NFI117" s="192" t="n"/>
      <c r="NFJ117" s="192" t="n"/>
      <c r="NFK117" s="192" t="n"/>
      <c r="NFL117" s="192" t="n"/>
      <c r="NFM117" s="192" t="n"/>
      <c r="NFN117" s="192" t="n"/>
      <c r="NFO117" s="192" t="n"/>
      <c r="NFP117" s="192" t="n"/>
      <c r="NFQ117" s="192" t="n"/>
      <c r="NFR117" s="192" t="n"/>
      <c r="NFS117" s="192" t="n"/>
      <c r="NFT117" s="192" t="n"/>
      <c r="NFU117" s="192" t="n"/>
      <c r="NFV117" s="192" t="n"/>
      <c r="NFW117" s="192" t="n"/>
      <c r="NFX117" s="192" t="n"/>
      <c r="NFY117" s="192" t="n"/>
      <c r="NFZ117" s="192" t="n"/>
      <c r="NGA117" s="192" t="n"/>
      <c r="NGB117" s="192" t="n"/>
      <c r="NGC117" s="192" t="n"/>
      <c r="NGD117" s="192" t="n"/>
      <c r="NGE117" s="192" t="n"/>
      <c r="NGF117" s="192" t="n"/>
      <c r="NGG117" s="192" t="n"/>
      <c r="NGH117" s="192" t="n"/>
      <c r="NGI117" s="192" t="n"/>
      <c r="NGJ117" s="192" t="n"/>
      <c r="NGK117" s="192" t="n"/>
      <c r="NGL117" s="192" t="n"/>
      <c r="NGM117" s="192" t="n"/>
      <c r="NGN117" s="192" t="n"/>
      <c r="NGO117" s="192" t="n"/>
      <c r="NGP117" s="192" t="n"/>
      <c r="NGQ117" s="192" t="n"/>
      <c r="NGR117" s="192" t="n"/>
      <c r="NGS117" s="192" t="n"/>
      <c r="NGT117" s="192" t="n"/>
      <c r="NGU117" s="192" t="n"/>
      <c r="NGV117" s="192" t="n"/>
      <c r="NGW117" s="192" t="n"/>
      <c r="NGX117" s="192" t="n"/>
      <c r="NGY117" s="192" t="n"/>
      <c r="NGZ117" s="192" t="n"/>
      <c r="NHA117" s="192" t="n"/>
      <c r="NHB117" s="192" t="n"/>
      <c r="NHC117" s="192" t="n"/>
      <c r="NHD117" s="192" t="n"/>
      <c r="NHE117" s="192" t="n"/>
      <c r="NHF117" s="192" t="n"/>
      <c r="NHG117" s="192" t="n"/>
      <c r="NHH117" s="192" t="n"/>
      <c r="NHI117" s="192" t="n"/>
      <c r="NHJ117" s="192" t="n"/>
      <c r="NHK117" s="192" t="n"/>
      <c r="NHL117" s="192" t="n"/>
      <c r="NHM117" s="192" t="n"/>
      <c r="NHN117" s="192" t="n"/>
      <c r="NHO117" s="192" t="n"/>
      <c r="NHP117" s="192" t="n"/>
      <c r="NHQ117" s="192" t="n"/>
      <c r="NHR117" s="192" t="n"/>
      <c r="NHS117" s="192" t="n"/>
      <c r="NHT117" s="192" t="n"/>
      <c r="NHU117" s="192" t="n"/>
      <c r="NHV117" s="192" t="n"/>
      <c r="NHW117" s="192" t="n"/>
      <c r="NHX117" s="192" t="n"/>
      <c r="NHY117" s="192" t="n"/>
      <c r="NHZ117" s="192" t="n"/>
      <c r="NIA117" s="192" t="n"/>
      <c r="NIB117" s="192" t="n"/>
      <c r="NIC117" s="192" t="n"/>
      <c r="NID117" s="192" t="n"/>
      <c r="NIE117" s="192" t="n"/>
      <c r="NIF117" s="192" t="n"/>
      <c r="NIG117" s="192" t="n"/>
      <c r="NIH117" s="192" t="n"/>
      <c r="NII117" s="192" t="n"/>
      <c r="NIJ117" s="192" t="n"/>
      <c r="NIK117" s="192" t="n"/>
      <c r="NIL117" s="192" t="n"/>
      <c r="NIM117" s="192" t="n"/>
      <c r="NIN117" s="192" t="n"/>
      <c r="NIO117" s="192" t="n"/>
      <c r="NIP117" s="192" t="n"/>
      <c r="NIQ117" s="192" t="n"/>
      <c r="NIR117" s="192" t="n"/>
      <c r="NIS117" s="192" t="n"/>
      <c r="NIT117" s="192" t="n"/>
      <c r="NIU117" s="192" t="n"/>
      <c r="NIV117" s="192" t="n"/>
      <c r="NIW117" s="192" t="n"/>
      <c r="NIX117" s="192" t="n"/>
      <c r="NIY117" s="192" t="n"/>
      <c r="NIZ117" s="192" t="n"/>
      <c r="NJA117" s="192" t="n"/>
      <c r="NJB117" s="192" t="n"/>
      <c r="NJC117" s="192" t="n"/>
      <c r="NJD117" s="192" t="n"/>
      <c r="NJE117" s="192" t="n"/>
      <c r="NJF117" s="192" t="n"/>
      <c r="NJG117" s="192" t="n"/>
      <c r="NJH117" s="192" t="n"/>
      <c r="NJI117" s="192" t="n"/>
      <c r="NJJ117" s="192" t="n"/>
      <c r="NJK117" s="192" t="n"/>
      <c r="NJL117" s="192" t="n"/>
      <c r="NJM117" s="192" t="n"/>
      <c r="NJN117" s="192" t="n"/>
      <c r="NJO117" s="192" t="n"/>
      <c r="NJP117" s="192" t="n"/>
      <c r="NJQ117" s="192" t="n"/>
      <c r="NJR117" s="192" t="n"/>
      <c r="NJS117" s="192" t="n"/>
      <c r="NJT117" s="192" t="n"/>
      <c r="NJU117" s="192" t="n"/>
      <c r="NJV117" s="192" t="n"/>
      <c r="NJW117" s="192" t="n"/>
      <c r="NJX117" s="192" t="n"/>
      <c r="NJY117" s="192" t="n"/>
      <c r="NJZ117" s="192" t="n"/>
      <c r="NKA117" s="192" t="n"/>
      <c r="NKB117" s="192" t="n"/>
      <c r="NKC117" s="192" t="n"/>
      <c r="NKD117" s="192" t="n"/>
      <c r="NKE117" s="192" t="n"/>
      <c r="NKF117" s="192" t="n"/>
      <c r="NKG117" s="192" t="n"/>
      <c r="NKH117" s="192" t="n"/>
      <c r="NKI117" s="192" t="n"/>
      <c r="NKJ117" s="192" t="n"/>
      <c r="NKK117" s="192" t="n"/>
      <c r="NKL117" s="192" t="n"/>
      <c r="NKM117" s="192" t="n"/>
      <c r="NKN117" s="192" t="n"/>
      <c r="NKO117" s="192" t="n"/>
      <c r="NKP117" s="192" t="n"/>
      <c r="NKQ117" s="192" t="n"/>
      <c r="NKR117" s="192" t="n"/>
      <c r="NKS117" s="192" t="n"/>
      <c r="NKT117" s="192" t="n"/>
      <c r="NKU117" s="192" t="n"/>
      <c r="NKV117" s="192" t="n"/>
      <c r="NKW117" s="192" t="n"/>
      <c r="NKX117" s="192" t="n"/>
      <c r="NKY117" s="192" t="n"/>
      <c r="NKZ117" s="192" t="n"/>
      <c r="NLA117" s="192" t="n"/>
      <c r="NLB117" s="192" t="n"/>
      <c r="NLC117" s="192" t="n"/>
      <c r="NLD117" s="192" t="n"/>
      <c r="NLE117" s="192" t="n"/>
      <c r="NLF117" s="192" t="n"/>
      <c r="NLG117" s="192" t="n"/>
      <c r="NLH117" s="192" t="n"/>
      <c r="NLI117" s="192" t="n"/>
      <c r="NLJ117" s="192" t="n"/>
      <c r="NLK117" s="192" t="n"/>
      <c r="NLL117" s="192" t="n"/>
      <c r="NLM117" s="192" t="n"/>
      <c r="NLN117" s="192" t="n"/>
      <c r="NLO117" s="192" t="n"/>
      <c r="NLP117" s="192" t="n"/>
      <c r="NLQ117" s="192" t="n"/>
      <c r="NLR117" s="192" t="n"/>
      <c r="NLS117" s="192" t="n"/>
      <c r="NLT117" s="192" t="n"/>
      <c r="NLU117" s="192" t="n"/>
      <c r="NLV117" s="192" t="n"/>
      <c r="NLW117" s="192" t="n"/>
      <c r="NLX117" s="192" t="n"/>
      <c r="NLY117" s="192" t="n"/>
      <c r="NLZ117" s="192" t="n"/>
      <c r="NMA117" s="192" t="n"/>
      <c r="NMB117" s="192" t="n"/>
      <c r="NMC117" s="192" t="n"/>
      <c r="NMD117" s="192" t="n"/>
      <c r="NME117" s="192" t="n"/>
      <c r="NMF117" s="192" t="n"/>
      <c r="NMG117" s="192" t="n"/>
      <c r="NMH117" s="192" t="n"/>
      <c r="NMI117" s="192" t="n"/>
      <c r="NMJ117" s="192" t="n"/>
      <c r="NMK117" s="192" t="n"/>
      <c r="NML117" s="192" t="n"/>
      <c r="NMM117" s="192" t="n"/>
      <c r="NMN117" s="192" t="n"/>
      <c r="NMO117" s="192" t="n"/>
      <c r="NMP117" s="192" t="n"/>
      <c r="NMQ117" s="192" t="n"/>
      <c r="NMR117" s="192" t="n"/>
      <c r="NMS117" s="192" t="n"/>
      <c r="NMT117" s="192" t="n"/>
      <c r="NMU117" s="192" t="n"/>
      <c r="NMV117" s="192" t="n"/>
      <c r="NMW117" s="192" t="n"/>
      <c r="NMX117" s="192" t="n"/>
      <c r="NMY117" s="192" t="n"/>
      <c r="NMZ117" s="192" t="n"/>
      <c r="NNA117" s="192" t="n"/>
      <c r="NNB117" s="192" t="n"/>
      <c r="NNC117" s="192" t="n"/>
      <c r="NND117" s="192" t="n"/>
      <c r="NNE117" s="192" t="n"/>
      <c r="NNF117" s="192" t="n"/>
      <c r="NNG117" s="192" t="n"/>
      <c r="NNH117" s="192" t="n"/>
      <c r="NNI117" s="192" t="n"/>
      <c r="NNJ117" s="192" t="n"/>
      <c r="NNK117" s="192" t="n"/>
      <c r="NNL117" s="192" t="n"/>
      <c r="NNM117" s="192" t="n"/>
      <c r="NNN117" s="192" t="n"/>
      <c r="NNO117" s="192" t="n"/>
      <c r="NNP117" s="192" t="n"/>
      <c r="NNQ117" s="192" t="n"/>
      <c r="NNR117" s="192" t="n"/>
      <c r="NNS117" s="192" t="n"/>
      <c r="NNT117" s="192" t="n"/>
      <c r="NNU117" s="192" t="n"/>
      <c r="NNV117" s="192" t="n"/>
      <c r="NNW117" s="192" t="n"/>
      <c r="NNX117" s="192" t="n"/>
      <c r="NNY117" s="192" t="n"/>
      <c r="NNZ117" s="192" t="n"/>
      <c r="NOA117" s="192" t="n"/>
      <c r="NOB117" s="192" t="n"/>
      <c r="NOC117" s="192" t="n"/>
      <c r="NOD117" s="192" t="n"/>
      <c r="NOE117" s="192" t="n"/>
      <c r="NOF117" s="192" t="n"/>
      <c r="NOG117" s="192" t="n"/>
      <c r="NOH117" s="192" t="n"/>
      <c r="NOI117" s="192" t="n"/>
      <c r="NOJ117" s="192" t="n"/>
      <c r="NOK117" s="192" t="n"/>
      <c r="NOL117" s="192" t="n"/>
      <c r="NOM117" s="192" t="n"/>
      <c r="NON117" s="192" t="n"/>
      <c r="NOO117" s="192" t="n"/>
      <c r="NOP117" s="192" t="n"/>
      <c r="NOQ117" s="192" t="n"/>
      <c r="NOR117" s="192" t="n"/>
      <c r="NOS117" s="192" t="n"/>
      <c r="NOT117" s="192" t="n"/>
      <c r="NOU117" s="192" t="n"/>
      <c r="NOV117" s="192" t="n"/>
      <c r="NOW117" s="192" t="n"/>
      <c r="NOX117" s="192" t="n"/>
      <c r="NOY117" s="192" t="n"/>
      <c r="NOZ117" s="192" t="n"/>
      <c r="NPA117" s="192" t="n"/>
      <c r="NPB117" s="192" t="n"/>
      <c r="NPC117" s="192" t="n"/>
      <c r="NPD117" s="192" t="n"/>
      <c r="NPE117" s="192" t="n"/>
      <c r="NPF117" s="192" t="n"/>
      <c r="NPG117" s="192" t="n"/>
      <c r="NPH117" s="192" t="n"/>
      <c r="NPI117" s="192" t="n"/>
      <c r="NPJ117" s="192" t="n"/>
      <c r="NPK117" s="192" t="n"/>
      <c r="NPL117" s="192" t="n"/>
      <c r="NPM117" s="192" t="n"/>
      <c r="NPN117" s="192" t="n"/>
      <c r="NPO117" s="192" t="n"/>
      <c r="NPP117" s="192" t="n"/>
      <c r="NPQ117" s="192" t="n"/>
      <c r="NPR117" s="192" t="n"/>
      <c r="NPS117" s="192" t="n"/>
      <c r="NPT117" s="192" t="n"/>
      <c r="NPU117" s="192" t="n"/>
      <c r="NPV117" s="192" t="n"/>
      <c r="NPW117" s="192" t="n"/>
      <c r="NPX117" s="192" t="n"/>
      <c r="NPY117" s="192" t="n"/>
      <c r="NPZ117" s="192" t="n"/>
      <c r="NQA117" s="192" t="n"/>
      <c r="NQB117" s="192" t="n"/>
      <c r="NQC117" s="192" t="n"/>
      <c r="NQD117" s="192" t="n"/>
      <c r="NQE117" s="192" t="n"/>
      <c r="NQF117" s="192" t="n"/>
      <c r="NQG117" s="192" t="n"/>
      <c r="NQH117" s="192" t="n"/>
      <c r="NQI117" s="192" t="n"/>
      <c r="NQJ117" s="192" t="n"/>
      <c r="NQK117" s="192" t="n"/>
      <c r="NQL117" s="192" t="n"/>
      <c r="NQM117" s="192" t="n"/>
      <c r="NQN117" s="192" t="n"/>
      <c r="NQO117" s="192" t="n"/>
      <c r="NQP117" s="192" t="n"/>
      <c r="NQQ117" s="192" t="n"/>
      <c r="NQR117" s="192" t="n"/>
      <c r="NQS117" s="192" t="n"/>
      <c r="NQT117" s="192" t="n"/>
      <c r="NQU117" s="192" t="n"/>
      <c r="NQV117" s="192" t="n"/>
      <c r="NQW117" s="192" t="n"/>
      <c r="NQX117" s="192" t="n"/>
      <c r="NQY117" s="192" t="n"/>
      <c r="NQZ117" s="192" t="n"/>
      <c r="NRA117" s="192" t="n"/>
      <c r="NRB117" s="192" t="n"/>
      <c r="NRC117" s="192" t="n"/>
      <c r="NRD117" s="192" t="n"/>
      <c r="NRE117" s="192" t="n"/>
      <c r="NRF117" s="192" t="n"/>
      <c r="NRG117" s="192" t="n"/>
      <c r="NRH117" s="192" t="n"/>
      <c r="NRI117" s="192" t="n"/>
      <c r="NRJ117" s="192" t="n"/>
      <c r="NRK117" s="192" t="n"/>
      <c r="NRL117" s="192" t="n"/>
      <c r="NRM117" s="192" t="n"/>
      <c r="NRN117" s="192" t="n"/>
      <c r="NRO117" s="192" t="n"/>
      <c r="NRP117" s="192" t="n"/>
      <c r="NRQ117" s="192" t="n"/>
      <c r="NRR117" s="192" t="n"/>
      <c r="NRS117" s="192" t="n"/>
      <c r="NRT117" s="192" t="n"/>
      <c r="NRU117" s="192" t="n"/>
      <c r="NRV117" s="192" t="n"/>
      <c r="NRW117" s="192" t="n"/>
      <c r="NRX117" s="192" t="n"/>
      <c r="NRY117" s="192" t="n"/>
      <c r="NRZ117" s="192" t="n"/>
      <c r="NSA117" s="192" t="n"/>
      <c r="NSB117" s="192" t="n"/>
      <c r="NSC117" s="192" t="n"/>
      <c r="NSD117" s="192" t="n"/>
      <c r="NSE117" s="192" t="n"/>
      <c r="NSF117" s="192" t="n"/>
      <c r="NSG117" s="192" t="n"/>
      <c r="NSH117" s="192" t="n"/>
      <c r="NSI117" s="192" t="n"/>
      <c r="NSJ117" s="192" t="n"/>
      <c r="NSK117" s="192" t="n"/>
      <c r="NSL117" s="192" t="n"/>
      <c r="NSM117" s="192" t="n"/>
      <c r="NSN117" s="192" t="n"/>
      <c r="NSO117" s="192" t="n"/>
      <c r="NSP117" s="192" t="n"/>
      <c r="NSQ117" s="192" t="n"/>
      <c r="NSR117" s="192" t="n"/>
      <c r="NSS117" s="192" t="n"/>
      <c r="NST117" s="192" t="n"/>
      <c r="NSU117" s="192" t="n"/>
      <c r="NSV117" s="192" t="n"/>
      <c r="NSW117" s="192" t="n"/>
      <c r="NSX117" s="192" t="n"/>
      <c r="NSY117" s="192" t="n"/>
      <c r="NSZ117" s="192" t="n"/>
      <c r="NTA117" s="192" t="n"/>
      <c r="NTB117" s="192" t="n"/>
      <c r="NTC117" s="192" t="n"/>
      <c r="NTD117" s="192" t="n"/>
      <c r="NTE117" s="192" t="n"/>
      <c r="NTF117" s="192" t="n"/>
      <c r="NTG117" s="192" t="n"/>
      <c r="NTH117" s="192" t="n"/>
      <c r="NTI117" s="192" t="n"/>
      <c r="NTJ117" s="192" t="n"/>
      <c r="NTK117" s="192" t="n"/>
      <c r="NTL117" s="192" t="n"/>
      <c r="NTM117" s="192" t="n"/>
      <c r="NTN117" s="192" t="n"/>
      <c r="NTO117" s="192" t="n"/>
      <c r="NTP117" s="192" t="n"/>
      <c r="NTQ117" s="192" t="n"/>
      <c r="NTR117" s="192" t="n"/>
      <c r="NTS117" s="192" t="n"/>
      <c r="NTT117" s="192" t="n"/>
      <c r="NTU117" s="192" t="n"/>
      <c r="NTV117" s="192" t="n"/>
      <c r="NTW117" s="192" t="n"/>
      <c r="NTX117" s="192" t="n"/>
      <c r="NTY117" s="192" t="n"/>
      <c r="NTZ117" s="192" t="n"/>
      <c r="NUA117" s="192" t="n"/>
      <c r="NUB117" s="192" t="n"/>
      <c r="NUC117" s="192" t="n"/>
      <c r="NUD117" s="192" t="n"/>
      <c r="NUE117" s="192" t="n"/>
      <c r="NUF117" s="192" t="n"/>
      <c r="NUG117" s="192" t="n"/>
      <c r="NUH117" s="192" t="n"/>
      <c r="NUI117" s="192" t="n"/>
      <c r="NUJ117" s="192" t="n"/>
      <c r="NUK117" s="192" t="n"/>
      <c r="NUL117" s="192" t="n"/>
      <c r="NUM117" s="192" t="n"/>
      <c r="NUN117" s="192" t="n"/>
      <c r="NUO117" s="192" t="n"/>
      <c r="NUP117" s="192" t="n"/>
      <c r="NUQ117" s="192" t="n"/>
      <c r="NUR117" s="192" t="n"/>
      <c r="NUS117" s="192" t="n"/>
      <c r="NUT117" s="192" t="n"/>
      <c r="NUU117" s="192" t="n"/>
      <c r="NUV117" s="192" t="n"/>
      <c r="NUW117" s="192" t="n"/>
      <c r="NUX117" s="192" t="n"/>
      <c r="NUY117" s="192" t="n"/>
      <c r="NUZ117" s="192" t="n"/>
      <c r="NVA117" s="192" t="n"/>
      <c r="NVB117" s="192" t="n"/>
      <c r="NVC117" s="192" t="n"/>
      <c r="NVD117" s="192" t="n"/>
      <c r="NVE117" s="192" t="n"/>
      <c r="NVF117" s="192" t="n"/>
      <c r="NVG117" s="192" t="n"/>
      <c r="NVH117" s="192" t="n"/>
      <c r="NVI117" s="192" t="n"/>
      <c r="NVJ117" s="192" t="n"/>
      <c r="NVK117" s="192" t="n"/>
      <c r="NVL117" s="192" t="n"/>
      <c r="NVM117" s="192" t="n"/>
      <c r="NVN117" s="192" t="n"/>
      <c r="NVO117" s="192" t="n"/>
      <c r="NVP117" s="192" t="n"/>
      <c r="NVQ117" s="192" t="n"/>
      <c r="NVR117" s="192" t="n"/>
      <c r="NVS117" s="192" t="n"/>
      <c r="NVT117" s="192" t="n"/>
      <c r="NVU117" s="192" t="n"/>
      <c r="NVV117" s="192" t="n"/>
      <c r="NVW117" s="192" t="n"/>
      <c r="NVX117" s="192" t="n"/>
      <c r="NVY117" s="192" t="n"/>
      <c r="NVZ117" s="192" t="n"/>
      <c r="NWA117" s="192" t="n"/>
      <c r="NWB117" s="192" t="n"/>
      <c r="NWC117" s="192" t="n"/>
      <c r="NWD117" s="192" t="n"/>
      <c r="NWE117" s="192" t="n"/>
      <c r="NWF117" s="192" t="n"/>
      <c r="NWG117" s="192" t="n"/>
      <c r="NWH117" s="192" t="n"/>
      <c r="NWI117" s="192" t="n"/>
      <c r="NWJ117" s="192" t="n"/>
      <c r="NWK117" s="192" t="n"/>
      <c r="NWL117" s="192" t="n"/>
      <c r="NWM117" s="192" t="n"/>
      <c r="NWN117" s="192" t="n"/>
      <c r="NWO117" s="192" t="n"/>
      <c r="NWP117" s="192" t="n"/>
      <c r="NWQ117" s="192" t="n"/>
      <c r="NWR117" s="192" t="n"/>
      <c r="NWS117" s="192" t="n"/>
      <c r="NWT117" s="192" t="n"/>
      <c r="NWU117" s="192" t="n"/>
      <c r="NWV117" s="192" t="n"/>
      <c r="NWW117" s="192" t="n"/>
      <c r="NWX117" s="192" t="n"/>
      <c r="NWY117" s="192" t="n"/>
      <c r="NWZ117" s="192" t="n"/>
      <c r="NXA117" s="192" t="n"/>
      <c r="NXB117" s="192" t="n"/>
      <c r="NXC117" s="192" t="n"/>
      <c r="NXD117" s="192" t="n"/>
      <c r="NXE117" s="192" t="n"/>
      <c r="NXF117" s="192" t="n"/>
      <c r="NXG117" s="192" t="n"/>
      <c r="NXH117" s="192" t="n"/>
      <c r="NXI117" s="192" t="n"/>
      <c r="NXJ117" s="192" t="n"/>
      <c r="NXK117" s="192" t="n"/>
      <c r="NXL117" s="192" t="n"/>
      <c r="NXM117" s="192" t="n"/>
      <c r="NXN117" s="192" t="n"/>
      <c r="NXO117" s="192" t="n"/>
      <c r="NXP117" s="192" t="n"/>
      <c r="NXQ117" s="192" t="n"/>
      <c r="NXR117" s="192" t="n"/>
      <c r="NXS117" s="192" t="n"/>
      <c r="NXT117" s="192" t="n"/>
      <c r="NXU117" s="192" t="n"/>
      <c r="NXV117" s="192" t="n"/>
      <c r="NXW117" s="192" t="n"/>
      <c r="NXX117" s="192" t="n"/>
      <c r="NXY117" s="192" t="n"/>
      <c r="NXZ117" s="192" t="n"/>
      <c r="NYA117" s="192" t="n"/>
      <c r="NYB117" s="192" t="n"/>
      <c r="NYC117" s="192" t="n"/>
      <c r="NYD117" s="192" t="n"/>
      <c r="NYE117" s="192" t="n"/>
      <c r="NYF117" s="192" t="n"/>
      <c r="NYG117" s="192" t="n"/>
      <c r="NYH117" s="192" t="n"/>
      <c r="NYI117" s="192" t="n"/>
      <c r="NYJ117" s="192" t="n"/>
      <c r="NYK117" s="192" t="n"/>
      <c r="NYL117" s="192" t="n"/>
      <c r="NYM117" s="192" t="n"/>
      <c r="NYN117" s="192" t="n"/>
      <c r="NYO117" s="192" t="n"/>
      <c r="NYP117" s="192" t="n"/>
      <c r="NYQ117" s="192" t="n"/>
      <c r="NYR117" s="192" t="n"/>
      <c r="NYS117" s="192" t="n"/>
      <c r="NYT117" s="192" t="n"/>
      <c r="NYU117" s="192" t="n"/>
      <c r="NYV117" s="192" t="n"/>
      <c r="NYW117" s="192" t="n"/>
      <c r="NYX117" s="192" t="n"/>
      <c r="NYY117" s="192" t="n"/>
      <c r="NYZ117" s="192" t="n"/>
      <c r="NZA117" s="192" t="n"/>
      <c r="NZB117" s="192" t="n"/>
      <c r="NZC117" s="192" t="n"/>
      <c r="NZD117" s="192" t="n"/>
      <c r="NZE117" s="192" t="n"/>
      <c r="NZF117" s="192" t="n"/>
      <c r="NZG117" s="192" t="n"/>
      <c r="NZH117" s="192" t="n"/>
      <c r="NZI117" s="192" t="n"/>
      <c r="NZJ117" s="192" t="n"/>
      <c r="NZK117" s="192" t="n"/>
      <c r="NZL117" s="192" t="n"/>
      <c r="NZM117" s="192" t="n"/>
      <c r="NZN117" s="192" t="n"/>
      <c r="NZO117" s="192" t="n"/>
      <c r="NZP117" s="192" t="n"/>
      <c r="NZQ117" s="192" t="n"/>
      <c r="NZR117" s="192" t="n"/>
      <c r="NZS117" s="192" t="n"/>
      <c r="NZT117" s="192" t="n"/>
      <c r="NZU117" s="192" t="n"/>
      <c r="NZV117" s="192" t="n"/>
      <c r="NZW117" s="192" t="n"/>
      <c r="NZX117" s="192" t="n"/>
      <c r="NZY117" s="192" t="n"/>
      <c r="NZZ117" s="192" t="n"/>
      <c r="OAA117" s="192" t="n"/>
      <c r="OAB117" s="192" t="n"/>
      <c r="OAC117" s="192" t="n"/>
      <c r="OAD117" s="192" t="n"/>
      <c r="OAE117" s="192" t="n"/>
      <c r="OAF117" s="192" t="n"/>
      <c r="OAG117" s="192" t="n"/>
      <c r="OAH117" s="192" t="n"/>
      <c r="OAI117" s="192" t="n"/>
      <c r="OAJ117" s="192" t="n"/>
      <c r="OAK117" s="192" t="n"/>
      <c r="OAL117" s="192" t="n"/>
      <c r="OAM117" s="192" t="n"/>
      <c r="OAN117" s="192" t="n"/>
      <c r="OAO117" s="192" t="n"/>
      <c r="OAP117" s="192" t="n"/>
      <c r="OAQ117" s="192" t="n"/>
      <c r="OAR117" s="192" t="n"/>
      <c r="OAS117" s="192" t="n"/>
      <c r="OAT117" s="192" t="n"/>
      <c r="OAU117" s="192" t="n"/>
      <c r="OAV117" s="192" t="n"/>
      <c r="OAW117" s="192" t="n"/>
      <c r="OAX117" s="192" t="n"/>
      <c r="OAY117" s="192" t="n"/>
      <c r="OAZ117" s="192" t="n"/>
      <c r="OBA117" s="192" t="n"/>
      <c r="OBB117" s="192" t="n"/>
      <c r="OBC117" s="192" t="n"/>
      <c r="OBD117" s="192" t="n"/>
      <c r="OBE117" s="192" t="n"/>
      <c r="OBF117" s="192" t="n"/>
      <c r="OBG117" s="192" t="n"/>
      <c r="OBH117" s="192" t="n"/>
      <c r="OBI117" s="192" t="n"/>
      <c r="OBJ117" s="192" t="n"/>
      <c r="OBK117" s="192" t="n"/>
      <c r="OBL117" s="192" t="n"/>
      <c r="OBM117" s="192" t="n"/>
      <c r="OBN117" s="192" t="n"/>
      <c r="OBO117" s="192" t="n"/>
      <c r="OBP117" s="192" t="n"/>
      <c r="OBQ117" s="192" t="n"/>
      <c r="OBR117" s="192" t="n"/>
      <c r="OBS117" s="192" t="n"/>
      <c r="OBT117" s="192" t="n"/>
      <c r="OBU117" s="192" t="n"/>
      <c r="OBV117" s="192" t="n"/>
      <c r="OBW117" s="192" t="n"/>
      <c r="OBX117" s="192" t="n"/>
      <c r="OBY117" s="192" t="n"/>
      <c r="OBZ117" s="192" t="n"/>
      <c r="OCA117" s="192" t="n"/>
      <c r="OCB117" s="192" t="n"/>
      <c r="OCC117" s="192" t="n"/>
      <c r="OCD117" s="192" t="n"/>
      <c r="OCE117" s="192" t="n"/>
      <c r="OCF117" s="192" t="n"/>
      <c r="OCG117" s="192" t="n"/>
      <c r="OCH117" s="192" t="n"/>
      <c r="OCI117" s="192" t="n"/>
      <c r="OCJ117" s="192" t="n"/>
      <c r="OCK117" s="192" t="n"/>
      <c r="OCL117" s="192" t="n"/>
      <c r="OCM117" s="192" t="n"/>
      <c r="OCN117" s="192" t="n"/>
      <c r="OCO117" s="192" t="n"/>
      <c r="OCP117" s="192" t="n"/>
      <c r="OCQ117" s="192" t="n"/>
      <c r="OCR117" s="192" t="n"/>
      <c r="OCS117" s="192" t="n"/>
      <c r="OCT117" s="192" t="n"/>
      <c r="OCU117" s="192" t="n"/>
      <c r="OCV117" s="192" t="n"/>
      <c r="OCW117" s="192" t="n"/>
      <c r="OCX117" s="192" t="n"/>
      <c r="OCY117" s="192" t="n"/>
      <c r="OCZ117" s="192" t="n"/>
      <c r="ODA117" s="192" t="n"/>
      <c r="ODB117" s="192" t="n"/>
      <c r="ODC117" s="192" t="n"/>
      <c r="ODD117" s="192" t="n"/>
      <c r="ODE117" s="192" t="n"/>
      <c r="ODF117" s="192" t="n"/>
      <c r="ODG117" s="192" t="n"/>
      <c r="ODH117" s="192" t="n"/>
      <c r="ODI117" s="192" t="n"/>
      <c r="ODJ117" s="192" t="n"/>
      <c r="ODK117" s="192" t="n"/>
      <c r="ODL117" s="192" t="n"/>
      <c r="ODM117" s="192" t="n"/>
      <c r="ODN117" s="192" t="n"/>
      <c r="ODO117" s="192" t="n"/>
      <c r="ODP117" s="192" t="n"/>
      <c r="ODQ117" s="192" t="n"/>
      <c r="ODR117" s="192" t="n"/>
      <c r="ODS117" s="192" t="n"/>
      <c r="ODT117" s="192" t="n"/>
      <c r="ODU117" s="192" t="n"/>
      <c r="ODV117" s="192" t="n"/>
      <c r="ODW117" s="192" t="n"/>
      <c r="ODX117" s="192" t="n"/>
      <c r="ODY117" s="192" t="n"/>
      <c r="ODZ117" s="192" t="n"/>
      <c r="OEA117" s="192" t="n"/>
      <c r="OEB117" s="192" t="n"/>
      <c r="OEC117" s="192" t="n"/>
      <c r="OED117" s="192" t="n"/>
      <c r="OEE117" s="192" t="n"/>
      <c r="OEF117" s="192" t="n"/>
      <c r="OEG117" s="192" t="n"/>
      <c r="OEH117" s="192" t="n"/>
      <c r="OEI117" s="192" t="n"/>
      <c r="OEJ117" s="192" t="n"/>
      <c r="OEK117" s="192" t="n"/>
      <c r="OEL117" s="192" t="n"/>
      <c r="OEM117" s="192" t="n"/>
      <c r="OEN117" s="192" t="n"/>
      <c r="OEO117" s="192" t="n"/>
      <c r="OEP117" s="192" t="n"/>
      <c r="OEQ117" s="192" t="n"/>
      <c r="OER117" s="192" t="n"/>
      <c r="OES117" s="192" t="n"/>
      <c r="OET117" s="192" t="n"/>
      <c r="OEU117" s="192" t="n"/>
      <c r="OEV117" s="192" t="n"/>
      <c r="OEW117" s="192" t="n"/>
      <c r="OEX117" s="192" t="n"/>
      <c r="OEY117" s="192" t="n"/>
      <c r="OEZ117" s="192" t="n"/>
      <c r="OFA117" s="192" t="n"/>
      <c r="OFB117" s="192" t="n"/>
      <c r="OFC117" s="192" t="n"/>
      <c r="OFD117" s="192" t="n"/>
      <c r="OFE117" s="192" t="n"/>
      <c r="OFF117" s="192" t="n"/>
      <c r="OFG117" s="192" t="n"/>
      <c r="OFH117" s="192" t="n"/>
      <c r="OFI117" s="192" t="n"/>
      <c r="OFJ117" s="192" t="n"/>
      <c r="OFK117" s="192" t="n"/>
      <c r="OFL117" s="192" t="n"/>
      <c r="OFM117" s="192" t="n"/>
      <c r="OFN117" s="192" t="n"/>
      <c r="OFO117" s="192" t="n"/>
      <c r="OFP117" s="192" t="n"/>
      <c r="OFQ117" s="192" t="n"/>
      <c r="OFR117" s="192" t="n"/>
      <c r="OFS117" s="192" t="n"/>
      <c r="OFT117" s="192" t="n"/>
      <c r="OFU117" s="192" t="n"/>
      <c r="OFV117" s="192" t="n"/>
      <c r="OFW117" s="192" t="n"/>
      <c r="OFX117" s="192" t="n"/>
      <c r="OFY117" s="192" t="n"/>
      <c r="OFZ117" s="192" t="n"/>
      <c r="OGA117" s="192" t="n"/>
      <c r="OGB117" s="192" t="n"/>
      <c r="OGC117" s="192" t="n"/>
      <c r="OGD117" s="192" t="n"/>
      <c r="OGE117" s="192" t="n"/>
      <c r="OGF117" s="192" t="n"/>
      <c r="OGG117" s="192" t="n"/>
      <c r="OGH117" s="192" t="n"/>
      <c r="OGI117" s="192" t="n"/>
      <c r="OGJ117" s="192" t="n"/>
      <c r="OGK117" s="192" t="n"/>
      <c r="OGL117" s="192" t="n"/>
      <c r="OGM117" s="192" t="n"/>
      <c r="OGN117" s="192" t="n"/>
      <c r="OGO117" s="192" t="n"/>
      <c r="OGP117" s="192" t="n"/>
      <c r="OGQ117" s="192" t="n"/>
      <c r="OGR117" s="192" t="n"/>
      <c r="OGS117" s="192" t="n"/>
      <c r="OGT117" s="192" t="n"/>
      <c r="OGU117" s="192" t="n"/>
      <c r="OGV117" s="192" t="n"/>
      <c r="OGW117" s="192" t="n"/>
      <c r="OGX117" s="192" t="n"/>
      <c r="OGY117" s="192" t="n"/>
      <c r="OGZ117" s="192" t="n"/>
      <c r="OHA117" s="192" t="n"/>
      <c r="OHB117" s="192" t="n"/>
      <c r="OHC117" s="192" t="n"/>
      <c r="OHD117" s="192" t="n"/>
      <c r="OHE117" s="192" t="n"/>
      <c r="OHF117" s="192" t="n"/>
      <c r="OHG117" s="192" t="n"/>
      <c r="OHH117" s="192" t="n"/>
      <c r="OHI117" s="192" t="n"/>
      <c r="OHJ117" s="192" t="n"/>
      <c r="OHK117" s="192" t="n"/>
      <c r="OHL117" s="192" t="n"/>
      <c r="OHM117" s="192" t="n"/>
      <c r="OHN117" s="192" t="n"/>
      <c r="OHO117" s="192" t="n"/>
      <c r="OHP117" s="192" t="n"/>
      <c r="OHQ117" s="192" t="n"/>
      <c r="OHR117" s="192" t="n"/>
      <c r="OHS117" s="192" t="n"/>
      <c r="OHT117" s="192" t="n"/>
      <c r="OHU117" s="192" t="n"/>
      <c r="OHV117" s="192" t="n"/>
      <c r="OHW117" s="192" t="n"/>
      <c r="OHX117" s="192" t="n"/>
      <c r="OHY117" s="192" t="n"/>
      <c r="OHZ117" s="192" t="n"/>
      <c r="OIA117" s="192" t="n"/>
      <c r="OIB117" s="192" t="n"/>
      <c r="OIC117" s="192" t="n"/>
      <c r="OID117" s="192" t="n"/>
      <c r="OIE117" s="192" t="n"/>
      <c r="OIF117" s="192" t="n"/>
      <c r="OIG117" s="192" t="n"/>
      <c r="OIH117" s="192" t="n"/>
      <c r="OII117" s="192" t="n"/>
      <c r="OIJ117" s="192" t="n"/>
      <c r="OIK117" s="192" t="n"/>
      <c r="OIL117" s="192" t="n"/>
      <c r="OIM117" s="192" t="n"/>
      <c r="OIN117" s="192" t="n"/>
      <c r="OIO117" s="192" t="n"/>
      <c r="OIP117" s="192" t="n"/>
      <c r="OIQ117" s="192" t="n"/>
      <c r="OIR117" s="192" t="n"/>
      <c r="OIS117" s="192" t="n"/>
      <c r="OIT117" s="192" t="n"/>
      <c r="OIU117" s="192" t="n"/>
      <c r="OIV117" s="192" t="n"/>
      <c r="OIW117" s="192" t="n"/>
      <c r="OIX117" s="192" t="n"/>
      <c r="OIY117" s="192" t="n"/>
      <c r="OIZ117" s="192" t="n"/>
      <c r="OJA117" s="192" t="n"/>
      <c r="OJB117" s="192" t="n"/>
      <c r="OJC117" s="192" t="n"/>
      <c r="OJD117" s="192" t="n"/>
      <c r="OJE117" s="192" t="n"/>
      <c r="OJF117" s="192" t="n"/>
      <c r="OJG117" s="192" t="n"/>
      <c r="OJH117" s="192" t="n"/>
      <c r="OJI117" s="192" t="n"/>
      <c r="OJJ117" s="192" t="n"/>
      <c r="OJK117" s="192" t="n"/>
      <c r="OJL117" s="192" t="n"/>
      <c r="OJM117" s="192" t="n"/>
      <c r="OJN117" s="192" t="n"/>
      <c r="OJO117" s="192" t="n"/>
      <c r="OJP117" s="192" t="n"/>
      <c r="OJQ117" s="192" t="n"/>
      <c r="OJR117" s="192" t="n"/>
      <c r="OJS117" s="192" t="n"/>
      <c r="OJT117" s="192" t="n"/>
      <c r="OJU117" s="192" t="n"/>
      <c r="OJV117" s="192" t="n"/>
      <c r="OJW117" s="192" t="n"/>
      <c r="OJX117" s="192" t="n"/>
      <c r="OJY117" s="192" t="n"/>
      <c r="OJZ117" s="192" t="n"/>
      <c r="OKA117" s="192" t="n"/>
      <c r="OKB117" s="192" t="n"/>
      <c r="OKC117" s="192" t="n"/>
      <c r="OKD117" s="192" t="n"/>
      <c r="OKE117" s="192" t="n"/>
      <c r="OKF117" s="192" t="n"/>
      <c r="OKG117" s="192" t="n"/>
      <c r="OKH117" s="192" t="n"/>
      <c r="OKI117" s="192" t="n"/>
      <c r="OKJ117" s="192" t="n"/>
      <c r="OKK117" s="192" t="n"/>
      <c r="OKL117" s="192" t="n"/>
      <c r="OKM117" s="192" t="n"/>
      <c r="OKN117" s="192" t="n"/>
      <c r="OKO117" s="192" t="n"/>
      <c r="OKP117" s="192" t="n"/>
      <c r="OKQ117" s="192" t="n"/>
      <c r="OKR117" s="192" t="n"/>
      <c r="OKS117" s="192" t="n"/>
      <c r="OKT117" s="192" t="n"/>
      <c r="OKU117" s="192" t="n"/>
      <c r="OKV117" s="192" t="n"/>
      <c r="OKW117" s="192" t="n"/>
      <c r="OKX117" s="192" t="n"/>
      <c r="OKY117" s="192" t="n"/>
      <c r="OKZ117" s="192" t="n"/>
      <c r="OLA117" s="192" t="n"/>
      <c r="OLB117" s="192" t="n"/>
      <c r="OLC117" s="192" t="n"/>
      <c r="OLD117" s="192" t="n"/>
      <c r="OLE117" s="192" t="n"/>
      <c r="OLF117" s="192" t="n"/>
      <c r="OLG117" s="192" t="n"/>
      <c r="OLH117" s="192" t="n"/>
      <c r="OLI117" s="192" t="n"/>
      <c r="OLJ117" s="192" t="n"/>
      <c r="OLK117" s="192" t="n"/>
      <c r="OLL117" s="192" t="n"/>
      <c r="OLM117" s="192" t="n"/>
      <c r="OLN117" s="192" t="n"/>
      <c r="OLO117" s="192" t="n"/>
      <c r="OLP117" s="192" t="n"/>
      <c r="OLQ117" s="192" t="n"/>
      <c r="OLR117" s="192" t="n"/>
      <c r="OLS117" s="192" t="n"/>
      <c r="OLT117" s="192" t="n"/>
      <c r="OLU117" s="192" t="n"/>
      <c r="OLV117" s="192" t="n"/>
      <c r="OLW117" s="192" t="n"/>
      <c r="OLX117" s="192" t="n"/>
      <c r="OLY117" s="192" t="n"/>
      <c r="OLZ117" s="192" t="n"/>
      <c r="OMA117" s="192" t="n"/>
      <c r="OMB117" s="192" t="n"/>
      <c r="OMC117" s="192" t="n"/>
      <c r="OMD117" s="192" t="n"/>
      <c r="OME117" s="192" t="n"/>
      <c r="OMF117" s="192" t="n"/>
      <c r="OMG117" s="192" t="n"/>
      <c r="OMH117" s="192" t="n"/>
      <c r="OMI117" s="192" t="n"/>
      <c r="OMJ117" s="192" t="n"/>
      <c r="OMK117" s="192" t="n"/>
      <c r="OML117" s="192" t="n"/>
      <c r="OMM117" s="192" t="n"/>
      <c r="OMN117" s="192" t="n"/>
      <c r="OMO117" s="192" t="n"/>
      <c r="OMP117" s="192" t="n"/>
      <c r="OMQ117" s="192" t="n"/>
      <c r="OMR117" s="192" t="n"/>
      <c r="OMS117" s="192" t="n"/>
      <c r="OMT117" s="192" t="n"/>
      <c r="OMU117" s="192" t="n"/>
      <c r="OMV117" s="192" t="n"/>
      <c r="OMW117" s="192" t="n"/>
      <c r="OMX117" s="192" t="n"/>
      <c r="OMY117" s="192" t="n"/>
      <c r="OMZ117" s="192" t="n"/>
      <c r="ONA117" s="192" t="n"/>
      <c r="ONB117" s="192" t="n"/>
      <c r="ONC117" s="192" t="n"/>
      <c r="OND117" s="192" t="n"/>
      <c r="ONE117" s="192" t="n"/>
      <c r="ONF117" s="192" t="n"/>
      <c r="ONG117" s="192" t="n"/>
      <c r="ONH117" s="192" t="n"/>
      <c r="ONI117" s="192" t="n"/>
      <c r="ONJ117" s="192" t="n"/>
      <c r="ONK117" s="192" t="n"/>
      <c r="ONL117" s="192" t="n"/>
      <c r="ONM117" s="192" t="n"/>
      <c r="ONN117" s="192" t="n"/>
      <c r="ONO117" s="192" t="n"/>
      <c r="ONP117" s="192" t="n"/>
      <c r="ONQ117" s="192" t="n"/>
      <c r="ONR117" s="192" t="n"/>
      <c r="ONS117" s="192" t="n"/>
      <c r="ONT117" s="192" t="n"/>
      <c r="ONU117" s="192" t="n"/>
      <c r="ONV117" s="192" t="n"/>
      <c r="ONW117" s="192" t="n"/>
      <c r="ONX117" s="192" t="n"/>
      <c r="ONY117" s="192" t="n"/>
      <c r="ONZ117" s="192" t="n"/>
      <c r="OOA117" s="192" t="n"/>
      <c r="OOB117" s="192" t="n"/>
      <c r="OOC117" s="192" t="n"/>
      <c r="OOD117" s="192" t="n"/>
      <c r="OOE117" s="192" t="n"/>
      <c r="OOF117" s="192" t="n"/>
      <c r="OOG117" s="192" t="n"/>
      <c r="OOH117" s="192" t="n"/>
      <c r="OOI117" s="192" t="n"/>
      <c r="OOJ117" s="192" t="n"/>
      <c r="OOK117" s="192" t="n"/>
      <c r="OOL117" s="192" t="n"/>
      <c r="OOM117" s="192" t="n"/>
      <c r="OON117" s="192" t="n"/>
      <c r="OOO117" s="192" t="n"/>
      <c r="OOP117" s="192" t="n"/>
      <c r="OOQ117" s="192" t="n"/>
      <c r="OOR117" s="192" t="n"/>
      <c r="OOS117" s="192" t="n"/>
      <c r="OOT117" s="192" t="n"/>
      <c r="OOU117" s="192" t="n"/>
      <c r="OOV117" s="192" t="n"/>
      <c r="OOW117" s="192" t="n"/>
      <c r="OOX117" s="192" t="n"/>
      <c r="OOY117" s="192" t="n"/>
      <c r="OOZ117" s="192" t="n"/>
      <c r="OPA117" s="192" t="n"/>
      <c r="OPB117" s="192" t="n"/>
      <c r="OPC117" s="192" t="n"/>
      <c r="OPD117" s="192" t="n"/>
      <c r="OPE117" s="192" t="n"/>
      <c r="OPF117" s="192" t="n"/>
      <c r="OPG117" s="192" t="n"/>
      <c r="OPH117" s="192" t="n"/>
      <c r="OPI117" s="192" t="n"/>
      <c r="OPJ117" s="192" t="n"/>
      <c r="OPK117" s="192" t="n"/>
      <c r="OPL117" s="192" t="n"/>
      <c r="OPM117" s="192" t="n"/>
      <c r="OPN117" s="192" t="n"/>
      <c r="OPO117" s="192" t="n"/>
      <c r="OPP117" s="192" t="n"/>
      <c r="OPQ117" s="192" t="n"/>
      <c r="OPR117" s="192" t="n"/>
      <c r="OPS117" s="192" t="n"/>
      <c r="OPT117" s="192" t="n"/>
      <c r="OPU117" s="192" t="n"/>
      <c r="OPV117" s="192" t="n"/>
      <c r="OPW117" s="192" t="n"/>
      <c r="OPX117" s="192" t="n"/>
      <c r="OPY117" s="192" t="n"/>
      <c r="OPZ117" s="192" t="n"/>
      <c r="OQA117" s="192" t="n"/>
      <c r="OQB117" s="192" t="n"/>
      <c r="OQC117" s="192" t="n"/>
      <c r="OQD117" s="192" t="n"/>
      <c r="OQE117" s="192" t="n"/>
      <c r="OQF117" s="192" t="n"/>
      <c r="OQG117" s="192" t="n"/>
      <c r="OQH117" s="192" t="n"/>
      <c r="OQI117" s="192" t="n"/>
      <c r="OQJ117" s="192" t="n"/>
      <c r="OQK117" s="192" t="n"/>
      <c r="OQL117" s="192" t="n"/>
      <c r="OQM117" s="192" t="n"/>
      <c r="OQN117" s="192" t="n"/>
      <c r="OQO117" s="192" t="n"/>
      <c r="OQP117" s="192" t="n"/>
      <c r="OQQ117" s="192" t="n"/>
      <c r="OQR117" s="192" t="n"/>
      <c r="OQS117" s="192" t="n"/>
      <c r="OQT117" s="192" t="n"/>
      <c r="OQU117" s="192" t="n"/>
      <c r="OQV117" s="192" t="n"/>
      <c r="OQW117" s="192" t="n"/>
      <c r="OQX117" s="192" t="n"/>
      <c r="OQY117" s="192" t="n"/>
      <c r="OQZ117" s="192" t="n"/>
      <c r="ORA117" s="192" t="n"/>
      <c r="ORB117" s="192" t="n"/>
      <c r="ORC117" s="192" t="n"/>
      <c r="ORD117" s="192" t="n"/>
      <c r="ORE117" s="192" t="n"/>
      <c r="ORF117" s="192" t="n"/>
      <c r="ORG117" s="192" t="n"/>
      <c r="ORH117" s="192" t="n"/>
      <c r="ORI117" s="192" t="n"/>
      <c r="ORJ117" s="192" t="n"/>
      <c r="ORK117" s="192" t="n"/>
      <c r="ORL117" s="192" t="n"/>
      <c r="ORM117" s="192" t="n"/>
      <c r="ORN117" s="192" t="n"/>
      <c r="ORO117" s="192" t="n"/>
      <c r="ORP117" s="192" t="n"/>
      <c r="ORQ117" s="192" t="n"/>
      <c r="ORR117" s="192" t="n"/>
      <c r="ORS117" s="192" t="n"/>
      <c r="ORT117" s="192" t="n"/>
      <c r="ORU117" s="192" t="n"/>
      <c r="ORV117" s="192" t="n"/>
      <c r="ORW117" s="192" t="n"/>
      <c r="ORX117" s="192" t="n"/>
      <c r="ORY117" s="192" t="n"/>
      <c r="ORZ117" s="192" t="n"/>
      <c r="OSA117" s="192" t="n"/>
      <c r="OSB117" s="192" t="n"/>
      <c r="OSC117" s="192" t="n"/>
      <c r="OSD117" s="192" t="n"/>
      <c r="OSE117" s="192" t="n"/>
      <c r="OSF117" s="192" t="n"/>
      <c r="OSG117" s="192" t="n"/>
      <c r="OSH117" s="192" t="n"/>
      <c r="OSI117" s="192" t="n"/>
      <c r="OSJ117" s="192" t="n"/>
      <c r="OSK117" s="192" t="n"/>
      <c r="OSL117" s="192" t="n"/>
      <c r="OSM117" s="192" t="n"/>
      <c r="OSN117" s="192" t="n"/>
      <c r="OSO117" s="192" t="n"/>
      <c r="OSP117" s="192" t="n"/>
      <c r="OSQ117" s="192" t="n"/>
      <c r="OSR117" s="192" t="n"/>
      <c r="OSS117" s="192" t="n"/>
      <c r="OST117" s="192" t="n"/>
      <c r="OSU117" s="192" t="n"/>
      <c r="OSV117" s="192" t="n"/>
      <c r="OSW117" s="192" t="n"/>
      <c r="OSX117" s="192" t="n"/>
      <c r="OSY117" s="192" t="n"/>
      <c r="OSZ117" s="192" t="n"/>
      <c r="OTA117" s="192" t="n"/>
      <c r="OTB117" s="192" t="n"/>
      <c r="OTC117" s="192" t="n"/>
      <c r="OTD117" s="192" t="n"/>
      <c r="OTE117" s="192" t="n"/>
      <c r="OTF117" s="192" t="n"/>
      <c r="OTG117" s="192" t="n"/>
      <c r="OTH117" s="192" t="n"/>
      <c r="OTI117" s="192" t="n"/>
      <c r="OTJ117" s="192" t="n"/>
      <c r="OTK117" s="192" t="n"/>
      <c r="OTL117" s="192" t="n"/>
      <c r="OTM117" s="192" t="n"/>
      <c r="OTN117" s="192" t="n"/>
      <c r="OTO117" s="192" t="n"/>
      <c r="OTP117" s="192" t="n"/>
      <c r="OTQ117" s="192" t="n"/>
      <c r="OTR117" s="192" t="n"/>
      <c r="OTS117" s="192" t="n"/>
      <c r="OTT117" s="192" t="n"/>
      <c r="OTU117" s="192" t="n"/>
      <c r="OTV117" s="192" t="n"/>
      <c r="OTW117" s="192" t="n"/>
      <c r="OTX117" s="192" t="n"/>
      <c r="OTY117" s="192" t="n"/>
      <c r="OTZ117" s="192" t="n"/>
      <c r="OUA117" s="192" t="n"/>
      <c r="OUB117" s="192" t="n"/>
      <c r="OUC117" s="192" t="n"/>
      <c r="OUD117" s="192" t="n"/>
      <c r="OUE117" s="192" t="n"/>
      <c r="OUF117" s="192" t="n"/>
      <c r="OUG117" s="192" t="n"/>
      <c r="OUH117" s="192" t="n"/>
      <c r="OUI117" s="192" t="n"/>
      <c r="OUJ117" s="192" t="n"/>
      <c r="OUK117" s="192" t="n"/>
      <c r="OUL117" s="192" t="n"/>
      <c r="OUM117" s="192" t="n"/>
      <c r="OUN117" s="192" t="n"/>
      <c r="OUO117" s="192" t="n"/>
      <c r="OUP117" s="192" t="n"/>
      <c r="OUQ117" s="192" t="n"/>
      <c r="OUR117" s="192" t="n"/>
      <c r="OUS117" s="192" t="n"/>
      <c r="OUT117" s="192" t="n"/>
      <c r="OUU117" s="192" t="n"/>
      <c r="OUV117" s="192" t="n"/>
      <c r="OUW117" s="192" t="n"/>
      <c r="OUX117" s="192" t="n"/>
      <c r="OUY117" s="192" t="n"/>
      <c r="OUZ117" s="192" t="n"/>
      <c r="OVA117" s="192" t="n"/>
      <c r="OVB117" s="192" t="n"/>
      <c r="OVC117" s="192" t="n"/>
      <c r="OVD117" s="192" t="n"/>
      <c r="OVE117" s="192" t="n"/>
      <c r="OVF117" s="192" t="n"/>
      <c r="OVG117" s="192" t="n"/>
      <c r="OVH117" s="192" t="n"/>
      <c r="OVI117" s="192" t="n"/>
      <c r="OVJ117" s="192" t="n"/>
      <c r="OVK117" s="192" t="n"/>
      <c r="OVL117" s="192" t="n"/>
      <c r="OVM117" s="192" t="n"/>
      <c r="OVN117" s="192" t="n"/>
      <c r="OVO117" s="192" t="n"/>
      <c r="OVP117" s="192" t="n"/>
      <c r="OVQ117" s="192" t="n"/>
      <c r="OVR117" s="192" t="n"/>
      <c r="OVS117" s="192" t="n"/>
      <c r="OVT117" s="192" t="n"/>
      <c r="OVU117" s="192" t="n"/>
      <c r="OVV117" s="192" t="n"/>
      <c r="OVW117" s="192" t="n"/>
      <c r="OVX117" s="192" t="n"/>
      <c r="OVY117" s="192" t="n"/>
      <c r="OVZ117" s="192" t="n"/>
      <c r="OWA117" s="192" t="n"/>
      <c r="OWB117" s="192" t="n"/>
      <c r="OWC117" s="192" t="n"/>
      <c r="OWD117" s="192" t="n"/>
      <c r="OWE117" s="192" t="n"/>
      <c r="OWF117" s="192" t="n"/>
      <c r="OWG117" s="192" t="n"/>
      <c r="OWH117" s="192" t="n"/>
      <c r="OWI117" s="192" t="n"/>
      <c r="OWJ117" s="192" t="n"/>
      <c r="OWK117" s="192" t="n"/>
      <c r="OWL117" s="192" t="n"/>
      <c r="OWM117" s="192" t="n"/>
      <c r="OWN117" s="192" t="n"/>
      <c r="OWO117" s="192" t="n"/>
      <c r="OWP117" s="192" t="n"/>
      <c r="OWQ117" s="192" t="n"/>
      <c r="OWR117" s="192" t="n"/>
      <c r="OWS117" s="192" t="n"/>
      <c r="OWT117" s="192" t="n"/>
      <c r="OWU117" s="192" t="n"/>
      <c r="OWV117" s="192" t="n"/>
      <c r="OWW117" s="192" t="n"/>
      <c r="OWX117" s="192" t="n"/>
      <c r="OWY117" s="192" t="n"/>
      <c r="OWZ117" s="192" t="n"/>
      <c r="OXA117" s="192" t="n"/>
      <c r="OXB117" s="192" t="n"/>
      <c r="OXC117" s="192" t="n"/>
      <c r="OXD117" s="192" t="n"/>
      <c r="OXE117" s="192" t="n"/>
      <c r="OXF117" s="192" t="n"/>
      <c r="OXG117" s="192" t="n"/>
      <c r="OXH117" s="192" t="n"/>
      <c r="OXI117" s="192" t="n"/>
      <c r="OXJ117" s="192" t="n"/>
      <c r="OXK117" s="192" t="n"/>
      <c r="OXL117" s="192" t="n"/>
      <c r="OXM117" s="192" t="n"/>
      <c r="OXN117" s="192" t="n"/>
      <c r="OXO117" s="192" t="n"/>
      <c r="OXP117" s="192" t="n"/>
      <c r="OXQ117" s="192" t="n"/>
      <c r="OXR117" s="192" t="n"/>
      <c r="OXS117" s="192" t="n"/>
      <c r="OXT117" s="192" t="n"/>
      <c r="OXU117" s="192" t="n"/>
      <c r="OXV117" s="192" t="n"/>
      <c r="OXW117" s="192" t="n"/>
      <c r="OXX117" s="192" t="n"/>
      <c r="OXY117" s="192" t="n"/>
      <c r="OXZ117" s="192" t="n"/>
      <c r="OYA117" s="192" t="n"/>
      <c r="OYB117" s="192" t="n"/>
      <c r="OYC117" s="192" t="n"/>
      <c r="OYD117" s="192" t="n"/>
      <c r="OYE117" s="192" t="n"/>
      <c r="OYF117" s="192" t="n"/>
      <c r="OYG117" s="192" t="n"/>
      <c r="OYH117" s="192" t="n"/>
      <c r="OYI117" s="192" t="n"/>
      <c r="OYJ117" s="192" t="n"/>
      <c r="OYK117" s="192" t="n"/>
      <c r="OYL117" s="192" t="n"/>
      <c r="OYM117" s="192" t="n"/>
      <c r="OYN117" s="192" t="n"/>
      <c r="OYO117" s="192" t="n"/>
      <c r="OYP117" s="192" t="n"/>
      <c r="OYQ117" s="192" t="n"/>
      <c r="OYR117" s="192" t="n"/>
      <c r="OYS117" s="192" t="n"/>
      <c r="OYT117" s="192" t="n"/>
      <c r="OYU117" s="192" t="n"/>
      <c r="OYV117" s="192" t="n"/>
      <c r="OYW117" s="192" t="n"/>
      <c r="OYX117" s="192" t="n"/>
      <c r="OYY117" s="192" t="n"/>
      <c r="OYZ117" s="192" t="n"/>
      <c r="OZA117" s="192" t="n"/>
      <c r="OZB117" s="192" t="n"/>
      <c r="OZC117" s="192" t="n"/>
      <c r="OZD117" s="192" t="n"/>
      <c r="OZE117" s="192" t="n"/>
      <c r="OZF117" s="192" t="n"/>
      <c r="OZG117" s="192" t="n"/>
      <c r="OZH117" s="192" t="n"/>
      <c r="OZI117" s="192" t="n"/>
      <c r="OZJ117" s="192" t="n"/>
      <c r="OZK117" s="192" t="n"/>
      <c r="OZL117" s="192" t="n"/>
      <c r="OZM117" s="192" t="n"/>
      <c r="OZN117" s="192" t="n"/>
      <c r="OZO117" s="192" t="n"/>
      <c r="OZP117" s="192" t="n"/>
      <c r="OZQ117" s="192" t="n"/>
      <c r="OZR117" s="192" t="n"/>
      <c r="OZS117" s="192" t="n"/>
      <c r="OZT117" s="192" t="n"/>
      <c r="OZU117" s="192" t="n"/>
      <c r="OZV117" s="192" t="n"/>
      <c r="OZW117" s="192" t="n"/>
      <c r="OZX117" s="192" t="n"/>
      <c r="OZY117" s="192" t="n"/>
      <c r="OZZ117" s="192" t="n"/>
      <c r="PAA117" s="192" t="n"/>
      <c r="PAB117" s="192" t="n"/>
      <c r="PAC117" s="192" t="n"/>
      <c r="PAD117" s="192" t="n"/>
      <c r="PAE117" s="192" t="n"/>
      <c r="PAF117" s="192" t="n"/>
      <c r="PAG117" s="192" t="n"/>
      <c r="PAH117" s="192" t="n"/>
      <c r="PAI117" s="192" t="n"/>
      <c r="PAJ117" s="192" t="n"/>
      <c r="PAK117" s="192" t="n"/>
      <c r="PAL117" s="192" t="n"/>
      <c r="PAM117" s="192" t="n"/>
      <c r="PAN117" s="192" t="n"/>
      <c r="PAO117" s="192" t="n"/>
      <c r="PAP117" s="192" t="n"/>
      <c r="PAQ117" s="192" t="n"/>
      <c r="PAR117" s="192" t="n"/>
      <c r="PAS117" s="192" t="n"/>
      <c r="PAT117" s="192" t="n"/>
      <c r="PAU117" s="192" t="n"/>
      <c r="PAV117" s="192" t="n"/>
      <c r="PAW117" s="192" t="n"/>
      <c r="PAX117" s="192" t="n"/>
      <c r="PAY117" s="192" t="n"/>
      <c r="PAZ117" s="192" t="n"/>
      <c r="PBA117" s="192" t="n"/>
      <c r="PBB117" s="192" t="n"/>
      <c r="PBC117" s="192" t="n"/>
      <c r="PBD117" s="192" t="n"/>
      <c r="PBE117" s="192" t="n"/>
      <c r="PBF117" s="192" t="n"/>
      <c r="PBG117" s="192" t="n"/>
      <c r="PBH117" s="192" t="n"/>
      <c r="PBI117" s="192" t="n"/>
      <c r="PBJ117" s="192" t="n"/>
      <c r="PBK117" s="192" t="n"/>
      <c r="PBL117" s="192" t="n"/>
      <c r="PBM117" s="192" t="n"/>
      <c r="PBN117" s="192" t="n"/>
      <c r="PBO117" s="192" t="n"/>
      <c r="PBP117" s="192" t="n"/>
      <c r="PBQ117" s="192" t="n"/>
      <c r="PBR117" s="192" t="n"/>
      <c r="PBS117" s="192" t="n"/>
      <c r="PBT117" s="192" t="n"/>
      <c r="PBU117" s="192" t="n"/>
      <c r="PBV117" s="192" t="n"/>
      <c r="PBW117" s="192" t="n"/>
      <c r="PBX117" s="192" t="n"/>
      <c r="PBY117" s="192" t="n"/>
      <c r="PBZ117" s="192" t="n"/>
      <c r="PCA117" s="192" t="n"/>
      <c r="PCB117" s="192" t="n"/>
      <c r="PCC117" s="192" t="n"/>
      <c r="PCD117" s="192" t="n"/>
      <c r="PCE117" s="192" t="n"/>
      <c r="PCF117" s="192" t="n"/>
      <c r="PCG117" s="192" t="n"/>
      <c r="PCH117" s="192" t="n"/>
      <c r="PCI117" s="192" t="n"/>
      <c r="PCJ117" s="192" t="n"/>
      <c r="PCK117" s="192" t="n"/>
      <c r="PCL117" s="192" t="n"/>
      <c r="PCM117" s="192" t="n"/>
      <c r="PCN117" s="192" t="n"/>
      <c r="PCO117" s="192" t="n"/>
      <c r="PCP117" s="192" t="n"/>
      <c r="PCQ117" s="192" t="n"/>
      <c r="PCR117" s="192" t="n"/>
      <c r="PCS117" s="192" t="n"/>
      <c r="PCT117" s="192" t="n"/>
      <c r="PCU117" s="192" t="n"/>
      <c r="PCV117" s="192" t="n"/>
      <c r="PCW117" s="192" t="n"/>
      <c r="PCX117" s="192" t="n"/>
      <c r="PCY117" s="192" t="n"/>
      <c r="PCZ117" s="192" t="n"/>
      <c r="PDA117" s="192" t="n"/>
      <c r="PDB117" s="192" t="n"/>
      <c r="PDC117" s="192" t="n"/>
      <c r="PDD117" s="192" t="n"/>
      <c r="PDE117" s="192" t="n"/>
      <c r="PDF117" s="192" t="n"/>
      <c r="PDG117" s="192" t="n"/>
      <c r="PDH117" s="192" t="n"/>
      <c r="PDI117" s="192" t="n"/>
      <c r="PDJ117" s="192" t="n"/>
      <c r="PDK117" s="192" t="n"/>
      <c r="PDL117" s="192" t="n"/>
      <c r="PDM117" s="192" t="n"/>
      <c r="PDN117" s="192" t="n"/>
      <c r="PDO117" s="192" t="n"/>
      <c r="PDP117" s="192" t="n"/>
      <c r="PDQ117" s="192" t="n"/>
      <c r="PDR117" s="192" t="n"/>
      <c r="PDS117" s="192" t="n"/>
      <c r="PDT117" s="192" t="n"/>
      <c r="PDU117" s="192" t="n"/>
      <c r="PDV117" s="192" t="n"/>
      <c r="PDW117" s="192" t="n"/>
      <c r="PDX117" s="192" t="n"/>
      <c r="PDY117" s="192" t="n"/>
      <c r="PDZ117" s="192" t="n"/>
      <c r="PEA117" s="192" t="n"/>
      <c r="PEB117" s="192" t="n"/>
      <c r="PEC117" s="192" t="n"/>
      <c r="PED117" s="192" t="n"/>
      <c r="PEE117" s="192" t="n"/>
      <c r="PEF117" s="192" t="n"/>
      <c r="PEG117" s="192" t="n"/>
      <c r="PEH117" s="192" t="n"/>
      <c r="PEI117" s="192" t="n"/>
      <c r="PEJ117" s="192" t="n"/>
      <c r="PEK117" s="192" t="n"/>
      <c r="PEL117" s="192" t="n"/>
      <c r="PEM117" s="192" t="n"/>
      <c r="PEN117" s="192" t="n"/>
      <c r="PEO117" s="192" t="n"/>
      <c r="PEP117" s="192" t="n"/>
      <c r="PEQ117" s="192" t="n"/>
      <c r="PER117" s="192" t="n"/>
      <c r="PES117" s="192" t="n"/>
      <c r="PET117" s="192" t="n"/>
      <c r="PEU117" s="192" t="n"/>
      <c r="PEV117" s="192" t="n"/>
      <c r="PEW117" s="192" t="n"/>
      <c r="PEX117" s="192" t="n"/>
      <c r="PEY117" s="192" t="n"/>
      <c r="PEZ117" s="192" t="n"/>
      <c r="PFA117" s="192" t="n"/>
      <c r="PFB117" s="192" t="n"/>
      <c r="PFC117" s="192" t="n"/>
      <c r="PFD117" s="192" t="n"/>
      <c r="PFE117" s="192" t="n"/>
      <c r="PFF117" s="192" t="n"/>
      <c r="PFG117" s="192" t="n"/>
      <c r="PFH117" s="192" t="n"/>
      <c r="PFI117" s="192" t="n"/>
      <c r="PFJ117" s="192" t="n"/>
      <c r="PFK117" s="192" t="n"/>
      <c r="PFL117" s="192" t="n"/>
      <c r="PFM117" s="192" t="n"/>
      <c r="PFN117" s="192" t="n"/>
      <c r="PFO117" s="192" t="n"/>
      <c r="PFP117" s="192" t="n"/>
      <c r="PFQ117" s="192" t="n"/>
      <c r="PFR117" s="192" t="n"/>
      <c r="PFS117" s="192" t="n"/>
      <c r="PFT117" s="192" t="n"/>
      <c r="PFU117" s="192" t="n"/>
      <c r="PFV117" s="192" t="n"/>
      <c r="PFW117" s="192" t="n"/>
      <c r="PFX117" s="192" t="n"/>
      <c r="PFY117" s="192" t="n"/>
      <c r="PFZ117" s="192" t="n"/>
      <c r="PGA117" s="192" t="n"/>
      <c r="PGB117" s="192" t="n"/>
      <c r="PGC117" s="192" t="n"/>
      <c r="PGD117" s="192" t="n"/>
      <c r="PGE117" s="192" t="n"/>
      <c r="PGF117" s="192" t="n"/>
      <c r="PGG117" s="192" t="n"/>
      <c r="PGH117" s="192" t="n"/>
      <c r="PGI117" s="192" t="n"/>
      <c r="PGJ117" s="192" t="n"/>
      <c r="PGK117" s="192" t="n"/>
      <c r="PGL117" s="192" t="n"/>
      <c r="PGM117" s="192" t="n"/>
      <c r="PGN117" s="192" t="n"/>
      <c r="PGO117" s="192" t="n"/>
      <c r="PGP117" s="192" t="n"/>
      <c r="PGQ117" s="192" t="n"/>
      <c r="PGR117" s="192" t="n"/>
      <c r="PGS117" s="192" t="n"/>
      <c r="PGT117" s="192" t="n"/>
      <c r="PGU117" s="192" t="n"/>
      <c r="PGV117" s="192" t="n"/>
      <c r="PGW117" s="192" t="n"/>
      <c r="PGX117" s="192" t="n"/>
      <c r="PGY117" s="192" t="n"/>
      <c r="PGZ117" s="192" t="n"/>
      <c r="PHA117" s="192" t="n"/>
      <c r="PHB117" s="192" t="n"/>
      <c r="PHC117" s="192" t="n"/>
      <c r="PHD117" s="192" t="n"/>
      <c r="PHE117" s="192" t="n"/>
      <c r="PHF117" s="192" t="n"/>
      <c r="PHG117" s="192" t="n"/>
      <c r="PHH117" s="192" t="n"/>
      <c r="PHI117" s="192" t="n"/>
      <c r="PHJ117" s="192" t="n"/>
      <c r="PHK117" s="192" t="n"/>
      <c r="PHL117" s="192" t="n"/>
      <c r="PHM117" s="192" t="n"/>
      <c r="PHN117" s="192" t="n"/>
      <c r="PHO117" s="192" t="n"/>
      <c r="PHP117" s="192" t="n"/>
      <c r="PHQ117" s="192" t="n"/>
      <c r="PHR117" s="192" t="n"/>
      <c r="PHS117" s="192" t="n"/>
      <c r="PHT117" s="192" t="n"/>
      <c r="PHU117" s="192" t="n"/>
      <c r="PHV117" s="192" t="n"/>
      <c r="PHW117" s="192" t="n"/>
      <c r="PHX117" s="192" t="n"/>
      <c r="PHY117" s="192" t="n"/>
      <c r="PHZ117" s="192" t="n"/>
      <c r="PIA117" s="192" t="n"/>
      <c r="PIB117" s="192" t="n"/>
      <c r="PIC117" s="192" t="n"/>
      <c r="PID117" s="192" t="n"/>
      <c r="PIE117" s="192" t="n"/>
      <c r="PIF117" s="192" t="n"/>
      <c r="PIG117" s="192" t="n"/>
      <c r="PIH117" s="192" t="n"/>
      <c r="PII117" s="192" t="n"/>
      <c r="PIJ117" s="192" t="n"/>
      <c r="PIK117" s="192" t="n"/>
      <c r="PIL117" s="192" t="n"/>
      <c r="PIM117" s="192" t="n"/>
      <c r="PIN117" s="192" t="n"/>
      <c r="PIO117" s="192" t="n"/>
      <c r="PIP117" s="192" t="n"/>
      <c r="PIQ117" s="192" t="n"/>
      <c r="PIR117" s="192" t="n"/>
      <c r="PIS117" s="192" t="n"/>
      <c r="PIT117" s="192" t="n"/>
      <c r="PIU117" s="192" t="n"/>
      <c r="PIV117" s="192" t="n"/>
      <c r="PIW117" s="192" t="n"/>
      <c r="PIX117" s="192" t="n"/>
      <c r="PIY117" s="192" t="n"/>
      <c r="PIZ117" s="192" t="n"/>
      <c r="PJA117" s="192" t="n"/>
      <c r="PJB117" s="192" t="n"/>
      <c r="PJC117" s="192" t="n"/>
      <c r="PJD117" s="192" t="n"/>
      <c r="PJE117" s="192" t="n"/>
      <c r="PJF117" s="192" t="n"/>
      <c r="PJG117" s="192" t="n"/>
      <c r="PJH117" s="192" t="n"/>
      <c r="PJI117" s="192" t="n"/>
      <c r="PJJ117" s="192" t="n"/>
      <c r="PJK117" s="192" t="n"/>
      <c r="PJL117" s="192" t="n"/>
      <c r="PJM117" s="192" t="n"/>
      <c r="PJN117" s="192" t="n"/>
      <c r="PJO117" s="192" t="n"/>
      <c r="PJP117" s="192" t="n"/>
      <c r="PJQ117" s="192" t="n"/>
      <c r="PJR117" s="192" t="n"/>
      <c r="PJS117" s="192" t="n"/>
      <c r="PJT117" s="192" t="n"/>
      <c r="PJU117" s="192" t="n"/>
      <c r="PJV117" s="192" t="n"/>
      <c r="PJW117" s="192" t="n"/>
      <c r="PJX117" s="192" t="n"/>
      <c r="PJY117" s="192" t="n"/>
      <c r="PJZ117" s="192" t="n"/>
      <c r="PKA117" s="192" t="n"/>
      <c r="PKB117" s="192" t="n"/>
      <c r="PKC117" s="192" t="n"/>
      <c r="PKD117" s="192" t="n"/>
      <c r="PKE117" s="192" t="n"/>
      <c r="PKF117" s="192" t="n"/>
      <c r="PKG117" s="192" t="n"/>
      <c r="PKH117" s="192" t="n"/>
      <c r="PKI117" s="192" t="n"/>
      <c r="PKJ117" s="192" t="n"/>
      <c r="PKK117" s="192" t="n"/>
      <c r="PKL117" s="192" t="n"/>
      <c r="PKM117" s="192" t="n"/>
      <c r="PKN117" s="192" t="n"/>
      <c r="PKO117" s="192" t="n"/>
      <c r="PKP117" s="192" t="n"/>
      <c r="PKQ117" s="192" t="n"/>
      <c r="PKR117" s="192" t="n"/>
      <c r="PKS117" s="192" t="n"/>
      <c r="PKT117" s="192" t="n"/>
      <c r="PKU117" s="192" t="n"/>
      <c r="PKV117" s="192" t="n"/>
      <c r="PKW117" s="192" t="n"/>
      <c r="PKX117" s="192" t="n"/>
      <c r="PKY117" s="192" t="n"/>
      <c r="PKZ117" s="192" t="n"/>
      <c r="PLA117" s="192" t="n"/>
      <c r="PLB117" s="192" t="n"/>
      <c r="PLC117" s="192" t="n"/>
      <c r="PLD117" s="192" t="n"/>
      <c r="PLE117" s="192" t="n"/>
      <c r="PLF117" s="192" t="n"/>
      <c r="PLG117" s="192" t="n"/>
      <c r="PLH117" s="192" t="n"/>
      <c r="PLI117" s="192" t="n"/>
      <c r="PLJ117" s="192" t="n"/>
      <c r="PLK117" s="192" t="n"/>
      <c r="PLL117" s="192" t="n"/>
      <c r="PLM117" s="192" t="n"/>
      <c r="PLN117" s="192" t="n"/>
      <c r="PLO117" s="192" t="n"/>
      <c r="PLP117" s="192" t="n"/>
      <c r="PLQ117" s="192" t="n"/>
      <c r="PLR117" s="192" t="n"/>
      <c r="PLS117" s="192" t="n"/>
      <c r="PLT117" s="192" t="n"/>
      <c r="PLU117" s="192" t="n"/>
      <c r="PLV117" s="192" t="n"/>
      <c r="PLW117" s="192" t="n"/>
      <c r="PLX117" s="192" t="n"/>
      <c r="PLY117" s="192" t="n"/>
      <c r="PLZ117" s="192" t="n"/>
      <c r="PMA117" s="192" t="n"/>
      <c r="PMB117" s="192" t="n"/>
      <c r="PMC117" s="192" t="n"/>
      <c r="PMD117" s="192" t="n"/>
      <c r="PME117" s="192" t="n"/>
      <c r="PMF117" s="192" t="n"/>
      <c r="PMG117" s="192" t="n"/>
      <c r="PMH117" s="192" t="n"/>
      <c r="PMI117" s="192" t="n"/>
      <c r="PMJ117" s="192" t="n"/>
      <c r="PMK117" s="192" t="n"/>
      <c r="PML117" s="192" t="n"/>
      <c r="PMM117" s="192" t="n"/>
      <c r="PMN117" s="192" t="n"/>
      <c r="PMO117" s="192" t="n"/>
      <c r="PMP117" s="192" t="n"/>
      <c r="PMQ117" s="192" t="n"/>
      <c r="PMR117" s="192" t="n"/>
      <c r="PMS117" s="192" t="n"/>
      <c r="PMT117" s="192" t="n"/>
      <c r="PMU117" s="192" t="n"/>
      <c r="PMV117" s="192" t="n"/>
      <c r="PMW117" s="192" t="n"/>
      <c r="PMX117" s="192" t="n"/>
      <c r="PMY117" s="192" t="n"/>
      <c r="PMZ117" s="192" t="n"/>
      <c r="PNA117" s="192" t="n"/>
      <c r="PNB117" s="192" t="n"/>
      <c r="PNC117" s="192" t="n"/>
      <c r="PND117" s="192" t="n"/>
      <c r="PNE117" s="192" t="n"/>
      <c r="PNF117" s="192" t="n"/>
      <c r="PNG117" s="192" t="n"/>
      <c r="PNH117" s="192" t="n"/>
      <c r="PNI117" s="192" t="n"/>
      <c r="PNJ117" s="192" t="n"/>
      <c r="PNK117" s="192" t="n"/>
      <c r="PNL117" s="192" t="n"/>
      <c r="PNM117" s="192" t="n"/>
      <c r="PNN117" s="192" t="n"/>
      <c r="PNO117" s="192" t="n"/>
      <c r="PNP117" s="192" t="n"/>
      <c r="PNQ117" s="192" t="n"/>
      <c r="PNR117" s="192" t="n"/>
      <c r="PNS117" s="192" t="n"/>
      <c r="PNT117" s="192" t="n"/>
      <c r="PNU117" s="192" t="n"/>
      <c r="PNV117" s="192" t="n"/>
      <c r="PNW117" s="192" t="n"/>
      <c r="PNX117" s="192" t="n"/>
      <c r="PNY117" s="192" t="n"/>
      <c r="PNZ117" s="192" t="n"/>
      <c r="POA117" s="192" t="n"/>
      <c r="POB117" s="192" t="n"/>
      <c r="POC117" s="192" t="n"/>
      <c r="POD117" s="192" t="n"/>
      <c r="POE117" s="192" t="n"/>
      <c r="POF117" s="192" t="n"/>
      <c r="POG117" s="192" t="n"/>
      <c r="POH117" s="192" t="n"/>
      <c r="POI117" s="192" t="n"/>
      <c r="POJ117" s="192" t="n"/>
      <c r="POK117" s="192" t="n"/>
      <c r="POL117" s="192" t="n"/>
      <c r="POM117" s="192" t="n"/>
      <c r="PON117" s="192" t="n"/>
      <c r="POO117" s="192" t="n"/>
      <c r="POP117" s="192" t="n"/>
      <c r="POQ117" s="192" t="n"/>
      <c r="POR117" s="192" t="n"/>
      <c r="POS117" s="192" t="n"/>
      <c r="POT117" s="192" t="n"/>
      <c r="POU117" s="192" t="n"/>
      <c r="POV117" s="192" t="n"/>
      <c r="POW117" s="192" t="n"/>
      <c r="POX117" s="192" t="n"/>
      <c r="POY117" s="192" t="n"/>
      <c r="POZ117" s="192" t="n"/>
      <c r="PPA117" s="192" t="n"/>
      <c r="PPB117" s="192" t="n"/>
      <c r="PPC117" s="192" t="n"/>
      <c r="PPD117" s="192" t="n"/>
      <c r="PPE117" s="192" t="n"/>
      <c r="PPF117" s="192" t="n"/>
      <c r="PPG117" s="192" t="n"/>
      <c r="PPH117" s="192" t="n"/>
      <c r="PPI117" s="192" t="n"/>
      <c r="PPJ117" s="192" t="n"/>
      <c r="PPK117" s="192" t="n"/>
      <c r="PPL117" s="192" t="n"/>
      <c r="PPM117" s="192" t="n"/>
      <c r="PPN117" s="192" t="n"/>
      <c r="PPO117" s="192" t="n"/>
      <c r="PPP117" s="192" t="n"/>
      <c r="PPQ117" s="192" t="n"/>
      <c r="PPR117" s="192" t="n"/>
      <c r="PPS117" s="192" t="n"/>
      <c r="PPT117" s="192" t="n"/>
      <c r="PPU117" s="192" t="n"/>
      <c r="PPV117" s="192" t="n"/>
      <c r="PPW117" s="192" t="n"/>
      <c r="PPX117" s="192" t="n"/>
      <c r="PPY117" s="192" t="n"/>
      <c r="PPZ117" s="192" t="n"/>
      <c r="PQA117" s="192" t="n"/>
      <c r="PQB117" s="192" t="n"/>
      <c r="PQC117" s="192" t="n"/>
      <c r="PQD117" s="192" t="n"/>
      <c r="PQE117" s="192" t="n"/>
      <c r="PQF117" s="192" t="n"/>
      <c r="PQG117" s="192" t="n"/>
      <c r="PQH117" s="192" t="n"/>
      <c r="PQI117" s="192" t="n"/>
      <c r="PQJ117" s="192" t="n"/>
      <c r="PQK117" s="192" t="n"/>
      <c r="PQL117" s="192" t="n"/>
      <c r="PQM117" s="192" t="n"/>
      <c r="PQN117" s="192" t="n"/>
      <c r="PQO117" s="192" t="n"/>
      <c r="PQP117" s="192" t="n"/>
      <c r="PQQ117" s="192" t="n"/>
      <c r="PQR117" s="192" t="n"/>
      <c r="PQS117" s="192" t="n"/>
      <c r="PQT117" s="192" t="n"/>
      <c r="PQU117" s="192" t="n"/>
      <c r="PQV117" s="192" t="n"/>
      <c r="PQW117" s="192" t="n"/>
      <c r="PQX117" s="192" t="n"/>
      <c r="PQY117" s="192" t="n"/>
      <c r="PQZ117" s="192" t="n"/>
      <c r="PRA117" s="192" t="n"/>
      <c r="PRB117" s="192" t="n"/>
      <c r="PRC117" s="192" t="n"/>
      <c r="PRD117" s="192" t="n"/>
      <c r="PRE117" s="192" t="n"/>
      <c r="PRF117" s="192" t="n"/>
      <c r="PRG117" s="192" t="n"/>
      <c r="PRH117" s="192" t="n"/>
      <c r="PRI117" s="192" t="n"/>
      <c r="PRJ117" s="192" t="n"/>
      <c r="PRK117" s="192" t="n"/>
      <c r="PRL117" s="192" t="n"/>
      <c r="PRM117" s="192" t="n"/>
      <c r="PRN117" s="192" t="n"/>
      <c r="PRO117" s="192" t="n"/>
      <c r="PRP117" s="192" t="n"/>
      <c r="PRQ117" s="192" t="n"/>
      <c r="PRR117" s="192" t="n"/>
      <c r="PRS117" s="192" t="n"/>
      <c r="PRT117" s="192" t="n"/>
      <c r="PRU117" s="192" t="n"/>
      <c r="PRV117" s="192" t="n"/>
      <c r="PRW117" s="192" t="n"/>
      <c r="PRX117" s="192" t="n"/>
      <c r="PRY117" s="192" t="n"/>
      <c r="PRZ117" s="192" t="n"/>
      <c r="PSA117" s="192" t="n"/>
      <c r="PSB117" s="192" t="n"/>
      <c r="PSC117" s="192" t="n"/>
      <c r="PSD117" s="192" t="n"/>
      <c r="PSE117" s="192" t="n"/>
      <c r="PSF117" s="192" t="n"/>
      <c r="PSG117" s="192" t="n"/>
      <c r="PSH117" s="192" t="n"/>
      <c r="PSI117" s="192" t="n"/>
      <c r="PSJ117" s="192" t="n"/>
      <c r="PSK117" s="192" t="n"/>
      <c r="PSL117" s="192" t="n"/>
      <c r="PSM117" s="192" t="n"/>
      <c r="PSN117" s="192" t="n"/>
      <c r="PSO117" s="192" t="n"/>
      <c r="PSP117" s="192" t="n"/>
      <c r="PSQ117" s="192" t="n"/>
      <c r="PSR117" s="192" t="n"/>
      <c r="PSS117" s="192" t="n"/>
      <c r="PST117" s="192" t="n"/>
      <c r="PSU117" s="192" t="n"/>
      <c r="PSV117" s="192" t="n"/>
      <c r="PSW117" s="192" t="n"/>
      <c r="PSX117" s="192" t="n"/>
      <c r="PSY117" s="192" t="n"/>
      <c r="PSZ117" s="192" t="n"/>
      <c r="PTA117" s="192" t="n"/>
      <c r="PTB117" s="192" t="n"/>
      <c r="PTC117" s="192" t="n"/>
      <c r="PTD117" s="192" t="n"/>
      <c r="PTE117" s="192" t="n"/>
      <c r="PTF117" s="192" t="n"/>
      <c r="PTG117" s="192" t="n"/>
      <c r="PTH117" s="192" t="n"/>
      <c r="PTI117" s="192" t="n"/>
      <c r="PTJ117" s="192" t="n"/>
      <c r="PTK117" s="192" t="n"/>
      <c r="PTL117" s="192" t="n"/>
      <c r="PTM117" s="192" t="n"/>
      <c r="PTN117" s="192" t="n"/>
      <c r="PTO117" s="192" t="n"/>
      <c r="PTP117" s="192" t="n"/>
      <c r="PTQ117" s="192" t="n"/>
      <c r="PTR117" s="192" t="n"/>
      <c r="PTS117" s="192" t="n"/>
      <c r="PTT117" s="192" t="n"/>
      <c r="PTU117" s="192" t="n"/>
      <c r="PTV117" s="192" t="n"/>
      <c r="PTW117" s="192" t="n"/>
      <c r="PTX117" s="192" t="n"/>
      <c r="PTY117" s="192" t="n"/>
      <c r="PTZ117" s="192" t="n"/>
      <c r="PUA117" s="192" t="n"/>
      <c r="PUB117" s="192" t="n"/>
      <c r="PUC117" s="192" t="n"/>
      <c r="PUD117" s="192" t="n"/>
      <c r="PUE117" s="192" t="n"/>
      <c r="PUF117" s="192" t="n"/>
      <c r="PUG117" s="192" t="n"/>
      <c r="PUH117" s="192" t="n"/>
      <c r="PUI117" s="192" t="n"/>
      <c r="PUJ117" s="192" t="n"/>
      <c r="PUK117" s="192" t="n"/>
      <c r="PUL117" s="192" t="n"/>
      <c r="PUM117" s="192" t="n"/>
      <c r="PUN117" s="192" t="n"/>
      <c r="PUO117" s="192" t="n"/>
      <c r="PUP117" s="192" t="n"/>
      <c r="PUQ117" s="192" t="n"/>
      <c r="PUR117" s="192" t="n"/>
      <c r="PUS117" s="192" t="n"/>
      <c r="PUT117" s="192" t="n"/>
      <c r="PUU117" s="192" t="n"/>
      <c r="PUV117" s="192" t="n"/>
      <c r="PUW117" s="192" t="n"/>
      <c r="PUX117" s="192" t="n"/>
      <c r="PUY117" s="192" t="n"/>
      <c r="PUZ117" s="192" t="n"/>
      <c r="PVA117" s="192" t="n"/>
      <c r="PVB117" s="192" t="n"/>
      <c r="PVC117" s="192" t="n"/>
      <c r="PVD117" s="192" t="n"/>
      <c r="PVE117" s="192" t="n"/>
      <c r="PVF117" s="192" t="n"/>
      <c r="PVG117" s="192" t="n"/>
      <c r="PVH117" s="192" t="n"/>
      <c r="PVI117" s="192" t="n"/>
      <c r="PVJ117" s="192" t="n"/>
      <c r="PVK117" s="192" t="n"/>
      <c r="PVL117" s="192" t="n"/>
      <c r="PVM117" s="192" t="n"/>
      <c r="PVN117" s="192" t="n"/>
      <c r="PVO117" s="192" t="n"/>
      <c r="PVP117" s="192" t="n"/>
      <c r="PVQ117" s="192" t="n"/>
      <c r="PVR117" s="192" t="n"/>
      <c r="PVS117" s="192" t="n"/>
      <c r="PVT117" s="192" t="n"/>
      <c r="PVU117" s="192" t="n"/>
      <c r="PVV117" s="192" t="n"/>
      <c r="PVW117" s="192" t="n"/>
      <c r="PVX117" s="192" t="n"/>
      <c r="PVY117" s="192" t="n"/>
      <c r="PVZ117" s="192" t="n"/>
      <c r="PWA117" s="192" t="n"/>
      <c r="PWB117" s="192" t="n"/>
      <c r="PWC117" s="192" t="n"/>
      <c r="PWD117" s="192" t="n"/>
      <c r="PWE117" s="192" t="n"/>
      <c r="PWF117" s="192" t="n"/>
      <c r="PWG117" s="192" t="n"/>
      <c r="PWH117" s="192" t="n"/>
      <c r="PWI117" s="192" t="n"/>
      <c r="PWJ117" s="192" t="n"/>
      <c r="PWK117" s="192" t="n"/>
      <c r="PWL117" s="192" t="n"/>
      <c r="PWM117" s="192" t="n"/>
      <c r="PWN117" s="192" t="n"/>
      <c r="PWO117" s="192" t="n"/>
      <c r="PWP117" s="192" t="n"/>
      <c r="PWQ117" s="192" t="n"/>
      <c r="PWR117" s="192" t="n"/>
      <c r="PWS117" s="192" t="n"/>
      <c r="PWT117" s="192" t="n"/>
      <c r="PWU117" s="192" t="n"/>
      <c r="PWV117" s="192" t="n"/>
      <c r="PWW117" s="192" t="n"/>
      <c r="PWX117" s="192" t="n"/>
      <c r="PWY117" s="192" t="n"/>
      <c r="PWZ117" s="192" t="n"/>
      <c r="PXA117" s="192" t="n"/>
      <c r="PXB117" s="192" t="n"/>
      <c r="PXC117" s="192" t="n"/>
      <c r="PXD117" s="192" t="n"/>
      <c r="PXE117" s="192" t="n"/>
      <c r="PXF117" s="192" t="n"/>
      <c r="PXG117" s="192" t="n"/>
      <c r="PXH117" s="192" t="n"/>
      <c r="PXI117" s="192" t="n"/>
      <c r="PXJ117" s="192" t="n"/>
      <c r="PXK117" s="192" t="n"/>
      <c r="PXL117" s="192" t="n"/>
      <c r="PXM117" s="192" t="n"/>
      <c r="PXN117" s="192" t="n"/>
      <c r="PXO117" s="192" t="n"/>
      <c r="PXP117" s="192" t="n"/>
      <c r="PXQ117" s="192" t="n"/>
      <c r="PXR117" s="192" t="n"/>
      <c r="PXS117" s="192" t="n"/>
      <c r="PXT117" s="192" t="n"/>
      <c r="PXU117" s="192" t="n"/>
      <c r="PXV117" s="192" t="n"/>
      <c r="PXW117" s="192" t="n"/>
      <c r="PXX117" s="192" t="n"/>
      <c r="PXY117" s="192" t="n"/>
      <c r="PXZ117" s="192" t="n"/>
      <c r="PYA117" s="192" t="n"/>
      <c r="PYB117" s="192" t="n"/>
      <c r="PYC117" s="192" t="n"/>
      <c r="PYD117" s="192" t="n"/>
      <c r="PYE117" s="192" t="n"/>
      <c r="PYF117" s="192" t="n"/>
      <c r="PYG117" s="192" t="n"/>
      <c r="PYH117" s="192" t="n"/>
      <c r="PYI117" s="192" t="n"/>
      <c r="PYJ117" s="192" t="n"/>
      <c r="PYK117" s="192" t="n"/>
      <c r="PYL117" s="192" t="n"/>
      <c r="PYM117" s="192" t="n"/>
      <c r="PYN117" s="192" t="n"/>
      <c r="PYO117" s="192" t="n"/>
      <c r="PYP117" s="192" t="n"/>
      <c r="PYQ117" s="192" t="n"/>
      <c r="PYR117" s="192" t="n"/>
      <c r="PYS117" s="192" t="n"/>
      <c r="PYT117" s="192" t="n"/>
      <c r="PYU117" s="192" t="n"/>
      <c r="PYV117" s="192" t="n"/>
      <c r="PYW117" s="192" t="n"/>
      <c r="PYX117" s="192" t="n"/>
      <c r="PYY117" s="192" t="n"/>
      <c r="PYZ117" s="192" t="n"/>
      <c r="PZA117" s="192" t="n"/>
      <c r="PZB117" s="192" t="n"/>
      <c r="PZC117" s="192" t="n"/>
      <c r="PZD117" s="192" t="n"/>
      <c r="PZE117" s="192" t="n"/>
      <c r="PZF117" s="192" t="n"/>
      <c r="PZG117" s="192" t="n"/>
      <c r="PZH117" s="192" t="n"/>
      <c r="PZI117" s="192" t="n"/>
      <c r="PZJ117" s="192" t="n"/>
      <c r="PZK117" s="192" t="n"/>
      <c r="PZL117" s="192" t="n"/>
      <c r="PZM117" s="192" t="n"/>
      <c r="PZN117" s="192" t="n"/>
      <c r="PZO117" s="192" t="n"/>
      <c r="PZP117" s="192" t="n"/>
      <c r="PZQ117" s="192" t="n"/>
      <c r="PZR117" s="192" t="n"/>
      <c r="PZS117" s="192" t="n"/>
      <c r="PZT117" s="192" t="n"/>
      <c r="PZU117" s="192" t="n"/>
      <c r="PZV117" s="192" t="n"/>
      <c r="PZW117" s="192" t="n"/>
      <c r="PZX117" s="192" t="n"/>
      <c r="PZY117" s="192" t="n"/>
      <c r="PZZ117" s="192" t="n"/>
      <c r="QAA117" s="192" t="n"/>
      <c r="QAB117" s="192" t="n"/>
      <c r="QAC117" s="192" t="n"/>
      <c r="QAD117" s="192" t="n"/>
      <c r="QAE117" s="192" t="n"/>
      <c r="QAF117" s="192" t="n"/>
      <c r="QAG117" s="192" t="n"/>
      <c r="QAH117" s="192" t="n"/>
      <c r="QAI117" s="192" t="n"/>
      <c r="QAJ117" s="192" t="n"/>
      <c r="QAK117" s="192" t="n"/>
      <c r="QAL117" s="192" t="n"/>
      <c r="QAM117" s="192" t="n"/>
      <c r="QAN117" s="192" t="n"/>
      <c r="QAO117" s="192" t="n"/>
      <c r="QAP117" s="192" t="n"/>
      <c r="QAQ117" s="192" t="n"/>
      <c r="QAR117" s="192" t="n"/>
      <c r="QAS117" s="192" t="n"/>
      <c r="QAT117" s="192" t="n"/>
      <c r="QAU117" s="192" t="n"/>
      <c r="QAV117" s="192" t="n"/>
      <c r="QAW117" s="192" t="n"/>
      <c r="QAX117" s="192" t="n"/>
      <c r="QAY117" s="192" t="n"/>
      <c r="QAZ117" s="192" t="n"/>
      <c r="QBA117" s="192" t="n"/>
      <c r="QBB117" s="192" t="n"/>
      <c r="QBC117" s="192" t="n"/>
      <c r="QBD117" s="192" t="n"/>
      <c r="QBE117" s="192" t="n"/>
      <c r="QBF117" s="192" t="n"/>
      <c r="QBG117" s="192" t="n"/>
      <c r="QBH117" s="192" t="n"/>
      <c r="QBI117" s="192" t="n"/>
      <c r="QBJ117" s="192" t="n"/>
      <c r="QBK117" s="192" t="n"/>
      <c r="QBL117" s="192" t="n"/>
      <c r="QBM117" s="192" t="n"/>
      <c r="QBN117" s="192" t="n"/>
      <c r="QBO117" s="192" t="n"/>
      <c r="QBP117" s="192" t="n"/>
      <c r="QBQ117" s="192" t="n"/>
      <c r="QBR117" s="192" t="n"/>
      <c r="QBS117" s="192" t="n"/>
      <c r="QBT117" s="192" t="n"/>
      <c r="QBU117" s="192" t="n"/>
      <c r="QBV117" s="192" t="n"/>
      <c r="QBW117" s="192" t="n"/>
      <c r="QBX117" s="192" t="n"/>
      <c r="QBY117" s="192" t="n"/>
      <c r="QBZ117" s="192" t="n"/>
      <c r="QCA117" s="192" t="n"/>
      <c r="QCB117" s="192" t="n"/>
      <c r="QCC117" s="192" t="n"/>
      <c r="QCD117" s="192" t="n"/>
      <c r="QCE117" s="192" t="n"/>
      <c r="QCF117" s="192" t="n"/>
      <c r="QCG117" s="192" t="n"/>
      <c r="QCH117" s="192" t="n"/>
      <c r="QCI117" s="192" t="n"/>
      <c r="QCJ117" s="192" t="n"/>
      <c r="QCK117" s="192" t="n"/>
      <c r="QCL117" s="192" t="n"/>
      <c r="QCM117" s="192" t="n"/>
      <c r="QCN117" s="192" t="n"/>
      <c r="QCO117" s="192" t="n"/>
      <c r="QCP117" s="192" t="n"/>
      <c r="QCQ117" s="192" t="n"/>
      <c r="QCR117" s="192" t="n"/>
      <c r="QCS117" s="192" t="n"/>
      <c r="QCT117" s="192" t="n"/>
      <c r="QCU117" s="192" t="n"/>
      <c r="QCV117" s="192" t="n"/>
      <c r="QCW117" s="192" t="n"/>
      <c r="QCX117" s="192" t="n"/>
      <c r="QCY117" s="192" t="n"/>
      <c r="QCZ117" s="192" t="n"/>
      <c r="QDA117" s="192" t="n"/>
      <c r="QDB117" s="192" t="n"/>
      <c r="QDC117" s="192" t="n"/>
      <c r="QDD117" s="192" t="n"/>
      <c r="QDE117" s="192" t="n"/>
      <c r="QDF117" s="192" t="n"/>
      <c r="QDG117" s="192" t="n"/>
      <c r="QDH117" s="192" t="n"/>
      <c r="QDI117" s="192" t="n"/>
      <c r="QDJ117" s="192" t="n"/>
      <c r="QDK117" s="192" t="n"/>
      <c r="QDL117" s="192" t="n"/>
      <c r="QDM117" s="192" t="n"/>
      <c r="QDN117" s="192" t="n"/>
      <c r="QDO117" s="192" t="n"/>
      <c r="QDP117" s="192" t="n"/>
      <c r="QDQ117" s="192" t="n"/>
      <c r="QDR117" s="192" t="n"/>
      <c r="QDS117" s="192" t="n"/>
      <c r="QDT117" s="192" t="n"/>
      <c r="QDU117" s="192" t="n"/>
      <c r="QDV117" s="192" t="n"/>
      <c r="QDW117" s="192" t="n"/>
      <c r="QDX117" s="192" t="n"/>
      <c r="QDY117" s="192" t="n"/>
      <c r="QDZ117" s="192" t="n"/>
      <c r="QEA117" s="192" t="n"/>
      <c r="QEB117" s="192" t="n"/>
      <c r="QEC117" s="192" t="n"/>
      <c r="QED117" s="192" t="n"/>
      <c r="QEE117" s="192" t="n"/>
      <c r="QEF117" s="192" t="n"/>
      <c r="QEG117" s="192" t="n"/>
      <c r="QEH117" s="192" t="n"/>
      <c r="QEI117" s="192" t="n"/>
      <c r="QEJ117" s="192" t="n"/>
      <c r="QEK117" s="192" t="n"/>
      <c r="QEL117" s="192" t="n"/>
      <c r="QEM117" s="192" t="n"/>
      <c r="QEN117" s="192" t="n"/>
      <c r="QEO117" s="192" t="n"/>
      <c r="QEP117" s="192" t="n"/>
      <c r="QEQ117" s="192" t="n"/>
      <c r="QER117" s="192" t="n"/>
      <c r="QES117" s="192" t="n"/>
      <c r="QET117" s="192" t="n"/>
      <c r="QEU117" s="192" t="n"/>
      <c r="QEV117" s="192" t="n"/>
      <c r="QEW117" s="192" t="n"/>
      <c r="QEX117" s="192" t="n"/>
      <c r="QEY117" s="192" t="n"/>
      <c r="QEZ117" s="192" t="n"/>
      <c r="QFA117" s="192" t="n"/>
      <c r="QFB117" s="192" t="n"/>
      <c r="QFC117" s="192" t="n"/>
      <c r="QFD117" s="192" t="n"/>
      <c r="QFE117" s="192" t="n"/>
      <c r="QFF117" s="192" t="n"/>
      <c r="QFG117" s="192" t="n"/>
      <c r="QFH117" s="192" t="n"/>
      <c r="QFI117" s="192" t="n"/>
      <c r="QFJ117" s="192" t="n"/>
      <c r="QFK117" s="192" t="n"/>
      <c r="QFL117" s="192" t="n"/>
      <c r="QFM117" s="192" t="n"/>
      <c r="QFN117" s="192" t="n"/>
      <c r="QFO117" s="192" t="n"/>
      <c r="QFP117" s="192" t="n"/>
      <c r="QFQ117" s="192" t="n"/>
      <c r="QFR117" s="192" t="n"/>
      <c r="QFS117" s="192" t="n"/>
      <c r="QFT117" s="192" t="n"/>
      <c r="QFU117" s="192" t="n"/>
      <c r="QFV117" s="192" t="n"/>
      <c r="QFW117" s="192" t="n"/>
      <c r="QFX117" s="192" t="n"/>
      <c r="QFY117" s="192" t="n"/>
      <c r="QFZ117" s="192" t="n"/>
      <c r="QGA117" s="192" t="n"/>
      <c r="QGB117" s="192" t="n"/>
      <c r="QGC117" s="192" t="n"/>
      <c r="QGD117" s="192" t="n"/>
      <c r="QGE117" s="192" t="n"/>
      <c r="QGF117" s="192" t="n"/>
      <c r="QGG117" s="192" t="n"/>
      <c r="QGH117" s="192" t="n"/>
      <c r="QGI117" s="192" t="n"/>
      <c r="QGJ117" s="192" t="n"/>
      <c r="QGK117" s="192" t="n"/>
      <c r="QGL117" s="192" t="n"/>
      <c r="QGM117" s="192" t="n"/>
      <c r="QGN117" s="192" t="n"/>
      <c r="QGO117" s="192" t="n"/>
      <c r="QGP117" s="192" t="n"/>
      <c r="QGQ117" s="192" t="n"/>
      <c r="QGR117" s="192" t="n"/>
      <c r="QGS117" s="192" t="n"/>
      <c r="QGT117" s="192" t="n"/>
      <c r="QGU117" s="192" t="n"/>
      <c r="QGV117" s="192" t="n"/>
      <c r="QGW117" s="192" t="n"/>
      <c r="QGX117" s="192" t="n"/>
      <c r="QGY117" s="192" t="n"/>
      <c r="QGZ117" s="192" t="n"/>
      <c r="QHA117" s="192" t="n"/>
      <c r="QHB117" s="192" t="n"/>
      <c r="QHC117" s="192" t="n"/>
      <c r="QHD117" s="192" t="n"/>
      <c r="QHE117" s="192" t="n"/>
      <c r="QHF117" s="192" t="n"/>
      <c r="QHG117" s="192" t="n"/>
      <c r="QHH117" s="192" t="n"/>
      <c r="QHI117" s="192" t="n"/>
      <c r="QHJ117" s="192" t="n"/>
      <c r="QHK117" s="192" t="n"/>
      <c r="QHL117" s="192" t="n"/>
      <c r="QHM117" s="192" t="n"/>
      <c r="QHN117" s="192" t="n"/>
      <c r="QHO117" s="192" t="n"/>
      <c r="QHP117" s="192" t="n"/>
      <c r="QHQ117" s="192" t="n"/>
      <c r="QHR117" s="192" t="n"/>
      <c r="QHS117" s="192" t="n"/>
      <c r="QHT117" s="192" t="n"/>
      <c r="QHU117" s="192" t="n"/>
      <c r="QHV117" s="192" t="n"/>
      <c r="QHW117" s="192" t="n"/>
      <c r="QHX117" s="192" t="n"/>
      <c r="QHY117" s="192" t="n"/>
      <c r="QHZ117" s="192" t="n"/>
      <c r="QIA117" s="192" t="n"/>
      <c r="QIB117" s="192" t="n"/>
      <c r="QIC117" s="192" t="n"/>
      <c r="QID117" s="192" t="n"/>
      <c r="QIE117" s="192" t="n"/>
      <c r="QIF117" s="192" t="n"/>
      <c r="QIG117" s="192" t="n"/>
      <c r="QIH117" s="192" t="n"/>
      <c r="QII117" s="192" t="n"/>
      <c r="QIJ117" s="192" t="n"/>
      <c r="QIK117" s="192" t="n"/>
      <c r="QIL117" s="192" t="n"/>
      <c r="QIM117" s="192" t="n"/>
      <c r="QIN117" s="192" t="n"/>
      <c r="QIO117" s="192" t="n"/>
      <c r="QIP117" s="192" t="n"/>
      <c r="QIQ117" s="192" t="n"/>
      <c r="QIR117" s="192" t="n"/>
      <c r="QIS117" s="192" t="n"/>
      <c r="QIT117" s="192" t="n"/>
      <c r="QIU117" s="192" t="n"/>
      <c r="QIV117" s="192" t="n"/>
      <c r="QIW117" s="192" t="n"/>
      <c r="QIX117" s="192" t="n"/>
      <c r="QIY117" s="192" t="n"/>
      <c r="QIZ117" s="192" t="n"/>
      <c r="QJA117" s="192" t="n"/>
      <c r="QJB117" s="192" t="n"/>
      <c r="QJC117" s="192" t="n"/>
      <c r="QJD117" s="192" t="n"/>
      <c r="QJE117" s="192" t="n"/>
      <c r="QJF117" s="192" t="n"/>
      <c r="QJG117" s="192" t="n"/>
      <c r="QJH117" s="192" t="n"/>
      <c r="QJI117" s="192" t="n"/>
      <c r="QJJ117" s="192" t="n"/>
      <c r="QJK117" s="192" t="n"/>
      <c r="QJL117" s="192" t="n"/>
      <c r="QJM117" s="192" t="n"/>
      <c r="QJN117" s="192" t="n"/>
      <c r="QJO117" s="192" t="n"/>
      <c r="QJP117" s="192" t="n"/>
      <c r="QJQ117" s="192" t="n"/>
      <c r="QJR117" s="192" t="n"/>
      <c r="QJS117" s="192" t="n"/>
      <c r="QJT117" s="192" t="n"/>
      <c r="QJU117" s="192" t="n"/>
      <c r="QJV117" s="192" t="n"/>
      <c r="QJW117" s="192" t="n"/>
      <c r="QJX117" s="192" t="n"/>
      <c r="QJY117" s="192" t="n"/>
      <c r="QJZ117" s="192" t="n"/>
      <c r="QKA117" s="192" t="n"/>
      <c r="QKB117" s="192" t="n"/>
      <c r="QKC117" s="192" t="n"/>
      <c r="QKD117" s="192" t="n"/>
      <c r="QKE117" s="192" t="n"/>
      <c r="QKF117" s="192" t="n"/>
      <c r="QKG117" s="192" t="n"/>
      <c r="QKH117" s="192" t="n"/>
      <c r="QKI117" s="192" t="n"/>
      <c r="QKJ117" s="192" t="n"/>
      <c r="QKK117" s="192" t="n"/>
      <c r="QKL117" s="192" t="n"/>
      <c r="QKM117" s="192" t="n"/>
      <c r="QKN117" s="192" t="n"/>
      <c r="QKO117" s="192" t="n"/>
      <c r="QKP117" s="192" t="n"/>
      <c r="QKQ117" s="192" t="n"/>
      <c r="QKR117" s="192" t="n"/>
      <c r="QKS117" s="192" t="n"/>
      <c r="QKT117" s="192" t="n"/>
      <c r="QKU117" s="192" t="n"/>
      <c r="QKV117" s="192" t="n"/>
      <c r="QKW117" s="192" t="n"/>
      <c r="QKX117" s="192" t="n"/>
      <c r="QKY117" s="192" t="n"/>
      <c r="QKZ117" s="192" t="n"/>
      <c r="QLA117" s="192" t="n"/>
      <c r="QLB117" s="192" t="n"/>
      <c r="QLC117" s="192" t="n"/>
      <c r="QLD117" s="192" t="n"/>
      <c r="QLE117" s="192" t="n"/>
      <c r="QLF117" s="192" t="n"/>
      <c r="QLG117" s="192" t="n"/>
      <c r="QLH117" s="192" t="n"/>
      <c r="QLI117" s="192" t="n"/>
      <c r="QLJ117" s="192" t="n"/>
      <c r="QLK117" s="192" t="n"/>
      <c r="QLL117" s="192" t="n"/>
      <c r="QLM117" s="192" t="n"/>
      <c r="QLN117" s="192" t="n"/>
      <c r="QLO117" s="192" t="n"/>
      <c r="QLP117" s="192" t="n"/>
      <c r="QLQ117" s="192" t="n"/>
      <c r="QLR117" s="192" t="n"/>
      <c r="QLS117" s="192" t="n"/>
      <c r="QLT117" s="192" t="n"/>
      <c r="QLU117" s="192" t="n"/>
      <c r="QLV117" s="192" t="n"/>
      <c r="QLW117" s="192" t="n"/>
      <c r="QLX117" s="192" t="n"/>
      <c r="QLY117" s="192" t="n"/>
      <c r="QLZ117" s="192" t="n"/>
      <c r="QMA117" s="192" t="n"/>
      <c r="QMB117" s="192" t="n"/>
      <c r="QMC117" s="192" t="n"/>
      <c r="QMD117" s="192" t="n"/>
      <c r="QME117" s="192" t="n"/>
      <c r="QMF117" s="192" t="n"/>
      <c r="QMG117" s="192" t="n"/>
      <c r="QMH117" s="192" t="n"/>
      <c r="QMI117" s="192" t="n"/>
      <c r="QMJ117" s="192" t="n"/>
      <c r="QMK117" s="192" t="n"/>
      <c r="QML117" s="192" t="n"/>
      <c r="QMM117" s="192" t="n"/>
      <c r="QMN117" s="192" t="n"/>
      <c r="QMO117" s="192" t="n"/>
      <c r="QMP117" s="192" t="n"/>
      <c r="QMQ117" s="192" t="n"/>
      <c r="QMR117" s="192" t="n"/>
      <c r="QMS117" s="192" t="n"/>
      <c r="QMT117" s="192" t="n"/>
      <c r="QMU117" s="192" t="n"/>
      <c r="QMV117" s="192" t="n"/>
      <c r="QMW117" s="192" t="n"/>
      <c r="QMX117" s="192" t="n"/>
      <c r="QMY117" s="192" t="n"/>
      <c r="QMZ117" s="192" t="n"/>
      <c r="QNA117" s="192" t="n"/>
      <c r="QNB117" s="192" t="n"/>
      <c r="QNC117" s="192" t="n"/>
      <c r="QND117" s="192" t="n"/>
      <c r="QNE117" s="192" t="n"/>
      <c r="QNF117" s="192" t="n"/>
      <c r="QNG117" s="192" t="n"/>
      <c r="QNH117" s="192" t="n"/>
      <c r="QNI117" s="192" t="n"/>
      <c r="QNJ117" s="192" t="n"/>
      <c r="QNK117" s="192" t="n"/>
      <c r="QNL117" s="192" t="n"/>
      <c r="QNM117" s="192" t="n"/>
      <c r="QNN117" s="192" t="n"/>
      <c r="QNO117" s="192" t="n"/>
      <c r="QNP117" s="192" t="n"/>
      <c r="QNQ117" s="192" t="n"/>
      <c r="QNR117" s="192" t="n"/>
      <c r="QNS117" s="192" t="n"/>
      <c r="QNT117" s="192" t="n"/>
      <c r="QNU117" s="192" t="n"/>
      <c r="QNV117" s="192" t="n"/>
      <c r="QNW117" s="192" t="n"/>
      <c r="QNX117" s="192" t="n"/>
      <c r="QNY117" s="192" t="n"/>
      <c r="QNZ117" s="192" t="n"/>
      <c r="QOA117" s="192" t="n"/>
      <c r="QOB117" s="192" t="n"/>
      <c r="QOC117" s="192" t="n"/>
      <c r="QOD117" s="192" t="n"/>
      <c r="QOE117" s="192" t="n"/>
      <c r="QOF117" s="192" t="n"/>
      <c r="QOG117" s="192" t="n"/>
      <c r="QOH117" s="192" t="n"/>
      <c r="QOI117" s="192" t="n"/>
      <c r="QOJ117" s="192" t="n"/>
      <c r="QOK117" s="192" t="n"/>
      <c r="QOL117" s="192" t="n"/>
      <c r="QOM117" s="192" t="n"/>
      <c r="QON117" s="192" t="n"/>
      <c r="QOO117" s="192" t="n"/>
      <c r="QOP117" s="192" t="n"/>
      <c r="QOQ117" s="192" t="n"/>
      <c r="QOR117" s="192" t="n"/>
      <c r="QOS117" s="192" t="n"/>
      <c r="QOT117" s="192" t="n"/>
      <c r="QOU117" s="192" t="n"/>
      <c r="QOV117" s="192" t="n"/>
      <c r="QOW117" s="192" t="n"/>
      <c r="QOX117" s="192" t="n"/>
      <c r="QOY117" s="192" t="n"/>
      <c r="QOZ117" s="192" t="n"/>
      <c r="QPA117" s="192" t="n"/>
      <c r="QPB117" s="192" t="n"/>
      <c r="QPC117" s="192" t="n"/>
      <c r="QPD117" s="192" t="n"/>
      <c r="QPE117" s="192" t="n"/>
      <c r="QPF117" s="192" t="n"/>
      <c r="QPG117" s="192" t="n"/>
      <c r="QPH117" s="192" t="n"/>
      <c r="QPI117" s="192" t="n"/>
      <c r="QPJ117" s="192" t="n"/>
      <c r="QPK117" s="192" t="n"/>
      <c r="QPL117" s="192" t="n"/>
      <c r="QPM117" s="192" t="n"/>
      <c r="QPN117" s="192" t="n"/>
      <c r="QPO117" s="192" t="n"/>
      <c r="QPP117" s="192" t="n"/>
      <c r="QPQ117" s="192" t="n"/>
      <c r="QPR117" s="192" t="n"/>
      <c r="QPS117" s="192" t="n"/>
      <c r="QPT117" s="192" t="n"/>
      <c r="QPU117" s="192" t="n"/>
      <c r="QPV117" s="192" t="n"/>
      <c r="QPW117" s="192" t="n"/>
      <c r="QPX117" s="192" t="n"/>
      <c r="QPY117" s="192" t="n"/>
      <c r="QPZ117" s="192" t="n"/>
      <c r="QQA117" s="192" t="n"/>
      <c r="QQB117" s="192" t="n"/>
      <c r="QQC117" s="192" t="n"/>
      <c r="QQD117" s="192" t="n"/>
      <c r="QQE117" s="192" t="n"/>
      <c r="QQF117" s="192" t="n"/>
      <c r="QQG117" s="192" t="n"/>
      <c r="QQH117" s="192" t="n"/>
      <c r="QQI117" s="192" t="n"/>
      <c r="QQJ117" s="192" t="n"/>
      <c r="QQK117" s="192" t="n"/>
      <c r="QQL117" s="192" t="n"/>
      <c r="QQM117" s="192" t="n"/>
      <c r="QQN117" s="192" t="n"/>
      <c r="QQO117" s="192" t="n"/>
      <c r="QQP117" s="192" t="n"/>
      <c r="QQQ117" s="192" t="n"/>
      <c r="QQR117" s="192" t="n"/>
      <c r="QQS117" s="192" t="n"/>
      <c r="QQT117" s="192" t="n"/>
      <c r="QQU117" s="192" t="n"/>
      <c r="QQV117" s="192" t="n"/>
      <c r="QQW117" s="192" t="n"/>
      <c r="QQX117" s="192" t="n"/>
      <c r="QQY117" s="192" t="n"/>
      <c r="QQZ117" s="192" t="n"/>
      <c r="QRA117" s="192" t="n"/>
      <c r="QRB117" s="192" t="n"/>
      <c r="QRC117" s="192" t="n"/>
      <c r="QRD117" s="192" t="n"/>
      <c r="QRE117" s="192" t="n"/>
      <c r="QRF117" s="192" t="n"/>
      <c r="QRG117" s="192" t="n"/>
      <c r="QRH117" s="192" t="n"/>
      <c r="QRI117" s="192" t="n"/>
      <c r="QRJ117" s="192" t="n"/>
      <c r="QRK117" s="192" t="n"/>
      <c r="QRL117" s="192" t="n"/>
      <c r="QRM117" s="192" t="n"/>
      <c r="QRN117" s="192" t="n"/>
      <c r="QRO117" s="192" t="n"/>
      <c r="QRP117" s="192" t="n"/>
      <c r="QRQ117" s="192" t="n"/>
      <c r="QRR117" s="192" t="n"/>
      <c r="QRS117" s="192" t="n"/>
      <c r="QRT117" s="192" t="n"/>
      <c r="QRU117" s="192" t="n"/>
      <c r="QRV117" s="192" t="n"/>
      <c r="QRW117" s="192" t="n"/>
      <c r="QRX117" s="192" t="n"/>
      <c r="QRY117" s="192" t="n"/>
      <c r="QRZ117" s="192" t="n"/>
      <c r="QSA117" s="192" t="n"/>
      <c r="QSB117" s="192" t="n"/>
      <c r="QSC117" s="192" t="n"/>
      <c r="QSD117" s="192" t="n"/>
      <c r="QSE117" s="192" t="n"/>
      <c r="QSF117" s="192" t="n"/>
      <c r="QSG117" s="192" t="n"/>
      <c r="QSH117" s="192" t="n"/>
      <c r="QSI117" s="192" t="n"/>
      <c r="QSJ117" s="192" t="n"/>
      <c r="QSK117" s="192" t="n"/>
      <c r="QSL117" s="192" t="n"/>
      <c r="QSM117" s="192" t="n"/>
      <c r="QSN117" s="192" t="n"/>
      <c r="QSO117" s="192" t="n"/>
      <c r="QSP117" s="192" t="n"/>
      <c r="QSQ117" s="192" t="n"/>
      <c r="QSR117" s="192" t="n"/>
      <c r="QSS117" s="192" t="n"/>
      <c r="QST117" s="192" t="n"/>
      <c r="QSU117" s="192" t="n"/>
      <c r="QSV117" s="192" t="n"/>
      <c r="QSW117" s="192" t="n"/>
      <c r="QSX117" s="192" t="n"/>
      <c r="QSY117" s="192" t="n"/>
      <c r="QSZ117" s="192" t="n"/>
      <c r="QTA117" s="192" t="n"/>
      <c r="QTB117" s="192" t="n"/>
      <c r="QTC117" s="192" t="n"/>
      <c r="QTD117" s="192" t="n"/>
      <c r="QTE117" s="192" t="n"/>
      <c r="QTF117" s="192" t="n"/>
      <c r="QTG117" s="192" t="n"/>
      <c r="QTH117" s="192" t="n"/>
      <c r="QTI117" s="192" t="n"/>
      <c r="QTJ117" s="192" t="n"/>
      <c r="QTK117" s="192" t="n"/>
      <c r="QTL117" s="192" t="n"/>
      <c r="QTM117" s="192" t="n"/>
      <c r="QTN117" s="192" t="n"/>
      <c r="QTO117" s="192" t="n"/>
      <c r="QTP117" s="192" t="n"/>
      <c r="QTQ117" s="192" t="n"/>
      <c r="QTR117" s="192" t="n"/>
      <c r="QTS117" s="192" t="n"/>
      <c r="QTT117" s="192" t="n"/>
      <c r="QTU117" s="192" t="n"/>
      <c r="QTV117" s="192" t="n"/>
      <c r="QTW117" s="192" t="n"/>
      <c r="QTX117" s="192" t="n"/>
      <c r="QTY117" s="192" t="n"/>
      <c r="QTZ117" s="192" t="n"/>
      <c r="QUA117" s="192" t="n"/>
      <c r="QUB117" s="192" t="n"/>
      <c r="QUC117" s="192" t="n"/>
      <c r="QUD117" s="192" t="n"/>
      <c r="QUE117" s="192" t="n"/>
      <c r="QUF117" s="192" t="n"/>
      <c r="QUG117" s="192" t="n"/>
      <c r="QUH117" s="192" t="n"/>
      <c r="QUI117" s="192" t="n"/>
      <c r="QUJ117" s="192" t="n"/>
      <c r="QUK117" s="192" t="n"/>
      <c r="QUL117" s="192" t="n"/>
      <c r="QUM117" s="192" t="n"/>
      <c r="QUN117" s="192" t="n"/>
      <c r="QUO117" s="192" t="n"/>
      <c r="QUP117" s="192" t="n"/>
      <c r="QUQ117" s="192" t="n"/>
      <c r="QUR117" s="192" t="n"/>
      <c r="QUS117" s="192" t="n"/>
      <c r="QUT117" s="192" t="n"/>
      <c r="QUU117" s="192" t="n"/>
      <c r="QUV117" s="192" t="n"/>
      <c r="QUW117" s="192" t="n"/>
      <c r="QUX117" s="192" t="n"/>
      <c r="QUY117" s="192" t="n"/>
      <c r="QUZ117" s="192" t="n"/>
      <c r="QVA117" s="192" t="n"/>
      <c r="QVB117" s="192" t="n"/>
      <c r="QVC117" s="192" t="n"/>
      <c r="QVD117" s="192" t="n"/>
      <c r="QVE117" s="192" t="n"/>
      <c r="QVF117" s="192" t="n"/>
      <c r="QVG117" s="192" t="n"/>
      <c r="QVH117" s="192" t="n"/>
      <c r="QVI117" s="192" t="n"/>
      <c r="QVJ117" s="192" t="n"/>
      <c r="QVK117" s="192" t="n"/>
      <c r="QVL117" s="192" t="n"/>
      <c r="QVM117" s="192" t="n"/>
      <c r="QVN117" s="192" t="n"/>
      <c r="QVO117" s="192" t="n"/>
      <c r="QVP117" s="192" t="n"/>
      <c r="QVQ117" s="192" t="n"/>
      <c r="QVR117" s="192" t="n"/>
      <c r="QVS117" s="192" t="n"/>
      <c r="QVT117" s="192" t="n"/>
      <c r="QVU117" s="192" t="n"/>
      <c r="QVV117" s="192" t="n"/>
      <c r="QVW117" s="192" t="n"/>
      <c r="QVX117" s="192" t="n"/>
      <c r="QVY117" s="192" t="n"/>
      <c r="QVZ117" s="192" t="n"/>
      <c r="QWA117" s="192" t="n"/>
      <c r="QWB117" s="192" t="n"/>
      <c r="QWC117" s="192" t="n"/>
      <c r="QWD117" s="192" t="n"/>
      <c r="QWE117" s="192" t="n"/>
      <c r="QWF117" s="192" t="n"/>
      <c r="QWG117" s="192" t="n"/>
      <c r="QWH117" s="192" t="n"/>
      <c r="QWI117" s="192" t="n"/>
      <c r="QWJ117" s="192" t="n"/>
      <c r="QWK117" s="192" t="n"/>
      <c r="QWL117" s="192" t="n"/>
      <c r="QWM117" s="192" t="n"/>
      <c r="QWN117" s="192" t="n"/>
      <c r="QWO117" s="192" t="n"/>
      <c r="QWP117" s="192" t="n"/>
      <c r="QWQ117" s="192" t="n"/>
      <c r="QWR117" s="192" t="n"/>
      <c r="QWS117" s="192" t="n"/>
      <c r="QWT117" s="192" t="n"/>
      <c r="QWU117" s="192" t="n"/>
      <c r="QWV117" s="192" t="n"/>
      <c r="QWW117" s="192" t="n"/>
      <c r="QWX117" s="192" t="n"/>
      <c r="QWY117" s="192" t="n"/>
      <c r="QWZ117" s="192" t="n"/>
      <c r="QXA117" s="192" t="n"/>
      <c r="QXB117" s="192" t="n"/>
      <c r="QXC117" s="192" t="n"/>
      <c r="QXD117" s="192" t="n"/>
      <c r="QXE117" s="192" t="n"/>
      <c r="QXF117" s="192" t="n"/>
      <c r="QXG117" s="192" t="n"/>
      <c r="QXH117" s="192" t="n"/>
      <c r="QXI117" s="192" t="n"/>
      <c r="QXJ117" s="192" t="n"/>
      <c r="QXK117" s="192" t="n"/>
      <c r="QXL117" s="192" t="n"/>
      <c r="QXM117" s="192" t="n"/>
      <c r="QXN117" s="192" t="n"/>
      <c r="QXO117" s="192" t="n"/>
      <c r="QXP117" s="192" t="n"/>
      <c r="QXQ117" s="192" t="n"/>
      <c r="QXR117" s="192" t="n"/>
      <c r="QXS117" s="192" t="n"/>
      <c r="QXT117" s="192" t="n"/>
      <c r="QXU117" s="192" t="n"/>
      <c r="QXV117" s="192" t="n"/>
      <c r="QXW117" s="192" t="n"/>
      <c r="QXX117" s="192" t="n"/>
      <c r="QXY117" s="192" t="n"/>
      <c r="QXZ117" s="192" t="n"/>
      <c r="QYA117" s="192" t="n"/>
      <c r="QYB117" s="192" t="n"/>
      <c r="QYC117" s="192" t="n"/>
      <c r="QYD117" s="192" t="n"/>
      <c r="QYE117" s="192" t="n"/>
      <c r="QYF117" s="192" t="n"/>
      <c r="QYG117" s="192" t="n"/>
      <c r="QYH117" s="192" t="n"/>
      <c r="QYI117" s="192" t="n"/>
      <c r="QYJ117" s="192" t="n"/>
      <c r="QYK117" s="192" t="n"/>
      <c r="QYL117" s="192" t="n"/>
      <c r="QYM117" s="192" t="n"/>
      <c r="QYN117" s="192" t="n"/>
      <c r="QYO117" s="192" t="n"/>
      <c r="QYP117" s="192" t="n"/>
      <c r="QYQ117" s="192" t="n"/>
      <c r="QYR117" s="192" t="n"/>
      <c r="QYS117" s="192" t="n"/>
      <c r="QYT117" s="192" t="n"/>
      <c r="QYU117" s="192" t="n"/>
      <c r="QYV117" s="192" t="n"/>
      <c r="QYW117" s="192" t="n"/>
      <c r="QYX117" s="192" t="n"/>
      <c r="QYY117" s="192" t="n"/>
      <c r="QYZ117" s="192" t="n"/>
      <c r="QZA117" s="192" t="n"/>
      <c r="QZB117" s="192" t="n"/>
      <c r="QZC117" s="192" t="n"/>
      <c r="QZD117" s="192" t="n"/>
      <c r="QZE117" s="192" t="n"/>
      <c r="QZF117" s="192" t="n"/>
      <c r="QZG117" s="192" t="n"/>
      <c r="QZH117" s="192" t="n"/>
      <c r="QZI117" s="192" t="n"/>
      <c r="QZJ117" s="192" t="n"/>
      <c r="QZK117" s="192" t="n"/>
      <c r="QZL117" s="192" t="n"/>
      <c r="QZM117" s="192" t="n"/>
      <c r="QZN117" s="192" t="n"/>
      <c r="QZO117" s="192" t="n"/>
      <c r="QZP117" s="192" t="n"/>
      <c r="QZQ117" s="192" t="n"/>
      <c r="QZR117" s="192" t="n"/>
      <c r="QZS117" s="192" t="n"/>
      <c r="QZT117" s="192" t="n"/>
      <c r="QZU117" s="192" t="n"/>
      <c r="QZV117" s="192" t="n"/>
      <c r="QZW117" s="192" t="n"/>
      <c r="QZX117" s="192" t="n"/>
      <c r="QZY117" s="192" t="n"/>
      <c r="QZZ117" s="192" t="n"/>
      <c r="RAA117" s="192" t="n"/>
      <c r="RAB117" s="192" t="n"/>
      <c r="RAC117" s="192" t="n"/>
      <c r="RAD117" s="192" t="n"/>
      <c r="RAE117" s="192" t="n"/>
      <c r="RAF117" s="192" t="n"/>
      <c r="RAG117" s="192" t="n"/>
      <c r="RAH117" s="192" t="n"/>
      <c r="RAI117" s="192" t="n"/>
      <c r="RAJ117" s="192" t="n"/>
      <c r="RAK117" s="192" t="n"/>
      <c r="RAL117" s="192" t="n"/>
      <c r="RAM117" s="192" t="n"/>
      <c r="RAN117" s="192" t="n"/>
      <c r="RAO117" s="192" t="n"/>
      <c r="RAP117" s="192" t="n"/>
      <c r="RAQ117" s="192" t="n"/>
      <c r="RAR117" s="192" t="n"/>
      <c r="RAS117" s="192" t="n"/>
      <c r="RAT117" s="192" t="n"/>
      <c r="RAU117" s="192" t="n"/>
      <c r="RAV117" s="192" t="n"/>
      <c r="RAW117" s="192" t="n"/>
      <c r="RAX117" s="192" t="n"/>
      <c r="RAY117" s="192" t="n"/>
      <c r="RAZ117" s="192" t="n"/>
      <c r="RBA117" s="192" t="n"/>
      <c r="RBB117" s="192" t="n"/>
      <c r="RBC117" s="192" t="n"/>
      <c r="RBD117" s="192" t="n"/>
      <c r="RBE117" s="192" t="n"/>
      <c r="RBF117" s="192" t="n"/>
      <c r="RBG117" s="192" t="n"/>
      <c r="RBH117" s="192" t="n"/>
      <c r="RBI117" s="192" t="n"/>
      <c r="RBJ117" s="192" t="n"/>
      <c r="RBK117" s="192" t="n"/>
      <c r="RBL117" s="192" t="n"/>
      <c r="RBM117" s="192" t="n"/>
      <c r="RBN117" s="192" t="n"/>
      <c r="RBO117" s="192" t="n"/>
      <c r="RBP117" s="192" t="n"/>
      <c r="RBQ117" s="192" t="n"/>
      <c r="RBR117" s="192" t="n"/>
      <c r="RBS117" s="192" t="n"/>
      <c r="RBT117" s="192" t="n"/>
      <c r="RBU117" s="192" t="n"/>
      <c r="RBV117" s="192" t="n"/>
      <c r="RBW117" s="192" t="n"/>
      <c r="RBX117" s="192" t="n"/>
      <c r="RBY117" s="192" t="n"/>
      <c r="RBZ117" s="192" t="n"/>
      <c r="RCA117" s="192" t="n"/>
      <c r="RCB117" s="192" t="n"/>
      <c r="RCC117" s="192" t="n"/>
      <c r="RCD117" s="192" t="n"/>
      <c r="RCE117" s="192" t="n"/>
      <c r="RCF117" s="192" t="n"/>
      <c r="RCG117" s="192" t="n"/>
      <c r="RCH117" s="192" t="n"/>
      <c r="RCI117" s="192" t="n"/>
      <c r="RCJ117" s="192" t="n"/>
      <c r="RCK117" s="192" t="n"/>
      <c r="RCL117" s="192" t="n"/>
      <c r="RCM117" s="192" t="n"/>
      <c r="RCN117" s="192" t="n"/>
      <c r="RCO117" s="192" t="n"/>
      <c r="RCP117" s="192" t="n"/>
      <c r="RCQ117" s="192" t="n"/>
      <c r="RCR117" s="192" t="n"/>
      <c r="RCS117" s="192" t="n"/>
      <c r="RCT117" s="192" t="n"/>
      <c r="RCU117" s="192" t="n"/>
      <c r="RCV117" s="192" t="n"/>
      <c r="RCW117" s="192" t="n"/>
      <c r="RCX117" s="192" t="n"/>
      <c r="RCY117" s="192" t="n"/>
      <c r="RCZ117" s="192" t="n"/>
      <c r="RDA117" s="192" t="n"/>
      <c r="RDB117" s="192" t="n"/>
      <c r="RDC117" s="192" t="n"/>
      <c r="RDD117" s="192" t="n"/>
      <c r="RDE117" s="192" t="n"/>
      <c r="RDF117" s="192" t="n"/>
      <c r="RDG117" s="192" t="n"/>
      <c r="RDH117" s="192" t="n"/>
      <c r="RDI117" s="192" t="n"/>
      <c r="RDJ117" s="192" t="n"/>
      <c r="RDK117" s="192" t="n"/>
      <c r="RDL117" s="192" t="n"/>
      <c r="RDM117" s="192" t="n"/>
      <c r="RDN117" s="192" t="n"/>
      <c r="RDO117" s="192" t="n"/>
      <c r="RDP117" s="192" t="n"/>
      <c r="RDQ117" s="192" t="n"/>
      <c r="RDR117" s="192" t="n"/>
      <c r="RDS117" s="192" t="n"/>
      <c r="RDT117" s="192" t="n"/>
      <c r="RDU117" s="192" t="n"/>
      <c r="RDV117" s="192" t="n"/>
      <c r="RDW117" s="192" t="n"/>
      <c r="RDX117" s="192" t="n"/>
      <c r="RDY117" s="192" t="n"/>
      <c r="RDZ117" s="192" t="n"/>
      <c r="REA117" s="192" t="n"/>
      <c r="REB117" s="192" t="n"/>
      <c r="REC117" s="192" t="n"/>
      <c r="RED117" s="192" t="n"/>
      <c r="REE117" s="192" t="n"/>
      <c r="REF117" s="192" t="n"/>
      <c r="REG117" s="192" t="n"/>
      <c r="REH117" s="192" t="n"/>
      <c r="REI117" s="192" t="n"/>
      <c r="REJ117" s="192" t="n"/>
      <c r="REK117" s="192" t="n"/>
      <c r="REL117" s="192" t="n"/>
      <c r="REM117" s="192" t="n"/>
      <c r="REN117" s="192" t="n"/>
      <c r="REO117" s="192" t="n"/>
      <c r="REP117" s="192" t="n"/>
      <c r="REQ117" s="192" t="n"/>
      <c r="RER117" s="192" t="n"/>
      <c r="RES117" s="192" t="n"/>
      <c r="RET117" s="192" t="n"/>
      <c r="REU117" s="192" t="n"/>
      <c r="REV117" s="192" t="n"/>
      <c r="REW117" s="192" t="n"/>
      <c r="REX117" s="192" t="n"/>
      <c r="REY117" s="192" t="n"/>
      <c r="REZ117" s="192" t="n"/>
      <c r="RFA117" s="192" t="n"/>
      <c r="RFB117" s="192" t="n"/>
      <c r="RFC117" s="192" t="n"/>
      <c r="RFD117" s="192" t="n"/>
      <c r="RFE117" s="192" t="n"/>
      <c r="RFF117" s="192" t="n"/>
      <c r="RFG117" s="192" t="n"/>
      <c r="RFH117" s="192" t="n"/>
      <c r="RFI117" s="192" t="n"/>
      <c r="RFJ117" s="192" t="n"/>
      <c r="RFK117" s="192" t="n"/>
      <c r="RFL117" s="192" t="n"/>
      <c r="RFM117" s="192" t="n"/>
      <c r="RFN117" s="192" t="n"/>
      <c r="RFO117" s="192" t="n"/>
      <c r="RFP117" s="192" t="n"/>
      <c r="RFQ117" s="192" t="n"/>
      <c r="RFR117" s="192" t="n"/>
      <c r="RFS117" s="192" t="n"/>
      <c r="RFT117" s="192" t="n"/>
      <c r="RFU117" s="192" t="n"/>
      <c r="RFV117" s="192" t="n"/>
      <c r="RFW117" s="192" t="n"/>
      <c r="RFX117" s="192" t="n"/>
      <c r="RFY117" s="192" t="n"/>
      <c r="RFZ117" s="192" t="n"/>
      <c r="RGA117" s="192" t="n"/>
      <c r="RGB117" s="192" t="n"/>
      <c r="RGC117" s="192" t="n"/>
      <c r="RGD117" s="192" t="n"/>
      <c r="RGE117" s="192" t="n"/>
      <c r="RGF117" s="192" t="n"/>
      <c r="RGG117" s="192" t="n"/>
      <c r="RGH117" s="192" t="n"/>
      <c r="RGI117" s="192" t="n"/>
      <c r="RGJ117" s="192" t="n"/>
      <c r="RGK117" s="192" t="n"/>
      <c r="RGL117" s="192" t="n"/>
      <c r="RGM117" s="192" t="n"/>
      <c r="RGN117" s="192" t="n"/>
      <c r="RGO117" s="192" t="n"/>
      <c r="RGP117" s="192" t="n"/>
      <c r="RGQ117" s="192" t="n"/>
      <c r="RGR117" s="192" t="n"/>
      <c r="RGS117" s="192" t="n"/>
      <c r="RGT117" s="192" t="n"/>
      <c r="RGU117" s="192" t="n"/>
      <c r="RGV117" s="192" t="n"/>
      <c r="RGW117" s="192" t="n"/>
      <c r="RGX117" s="192" t="n"/>
      <c r="RGY117" s="192" t="n"/>
      <c r="RGZ117" s="192" t="n"/>
      <c r="RHA117" s="192" t="n"/>
      <c r="RHB117" s="192" t="n"/>
      <c r="RHC117" s="192" t="n"/>
      <c r="RHD117" s="192" t="n"/>
      <c r="RHE117" s="192" t="n"/>
      <c r="RHF117" s="192" t="n"/>
      <c r="RHG117" s="192" t="n"/>
      <c r="RHH117" s="192" t="n"/>
      <c r="RHI117" s="192" t="n"/>
      <c r="RHJ117" s="192" t="n"/>
      <c r="RHK117" s="192" t="n"/>
      <c r="RHL117" s="192" t="n"/>
      <c r="RHM117" s="192" t="n"/>
      <c r="RHN117" s="192" t="n"/>
      <c r="RHO117" s="192" t="n"/>
      <c r="RHP117" s="192" t="n"/>
      <c r="RHQ117" s="192" t="n"/>
      <c r="RHR117" s="192" t="n"/>
      <c r="RHS117" s="192" t="n"/>
      <c r="RHT117" s="192" t="n"/>
      <c r="RHU117" s="192" t="n"/>
      <c r="RHV117" s="192" t="n"/>
      <c r="RHW117" s="192" t="n"/>
      <c r="RHX117" s="192" t="n"/>
      <c r="RHY117" s="192" t="n"/>
      <c r="RHZ117" s="192" t="n"/>
      <c r="RIA117" s="192" t="n"/>
      <c r="RIB117" s="192" t="n"/>
      <c r="RIC117" s="192" t="n"/>
      <c r="RID117" s="192" t="n"/>
      <c r="RIE117" s="192" t="n"/>
      <c r="RIF117" s="192" t="n"/>
      <c r="RIG117" s="192" t="n"/>
      <c r="RIH117" s="192" t="n"/>
      <c r="RII117" s="192" t="n"/>
      <c r="RIJ117" s="192" t="n"/>
      <c r="RIK117" s="192" t="n"/>
      <c r="RIL117" s="192" t="n"/>
      <c r="RIM117" s="192" t="n"/>
      <c r="RIN117" s="192" t="n"/>
      <c r="RIO117" s="192" t="n"/>
      <c r="RIP117" s="192" t="n"/>
      <c r="RIQ117" s="192" t="n"/>
      <c r="RIR117" s="192" t="n"/>
      <c r="RIS117" s="192" t="n"/>
      <c r="RIT117" s="192" t="n"/>
      <c r="RIU117" s="192" t="n"/>
      <c r="RIV117" s="192" t="n"/>
      <c r="RIW117" s="192" t="n"/>
      <c r="RIX117" s="192" t="n"/>
      <c r="RIY117" s="192" t="n"/>
      <c r="RIZ117" s="192" t="n"/>
      <c r="RJA117" s="192" t="n"/>
      <c r="RJB117" s="192" t="n"/>
      <c r="RJC117" s="192" t="n"/>
      <c r="RJD117" s="192" t="n"/>
      <c r="RJE117" s="192" t="n"/>
      <c r="RJF117" s="192" t="n"/>
      <c r="RJG117" s="192" t="n"/>
      <c r="RJH117" s="192" t="n"/>
      <c r="RJI117" s="192" t="n"/>
      <c r="RJJ117" s="192" t="n"/>
      <c r="RJK117" s="192" t="n"/>
      <c r="RJL117" s="192" t="n"/>
      <c r="RJM117" s="192" t="n"/>
      <c r="RJN117" s="192" t="n"/>
      <c r="RJO117" s="192" t="n"/>
      <c r="RJP117" s="192" t="n"/>
      <c r="RJQ117" s="192" t="n"/>
      <c r="RJR117" s="192" t="n"/>
      <c r="RJS117" s="192" t="n"/>
      <c r="RJT117" s="192" t="n"/>
      <c r="RJU117" s="192" t="n"/>
      <c r="RJV117" s="192" t="n"/>
      <c r="RJW117" s="192" t="n"/>
      <c r="RJX117" s="192" t="n"/>
      <c r="RJY117" s="192" t="n"/>
      <c r="RJZ117" s="192" t="n"/>
      <c r="RKA117" s="192" t="n"/>
      <c r="RKB117" s="192" t="n"/>
      <c r="RKC117" s="192" t="n"/>
      <c r="RKD117" s="192" t="n"/>
      <c r="RKE117" s="192" t="n"/>
      <c r="RKF117" s="192" t="n"/>
      <c r="RKG117" s="192" t="n"/>
      <c r="RKH117" s="192" t="n"/>
      <c r="RKI117" s="192" t="n"/>
      <c r="RKJ117" s="192" t="n"/>
      <c r="RKK117" s="192" t="n"/>
      <c r="RKL117" s="192" t="n"/>
      <c r="RKM117" s="192" t="n"/>
      <c r="RKN117" s="192" t="n"/>
      <c r="RKO117" s="192" t="n"/>
      <c r="RKP117" s="192" t="n"/>
      <c r="RKQ117" s="192" t="n"/>
      <c r="RKR117" s="192" t="n"/>
      <c r="RKS117" s="192" t="n"/>
      <c r="RKT117" s="192" t="n"/>
      <c r="RKU117" s="192" t="n"/>
      <c r="RKV117" s="192" t="n"/>
      <c r="RKW117" s="192" t="n"/>
      <c r="RKX117" s="192" t="n"/>
      <c r="RKY117" s="192" t="n"/>
      <c r="RKZ117" s="192" t="n"/>
      <c r="RLA117" s="192" t="n"/>
      <c r="RLB117" s="192" t="n"/>
      <c r="RLC117" s="192" t="n"/>
      <c r="RLD117" s="192" t="n"/>
      <c r="RLE117" s="192" t="n"/>
      <c r="RLF117" s="192" t="n"/>
      <c r="RLG117" s="192" t="n"/>
      <c r="RLH117" s="192" t="n"/>
      <c r="RLI117" s="192" t="n"/>
      <c r="RLJ117" s="192" t="n"/>
      <c r="RLK117" s="192" t="n"/>
      <c r="RLL117" s="192" t="n"/>
      <c r="RLM117" s="192" t="n"/>
      <c r="RLN117" s="192" t="n"/>
      <c r="RLO117" s="192" t="n"/>
      <c r="RLP117" s="192" t="n"/>
      <c r="RLQ117" s="192" t="n"/>
      <c r="RLR117" s="192" t="n"/>
      <c r="RLS117" s="192" t="n"/>
      <c r="RLT117" s="192" t="n"/>
      <c r="RLU117" s="192" t="n"/>
      <c r="RLV117" s="192" t="n"/>
      <c r="RLW117" s="192" t="n"/>
      <c r="RLX117" s="192" t="n"/>
      <c r="RLY117" s="192" t="n"/>
      <c r="RLZ117" s="192" t="n"/>
      <c r="RMA117" s="192" t="n"/>
      <c r="RMB117" s="192" t="n"/>
      <c r="RMC117" s="192" t="n"/>
      <c r="RMD117" s="192" t="n"/>
      <c r="RME117" s="192" t="n"/>
      <c r="RMF117" s="192" t="n"/>
      <c r="RMG117" s="192" t="n"/>
      <c r="RMH117" s="192" t="n"/>
      <c r="RMI117" s="192" t="n"/>
      <c r="RMJ117" s="192" t="n"/>
      <c r="RMK117" s="192" t="n"/>
      <c r="RML117" s="192" t="n"/>
      <c r="RMM117" s="192" t="n"/>
      <c r="RMN117" s="192" t="n"/>
      <c r="RMO117" s="192" t="n"/>
      <c r="RMP117" s="192" t="n"/>
      <c r="RMQ117" s="192" t="n"/>
      <c r="RMR117" s="192" t="n"/>
      <c r="RMS117" s="192" t="n"/>
      <c r="RMT117" s="192" t="n"/>
      <c r="RMU117" s="192" t="n"/>
      <c r="RMV117" s="192" t="n"/>
      <c r="RMW117" s="192" t="n"/>
      <c r="RMX117" s="192" t="n"/>
      <c r="RMY117" s="192" t="n"/>
      <c r="RMZ117" s="192" t="n"/>
      <c r="RNA117" s="192" t="n"/>
      <c r="RNB117" s="192" t="n"/>
      <c r="RNC117" s="192" t="n"/>
      <c r="RND117" s="192" t="n"/>
      <c r="RNE117" s="192" t="n"/>
      <c r="RNF117" s="192" t="n"/>
      <c r="RNG117" s="192" t="n"/>
      <c r="RNH117" s="192" t="n"/>
      <c r="RNI117" s="192" t="n"/>
      <c r="RNJ117" s="192" t="n"/>
      <c r="RNK117" s="192" t="n"/>
      <c r="RNL117" s="192" t="n"/>
      <c r="RNM117" s="192" t="n"/>
      <c r="RNN117" s="192" t="n"/>
      <c r="RNO117" s="192" t="n"/>
      <c r="RNP117" s="192" t="n"/>
      <c r="RNQ117" s="192" t="n"/>
      <c r="RNR117" s="192" t="n"/>
      <c r="RNS117" s="192" t="n"/>
      <c r="RNT117" s="192" t="n"/>
      <c r="RNU117" s="192" t="n"/>
      <c r="RNV117" s="192" t="n"/>
      <c r="RNW117" s="192" t="n"/>
      <c r="RNX117" s="192" t="n"/>
      <c r="RNY117" s="192" t="n"/>
      <c r="RNZ117" s="192" t="n"/>
      <c r="ROA117" s="192" t="n"/>
      <c r="ROB117" s="192" t="n"/>
      <c r="ROC117" s="192" t="n"/>
      <c r="ROD117" s="192" t="n"/>
      <c r="ROE117" s="192" t="n"/>
      <c r="ROF117" s="192" t="n"/>
      <c r="ROG117" s="192" t="n"/>
      <c r="ROH117" s="192" t="n"/>
      <c r="ROI117" s="192" t="n"/>
      <c r="ROJ117" s="192" t="n"/>
      <c r="ROK117" s="192" t="n"/>
      <c r="ROL117" s="192" t="n"/>
      <c r="ROM117" s="192" t="n"/>
      <c r="RON117" s="192" t="n"/>
      <c r="ROO117" s="192" t="n"/>
      <c r="ROP117" s="192" t="n"/>
      <c r="ROQ117" s="192" t="n"/>
      <c r="ROR117" s="192" t="n"/>
      <c r="ROS117" s="192" t="n"/>
      <c r="ROT117" s="192" t="n"/>
      <c r="ROU117" s="192" t="n"/>
      <c r="ROV117" s="192" t="n"/>
      <c r="ROW117" s="192" t="n"/>
      <c r="ROX117" s="192" t="n"/>
      <c r="ROY117" s="192" t="n"/>
      <c r="ROZ117" s="192" t="n"/>
      <c r="RPA117" s="192" t="n"/>
      <c r="RPB117" s="192" t="n"/>
      <c r="RPC117" s="192" t="n"/>
      <c r="RPD117" s="192" t="n"/>
      <c r="RPE117" s="192" t="n"/>
      <c r="RPF117" s="192" t="n"/>
      <c r="RPG117" s="192" t="n"/>
      <c r="RPH117" s="192" t="n"/>
      <c r="RPI117" s="192" t="n"/>
      <c r="RPJ117" s="192" t="n"/>
      <c r="RPK117" s="192" t="n"/>
      <c r="RPL117" s="192" t="n"/>
      <c r="RPM117" s="192" t="n"/>
      <c r="RPN117" s="192" t="n"/>
      <c r="RPO117" s="192" t="n"/>
      <c r="RPP117" s="192" t="n"/>
      <c r="RPQ117" s="192" t="n"/>
      <c r="RPR117" s="192" t="n"/>
      <c r="RPS117" s="192" t="n"/>
      <c r="RPT117" s="192" t="n"/>
      <c r="RPU117" s="192" t="n"/>
      <c r="RPV117" s="192" t="n"/>
      <c r="RPW117" s="192" t="n"/>
      <c r="RPX117" s="192" t="n"/>
      <c r="RPY117" s="192" t="n"/>
      <c r="RPZ117" s="192" t="n"/>
      <c r="RQA117" s="192" t="n"/>
      <c r="RQB117" s="192" t="n"/>
      <c r="RQC117" s="192" t="n"/>
      <c r="RQD117" s="192" t="n"/>
      <c r="RQE117" s="192" t="n"/>
      <c r="RQF117" s="192" t="n"/>
      <c r="RQG117" s="192" t="n"/>
      <c r="RQH117" s="192" t="n"/>
      <c r="RQI117" s="192" t="n"/>
      <c r="RQJ117" s="192" t="n"/>
      <c r="RQK117" s="192" t="n"/>
      <c r="RQL117" s="192" t="n"/>
      <c r="RQM117" s="192" t="n"/>
      <c r="RQN117" s="192" t="n"/>
      <c r="RQO117" s="192" t="n"/>
      <c r="RQP117" s="192" t="n"/>
      <c r="RQQ117" s="192" t="n"/>
      <c r="RQR117" s="192" t="n"/>
      <c r="RQS117" s="192" t="n"/>
      <c r="RQT117" s="192" t="n"/>
      <c r="RQU117" s="192" t="n"/>
      <c r="RQV117" s="192" t="n"/>
      <c r="RQW117" s="192" t="n"/>
      <c r="RQX117" s="192" t="n"/>
      <c r="RQY117" s="192" t="n"/>
      <c r="RQZ117" s="192" t="n"/>
      <c r="RRA117" s="192" t="n"/>
      <c r="RRB117" s="192" t="n"/>
      <c r="RRC117" s="192" t="n"/>
      <c r="RRD117" s="192" t="n"/>
      <c r="RRE117" s="192" t="n"/>
      <c r="RRF117" s="192" t="n"/>
      <c r="RRG117" s="192" t="n"/>
      <c r="RRH117" s="192" t="n"/>
      <c r="RRI117" s="192" t="n"/>
      <c r="RRJ117" s="192" t="n"/>
      <c r="RRK117" s="192" t="n"/>
      <c r="RRL117" s="192" t="n"/>
      <c r="RRM117" s="192" t="n"/>
      <c r="RRN117" s="192" t="n"/>
      <c r="RRO117" s="192" t="n"/>
      <c r="RRP117" s="192" t="n"/>
      <c r="RRQ117" s="192" t="n"/>
      <c r="RRR117" s="192" t="n"/>
      <c r="RRS117" s="192" t="n"/>
      <c r="RRT117" s="192" t="n"/>
      <c r="RRU117" s="192" t="n"/>
      <c r="RRV117" s="192" t="n"/>
      <c r="RRW117" s="192" t="n"/>
      <c r="RRX117" s="192" t="n"/>
      <c r="RRY117" s="192" t="n"/>
      <c r="RRZ117" s="192" t="n"/>
      <c r="RSA117" s="192" t="n"/>
      <c r="RSB117" s="192" t="n"/>
      <c r="RSC117" s="192" t="n"/>
      <c r="RSD117" s="192" t="n"/>
      <c r="RSE117" s="192" t="n"/>
      <c r="RSF117" s="192" t="n"/>
      <c r="RSG117" s="192" t="n"/>
      <c r="RSH117" s="192" t="n"/>
      <c r="RSI117" s="192" t="n"/>
      <c r="RSJ117" s="192" t="n"/>
      <c r="RSK117" s="192" t="n"/>
      <c r="RSL117" s="192" t="n"/>
      <c r="RSM117" s="192" t="n"/>
      <c r="RSN117" s="192" t="n"/>
      <c r="RSO117" s="192" t="n"/>
      <c r="RSP117" s="192" t="n"/>
      <c r="RSQ117" s="192" t="n"/>
      <c r="RSR117" s="192" t="n"/>
      <c r="RSS117" s="192" t="n"/>
      <c r="RST117" s="192" t="n"/>
      <c r="RSU117" s="192" t="n"/>
      <c r="RSV117" s="192" t="n"/>
      <c r="RSW117" s="192" t="n"/>
      <c r="RSX117" s="192" t="n"/>
      <c r="RSY117" s="192" t="n"/>
      <c r="RSZ117" s="192" t="n"/>
      <c r="RTA117" s="192" t="n"/>
      <c r="RTB117" s="192" t="n"/>
      <c r="RTC117" s="192" t="n"/>
      <c r="RTD117" s="192" t="n"/>
      <c r="RTE117" s="192" t="n"/>
      <c r="RTF117" s="192" t="n"/>
      <c r="RTG117" s="192" t="n"/>
      <c r="RTH117" s="192" t="n"/>
      <c r="RTI117" s="192" t="n"/>
      <c r="RTJ117" s="192" t="n"/>
      <c r="RTK117" s="192" t="n"/>
      <c r="RTL117" s="192" t="n"/>
      <c r="RTM117" s="192" t="n"/>
      <c r="RTN117" s="192" t="n"/>
      <c r="RTO117" s="192" t="n"/>
      <c r="RTP117" s="192" t="n"/>
      <c r="RTQ117" s="192" t="n"/>
      <c r="RTR117" s="192" t="n"/>
      <c r="RTS117" s="192" t="n"/>
      <c r="RTT117" s="192" t="n"/>
      <c r="RTU117" s="192" t="n"/>
      <c r="RTV117" s="192" t="n"/>
      <c r="RTW117" s="192" t="n"/>
      <c r="RTX117" s="192" t="n"/>
      <c r="RTY117" s="192" t="n"/>
      <c r="RTZ117" s="192" t="n"/>
      <c r="RUA117" s="192" t="n"/>
      <c r="RUB117" s="192" t="n"/>
      <c r="RUC117" s="192" t="n"/>
      <c r="RUD117" s="192" t="n"/>
      <c r="RUE117" s="192" t="n"/>
      <c r="RUF117" s="192" t="n"/>
      <c r="RUG117" s="192" t="n"/>
      <c r="RUH117" s="192" t="n"/>
      <c r="RUI117" s="192" t="n"/>
      <c r="RUJ117" s="192" t="n"/>
      <c r="RUK117" s="192" t="n"/>
      <c r="RUL117" s="192" t="n"/>
      <c r="RUM117" s="192" t="n"/>
      <c r="RUN117" s="192" t="n"/>
      <c r="RUO117" s="192" t="n"/>
      <c r="RUP117" s="192" t="n"/>
      <c r="RUQ117" s="192" t="n"/>
      <c r="RUR117" s="192" t="n"/>
      <c r="RUS117" s="192" t="n"/>
      <c r="RUT117" s="192" t="n"/>
      <c r="RUU117" s="192" t="n"/>
      <c r="RUV117" s="192" t="n"/>
      <c r="RUW117" s="192" t="n"/>
      <c r="RUX117" s="192" t="n"/>
      <c r="RUY117" s="192" t="n"/>
      <c r="RUZ117" s="192" t="n"/>
      <c r="RVA117" s="192" t="n"/>
      <c r="RVB117" s="192" t="n"/>
      <c r="RVC117" s="192" t="n"/>
      <c r="RVD117" s="192" t="n"/>
      <c r="RVE117" s="192" t="n"/>
      <c r="RVF117" s="192" t="n"/>
      <c r="RVG117" s="192" t="n"/>
      <c r="RVH117" s="192" t="n"/>
      <c r="RVI117" s="192" t="n"/>
      <c r="RVJ117" s="192" t="n"/>
      <c r="RVK117" s="192" t="n"/>
      <c r="RVL117" s="192" t="n"/>
      <c r="RVM117" s="192" t="n"/>
      <c r="RVN117" s="192" t="n"/>
      <c r="RVO117" s="192" t="n"/>
      <c r="RVP117" s="192" t="n"/>
      <c r="RVQ117" s="192" t="n"/>
      <c r="RVR117" s="192" t="n"/>
      <c r="RVS117" s="192" t="n"/>
      <c r="RVT117" s="192" t="n"/>
      <c r="RVU117" s="192" t="n"/>
      <c r="RVV117" s="192" t="n"/>
      <c r="RVW117" s="192" t="n"/>
      <c r="RVX117" s="192" t="n"/>
      <c r="RVY117" s="192" t="n"/>
      <c r="RVZ117" s="192" t="n"/>
      <c r="RWA117" s="192" t="n"/>
      <c r="RWB117" s="192" t="n"/>
      <c r="RWC117" s="192" t="n"/>
      <c r="RWD117" s="192" t="n"/>
      <c r="RWE117" s="192" t="n"/>
      <c r="RWF117" s="192" t="n"/>
      <c r="RWG117" s="192" t="n"/>
      <c r="RWH117" s="192" t="n"/>
      <c r="RWI117" s="192" t="n"/>
      <c r="RWJ117" s="192" t="n"/>
      <c r="RWK117" s="192" t="n"/>
      <c r="RWL117" s="192" t="n"/>
      <c r="RWM117" s="192" t="n"/>
      <c r="RWN117" s="192" t="n"/>
      <c r="RWO117" s="192" t="n"/>
      <c r="RWP117" s="192" t="n"/>
      <c r="RWQ117" s="192" t="n"/>
      <c r="RWR117" s="192" t="n"/>
      <c r="RWS117" s="192" t="n"/>
      <c r="RWT117" s="192" t="n"/>
      <c r="RWU117" s="192" t="n"/>
      <c r="RWV117" s="192" t="n"/>
      <c r="RWW117" s="192" t="n"/>
      <c r="RWX117" s="192" t="n"/>
      <c r="RWY117" s="192" t="n"/>
      <c r="RWZ117" s="192" t="n"/>
      <c r="RXA117" s="192" t="n"/>
      <c r="RXB117" s="192" t="n"/>
      <c r="RXC117" s="192" t="n"/>
      <c r="RXD117" s="192" t="n"/>
      <c r="RXE117" s="192" t="n"/>
      <c r="RXF117" s="192" t="n"/>
      <c r="RXG117" s="192" t="n"/>
      <c r="RXH117" s="192" t="n"/>
      <c r="RXI117" s="192" t="n"/>
      <c r="RXJ117" s="192" t="n"/>
      <c r="RXK117" s="192" t="n"/>
      <c r="RXL117" s="192" t="n"/>
      <c r="RXM117" s="192" t="n"/>
      <c r="RXN117" s="192" t="n"/>
      <c r="RXO117" s="192" t="n"/>
      <c r="RXP117" s="192" t="n"/>
      <c r="RXQ117" s="192" t="n"/>
      <c r="RXR117" s="192" t="n"/>
      <c r="RXS117" s="192" t="n"/>
      <c r="RXT117" s="192" t="n"/>
      <c r="RXU117" s="192" t="n"/>
      <c r="RXV117" s="192" t="n"/>
      <c r="RXW117" s="192" t="n"/>
      <c r="RXX117" s="192" t="n"/>
      <c r="RXY117" s="192" t="n"/>
      <c r="RXZ117" s="192" t="n"/>
      <c r="RYA117" s="192" t="n"/>
      <c r="RYB117" s="192" t="n"/>
      <c r="RYC117" s="192" t="n"/>
      <c r="RYD117" s="192" t="n"/>
      <c r="RYE117" s="192" t="n"/>
      <c r="RYF117" s="192" t="n"/>
      <c r="RYG117" s="192" t="n"/>
      <c r="RYH117" s="192" t="n"/>
      <c r="RYI117" s="192" t="n"/>
      <c r="RYJ117" s="192" t="n"/>
      <c r="RYK117" s="192" t="n"/>
      <c r="RYL117" s="192" t="n"/>
      <c r="RYM117" s="192" t="n"/>
      <c r="RYN117" s="192" t="n"/>
      <c r="RYO117" s="192" t="n"/>
      <c r="RYP117" s="192" t="n"/>
      <c r="RYQ117" s="192" t="n"/>
      <c r="RYR117" s="192" t="n"/>
      <c r="RYS117" s="192" t="n"/>
      <c r="RYT117" s="192" t="n"/>
      <c r="RYU117" s="192" t="n"/>
      <c r="RYV117" s="192" t="n"/>
      <c r="RYW117" s="192" t="n"/>
      <c r="RYX117" s="192" t="n"/>
      <c r="RYY117" s="192" t="n"/>
      <c r="RYZ117" s="192" t="n"/>
      <c r="RZA117" s="192" t="n"/>
      <c r="RZB117" s="192" t="n"/>
      <c r="RZC117" s="192" t="n"/>
      <c r="RZD117" s="192" t="n"/>
      <c r="RZE117" s="192" t="n"/>
      <c r="RZF117" s="192" t="n"/>
      <c r="RZG117" s="192" t="n"/>
      <c r="RZH117" s="192" t="n"/>
      <c r="RZI117" s="192" t="n"/>
      <c r="RZJ117" s="192" t="n"/>
      <c r="RZK117" s="192" t="n"/>
      <c r="RZL117" s="192" t="n"/>
      <c r="RZM117" s="192" t="n"/>
      <c r="RZN117" s="192" t="n"/>
      <c r="RZO117" s="192" t="n"/>
      <c r="RZP117" s="192" t="n"/>
      <c r="RZQ117" s="192" t="n"/>
      <c r="RZR117" s="192" t="n"/>
      <c r="RZS117" s="192" t="n"/>
      <c r="RZT117" s="192" t="n"/>
      <c r="RZU117" s="192" t="n"/>
      <c r="RZV117" s="192" t="n"/>
      <c r="RZW117" s="192" t="n"/>
      <c r="RZX117" s="192" t="n"/>
      <c r="RZY117" s="192" t="n"/>
      <c r="RZZ117" s="192" t="n"/>
      <c r="SAA117" s="192" t="n"/>
      <c r="SAB117" s="192" t="n"/>
      <c r="SAC117" s="192" t="n"/>
      <c r="SAD117" s="192" t="n"/>
      <c r="SAE117" s="192" t="n"/>
      <c r="SAF117" s="192" t="n"/>
      <c r="SAG117" s="192" t="n"/>
      <c r="SAH117" s="192" t="n"/>
      <c r="SAI117" s="192" t="n"/>
      <c r="SAJ117" s="192" t="n"/>
      <c r="SAK117" s="192" t="n"/>
      <c r="SAL117" s="192" t="n"/>
      <c r="SAM117" s="192" t="n"/>
      <c r="SAN117" s="192" t="n"/>
      <c r="SAO117" s="192" t="n"/>
      <c r="SAP117" s="192" t="n"/>
      <c r="SAQ117" s="192" t="n"/>
      <c r="SAR117" s="192" t="n"/>
      <c r="SAS117" s="192" t="n"/>
      <c r="SAT117" s="192" t="n"/>
      <c r="SAU117" s="192" t="n"/>
      <c r="SAV117" s="192" t="n"/>
      <c r="SAW117" s="192" t="n"/>
      <c r="SAX117" s="192" t="n"/>
      <c r="SAY117" s="192" t="n"/>
      <c r="SAZ117" s="192" t="n"/>
      <c r="SBA117" s="192" t="n"/>
      <c r="SBB117" s="192" t="n"/>
      <c r="SBC117" s="192" t="n"/>
      <c r="SBD117" s="192" t="n"/>
      <c r="SBE117" s="192" t="n"/>
      <c r="SBF117" s="192" t="n"/>
      <c r="SBG117" s="192" t="n"/>
      <c r="SBH117" s="192" t="n"/>
      <c r="SBI117" s="192" t="n"/>
      <c r="SBJ117" s="192" t="n"/>
      <c r="SBK117" s="192" t="n"/>
      <c r="SBL117" s="192" t="n"/>
      <c r="SBM117" s="192" t="n"/>
      <c r="SBN117" s="192" t="n"/>
      <c r="SBO117" s="192" t="n"/>
      <c r="SBP117" s="192" t="n"/>
      <c r="SBQ117" s="192" t="n"/>
      <c r="SBR117" s="192" t="n"/>
      <c r="SBS117" s="192" t="n"/>
      <c r="SBT117" s="192" t="n"/>
      <c r="SBU117" s="192" t="n"/>
      <c r="SBV117" s="192" t="n"/>
      <c r="SBW117" s="192" t="n"/>
      <c r="SBX117" s="192" t="n"/>
      <c r="SBY117" s="192" t="n"/>
      <c r="SBZ117" s="192" t="n"/>
      <c r="SCA117" s="192" t="n"/>
      <c r="SCB117" s="192" t="n"/>
      <c r="SCC117" s="192" t="n"/>
      <c r="SCD117" s="192" t="n"/>
      <c r="SCE117" s="192" t="n"/>
      <c r="SCF117" s="192" t="n"/>
      <c r="SCG117" s="192" t="n"/>
      <c r="SCH117" s="192" t="n"/>
      <c r="SCI117" s="192" t="n"/>
      <c r="SCJ117" s="192" t="n"/>
      <c r="SCK117" s="192" t="n"/>
      <c r="SCL117" s="192" t="n"/>
      <c r="SCM117" s="192" t="n"/>
      <c r="SCN117" s="192" t="n"/>
      <c r="SCO117" s="192" t="n"/>
      <c r="SCP117" s="192" t="n"/>
      <c r="SCQ117" s="192" t="n"/>
      <c r="SCR117" s="192" t="n"/>
      <c r="SCS117" s="192" t="n"/>
      <c r="SCT117" s="192" t="n"/>
      <c r="SCU117" s="192" t="n"/>
      <c r="SCV117" s="192" t="n"/>
      <c r="SCW117" s="192" t="n"/>
      <c r="SCX117" s="192" t="n"/>
      <c r="SCY117" s="192" t="n"/>
      <c r="SCZ117" s="192" t="n"/>
      <c r="SDA117" s="192" t="n"/>
      <c r="SDB117" s="192" t="n"/>
      <c r="SDC117" s="192" t="n"/>
      <c r="SDD117" s="192" t="n"/>
      <c r="SDE117" s="192" t="n"/>
      <c r="SDF117" s="192" t="n"/>
      <c r="SDG117" s="192" t="n"/>
      <c r="SDH117" s="192" t="n"/>
      <c r="SDI117" s="192" t="n"/>
      <c r="SDJ117" s="192" t="n"/>
      <c r="SDK117" s="192" t="n"/>
      <c r="SDL117" s="192" t="n"/>
      <c r="SDM117" s="192" t="n"/>
      <c r="SDN117" s="192" t="n"/>
      <c r="SDO117" s="192" t="n"/>
      <c r="SDP117" s="192" t="n"/>
      <c r="SDQ117" s="192" t="n"/>
      <c r="SDR117" s="192" t="n"/>
      <c r="SDS117" s="192" t="n"/>
      <c r="SDT117" s="192" t="n"/>
      <c r="SDU117" s="192" t="n"/>
      <c r="SDV117" s="192" t="n"/>
      <c r="SDW117" s="192" t="n"/>
      <c r="SDX117" s="192" t="n"/>
      <c r="SDY117" s="192" t="n"/>
      <c r="SDZ117" s="192" t="n"/>
      <c r="SEA117" s="192" t="n"/>
      <c r="SEB117" s="192" t="n"/>
      <c r="SEC117" s="192" t="n"/>
      <c r="SED117" s="192" t="n"/>
      <c r="SEE117" s="192" t="n"/>
      <c r="SEF117" s="192" t="n"/>
      <c r="SEG117" s="192" t="n"/>
      <c r="SEH117" s="192" t="n"/>
      <c r="SEI117" s="192" t="n"/>
      <c r="SEJ117" s="192" t="n"/>
      <c r="SEK117" s="192" t="n"/>
      <c r="SEL117" s="192" t="n"/>
      <c r="SEM117" s="192" t="n"/>
      <c r="SEN117" s="192" t="n"/>
      <c r="SEO117" s="192" t="n"/>
      <c r="SEP117" s="192" t="n"/>
      <c r="SEQ117" s="192" t="n"/>
      <c r="SER117" s="192" t="n"/>
      <c r="SES117" s="192" t="n"/>
      <c r="SET117" s="192" t="n"/>
      <c r="SEU117" s="192" t="n"/>
      <c r="SEV117" s="192" t="n"/>
      <c r="SEW117" s="192" t="n"/>
      <c r="SEX117" s="192" t="n"/>
      <c r="SEY117" s="192" t="n"/>
      <c r="SEZ117" s="192" t="n"/>
      <c r="SFA117" s="192" t="n"/>
      <c r="SFB117" s="192" t="n"/>
      <c r="SFC117" s="192" t="n"/>
      <c r="SFD117" s="192" t="n"/>
      <c r="SFE117" s="192" t="n"/>
      <c r="SFF117" s="192" t="n"/>
      <c r="SFG117" s="192" t="n"/>
      <c r="SFH117" s="192" t="n"/>
      <c r="SFI117" s="192" t="n"/>
      <c r="SFJ117" s="192" t="n"/>
      <c r="SFK117" s="192" t="n"/>
      <c r="SFL117" s="192" t="n"/>
      <c r="SFM117" s="192" t="n"/>
      <c r="SFN117" s="192" t="n"/>
      <c r="SFO117" s="192" t="n"/>
      <c r="SFP117" s="192" t="n"/>
      <c r="SFQ117" s="192" t="n"/>
      <c r="SFR117" s="192" t="n"/>
      <c r="SFS117" s="192" t="n"/>
      <c r="SFT117" s="192" t="n"/>
      <c r="SFU117" s="192" t="n"/>
      <c r="SFV117" s="192" t="n"/>
      <c r="SFW117" s="192" t="n"/>
      <c r="SFX117" s="192" t="n"/>
      <c r="SFY117" s="192" t="n"/>
      <c r="SFZ117" s="192" t="n"/>
      <c r="SGA117" s="192" t="n"/>
      <c r="SGB117" s="192" t="n"/>
      <c r="SGC117" s="192" t="n"/>
      <c r="SGD117" s="192" t="n"/>
      <c r="SGE117" s="192" t="n"/>
      <c r="SGF117" s="192" t="n"/>
      <c r="SGG117" s="192" t="n"/>
      <c r="SGH117" s="192" t="n"/>
      <c r="SGI117" s="192" t="n"/>
      <c r="SGJ117" s="192" t="n"/>
      <c r="SGK117" s="192" t="n"/>
      <c r="SGL117" s="192" t="n"/>
      <c r="SGM117" s="192" t="n"/>
      <c r="SGN117" s="192" t="n"/>
      <c r="SGO117" s="192" t="n"/>
      <c r="SGP117" s="192" t="n"/>
      <c r="SGQ117" s="192" t="n"/>
      <c r="SGR117" s="192" t="n"/>
      <c r="SGS117" s="192" t="n"/>
      <c r="SGT117" s="192" t="n"/>
      <c r="SGU117" s="192" t="n"/>
      <c r="SGV117" s="192" t="n"/>
      <c r="SGW117" s="192" t="n"/>
      <c r="SGX117" s="192" t="n"/>
      <c r="SGY117" s="192" t="n"/>
      <c r="SGZ117" s="192" t="n"/>
      <c r="SHA117" s="192" t="n"/>
      <c r="SHB117" s="192" t="n"/>
      <c r="SHC117" s="192" t="n"/>
      <c r="SHD117" s="192" t="n"/>
      <c r="SHE117" s="192" t="n"/>
      <c r="SHF117" s="192" t="n"/>
      <c r="SHG117" s="192" t="n"/>
      <c r="SHH117" s="192" t="n"/>
      <c r="SHI117" s="192" t="n"/>
      <c r="SHJ117" s="192" t="n"/>
      <c r="SHK117" s="192" t="n"/>
      <c r="SHL117" s="192" t="n"/>
      <c r="SHM117" s="192" t="n"/>
      <c r="SHN117" s="192" t="n"/>
      <c r="SHO117" s="192" t="n"/>
      <c r="SHP117" s="192" t="n"/>
      <c r="SHQ117" s="192" t="n"/>
      <c r="SHR117" s="192" t="n"/>
      <c r="SHS117" s="192" t="n"/>
      <c r="SHT117" s="192" t="n"/>
      <c r="SHU117" s="192" t="n"/>
      <c r="SHV117" s="192" t="n"/>
      <c r="SHW117" s="192" t="n"/>
      <c r="SHX117" s="192" t="n"/>
      <c r="SHY117" s="192" t="n"/>
      <c r="SHZ117" s="192" t="n"/>
      <c r="SIA117" s="192" t="n"/>
      <c r="SIB117" s="192" t="n"/>
      <c r="SIC117" s="192" t="n"/>
      <c r="SID117" s="192" t="n"/>
      <c r="SIE117" s="192" t="n"/>
      <c r="SIF117" s="192" t="n"/>
      <c r="SIG117" s="192" t="n"/>
      <c r="SIH117" s="192" t="n"/>
      <c r="SII117" s="192" t="n"/>
      <c r="SIJ117" s="192" t="n"/>
      <c r="SIK117" s="192" t="n"/>
      <c r="SIL117" s="192" t="n"/>
      <c r="SIM117" s="192" t="n"/>
      <c r="SIN117" s="192" t="n"/>
      <c r="SIO117" s="192" t="n"/>
      <c r="SIP117" s="192" t="n"/>
      <c r="SIQ117" s="192" t="n"/>
      <c r="SIR117" s="192" t="n"/>
      <c r="SIS117" s="192" t="n"/>
      <c r="SIT117" s="192" t="n"/>
      <c r="SIU117" s="192" t="n"/>
      <c r="SIV117" s="192" t="n"/>
      <c r="SIW117" s="192" t="n"/>
      <c r="SIX117" s="192" t="n"/>
      <c r="SIY117" s="192" t="n"/>
      <c r="SIZ117" s="192" t="n"/>
      <c r="SJA117" s="192" t="n"/>
      <c r="SJB117" s="192" t="n"/>
      <c r="SJC117" s="192" t="n"/>
      <c r="SJD117" s="192" t="n"/>
      <c r="SJE117" s="192" t="n"/>
      <c r="SJF117" s="192" t="n"/>
      <c r="SJG117" s="192" t="n"/>
      <c r="SJH117" s="192" t="n"/>
      <c r="SJI117" s="192" t="n"/>
      <c r="SJJ117" s="192" t="n"/>
      <c r="SJK117" s="192" t="n"/>
      <c r="SJL117" s="192" t="n"/>
      <c r="SJM117" s="192" t="n"/>
      <c r="SJN117" s="192" t="n"/>
      <c r="SJO117" s="192" t="n"/>
      <c r="SJP117" s="192" t="n"/>
      <c r="SJQ117" s="192" t="n"/>
      <c r="SJR117" s="192" t="n"/>
      <c r="SJS117" s="192" t="n"/>
      <c r="SJT117" s="192" t="n"/>
      <c r="SJU117" s="192" t="n"/>
      <c r="SJV117" s="192" t="n"/>
      <c r="SJW117" s="192" t="n"/>
      <c r="SJX117" s="192" t="n"/>
      <c r="SJY117" s="192" t="n"/>
      <c r="SJZ117" s="192" t="n"/>
      <c r="SKA117" s="192" t="n"/>
      <c r="SKB117" s="192" t="n"/>
      <c r="SKC117" s="192" t="n"/>
      <c r="SKD117" s="192" t="n"/>
      <c r="SKE117" s="192" t="n"/>
      <c r="SKF117" s="192" t="n"/>
      <c r="SKG117" s="192" t="n"/>
      <c r="SKH117" s="192" t="n"/>
      <c r="SKI117" s="192" t="n"/>
      <c r="SKJ117" s="192" t="n"/>
      <c r="SKK117" s="192" t="n"/>
      <c r="SKL117" s="192" t="n"/>
      <c r="SKM117" s="192" t="n"/>
      <c r="SKN117" s="192" t="n"/>
      <c r="SKO117" s="192" t="n"/>
      <c r="SKP117" s="192" t="n"/>
      <c r="SKQ117" s="192" t="n"/>
      <c r="SKR117" s="192" t="n"/>
      <c r="SKS117" s="192" t="n"/>
      <c r="SKT117" s="192" t="n"/>
      <c r="SKU117" s="192" t="n"/>
      <c r="SKV117" s="192" t="n"/>
      <c r="SKW117" s="192" t="n"/>
      <c r="SKX117" s="192" t="n"/>
      <c r="SKY117" s="192" t="n"/>
      <c r="SKZ117" s="192" t="n"/>
      <c r="SLA117" s="192" t="n"/>
      <c r="SLB117" s="192" t="n"/>
      <c r="SLC117" s="192" t="n"/>
      <c r="SLD117" s="192" t="n"/>
      <c r="SLE117" s="192" t="n"/>
      <c r="SLF117" s="192" t="n"/>
      <c r="SLG117" s="192" t="n"/>
      <c r="SLH117" s="192" t="n"/>
      <c r="SLI117" s="192" t="n"/>
      <c r="SLJ117" s="192" t="n"/>
      <c r="SLK117" s="192" t="n"/>
      <c r="SLL117" s="192" t="n"/>
      <c r="SLM117" s="192" t="n"/>
      <c r="SLN117" s="192" t="n"/>
      <c r="SLO117" s="192" t="n"/>
      <c r="SLP117" s="192" t="n"/>
      <c r="SLQ117" s="192" t="n"/>
      <c r="SLR117" s="192" t="n"/>
      <c r="SLS117" s="192" t="n"/>
      <c r="SLT117" s="192" t="n"/>
      <c r="SLU117" s="192" t="n"/>
      <c r="SLV117" s="192" t="n"/>
      <c r="SLW117" s="192" t="n"/>
      <c r="SLX117" s="192" t="n"/>
      <c r="SLY117" s="192" t="n"/>
      <c r="SLZ117" s="192" t="n"/>
      <c r="SMA117" s="192" t="n"/>
      <c r="SMB117" s="192" t="n"/>
      <c r="SMC117" s="192" t="n"/>
      <c r="SMD117" s="192" t="n"/>
      <c r="SME117" s="192" t="n"/>
      <c r="SMF117" s="192" t="n"/>
      <c r="SMG117" s="192" t="n"/>
      <c r="SMH117" s="192" t="n"/>
      <c r="SMI117" s="192" t="n"/>
      <c r="SMJ117" s="192" t="n"/>
      <c r="SMK117" s="192" t="n"/>
      <c r="SML117" s="192" t="n"/>
      <c r="SMM117" s="192" t="n"/>
      <c r="SMN117" s="192" t="n"/>
      <c r="SMO117" s="192" t="n"/>
      <c r="SMP117" s="192" t="n"/>
      <c r="SMQ117" s="192" t="n"/>
      <c r="SMR117" s="192" t="n"/>
      <c r="SMS117" s="192" t="n"/>
      <c r="SMT117" s="192" t="n"/>
      <c r="SMU117" s="192" t="n"/>
      <c r="SMV117" s="192" t="n"/>
      <c r="SMW117" s="192" t="n"/>
      <c r="SMX117" s="192" t="n"/>
      <c r="SMY117" s="192" t="n"/>
      <c r="SMZ117" s="192" t="n"/>
      <c r="SNA117" s="192" t="n"/>
      <c r="SNB117" s="192" t="n"/>
      <c r="SNC117" s="192" t="n"/>
      <c r="SND117" s="192" t="n"/>
      <c r="SNE117" s="192" t="n"/>
      <c r="SNF117" s="192" t="n"/>
      <c r="SNG117" s="192" t="n"/>
      <c r="SNH117" s="192" t="n"/>
      <c r="SNI117" s="192" t="n"/>
      <c r="SNJ117" s="192" t="n"/>
      <c r="SNK117" s="192" t="n"/>
      <c r="SNL117" s="192" t="n"/>
      <c r="SNM117" s="192" t="n"/>
      <c r="SNN117" s="192" t="n"/>
      <c r="SNO117" s="192" t="n"/>
      <c r="SNP117" s="192" t="n"/>
      <c r="SNQ117" s="192" t="n"/>
      <c r="SNR117" s="192" t="n"/>
      <c r="SNS117" s="192" t="n"/>
      <c r="SNT117" s="192" t="n"/>
      <c r="SNU117" s="192" t="n"/>
      <c r="SNV117" s="192" t="n"/>
      <c r="SNW117" s="192" t="n"/>
      <c r="SNX117" s="192" t="n"/>
      <c r="SNY117" s="192" t="n"/>
      <c r="SNZ117" s="192" t="n"/>
      <c r="SOA117" s="192" t="n"/>
      <c r="SOB117" s="192" t="n"/>
      <c r="SOC117" s="192" t="n"/>
      <c r="SOD117" s="192" t="n"/>
      <c r="SOE117" s="192" t="n"/>
      <c r="SOF117" s="192" t="n"/>
      <c r="SOG117" s="192" t="n"/>
      <c r="SOH117" s="192" t="n"/>
      <c r="SOI117" s="192" t="n"/>
      <c r="SOJ117" s="192" t="n"/>
      <c r="SOK117" s="192" t="n"/>
      <c r="SOL117" s="192" t="n"/>
      <c r="SOM117" s="192" t="n"/>
      <c r="SON117" s="192" t="n"/>
      <c r="SOO117" s="192" t="n"/>
      <c r="SOP117" s="192" t="n"/>
      <c r="SOQ117" s="192" t="n"/>
      <c r="SOR117" s="192" t="n"/>
      <c r="SOS117" s="192" t="n"/>
      <c r="SOT117" s="192" t="n"/>
      <c r="SOU117" s="192" t="n"/>
      <c r="SOV117" s="192" t="n"/>
      <c r="SOW117" s="192" t="n"/>
      <c r="SOX117" s="192" t="n"/>
      <c r="SOY117" s="192" t="n"/>
      <c r="SOZ117" s="192" t="n"/>
      <c r="SPA117" s="192" t="n"/>
      <c r="SPB117" s="192" t="n"/>
      <c r="SPC117" s="192" t="n"/>
      <c r="SPD117" s="192" t="n"/>
      <c r="SPE117" s="192" t="n"/>
      <c r="SPF117" s="192" t="n"/>
      <c r="SPG117" s="192" t="n"/>
      <c r="SPH117" s="192" t="n"/>
      <c r="SPI117" s="192" t="n"/>
      <c r="SPJ117" s="192" t="n"/>
      <c r="SPK117" s="192" t="n"/>
      <c r="SPL117" s="192" t="n"/>
      <c r="SPM117" s="192" t="n"/>
      <c r="SPN117" s="192" t="n"/>
      <c r="SPO117" s="192" t="n"/>
      <c r="SPP117" s="192" t="n"/>
      <c r="SPQ117" s="192" t="n"/>
      <c r="SPR117" s="192" t="n"/>
      <c r="SPS117" s="192" t="n"/>
      <c r="SPT117" s="192" t="n"/>
      <c r="SPU117" s="192" t="n"/>
      <c r="SPV117" s="192" t="n"/>
      <c r="SPW117" s="192" t="n"/>
      <c r="SPX117" s="192" t="n"/>
      <c r="SPY117" s="192" t="n"/>
      <c r="SPZ117" s="192" t="n"/>
      <c r="SQA117" s="192" t="n"/>
      <c r="SQB117" s="192" t="n"/>
      <c r="SQC117" s="192" t="n"/>
      <c r="SQD117" s="192" t="n"/>
      <c r="SQE117" s="192" t="n"/>
      <c r="SQF117" s="192" t="n"/>
      <c r="SQG117" s="192" t="n"/>
      <c r="SQH117" s="192" t="n"/>
      <c r="SQI117" s="192" t="n"/>
      <c r="SQJ117" s="192" t="n"/>
      <c r="SQK117" s="192" t="n"/>
      <c r="SQL117" s="192" t="n"/>
      <c r="SQM117" s="192" t="n"/>
      <c r="SQN117" s="192" t="n"/>
      <c r="SQO117" s="192" t="n"/>
      <c r="SQP117" s="192" t="n"/>
      <c r="SQQ117" s="192" t="n"/>
      <c r="SQR117" s="192" t="n"/>
      <c r="SQS117" s="192" t="n"/>
      <c r="SQT117" s="192" t="n"/>
      <c r="SQU117" s="192" t="n"/>
      <c r="SQV117" s="192" t="n"/>
      <c r="SQW117" s="192" t="n"/>
      <c r="SQX117" s="192" t="n"/>
      <c r="SQY117" s="192" t="n"/>
      <c r="SQZ117" s="192" t="n"/>
      <c r="SRA117" s="192" t="n"/>
      <c r="SRB117" s="192" t="n"/>
      <c r="SRC117" s="192" t="n"/>
      <c r="SRD117" s="192" t="n"/>
      <c r="SRE117" s="192" t="n"/>
      <c r="SRF117" s="192" t="n"/>
      <c r="SRG117" s="192" t="n"/>
      <c r="SRH117" s="192" t="n"/>
      <c r="SRI117" s="192" t="n"/>
      <c r="SRJ117" s="192" t="n"/>
      <c r="SRK117" s="192" t="n"/>
      <c r="SRL117" s="192" t="n"/>
      <c r="SRM117" s="192" t="n"/>
      <c r="SRN117" s="192" t="n"/>
      <c r="SRO117" s="192" t="n"/>
      <c r="SRP117" s="192" t="n"/>
      <c r="SRQ117" s="192" t="n"/>
      <c r="SRR117" s="192" t="n"/>
      <c r="SRS117" s="192" t="n"/>
      <c r="SRT117" s="192" t="n"/>
      <c r="SRU117" s="192" t="n"/>
      <c r="SRV117" s="192" t="n"/>
      <c r="SRW117" s="192" t="n"/>
      <c r="SRX117" s="192" t="n"/>
      <c r="SRY117" s="192" t="n"/>
      <c r="SRZ117" s="192" t="n"/>
      <c r="SSA117" s="192" t="n"/>
      <c r="SSB117" s="192" t="n"/>
      <c r="SSC117" s="192" t="n"/>
      <c r="SSD117" s="192" t="n"/>
      <c r="SSE117" s="192" t="n"/>
      <c r="SSF117" s="192" t="n"/>
      <c r="SSG117" s="192" t="n"/>
      <c r="SSH117" s="192" t="n"/>
      <c r="SSI117" s="192" t="n"/>
      <c r="SSJ117" s="192" t="n"/>
      <c r="SSK117" s="192" t="n"/>
      <c r="SSL117" s="192" t="n"/>
      <c r="SSM117" s="192" t="n"/>
      <c r="SSN117" s="192" t="n"/>
      <c r="SSO117" s="192" t="n"/>
      <c r="SSP117" s="192" t="n"/>
      <c r="SSQ117" s="192" t="n"/>
      <c r="SSR117" s="192" t="n"/>
      <c r="SSS117" s="192" t="n"/>
      <c r="SST117" s="192" t="n"/>
      <c r="SSU117" s="192" t="n"/>
      <c r="SSV117" s="192" t="n"/>
      <c r="SSW117" s="192" t="n"/>
      <c r="SSX117" s="192" t="n"/>
      <c r="SSY117" s="192" t="n"/>
      <c r="SSZ117" s="192" t="n"/>
      <c r="STA117" s="192" t="n"/>
      <c r="STB117" s="192" t="n"/>
      <c r="STC117" s="192" t="n"/>
      <c r="STD117" s="192" t="n"/>
      <c r="STE117" s="192" t="n"/>
      <c r="STF117" s="192" t="n"/>
      <c r="STG117" s="192" t="n"/>
      <c r="STH117" s="192" t="n"/>
      <c r="STI117" s="192" t="n"/>
      <c r="STJ117" s="192" t="n"/>
      <c r="STK117" s="192" t="n"/>
      <c r="STL117" s="192" t="n"/>
      <c r="STM117" s="192" t="n"/>
      <c r="STN117" s="192" t="n"/>
      <c r="STO117" s="192" t="n"/>
      <c r="STP117" s="192" t="n"/>
      <c r="STQ117" s="192" t="n"/>
      <c r="STR117" s="192" t="n"/>
      <c r="STS117" s="192" t="n"/>
      <c r="STT117" s="192" t="n"/>
      <c r="STU117" s="192" t="n"/>
      <c r="STV117" s="192" t="n"/>
      <c r="STW117" s="192" t="n"/>
      <c r="STX117" s="192" t="n"/>
      <c r="STY117" s="192" t="n"/>
      <c r="STZ117" s="192" t="n"/>
      <c r="SUA117" s="192" t="n"/>
      <c r="SUB117" s="192" t="n"/>
      <c r="SUC117" s="192" t="n"/>
      <c r="SUD117" s="192" t="n"/>
      <c r="SUE117" s="192" t="n"/>
      <c r="SUF117" s="192" t="n"/>
      <c r="SUG117" s="192" t="n"/>
      <c r="SUH117" s="192" t="n"/>
      <c r="SUI117" s="192" t="n"/>
      <c r="SUJ117" s="192" t="n"/>
      <c r="SUK117" s="192" t="n"/>
      <c r="SUL117" s="192" t="n"/>
      <c r="SUM117" s="192" t="n"/>
      <c r="SUN117" s="192" t="n"/>
      <c r="SUO117" s="192" t="n"/>
      <c r="SUP117" s="192" t="n"/>
      <c r="SUQ117" s="192" t="n"/>
      <c r="SUR117" s="192" t="n"/>
      <c r="SUS117" s="192" t="n"/>
      <c r="SUT117" s="192" t="n"/>
      <c r="SUU117" s="192" t="n"/>
      <c r="SUV117" s="192" t="n"/>
      <c r="SUW117" s="192" t="n"/>
      <c r="SUX117" s="192" t="n"/>
      <c r="SUY117" s="192" t="n"/>
      <c r="SUZ117" s="192" t="n"/>
      <c r="SVA117" s="192" t="n"/>
      <c r="SVB117" s="192" t="n"/>
      <c r="SVC117" s="192" t="n"/>
      <c r="SVD117" s="192" t="n"/>
      <c r="SVE117" s="192" t="n"/>
      <c r="SVF117" s="192" t="n"/>
      <c r="SVG117" s="192" t="n"/>
      <c r="SVH117" s="192" t="n"/>
      <c r="SVI117" s="192" t="n"/>
      <c r="SVJ117" s="192" t="n"/>
      <c r="SVK117" s="192" t="n"/>
      <c r="SVL117" s="192" t="n"/>
      <c r="SVM117" s="192" t="n"/>
      <c r="SVN117" s="192" t="n"/>
      <c r="SVO117" s="192" t="n"/>
      <c r="SVP117" s="192" t="n"/>
      <c r="SVQ117" s="192" t="n"/>
      <c r="SVR117" s="192" t="n"/>
      <c r="SVS117" s="192" t="n"/>
      <c r="SVT117" s="192" t="n"/>
      <c r="SVU117" s="192" t="n"/>
      <c r="SVV117" s="192" t="n"/>
      <c r="SVW117" s="192" t="n"/>
      <c r="SVX117" s="192" t="n"/>
      <c r="SVY117" s="192" t="n"/>
      <c r="SVZ117" s="192" t="n"/>
      <c r="SWA117" s="192" t="n"/>
      <c r="SWB117" s="192" t="n"/>
      <c r="SWC117" s="192" t="n"/>
      <c r="SWD117" s="192" t="n"/>
      <c r="SWE117" s="192" t="n"/>
      <c r="SWF117" s="192" t="n"/>
      <c r="SWG117" s="192" t="n"/>
      <c r="SWH117" s="192" t="n"/>
      <c r="SWI117" s="192" t="n"/>
      <c r="SWJ117" s="192" t="n"/>
      <c r="SWK117" s="192" t="n"/>
      <c r="SWL117" s="192" t="n"/>
      <c r="SWM117" s="192" t="n"/>
      <c r="SWN117" s="192" t="n"/>
      <c r="SWO117" s="192" t="n"/>
      <c r="SWP117" s="192" t="n"/>
      <c r="SWQ117" s="192" t="n"/>
      <c r="SWR117" s="192" t="n"/>
      <c r="SWS117" s="192" t="n"/>
      <c r="SWT117" s="192" t="n"/>
      <c r="SWU117" s="192" t="n"/>
      <c r="SWV117" s="192" t="n"/>
      <c r="SWW117" s="192" t="n"/>
      <c r="SWX117" s="192" t="n"/>
      <c r="SWY117" s="192" t="n"/>
      <c r="SWZ117" s="192" t="n"/>
      <c r="SXA117" s="192" t="n"/>
      <c r="SXB117" s="192" t="n"/>
      <c r="SXC117" s="192" t="n"/>
      <c r="SXD117" s="192" t="n"/>
      <c r="SXE117" s="192" t="n"/>
      <c r="SXF117" s="192" t="n"/>
      <c r="SXG117" s="192" t="n"/>
      <c r="SXH117" s="192" t="n"/>
      <c r="SXI117" s="192" t="n"/>
      <c r="SXJ117" s="192" t="n"/>
      <c r="SXK117" s="192" t="n"/>
      <c r="SXL117" s="192" t="n"/>
      <c r="SXM117" s="192" t="n"/>
      <c r="SXN117" s="192" t="n"/>
      <c r="SXO117" s="192" t="n"/>
      <c r="SXP117" s="192" t="n"/>
      <c r="SXQ117" s="192" t="n"/>
      <c r="SXR117" s="192" t="n"/>
      <c r="SXS117" s="192" t="n"/>
      <c r="SXT117" s="192" t="n"/>
      <c r="SXU117" s="192" t="n"/>
      <c r="SXV117" s="192" t="n"/>
      <c r="SXW117" s="192" t="n"/>
      <c r="SXX117" s="192" t="n"/>
      <c r="SXY117" s="192" t="n"/>
      <c r="SXZ117" s="192" t="n"/>
      <c r="SYA117" s="192" t="n"/>
      <c r="SYB117" s="192" t="n"/>
      <c r="SYC117" s="192" t="n"/>
      <c r="SYD117" s="192" t="n"/>
      <c r="SYE117" s="192" t="n"/>
      <c r="SYF117" s="192" t="n"/>
      <c r="SYG117" s="192" t="n"/>
      <c r="SYH117" s="192" t="n"/>
      <c r="SYI117" s="192" t="n"/>
      <c r="SYJ117" s="192" t="n"/>
      <c r="SYK117" s="192" t="n"/>
      <c r="SYL117" s="192" t="n"/>
      <c r="SYM117" s="192" t="n"/>
      <c r="SYN117" s="192" t="n"/>
      <c r="SYO117" s="192" t="n"/>
      <c r="SYP117" s="192" t="n"/>
      <c r="SYQ117" s="192" t="n"/>
      <c r="SYR117" s="192" t="n"/>
      <c r="SYS117" s="192" t="n"/>
      <c r="SYT117" s="192" t="n"/>
      <c r="SYU117" s="192" t="n"/>
      <c r="SYV117" s="192" t="n"/>
      <c r="SYW117" s="192" t="n"/>
      <c r="SYX117" s="192" t="n"/>
      <c r="SYY117" s="192" t="n"/>
      <c r="SYZ117" s="192" t="n"/>
      <c r="SZA117" s="192" t="n"/>
      <c r="SZB117" s="192" t="n"/>
      <c r="SZC117" s="192" t="n"/>
      <c r="SZD117" s="192" t="n"/>
      <c r="SZE117" s="192" t="n"/>
      <c r="SZF117" s="192" t="n"/>
      <c r="SZG117" s="192" t="n"/>
      <c r="SZH117" s="192" t="n"/>
      <c r="SZI117" s="192" t="n"/>
      <c r="SZJ117" s="192" t="n"/>
      <c r="SZK117" s="192" t="n"/>
      <c r="SZL117" s="192" t="n"/>
      <c r="SZM117" s="192" t="n"/>
      <c r="SZN117" s="192" t="n"/>
      <c r="SZO117" s="192" t="n"/>
      <c r="SZP117" s="192" t="n"/>
      <c r="SZQ117" s="192" t="n"/>
      <c r="SZR117" s="192" t="n"/>
      <c r="SZS117" s="192" t="n"/>
      <c r="SZT117" s="192" t="n"/>
      <c r="SZU117" s="192" t="n"/>
      <c r="SZV117" s="192" t="n"/>
      <c r="SZW117" s="192" t="n"/>
      <c r="SZX117" s="192" t="n"/>
      <c r="SZY117" s="192" t="n"/>
      <c r="SZZ117" s="192" t="n"/>
      <c r="TAA117" s="192" t="n"/>
      <c r="TAB117" s="192" t="n"/>
      <c r="TAC117" s="192" t="n"/>
      <c r="TAD117" s="192" t="n"/>
      <c r="TAE117" s="192" t="n"/>
      <c r="TAF117" s="192" t="n"/>
      <c r="TAG117" s="192" t="n"/>
      <c r="TAH117" s="192" t="n"/>
      <c r="TAI117" s="192" t="n"/>
      <c r="TAJ117" s="192" t="n"/>
      <c r="TAK117" s="192" t="n"/>
      <c r="TAL117" s="192" t="n"/>
      <c r="TAM117" s="192" t="n"/>
      <c r="TAN117" s="192" t="n"/>
      <c r="TAO117" s="192" t="n"/>
      <c r="TAP117" s="192" t="n"/>
      <c r="TAQ117" s="192" t="n"/>
      <c r="TAR117" s="192" t="n"/>
      <c r="TAS117" s="192" t="n"/>
      <c r="TAT117" s="192" t="n"/>
      <c r="TAU117" s="192" t="n"/>
      <c r="TAV117" s="192" t="n"/>
      <c r="TAW117" s="192" t="n"/>
      <c r="TAX117" s="192" t="n"/>
      <c r="TAY117" s="192" t="n"/>
      <c r="TAZ117" s="192" t="n"/>
      <c r="TBA117" s="192" t="n"/>
      <c r="TBB117" s="192" t="n"/>
      <c r="TBC117" s="192" t="n"/>
      <c r="TBD117" s="192" t="n"/>
      <c r="TBE117" s="192" t="n"/>
      <c r="TBF117" s="192" t="n"/>
      <c r="TBG117" s="192" t="n"/>
      <c r="TBH117" s="192" t="n"/>
      <c r="TBI117" s="192" t="n"/>
      <c r="TBJ117" s="192" t="n"/>
      <c r="TBK117" s="192" t="n"/>
      <c r="TBL117" s="192" t="n"/>
      <c r="TBM117" s="192" t="n"/>
      <c r="TBN117" s="192" t="n"/>
      <c r="TBO117" s="192" t="n"/>
      <c r="TBP117" s="192" t="n"/>
      <c r="TBQ117" s="192" t="n"/>
      <c r="TBR117" s="192" t="n"/>
      <c r="TBS117" s="192" t="n"/>
      <c r="TBT117" s="192" t="n"/>
      <c r="TBU117" s="192" t="n"/>
      <c r="TBV117" s="192" t="n"/>
      <c r="TBW117" s="192" t="n"/>
      <c r="TBX117" s="192" t="n"/>
      <c r="TBY117" s="192" t="n"/>
      <c r="TBZ117" s="192" t="n"/>
      <c r="TCA117" s="192" t="n"/>
      <c r="TCB117" s="192" t="n"/>
      <c r="TCC117" s="192" t="n"/>
      <c r="TCD117" s="192" t="n"/>
      <c r="TCE117" s="192" t="n"/>
      <c r="TCF117" s="192" t="n"/>
      <c r="TCG117" s="192" t="n"/>
      <c r="TCH117" s="192" t="n"/>
      <c r="TCI117" s="192" t="n"/>
      <c r="TCJ117" s="192" t="n"/>
      <c r="TCK117" s="192" t="n"/>
      <c r="TCL117" s="192" t="n"/>
      <c r="TCM117" s="192" t="n"/>
      <c r="TCN117" s="192" t="n"/>
      <c r="TCO117" s="192" t="n"/>
      <c r="TCP117" s="192" t="n"/>
      <c r="TCQ117" s="192" t="n"/>
      <c r="TCR117" s="192" t="n"/>
      <c r="TCS117" s="192" t="n"/>
      <c r="TCT117" s="192" t="n"/>
      <c r="TCU117" s="192" t="n"/>
      <c r="TCV117" s="192" t="n"/>
      <c r="TCW117" s="192" t="n"/>
      <c r="TCX117" s="192" t="n"/>
      <c r="TCY117" s="192" t="n"/>
      <c r="TCZ117" s="192" t="n"/>
      <c r="TDA117" s="192" t="n"/>
      <c r="TDB117" s="192" t="n"/>
      <c r="TDC117" s="192" t="n"/>
      <c r="TDD117" s="192" t="n"/>
      <c r="TDE117" s="192" t="n"/>
      <c r="TDF117" s="192" t="n"/>
      <c r="TDG117" s="192" t="n"/>
      <c r="TDH117" s="192" t="n"/>
      <c r="TDI117" s="192" t="n"/>
      <c r="TDJ117" s="192" t="n"/>
      <c r="TDK117" s="192" t="n"/>
      <c r="TDL117" s="192" t="n"/>
      <c r="TDM117" s="192" t="n"/>
      <c r="TDN117" s="192" t="n"/>
      <c r="TDO117" s="192" t="n"/>
      <c r="TDP117" s="192" t="n"/>
      <c r="TDQ117" s="192" t="n"/>
      <c r="TDR117" s="192" t="n"/>
      <c r="TDS117" s="192" t="n"/>
      <c r="TDT117" s="192" t="n"/>
      <c r="TDU117" s="192" t="n"/>
      <c r="TDV117" s="192" t="n"/>
      <c r="TDW117" s="192" t="n"/>
      <c r="TDX117" s="192" t="n"/>
      <c r="TDY117" s="192" t="n"/>
      <c r="TDZ117" s="192" t="n"/>
      <c r="TEA117" s="192" t="n"/>
      <c r="TEB117" s="192" t="n"/>
      <c r="TEC117" s="192" t="n"/>
      <c r="TED117" s="192" t="n"/>
      <c r="TEE117" s="192" t="n"/>
      <c r="TEF117" s="192" t="n"/>
      <c r="TEG117" s="192" t="n"/>
      <c r="TEH117" s="192" t="n"/>
      <c r="TEI117" s="192" t="n"/>
      <c r="TEJ117" s="192" t="n"/>
      <c r="TEK117" s="192" t="n"/>
      <c r="TEL117" s="192" t="n"/>
      <c r="TEM117" s="192" t="n"/>
      <c r="TEN117" s="192" t="n"/>
      <c r="TEO117" s="192" t="n"/>
      <c r="TEP117" s="192" t="n"/>
      <c r="TEQ117" s="192" t="n"/>
      <c r="TER117" s="192" t="n"/>
      <c r="TES117" s="192" t="n"/>
      <c r="TET117" s="192" t="n"/>
      <c r="TEU117" s="192" t="n"/>
      <c r="TEV117" s="192" t="n"/>
      <c r="TEW117" s="192" t="n"/>
      <c r="TEX117" s="192" t="n"/>
      <c r="TEY117" s="192" t="n"/>
      <c r="TEZ117" s="192" t="n"/>
      <c r="TFA117" s="192" t="n"/>
      <c r="TFB117" s="192" t="n"/>
      <c r="TFC117" s="192" t="n"/>
      <c r="TFD117" s="192" t="n"/>
      <c r="TFE117" s="192" t="n"/>
      <c r="TFF117" s="192" t="n"/>
      <c r="TFG117" s="192" t="n"/>
      <c r="TFH117" s="192" t="n"/>
      <c r="TFI117" s="192" t="n"/>
      <c r="TFJ117" s="192" t="n"/>
      <c r="TFK117" s="192" t="n"/>
      <c r="TFL117" s="192" t="n"/>
      <c r="TFM117" s="192" t="n"/>
      <c r="TFN117" s="192" t="n"/>
      <c r="TFO117" s="192" t="n"/>
      <c r="TFP117" s="192" t="n"/>
      <c r="TFQ117" s="192" t="n"/>
      <c r="TFR117" s="192" t="n"/>
      <c r="TFS117" s="192" t="n"/>
      <c r="TFT117" s="192" t="n"/>
      <c r="TFU117" s="192" t="n"/>
      <c r="TFV117" s="192" t="n"/>
      <c r="TFW117" s="192" t="n"/>
      <c r="TFX117" s="192" t="n"/>
      <c r="TFY117" s="192" t="n"/>
      <c r="TFZ117" s="192" t="n"/>
      <c r="TGA117" s="192" t="n"/>
      <c r="TGB117" s="192" t="n"/>
      <c r="TGC117" s="192" t="n"/>
      <c r="TGD117" s="192" t="n"/>
      <c r="TGE117" s="192" t="n"/>
      <c r="TGF117" s="192" t="n"/>
      <c r="TGG117" s="192" t="n"/>
      <c r="TGH117" s="192" t="n"/>
      <c r="TGI117" s="192" t="n"/>
      <c r="TGJ117" s="192" t="n"/>
      <c r="TGK117" s="192" t="n"/>
      <c r="TGL117" s="192" t="n"/>
      <c r="TGM117" s="192" t="n"/>
      <c r="TGN117" s="192" t="n"/>
      <c r="TGO117" s="192" t="n"/>
      <c r="TGP117" s="192" t="n"/>
      <c r="TGQ117" s="192" t="n"/>
      <c r="TGR117" s="192" t="n"/>
      <c r="TGS117" s="192" t="n"/>
      <c r="TGT117" s="192" t="n"/>
      <c r="TGU117" s="192" t="n"/>
      <c r="TGV117" s="192" t="n"/>
      <c r="TGW117" s="192" t="n"/>
      <c r="TGX117" s="192" t="n"/>
      <c r="TGY117" s="192" t="n"/>
      <c r="TGZ117" s="192" t="n"/>
      <c r="THA117" s="192" t="n"/>
      <c r="THB117" s="192" t="n"/>
      <c r="THC117" s="192" t="n"/>
      <c r="THD117" s="192" t="n"/>
      <c r="THE117" s="192" t="n"/>
      <c r="THF117" s="192" t="n"/>
      <c r="THG117" s="192" t="n"/>
      <c r="THH117" s="192" t="n"/>
      <c r="THI117" s="192" t="n"/>
      <c r="THJ117" s="192" t="n"/>
      <c r="THK117" s="192" t="n"/>
      <c r="THL117" s="192" t="n"/>
      <c r="THM117" s="192" t="n"/>
      <c r="THN117" s="192" t="n"/>
      <c r="THO117" s="192" t="n"/>
      <c r="THP117" s="192" t="n"/>
      <c r="THQ117" s="192" t="n"/>
      <c r="THR117" s="192" t="n"/>
      <c r="THS117" s="192" t="n"/>
      <c r="THT117" s="192" t="n"/>
      <c r="THU117" s="192" t="n"/>
      <c r="THV117" s="192" t="n"/>
      <c r="THW117" s="192" t="n"/>
      <c r="THX117" s="192" t="n"/>
      <c r="THY117" s="192" t="n"/>
      <c r="THZ117" s="192" t="n"/>
      <c r="TIA117" s="192" t="n"/>
      <c r="TIB117" s="192" t="n"/>
      <c r="TIC117" s="192" t="n"/>
      <c r="TID117" s="192" t="n"/>
      <c r="TIE117" s="192" t="n"/>
      <c r="TIF117" s="192" t="n"/>
      <c r="TIG117" s="192" t="n"/>
      <c r="TIH117" s="192" t="n"/>
      <c r="TII117" s="192" t="n"/>
      <c r="TIJ117" s="192" t="n"/>
      <c r="TIK117" s="192" t="n"/>
      <c r="TIL117" s="192" t="n"/>
      <c r="TIM117" s="192" t="n"/>
      <c r="TIN117" s="192" t="n"/>
      <c r="TIO117" s="192" t="n"/>
      <c r="TIP117" s="192" t="n"/>
      <c r="TIQ117" s="192" t="n"/>
      <c r="TIR117" s="192" t="n"/>
      <c r="TIS117" s="192" t="n"/>
      <c r="TIT117" s="192" t="n"/>
      <c r="TIU117" s="192" t="n"/>
      <c r="TIV117" s="192" t="n"/>
      <c r="TIW117" s="192" t="n"/>
      <c r="TIX117" s="192" t="n"/>
      <c r="TIY117" s="192" t="n"/>
      <c r="TIZ117" s="192" t="n"/>
      <c r="TJA117" s="192" t="n"/>
      <c r="TJB117" s="192" t="n"/>
      <c r="TJC117" s="192" t="n"/>
      <c r="TJD117" s="192" t="n"/>
      <c r="TJE117" s="192" t="n"/>
      <c r="TJF117" s="192" t="n"/>
      <c r="TJG117" s="192" t="n"/>
      <c r="TJH117" s="192" t="n"/>
      <c r="TJI117" s="192" t="n"/>
      <c r="TJJ117" s="192" t="n"/>
      <c r="TJK117" s="192" t="n"/>
      <c r="TJL117" s="192" t="n"/>
      <c r="TJM117" s="192" t="n"/>
      <c r="TJN117" s="192" t="n"/>
      <c r="TJO117" s="192" t="n"/>
      <c r="TJP117" s="192" t="n"/>
      <c r="TJQ117" s="192" t="n"/>
      <c r="TJR117" s="192" t="n"/>
      <c r="TJS117" s="192" t="n"/>
      <c r="TJT117" s="192" t="n"/>
      <c r="TJU117" s="192" t="n"/>
      <c r="TJV117" s="192" t="n"/>
      <c r="TJW117" s="192" t="n"/>
      <c r="TJX117" s="192" t="n"/>
      <c r="TJY117" s="192" t="n"/>
      <c r="TJZ117" s="192" t="n"/>
      <c r="TKA117" s="192" t="n"/>
      <c r="TKB117" s="192" t="n"/>
      <c r="TKC117" s="192" t="n"/>
      <c r="TKD117" s="192" t="n"/>
      <c r="TKE117" s="192" t="n"/>
      <c r="TKF117" s="192" t="n"/>
      <c r="TKG117" s="192" t="n"/>
      <c r="TKH117" s="192" t="n"/>
      <c r="TKI117" s="192" t="n"/>
      <c r="TKJ117" s="192" t="n"/>
      <c r="TKK117" s="192" t="n"/>
      <c r="TKL117" s="192" t="n"/>
      <c r="TKM117" s="192" t="n"/>
      <c r="TKN117" s="192" t="n"/>
      <c r="TKO117" s="192" t="n"/>
      <c r="TKP117" s="192" t="n"/>
      <c r="TKQ117" s="192" t="n"/>
      <c r="TKR117" s="192" t="n"/>
      <c r="TKS117" s="192" t="n"/>
      <c r="TKT117" s="192" t="n"/>
      <c r="TKU117" s="192" t="n"/>
      <c r="TKV117" s="192" t="n"/>
      <c r="TKW117" s="192" t="n"/>
      <c r="TKX117" s="192" t="n"/>
      <c r="TKY117" s="192" t="n"/>
      <c r="TKZ117" s="192" t="n"/>
      <c r="TLA117" s="192" t="n"/>
      <c r="TLB117" s="192" t="n"/>
      <c r="TLC117" s="192" t="n"/>
      <c r="TLD117" s="192" t="n"/>
      <c r="TLE117" s="192" t="n"/>
      <c r="TLF117" s="192" t="n"/>
      <c r="TLG117" s="192" t="n"/>
      <c r="TLH117" s="192" t="n"/>
      <c r="TLI117" s="192" t="n"/>
      <c r="TLJ117" s="192" t="n"/>
      <c r="TLK117" s="192" t="n"/>
      <c r="TLL117" s="192" t="n"/>
      <c r="TLM117" s="192" t="n"/>
      <c r="TLN117" s="192" t="n"/>
      <c r="TLO117" s="192" t="n"/>
      <c r="TLP117" s="192" t="n"/>
      <c r="TLQ117" s="192" t="n"/>
      <c r="TLR117" s="192" t="n"/>
      <c r="TLS117" s="192" t="n"/>
      <c r="TLT117" s="192" t="n"/>
      <c r="TLU117" s="192" t="n"/>
      <c r="TLV117" s="192" t="n"/>
      <c r="TLW117" s="192" t="n"/>
      <c r="TLX117" s="192" t="n"/>
      <c r="TLY117" s="192" t="n"/>
      <c r="TLZ117" s="192" t="n"/>
      <c r="TMA117" s="192" t="n"/>
      <c r="TMB117" s="192" t="n"/>
      <c r="TMC117" s="192" t="n"/>
      <c r="TMD117" s="192" t="n"/>
      <c r="TME117" s="192" t="n"/>
      <c r="TMF117" s="192" t="n"/>
      <c r="TMG117" s="192" t="n"/>
      <c r="TMH117" s="192" t="n"/>
      <c r="TMI117" s="192" t="n"/>
      <c r="TMJ117" s="192" t="n"/>
      <c r="TMK117" s="192" t="n"/>
      <c r="TML117" s="192" t="n"/>
      <c r="TMM117" s="192" t="n"/>
      <c r="TMN117" s="192" t="n"/>
      <c r="TMO117" s="192" t="n"/>
      <c r="TMP117" s="192" t="n"/>
      <c r="TMQ117" s="192" t="n"/>
      <c r="TMR117" s="192" t="n"/>
      <c r="TMS117" s="192" t="n"/>
      <c r="TMT117" s="192" t="n"/>
      <c r="TMU117" s="192" t="n"/>
      <c r="TMV117" s="192" t="n"/>
      <c r="TMW117" s="192" t="n"/>
      <c r="TMX117" s="192" t="n"/>
      <c r="TMY117" s="192" t="n"/>
      <c r="TMZ117" s="192" t="n"/>
      <c r="TNA117" s="192" t="n"/>
      <c r="TNB117" s="192" t="n"/>
      <c r="TNC117" s="192" t="n"/>
      <c r="TND117" s="192" t="n"/>
      <c r="TNE117" s="192" t="n"/>
      <c r="TNF117" s="192" t="n"/>
      <c r="TNG117" s="192" t="n"/>
      <c r="TNH117" s="192" t="n"/>
      <c r="TNI117" s="192" t="n"/>
      <c r="TNJ117" s="192" t="n"/>
      <c r="TNK117" s="192" t="n"/>
      <c r="TNL117" s="192" t="n"/>
      <c r="TNM117" s="192" t="n"/>
      <c r="TNN117" s="192" t="n"/>
      <c r="TNO117" s="192" t="n"/>
      <c r="TNP117" s="192" t="n"/>
      <c r="TNQ117" s="192" t="n"/>
      <c r="TNR117" s="192" t="n"/>
      <c r="TNS117" s="192" t="n"/>
      <c r="TNT117" s="192" t="n"/>
      <c r="TNU117" s="192" t="n"/>
      <c r="TNV117" s="192" t="n"/>
      <c r="TNW117" s="192" t="n"/>
      <c r="TNX117" s="192" t="n"/>
      <c r="TNY117" s="192" t="n"/>
      <c r="TNZ117" s="192" t="n"/>
      <c r="TOA117" s="192" t="n"/>
      <c r="TOB117" s="192" t="n"/>
      <c r="TOC117" s="192" t="n"/>
      <c r="TOD117" s="192" t="n"/>
      <c r="TOE117" s="192" t="n"/>
      <c r="TOF117" s="192" t="n"/>
      <c r="TOG117" s="192" t="n"/>
      <c r="TOH117" s="192" t="n"/>
      <c r="TOI117" s="192" t="n"/>
      <c r="TOJ117" s="192" t="n"/>
      <c r="TOK117" s="192" t="n"/>
      <c r="TOL117" s="192" t="n"/>
      <c r="TOM117" s="192" t="n"/>
      <c r="TON117" s="192" t="n"/>
      <c r="TOO117" s="192" t="n"/>
      <c r="TOP117" s="192" t="n"/>
      <c r="TOQ117" s="192" t="n"/>
      <c r="TOR117" s="192" t="n"/>
      <c r="TOS117" s="192" t="n"/>
      <c r="TOT117" s="192" t="n"/>
      <c r="TOU117" s="192" t="n"/>
      <c r="TOV117" s="192" t="n"/>
      <c r="TOW117" s="192" t="n"/>
      <c r="TOX117" s="192" t="n"/>
      <c r="TOY117" s="192" t="n"/>
      <c r="TOZ117" s="192" t="n"/>
      <c r="TPA117" s="192" t="n"/>
      <c r="TPB117" s="192" t="n"/>
      <c r="TPC117" s="192" t="n"/>
      <c r="TPD117" s="192" t="n"/>
      <c r="TPE117" s="192" t="n"/>
      <c r="TPF117" s="192" t="n"/>
      <c r="TPG117" s="192" t="n"/>
      <c r="TPH117" s="192" t="n"/>
      <c r="TPI117" s="192" t="n"/>
      <c r="TPJ117" s="192" t="n"/>
      <c r="TPK117" s="192" t="n"/>
      <c r="TPL117" s="192" t="n"/>
      <c r="TPM117" s="192" t="n"/>
      <c r="TPN117" s="192" t="n"/>
      <c r="TPO117" s="192" t="n"/>
      <c r="TPP117" s="192" t="n"/>
      <c r="TPQ117" s="192" t="n"/>
      <c r="TPR117" s="192" t="n"/>
      <c r="TPS117" s="192" t="n"/>
      <c r="TPT117" s="192" t="n"/>
      <c r="TPU117" s="192" t="n"/>
      <c r="TPV117" s="192" t="n"/>
      <c r="TPW117" s="192" t="n"/>
      <c r="TPX117" s="192" t="n"/>
      <c r="TPY117" s="192" t="n"/>
      <c r="TPZ117" s="192" t="n"/>
      <c r="TQA117" s="192" t="n"/>
      <c r="TQB117" s="192" t="n"/>
      <c r="TQC117" s="192" t="n"/>
      <c r="TQD117" s="192" t="n"/>
      <c r="TQE117" s="192" t="n"/>
      <c r="TQF117" s="192" t="n"/>
      <c r="TQG117" s="192" t="n"/>
      <c r="TQH117" s="192" t="n"/>
      <c r="TQI117" s="192" t="n"/>
      <c r="TQJ117" s="192" t="n"/>
      <c r="TQK117" s="192" t="n"/>
      <c r="TQL117" s="192" t="n"/>
      <c r="TQM117" s="192" t="n"/>
      <c r="TQN117" s="192" t="n"/>
      <c r="TQO117" s="192" t="n"/>
      <c r="TQP117" s="192" t="n"/>
      <c r="TQQ117" s="192" t="n"/>
      <c r="TQR117" s="192" t="n"/>
      <c r="TQS117" s="192" t="n"/>
      <c r="TQT117" s="192" t="n"/>
      <c r="TQU117" s="192" t="n"/>
      <c r="TQV117" s="192" t="n"/>
      <c r="TQW117" s="192" t="n"/>
      <c r="TQX117" s="192" t="n"/>
      <c r="TQY117" s="192" t="n"/>
      <c r="TQZ117" s="192" t="n"/>
      <c r="TRA117" s="192" t="n"/>
      <c r="TRB117" s="192" t="n"/>
      <c r="TRC117" s="192" t="n"/>
      <c r="TRD117" s="192" t="n"/>
      <c r="TRE117" s="192" t="n"/>
      <c r="TRF117" s="192" t="n"/>
      <c r="TRG117" s="192" t="n"/>
      <c r="TRH117" s="192" t="n"/>
      <c r="TRI117" s="192" t="n"/>
      <c r="TRJ117" s="192" t="n"/>
      <c r="TRK117" s="192" t="n"/>
      <c r="TRL117" s="192" t="n"/>
      <c r="TRM117" s="192" t="n"/>
      <c r="TRN117" s="192" t="n"/>
      <c r="TRO117" s="192" t="n"/>
      <c r="TRP117" s="192" t="n"/>
      <c r="TRQ117" s="192" t="n"/>
      <c r="TRR117" s="192" t="n"/>
      <c r="TRS117" s="192" t="n"/>
      <c r="TRT117" s="192" t="n"/>
      <c r="TRU117" s="192" t="n"/>
      <c r="TRV117" s="192" t="n"/>
      <c r="TRW117" s="192" t="n"/>
      <c r="TRX117" s="192" t="n"/>
      <c r="TRY117" s="192" t="n"/>
      <c r="TRZ117" s="192" t="n"/>
      <c r="TSA117" s="192" t="n"/>
      <c r="TSB117" s="192" t="n"/>
      <c r="TSC117" s="192" t="n"/>
      <c r="TSD117" s="192" t="n"/>
      <c r="TSE117" s="192" t="n"/>
      <c r="TSF117" s="192" t="n"/>
      <c r="TSG117" s="192" t="n"/>
      <c r="TSH117" s="192" t="n"/>
      <c r="TSI117" s="192" t="n"/>
      <c r="TSJ117" s="192" t="n"/>
      <c r="TSK117" s="192" t="n"/>
      <c r="TSL117" s="192" t="n"/>
      <c r="TSM117" s="192" t="n"/>
      <c r="TSN117" s="192" t="n"/>
      <c r="TSO117" s="192" t="n"/>
      <c r="TSP117" s="192" t="n"/>
      <c r="TSQ117" s="192" t="n"/>
      <c r="TSR117" s="192" t="n"/>
      <c r="TSS117" s="192" t="n"/>
      <c r="TST117" s="192" t="n"/>
      <c r="TSU117" s="192" t="n"/>
      <c r="TSV117" s="192" t="n"/>
      <c r="TSW117" s="192" t="n"/>
      <c r="TSX117" s="192" t="n"/>
      <c r="TSY117" s="192" t="n"/>
      <c r="TSZ117" s="192" t="n"/>
      <c r="TTA117" s="192" t="n"/>
      <c r="TTB117" s="192" t="n"/>
      <c r="TTC117" s="192" t="n"/>
      <c r="TTD117" s="192" t="n"/>
      <c r="TTE117" s="192" t="n"/>
      <c r="TTF117" s="192" t="n"/>
      <c r="TTG117" s="192" t="n"/>
      <c r="TTH117" s="192" t="n"/>
      <c r="TTI117" s="192" t="n"/>
      <c r="TTJ117" s="192" t="n"/>
      <c r="TTK117" s="192" t="n"/>
      <c r="TTL117" s="192" t="n"/>
      <c r="TTM117" s="192" t="n"/>
      <c r="TTN117" s="192" t="n"/>
      <c r="TTO117" s="192" t="n"/>
      <c r="TTP117" s="192" t="n"/>
      <c r="TTQ117" s="192" t="n"/>
      <c r="TTR117" s="192" t="n"/>
      <c r="TTS117" s="192" t="n"/>
      <c r="TTT117" s="192" t="n"/>
      <c r="TTU117" s="192" t="n"/>
      <c r="TTV117" s="192" t="n"/>
      <c r="TTW117" s="192" t="n"/>
      <c r="TTX117" s="192" t="n"/>
      <c r="TTY117" s="192" t="n"/>
      <c r="TTZ117" s="192" t="n"/>
      <c r="TUA117" s="192" t="n"/>
      <c r="TUB117" s="192" t="n"/>
      <c r="TUC117" s="192" t="n"/>
      <c r="TUD117" s="192" t="n"/>
      <c r="TUE117" s="192" t="n"/>
      <c r="TUF117" s="192" t="n"/>
      <c r="TUG117" s="192" t="n"/>
      <c r="TUH117" s="192" t="n"/>
      <c r="TUI117" s="192" t="n"/>
      <c r="TUJ117" s="192" t="n"/>
      <c r="TUK117" s="192" t="n"/>
      <c r="TUL117" s="192" t="n"/>
      <c r="TUM117" s="192" t="n"/>
      <c r="TUN117" s="192" t="n"/>
      <c r="TUO117" s="192" t="n"/>
      <c r="TUP117" s="192" t="n"/>
      <c r="TUQ117" s="192" t="n"/>
      <c r="TUR117" s="192" t="n"/>
      <c r="TUS117" s="192" t="n"/>
      <c r="TUT117" s="192" t="n"/>
      <c r="TUU117" s="192" t="n"/>
      <c r="TUV117" s="192" t="n"/>
      <c r="TUW117" s="192" t="n"/>
      <c r="TUX117" s="192" t="n"/>
      <c r="TUY117" s="192" t="n"/>
      <c r="TUZ117" s="192" t="n"/>
      <c r="TVA117" s="192" t="n"/>
      <c r="TVB117" s="192" t="n"/>
      <c r="TVC117" s="192" t="n"/>
      <c r="TVD117" s="192" t="n"/>
      <c r="TVE117" s="192" t="n"/>
      <c r="TVF117" s="192" t="n"/>
      <c r="TVG117" s="192" t="n"/>
      <c r="TVH117" s="192" t="n"/>
      <c r="TVI117" s="192" t="n"/>
      <c r="TVJ117" s="192" t="n"/>
      <c r="TVK117" s="192" t="n"/>
      <c r="TVL117" s="192" t="n"/>
      <c r="TVM117" s="192" t="n"/>
      <c r="TVN117" s="192" t="n"/>
      <c r="TVO117" s="192" t="n"/>
      <c r="TVP117" s="192" t="n"/>
      <c r="TVQ117" s="192" t="n"/>
      <c r="TVR117" s="192" t="n"/>
      <c r="TVS117" s="192" t="n"/>
      <c r="TVT117" s="192" t="n"/>
      <c r="TVU117" s="192" t="n"/>
      <c r="TVV117" s="192" t="n"/>
      <c r="TVW117" s="192" t="n"/>
      <c r="TVX117" s="192" t="n"/>
      <c r="TVY117" s="192" t="n"/>
      <c r="TVZ117" s="192" t="n"/>
      <c r="TWA117" s="192" t="n"/>
      <c r="TWB117" s="192" t="n"/>
      <c r="TWC117" s="192" t="n"/>
      <c r="TWD117" s="192" t="n"/>
      <c r="TWE117" s="192" t="n"/>
      <c r="TWF117" s="192" t="n"/>
      <c r="TWG117" s="192" t="n"/>
      <c r="TWH117" s="192" t="n"/>
      <c r="TWI117" s="192" t="n"/>
      <c r="TWJ117" s="192" t="n"/>
      <c r="TWK117" s="192" t="n"/>
      <c r="TWL117" s="192" t="n"/>
      <c r="TWM117" s="192" t="n"/>
      <c r="TWN117" s="192" t="n"/>
      <c r="TWO117" s="192" t="n"/>
      <c r="TWP117" s="192" t="n"/>
      <c r="TWQ117" s="192" t="n"/>
      <c r="TWR117" s="192" t="n"/>
      <c r="TWS117" s="192" t="n"/>
      <c r="TWT117" s="192" t="n"/>
      <c r="TWU117" s="192" t="n"/>
      <c r="TWV117" s="192" t="n"/>
      <c r="TWW117" s="192" t="n"/>
      <c r="TWX117" s="192" t="n"/>
      <c r="TWY117" s="192" t="n"/>
      <c r="TWZ117" s="192" t="n"/>
      <c r="TXA117" s="192" t="n"/>
      <c r="TXB117" s="192" t="n"/>
      <c r="TXC117" s="192" t="n"/>
      <c r="TXD117" s="192" t="n"/>
      <c r="TXE117" s="192" t="n"/>
      <c r="TXF117" s="192" t="n"/>
      <c r="TXG117" s="192" t="n"/>
      <c r="TXH117" s="192" t="n"/>
      <c r="TXI117" s="192" t="n"/>
      <c r="TXJ117" s="192" t="n"/>
      <c r="TXK117" s="192" t="n"/>
      <c r="TXL117" s="192" t="n"/>
      <c r="TXM117" s="192" t="n"/>
      <c r="TXN117" s="192" t="n"/>
      <c r="TXO117" s="192" t="n"/>
      <c r="TXP117" s="192" t="n"/>
      <c r="TXQ117" s="192" t="n"/>
      <c r="TXR117" s="192" t="n"/>
      <c r="TXS117" s="192" t="n"/>
      <c r="TXT117" s="192" t="n"/>
      <c r="TXU117" s="192" t="n"/>
      <c r="TXV117" s="192" t="n"/>
      <c r="TXW117" s="192" t="n"/>
      <c r="TXX117" s="192" t="n"/>
      <c r="TXY117" s="192" t="n"/>
      <c r="TXZ117" s="192" t="n"/>
      <c r="TYA117" s="192" t="n"/>
      <c r="TYB117" s="192" t="n"/>
      <c r="TYC117" s="192" t="n"/>
      <c r="TYD117" s="192" t="n"/>
      <c r="TYE117" s="192" t="n"/>
      <c r="TYF117" s="192" t="n"/>
      <c r="TYG117" s="192" t="n"/>
      <c r="TYH117" s="192" t="n"/>
      <c r="TYI117" s="192" t="n"/>
      <c r="TYJ117" s="192" t="n"/>
      <c r="TYK117" s="192" t="n"/>
      <c r="TYL117" s="192" t="n"/>
      <c r="TYM117" s="192" t="n"/>
      <c r="TYN117" s="192" t="n"/>
      <c r="TYO117" s="192" t="n"/>
      <c r="TYP117" s="192" t="n"/>
      <c r="TYQ117" s="192" t="n"/>
      <c r="TYR117" s="192" t="n"/>
      <c r="TYS117" s="192" t="n"/>
      <c r="TYT117" s="192" t="n"/>
      <c r="TYU117" s="192" t="n"/>
      <c r="TYV117" s="192" t="n"/>
      <c r="TYW117" s="192" t="n"/>
      <c r="TYX117" s="192" t="n"/>
      <c r="TYY117" s="192" t="n"/>
      <c r="TYZ117" s="192" t="n"/>
      <c r="TZA117" s="192" t="n"/>
      <c r="TZB117" s="192" t="n"/>
      <c r="TZC117" s="192" t="n"/>
      <c r="TZD117" s="192" t="n"/>
      <c r="TZE117" s="192" t="n"/>
      <c r="TZF117" s="192" t="n"/>
      <c r="TZG117" s="192" t="n"/>
      <c r="TZH117" s="192" t="n"/>
      <c r="TZI117" s="192" t="n"/>
      <c r="TZJ117" s="192" t="n"/>
      <c r="TZK117" s="192" t="n"/>
      <c r="TZL117" s="192" t="n"/>
      <c r="TZM117" s="192" t="n"/>
      <c r="TZN117" s="192" t="n"/>
      <c r="TZO117" s="192" t="n"/>
      <c r="TZP117" s="192" t="n"/>
      <c r="TZQ117" s="192" t="n"/>
      <c r="TZR117" s="192" t="n"/>
      <c r="TZS117" s="192" t="n"/>
      <c r="TZT117" s="192" t="n"/>
      <c r="TZU117" s="192" t="n"/>
      <c r="TZV117" s="192" t="n"/>
      <c r="TZW117" s="192" t="n"/>
      <c r="TZX117" s="192" t="n"/>
      <c r="TZY117" s="192" t="n"/>
      <c r="TZZ117" s="192" t="n"/>
      <c r="UAA117" s="192" t="n"/>
      <c r="UAB117" s="192" t="n"/>
      <c r="UAC117" s="192" t="n"/>
      <c r="UAD117" s="192" t="n"/>
      <c r="UAE117" s="192" t="n"/>
      <c r="UAF117" s="192" t="n"/>
      <c r="UAG117" s="192" t="n"/>
      <c r="UAH117" s="192" t="n"/>
      <c r="UAI117" s="192" t="n"/>
      <c r="UAJ117" s="192" t="n"/>
      <c r="UAK117" s="192" t="n"/>
      <c r="UAL117" s="192" t="n"/>
      <c r="UAM117" s="192" t="n"/>
      <c r="UAN117" s="192" t="n"/>
      <c r="UAO117" s="192" t="n"/>
      <c r="UAP117" s="192" t="n"/>
      <c r="UAQ117" s="192" t="n"/>
      <c r="UAR117" s="192" t="n"/>
      <c r="UAS117" s="192" t="n"/>
      <c r="UAT117" s="192" t="n"/>
      <c r="UAU117" s="192" t="n"/>
      <c r="UAV117" s="192" t="n"/>
      <c r="UAW117" s="192" t="n"/>
      <c r="UAX117" s="192" t="n"/>
      <c r="UAY117" s="192" t="n"/>
      <c r="UAZ117" s="192" t="n"/>
      <c r="UBA117" s="192" t="n"/>
      <c r="UBB117" s="192" t="n"/>
      <c r="UBC117" s="192" t="n"/>
      <c r="UBD117" s="192" t="n"/>
      <c r="UBE117" s="192" t="n"/>
      <c r="UBF117" s="192" t="n"/>
      <c r="UBG117" s="192" t="n"/>
      <c r="UBH117" s="192" t="n"/>
      <c r="UBI117" s="192" t="n"/>
      <c r="UBJ117" s="192" t="n"/>
      <c r="UBK117" s="192" t="n"/>
      <c r="UBL117" s="192" t="n"/>
      <c r="UBM117" s="192" t="n"/>
      <c r="UBN117" s="192" t="n"/>
      <c r="UBO117" s="192" t="n"/>
      <c r="UBP117" s="192" t="n"/>
      <c r="UBQ117" s="192" t="n"/>
      <c r="UBR117" s="192" t="n"/>
      <c r="UBS117" s="192" t="n"/>
      <c r="UBT117" s="192" t="n"/>
      <c r="UBU117" s="192" t="n"/>
      <c r="UBV117" s="192" t="n"/>
      <c r="UBW117" s="192" t="n"/>
      <c r="UBX117" s="192" t="n"/>
      <c r="UBY117" s="192" t="n"/>
      <c r="UBZ117" s="192" t="n"/>
      <c r="UCA117" s="192" t="n"/>
      <c r="UCB117" s="192" t="n"/>
      <c r="UCC117" s="192" t="n"/>
      <c r="UCD117" s="192" t="n"/>
      <c r="UCE117" s="192" t="n"/>
      <c r="UCF117" s="192" t="n"/>
      <c r="UCG117" s="192" t="n"/>
      <c r="UCH117" s="192" t="n"/>
      <c r="UCI117" s="192" t="n"/>
      <c r="UCJ117" s="192" t="n"/>
      <c r="UCK117" s="192" t="n"/>
      <c r="UCL117" s="192" t="n"/>
      <c r="UCM117" s="192" t="n"/>
      <c r="UCN117" s="192" t="n"/>
      <c r="UCO117" s="192" t="n"/>
      <c r="UCP117" s="192" t="n"/>
      <c r="UCQ117" s="192" t="n"/>
      <c r="UCR117" s="192" t="n"/>
      <c r="UCS117" s="192" t="n"/>
      <c r="UCT117" s="192" t="n"/>
      <c r="UCU117" s="192" t="n"/>
      <c r="UCV117" s="192" t="n"/>
      <c r="UCW117" s="192" t="n"/>
      <c r="UCX117" s="192" t="n"/>
      <c r="UCY117" s="192" t="n"/>
      <c r="UCZ117" s="192" t="n"/>
      <c r="UDA117" s="192" t="n"/>
      <c r="UDB117" s="192" t="n"/>
      <c r="UDC117" s="192" t="n"/>
      <c r="UDD117" s="192" t="n"/>
      <c r="UDE117" s="192" t="n"/>
      <c r="UDF117" s="192" t="n"/>
      <c r="UDG117" s="192" t="n"/>
      <c r="UDH117" s="192" t="n"/>
      <c r="UDI117" s="192" t="n"/>
      <c r="UDJ117" s="192" t="n"/>
      <c r="UDK117" s="192" t="n"/>
      <c r="UDL117" s="192" t="n"/>
      <c r="UDM117" s="192" t="n"/>
      <c r="UDN117" s="192" t="n"/>
      <c r="UDO117" s="192" t="n"/>
      <c r="UDP117" s="192" t="n"/>
      <c r="UDQ117" s="192" t="n"/>
      <c r="UDR117" s="192" t="n"/>
      <c r="UDS117" s="192" t="n"/>
      <c r="UDT117" s="192" t="n"/>
      <c r="UDU117" s="192" t="n"/>
      <c r="UDV117" s="192" t="n"/>
      <c r="UDW117" s="192" t="n"/>
      <c r="UDX117" s="192" t="n"/>
      <c r="UDY117" s="192" t="n"/>
      <c r="UDZ117" s="192" t="n"/>
      <c r="UEA117" s="192" t="n"/>
      <c r="UEB117" s="192" t="n"/>
      <c r="UEC117" s="192" t="n"/>
      <c r="UED117" s="192" t="n"/>
      <c r="UEE117" s="192" t="n"/>
      <c r="UEF117" s="192" t="n"/>
      <c r="UEG117" s="192" t="n"/>
      <c r="UEH117" s="192" t="n"/>
      <c r="UEI117" s="192" t="n"/>
      <c r="UEJ117" s="192" t="n"/>
      <c r="UEK117" s="192" t="n"/>
      <c r="UEL117" s="192" t="n"/>
      <c r="UEM117" s="192" t="n"/>
      <c r="UEN117" s="192" t="n"/>
      <c r="UEO117" s="192" t="n"/>
      <c r="UEP117" s="192" t="n"/>
      <c r="UEQ117" s="192" t="n"/>
      <c r="UER117" s="192" t="n"/>
      <c r="UES117" s="192" t="n"/>
      <c r="UET117" s="192" t="n"/>
      <c r="UEU117" s="192" t="n"/>
      <c r="UEV117" s="192" t="n"/>
      <c r="UEW117" s="192" t="n"/>
      <c r="UEX117" s="192" t="n"/>
      <c r="UEY117" s="192" t="n"/>
      <c r="UEZ117" s="192" t="n"/>
      <c r="UFA117" s="192" t="n"/>
      <c r="UFB117" s="192" t="n"/>
      <c r="UFC117" s="192" t="n"/>
      <c r="UFD117" s="192" t="n"/>
      <c r="UFE117" s="192" t="n"/>
      <c r="UFF117" s="192" t="n"/>
      <c r="UFG117" s="192" t="n"/>
      <c r="UFH117" s="192" t="n"/>
      <c r="UFI117" s="192" t="n"/>
      <c r="UFJ117" s="192" t="n"/>
      <c r="UFK117" s="192" t="n"/>
      <c r="UFL117" s="192" t="n"/>
      <c r="UFM117" s="192" t="n"/>
      <c r="UFN117" s="192" t="n"/>
      <c r="UFO117" s="192" t="n"/>
      <c r="UFP117" s="192" t="n"/>
      <c r="UFQ117" s="192" t="n"/>
      <c r="UFR117" s="192" t="n"/>
      <c r="UFS117" s="192" t="n"/>
      <c r="UFT117" s="192" t="n"/>
      <c r="UFU117" s="192" t="n"/>
      <c r="UFV117" s="192" t="n"/>
      <c r="UFW117" s="192" t="n"/>
      <c r="UFX117" s="192" t="n"/>
      <c r="UFY117" s="192" t="n"/>
      <c r="UFZ117" s="192" t="n"/>
      <c r="UGA117" s="192" t="n"/>
      <c r="UGB117" s="192" t="n"/>
      <c r="UGC117" s="192" t="n"/>
      <c r="UGD117" s="192" t="n"/>
      <c r="UGE117" s="192" t="n"/>
      <c r="UGF117" s="192" t="n"/>
      <c r="UGG117" s="192" t="n"/>
      <c r="UGH117" s="192" t="n"/>
      <c r="UGI117" s="192" t="n"/>
      <c r="UGJ117" s="192" t="n"/>
      <c r="UGK117" s="192" t="n"/>
      <c r="UGL117" s="192" t="n"/>
      <c r="UGM117" s="192" t="n"/>
      <c r="UGN117" s="192" t="n"/>
      <c r="UGO117" s="192" t="n"/>
      <c r="UGP117" s="192" t="n"/>
      <c r="UGQ117" s="192" t="n"/>
      <c r="UGR117" s="192" t="n"/>
      <c r="UGS117" s="192" t="n"/>
      <c r="UGT117" s="192" t="n"/>
      <c r="UGU117" s="192" t="n"/>
      <c r="UGV117" s="192" t="n"/>
      <c r="UGW117" s="192" t="n"/>
      <c r="UGX117" s="192" t="n"/>
      <c r="UGY117" s="192" t="n"/>
      <c r="UGZ117" s="192" t="n"/>
      <c r="UHA117" s="192" t="n"/>
      <c r="UHB117" s="192" t="n"/>
      <c r="UHC117" s="192" t="n"/>
      <c r="UHD117" s="192" t="n"/>
      <c r="UHE117" s="192" t="n"/>
      <c r="UHF117" s="192" t="n"/>
      <c r="UHG117" s="192" t="n"/>
      <c r="UHH117" s="192" t="n"/>
      <c r="UHI117" s="192" t="n"/>
      <c r="UHJ117" s="192" t="n"/>
      <c r="UHK117" s="192" t="n"/>
      <c r="UHL117" s="192" t="n"/>
      <c r="UHM117" s="192" t="n"/>
      <c r="UHN117" s="192" t="n"/>
      <c r="UHO117" s="192" t="n"/>
      <c r="UHP117" s="192" t="n"/>
      <c r="UHQ117" s="192" t="n"/>
      <c r="UHR117" s="192" t="n"/>
      <c r="UHS117" s="192" t="n"/>
      <c r="UHT117" s="192" t="n"/>
      <c r="UHU117" s="192" t="n"/>
      <c r="UHV117" s="192" t="n"/>
      <c r="UHW117" s="192" t="n"/>
      <c r="UHX117" s="192" t="n"/>
      <c r="UHY117" s="192" t="n"/>
      <c r="UHZ117" s="192" t="n"/>
      <c r="UIA117" s="192" t="n"/>
      <c r="UIB117" s="192" t="n"/>
      <c r="UIC117" s="192" t="n"/>
      <c r="UID117" s="192" t="n"/>
      <c r="UIE117" s="192" t="n"/>
      <c r="UIF117" s="192" t="n"/>
      <c r="UIG117" s="192" t="n"/>
      <c r="UIH117" s="192" t="n"/>
      <c r="UII117" s="192" t="n"/>
      <c r="UIJ117" s="192" t="n"/>
      <c r="UIK117" s="192" t="n"/>
      <c r="UIL117" s="192" t="n"/>
      <c r="UIM117" s="192" t="n"/>
      <c r="UIN117" s="192" t="n"/>
      <c r="UIO117" s="192" t="n"/>
      <c r="UIP117" s="192" t="n"/>
      <c r="UIQ117" s="192" t="n"/>
      <c r="UIR117" s="192" t="n"/>
      <c r="UIS117" s="192" t="n"/>
      <c r="UIT117" s="192" t="n"/>
      <c r="UIU117" s="192" t="n"/>
      <c r="UIV117" s="192" t="n"/>
      <c r="UIW117" s="192" t="n"/>
      <c r="UIX117" s="192" t="n"/>
      <c r="UIY117" s="192" t="n"/>
      <c r="UIZ117" s="192" t="n"/>
      <c r="UJA117" s="192" t="n"/>
      <c r="UJB117" s="192" t="n"/>
      <c r="UJC117" s="192" t="n"/>
      <c r="UJD117" s="192" t="n"/>
      <c r="UJE117" s="192" t="n"/>
      <c r="UJF117" s="192" t="n"/>
      <c r="UJG117" s="192" t="n"/>
      <c r="UJH117" s="192" t="n"/>
      <c r="UJI117" s="192" t="n"/>
      <c r="UJJ117" s="192" t="n"/>
      <c r="UJK117" s="192" t="n"/>
      <c r="UJL117" s="192" t="n"/>
      <c r="UJM117" s="192" t="n"/>
      <c r="UJN117" s="192" t="n"/>
      <c r="UJO117" s="192" t="n"/>
      <c r="UJP117" s="192" t="n"/>
      <c r="UJQ117" s="192" t="n"/>
      <c r="UJR117" s="192" t="n"/>
      <c r="UJS117" s="192" t="n"/>
      <c r="UJT117" s="192" t="n"/>
      <c r="UJU117" s="192" t="n"/>
      <c r="UJV117" s="192" t="n"/>
      <c r="UJW117" s="192" t="n"/>
      <c r="UJX117" s="192" t="n"/>
      <c r="UJY117" s="192" t="n"/>
      <c r="UJZ117" s="192" t="n"/>
      <c r="UKA117" s="192" t="n"/>
      <c r="UKB117" s="192" t="n"/>
      <c r="UKC117" s="192" t="n"/>
      <c r="UKD117" s="192" t="n"/>
      <c r="UKE117" s="192" t="n"/>
      <c r="UKF117" s="192" t="n"/>
      <c r="UKG117" s="192" t="n"/>
      <c r="UKH117" s="192" t="n"/>
      <c r="UKI117" s="192" t="n"/>
      <c r="UKJ117" s="192" t="n"/>
      <c r="UKK117" s="192" t="n"/>
      <c r="UKL117" s="192" t="n"/>
      <c r="UKM117" s="192" t="n"/>
      <c r="UKN117" s="192" t="n"/>
      <c r="UKO117" s="192" t="n"/>
      <c r="UKP117" s="192" t="n"/>
      <c r="UKQ117" s="192" t="n"/>
      <c r="UKR117" s="192" t="n"/>
      <c r="UKS117" s="192" t="n"/>
      <c r="UKT117" s="192" t="n"/>
      <c r="UKU117" s="192" t="n"/>
      <c r="UKV117" s="192" t="n"/>
      <c r="UKW117" s="192" t="n"/>
      <c r="UKX117" s="192" t="n"/>
      <c r="UKY117" s="192" t="n"/>
      <c r="UKZ117" s="192" t="n"/>
      <c r="ULA117" s="192" t="n"/>
      <c r="ULB117" s="192" t="n"/>
      <c r="ULC117" s="192" t="n"/>
      <c r="ULD117" s="192" t="n"/>
      <c r="ULE117" s="192" t="n"/>
      <c r="ULF117" s="192" t="n"/>
      <c r="ULG117" s="192" t="n"/>
      <c r="ULH117" s="192" t="n"/>
      <c r="ULI117" s="192" t="n"/>
      <c r="ULJ117" s="192" t="n"/>
      <c r="ULK117" s="192" t="n"/>
      <c r="ULL117" s="192" t="n"/>
      <c r="ULM117" s="192" t="n"/>
      <c r="ULN117" s="192" t="n"/>
      <c r="ULO117" s="192" t="n"/>
      <c r="ULP117" s="192" t="n"/>
      <c r="ULQ117" s="192" t="n"/>
      <c r="ULR117" s="192" t="n"/>
      <c r="ULS117" s="192" t="n"/>
      <c r="ULT117" s="192" t="n"/>
      <c r="ULU117" s="192" t="n"/>
      <c r="ULV117" s="192" t="n"/>
      <c r="ULW117" s="192" t="n"/>
      <c r="ULX117" s="192" t="n"/>
      <c r="ULY117" s="192" t="n"/>
      <c r="ULZ117" s="192" t="n"/>
      <c r="UMA117" s="192" t="n"/>
      <c r="UMB117" s="192" t="n"/>
      <c r="UMC117" s="192" t="n"/>
      <c r="UMD117" s="192" t="n"/>
      <c r="UME117" s="192" t="n"/>
      <c r="UMF117" s="192" t="n"/>
      <c r="UMG117" s="192" t="n"/>
      <c r="UMH117" s="192" t="n"/>
      <c r="UMI117" s="192" t="n"/>
      <c r="UMJ117" s="192" t="n"/>
      <c r="UMK117" s="192" t="n"/>
      <c r="UML117" s="192" t="n"/>
      <c r="UMM117" s="192" t="n"/>
      <c r="UMN117" s="192" t="n"/>
      <c r="UMO117" s="192" t="n"/>
      <c r="UMP117" s="192" t="n"/>
      <c r="UMQ117" s="192" t="n"/>
      <c r="UMR117" s="192" t="n"/>
      <c r="UMS117" s="192" t="n"/>
      <c r="UMT117" s="192" t="n"/>
      <c r="UMU117" s="192" t="n"/>
      <c r="UMV117" s="192" t="n"/>
      <c r="UMW117" s="192" t="n"/>
      <c r="UMX117" s="192" t="n"/>
      <c r="UMY117" s="192" t="n"/>
      <c r="UMZ117" s="192" t="n"/>
      <c r="UNA117" s="192" t="n"/>
      <c r="UNB117" s="192" t="n"/>
      <c r="UNC117" s="192" t="n"/>
      <c r="UND117" s="192" t="n"/>
      <c r="UNE117" s="192" t="n"/>
      <c r="UNF117" s="192" t="n"/>
      <c r="UNG117" s="192" t="n"/>
      <c r="UNH117" s="192" t="n"/>
      <c r="UNI117" s="192" t="n"/>
      <c r="UNJ117" s="192" t="n"/>
      <c r="UNK117" s="192" t="n"/>
      <c r="UNL117" s="192" t="n"/>
      <c r="UNM117" s="192" t="n"/>
      <c r="UNN117" s="192" t="n"/>
      <c r="UNO117" s="192" t="n"/>
      <c r="UNP117" s="192" t="n"/>
      <c r="UNQ117" s="192" t="n"/>
      <c r="UNR117" s="192" t="n"/>
      <c r="UNS117" s="192" t="n"/>
      <c r="UNT117" s="192" t="n"/>
      <c r="UNU117" s="192" t="n"/>
      <c r="UNV117" s="192" t="n"/>
      <c r="UNW117" s="192" t="n"/>
      <c r="UNX117" s="192" t="n"/>
      <c r="UNY117" s="192" t="n"/>
      <c r="UNZ117" s="192" t="n"/>
      <c r="UOA117" s="192" t="n"/>
      <c r="UOB117" s="192" t="n"/>
      <c r="UOC117" s="192" t="n"/>
      <c r="UOD117" s="192" t="n"/>
      <c r="UOE117" s="192" t="n"/>
      <c r="UOF117" s="192" t="n"/>
      <c r="UOG117" s="192" t="n"/>
      <c r="UOH117" s="192" t="n"/>
      <c r="UOI117" s="192" t="n"/>
      <c r="UOJ117" s="192" t="n"/>
      <c r="UOK117" s="192" t="n"/>
      <c r="UOL117" s="192" t="n"/>
      <c r="UOM117" s="192" t="n"/>
      <c r="UON117" s="192" t="n"/>
      <c r="UOO117" s="192" t="n"/>
      <c r="UOP117" s="192" t="n"/>
      <c r="UOQ117" s="192" t="n"/>
      <c r="UOR117" s="192" t="n"/>
      <c r="UOS117" s="192" t="n"/>
      <c r="UOT117" s="192" t="n"/>
      <c r="UOU117" s="192" t="n"/>
      <c r="UOV117" s="192" t="n"/>
      <c r="UOW117" s="192" t="n"/>
      <c r="UOX117" s="192" t="n"/>
      <c r="UOY117" s="192" t="n"/>
      <c r="UOZ117" s="192" t="n"/>
      <c r="UPA117" s="192" t="n"/>
      <c r="UPB117" s="192" t="n"/>
      <c r="UPC117" s="192" t="n"/>
      <c r="UPD117" s="192" t="n"/>
      <c r="UPE117" s="192" t="n"/>
      <c r="UPF117" s="192" t="n"/>
      <c r="UPG117" s="192" t="n"/>
      <c r="UPH117" s="192" t="n"/>
      <c r="UPI117" s="192" t="n"/>
      <c r="UPJ117" s="192" t="n"/>
      <c r="UPK117" s="192" t="n"/>
      <c r="UPL117" s="192" t="n"/>
      <c r="UPM117" s="192" t="n"/>
      <c r="UPN117" s="192" t="n"/>
      <c r="UPO117" s="192" t="n"/>
      <c r="UPP117" s="192" t="n"/>
      <c r="UPQ117" s="192" t="n"/>
      <c r="UPR117" s="192" t="n"/>
      <c r="UPS117" s="192" t="n"/>
      <c r="UPT117" s="192" t="n"/>
      <c r="UPU117" s="192" t="n"/>
      <c r="UPV117" s="192" t="n"/>
      <c r="UPW117" s="192" t="n"/>
      <c r="UPX117" s="192" t="n"/>
      <c r="UPY117" s="192" t="n"/>
      <c r="UPZ117" s="192" t="n"/>
      <c r="UQA117" s="192" t="n"/>
      <c r="UQB117" s="192" t="n"/>
      <c r="UQC117" s="192" t="n"/>
      <c r="UQD117" s="192" t="n"/>
      <c r="UQE117" s="192" t="n"/>
      <c r="UQF117" s="192" t="n"/>
      <c r="UQG117" s="192" t="n"/>
      <c r="UQH117" s="192" t="n"/>
      <c r="UQI117" s="192" t="n"/>
      <c r="UQJ117" s="192" t="n"/>
      <c r="UQK117" s="192" t="n"/>
      <c r="UQL117" s="192" t="n"/>
      <c r="UQM117" s="192" t="n"/>
      <c r="UQN117" s="192" t="n"/>
      <c r="UQO117" s="192" t="n"/>
      <c r="UQP117" s="192" t="n"/>
      <c r="UQQ117" s="192" t="n"/>
      <c r="UQR117" s="192" t="n"/>
      <c r="UQS117" s="192" t="n"/>
      <c r="UQT117" s="192" t="n"/>
      <c r="UQU117" s="192" t="n"/>
      <c r="UQV117" s="192" t="n"/>
      <c r="UQW117" s="192" t="n"/>
      <c r="UQX117" s="192" t="n"/>
      <c r="UQY117" s="192" t="n"/>
      <c r="UQZ117" s="192" t="n"/>
      <c r="URA117" s="192" t="n"/>
      <c r="URB117" s="192" t="n"/>
      <c r="URC117" s="192" t="n"/>
      <c r="URD117" s="192" t="n"/>
      <c r="URE117" s="192" t="n"/>
      <c r="URF117" s="192" t="n"/>
      <c r="URG117" s="192" t="n"/>
      <c r="URH117" s="192" t="n"/>
      <c r="URI117" s="192" t="n"/>
      <c r="URJ117" s="192" t="n"/>
      <c r="URK117" s="192" t="n"/>
      <c r="URL117" s="192" t="n"/>
      <c r="URM117" s="192" t="n"/>
      <c r="URN117" s="192" t="n"/>
      <c r="URO117" s="192" t="n"/>
      <c r="URP117" s="192" t="n"/>
      <c r="URQ117" s="192" t="n"/>
      <c r="URR117" s="192" t="n"/>
      <c r="URS117" s="192" t="n"/>
      <c r="URT117" s="192" t="n"/>
      <c r="URU117" s="192" t="n"/>
      <c r="URV117" s="192" t="n"/>
      <c r="URW117" s="192" t="n"/>
      <c r="URX117" s="192" t="n"/>
      <c r="URY117" s="192" t="n"/>
      <c r="URZ117" s="192" t="n"/>
      <c r="USA117" s="192" t="n"/>
      <c r="USB117" s="192" t="n"/>
      <c r="USC117" s="192" t="n"/>
      <c r="USD117" s="192" t="n"/>
      <c r="USE117" s="192" t="n"/>
      <c r="USF117" s="192" t="n"/>
      <c r="USG117" s="192" t="n"/>
      <c r="USH117" s="192" t="n"/>
      <c r="USI117" s="192" t="n"/>
      <c r="USJ117" s="192" t="n"/>
      <c r="USK117" s="192" t="n"/>
      <c r="USL117" s="192" t="n"/>
      <c r="USM117" s="192" t="n"/>
      <c r="USN117" s="192" t="n"/>
      <c r="USO117" s="192" t="n"/>
      <c r="USP117" s="192" t="n"/>
      <c r="USQ117" s="192" t="n"/>
      <c r="USR117" s="192" t="n"/>
      <c r="USS117" s="192" t="n"/>
      <c r="UST117" s="192" t="n"/>
      <c r="USU117" s="192" t="n"/>
      <c r="USV117" s="192" t="n"/>
      <c r="USW117" s="192" t="n"/>
      <c r="USX117" s="192" t="n"/>
      <c r="USY117" s="192" t="n"/>
      <c r="USZ117" s="192" t="n"/>
      <c r="UTA117" s="192" t="n"/>
      <c r="UTB117" s="192" t="n"/>
      <c r="UTC117" s="192" t="n"/>
      <c r="UTD117" s="192" t="n"/>
      <c r="UTE117" s="192" t="n"/>
      <c r="UTF117" s="192" t="n"/>
      <c r="UTG117" s="192" t="n"/>
      <c r="UTH117" s="192" t="n"/>
      <c r="UTI117" s="192" t="n"/>
      <c r="UTJ117" s="192" t="n"/>
      <c r="UTK117" s="192" t="n"/>
      <c r="UTL117" s="192" t="n"/>
      <c r="UTM117" s="192" t="n"/>
      <c r="UTN117" s="192" t="n"/>
      <c r="UTO117" s="192" t="n"/>
      <c r="UTP117" s="192" t="n"/>
      <c r="UTQ117" s="192" t="n"/>
      <c r="UTR117" s="192" t="n"/>
      <c r="UTS117" s="192" t="n"/>
      <c r="UTT117" s="192" t="n"/>
      <c r="UTU117" s="192" t="n"/>
      <c r="UTV117" s="192" t="n"/>
      <c r="UTW117" s="192" t="n"/>
      <c r="UTX117" s="192" t="n"/>
      <c r="UTY117" s="192" t="n"/>
      <c r="UTZ117" s="192" t="n"/>
      <c r="UUA117" s="192" t="n"/>
      <c r="UUB117" s="192" t="n"/>
      <c r="UUC117" s="192" t="n"/>
      <c r="UUD117" s="192" t="n"/>
      <c r="UUE117" s="192" t="n"/>
      <c r="UUF117" s="192" t="n"/>
      <c r="UUG117" s="192" t="n"/>
      <c r="UUH117" s="192" t="n"/>
      <c r="UUI117" s="192" t="n"/>
      <c r="UUJ117" s="192" t="n"/>
      <c r="UUK117" s="192" t="n"/>
      <c r="UUL117" s="192" t="n"/>
      <c r="UUM117" s="192" t="n"/>
      <c r="UUN117" s="192" t="n"/>
      <c r="UUO117" s="192" t="n"/>
      <c r="UUP117" s="192" t="n"/>
      <c r="UUQ117" s="192" t="n"/>
      <c r="UUR117" s="192" t="n"/>
      <c r="UUS117" s="192" t="n"/>
      <c r="UUT117" s="192" t="n"/>
      <c r="UUU117" s="192" t="n"/>
      <c r="UUV117" s="192" t="n"/>
      <c r="UUW117" s="192" t="n"/>
      <c r="UUX117" s="192" t="n"/>
      <c r="UUY117" s="192" t="n"/>
      <c r="UUZ117" s="192" t="n"/>
      <c r="UVA117" s="192" t="n"/>
      <c r="UVB117" s="192" t="n"/>
      <c r="UVC117" s="192" t="n"/>
      <c r="UVD117" s="192" t="n"/>
      <c r="UVE117" s="192" t="n"/>
      <c r="UVF117" s="192" t="n"/>
      <c r="UVG117" s="192" t="n"/>
      <c r="UVH117" s="192" t="n"/>
      <c r="UVI117" s="192" t="n"/>
      <c r="UVJ117" s="192" t="n"/>
      <c r="UVK117" s="192" t="n"/>
      <c r="UVL117" s="192" t="n"/>
      <c r="UVM117" s="192" t="n"/>
      <c r="UVN117" s="192" t="n"/>
      <c r="UVO117" s="192" t="n"/>
      <c r="UVP117" s="192" t="n"/>
      <c r="UVQ117" s="192" t="n"/>
      <c r="UVR117" s="192" t="n"/>
      <c r="UVS117" s="192" t="n"/>
      <c r="UVT117" s="192" t="n"/>
      <c r="UVU117" s="192" t="n"/>
      <c r="UVV117" s="192" t="n"/>
      <c r="UVW117" s="192" t="n"/>
      <c r="UVX117" s="192" t="n"/>
      <c r="UVY117" s="192" t="n"/>
      <c r="UVZ117" s="192" t="n"/>
      <c r="UWA117" s="192" t="n"/>
      <c r="UWB117" s="192" t="n"/>
      <c r="UWC117" s="192" t="n"/>
      <c r="UWD117" s="192" t="n"/>
      <c r="UWE117" s="192" t="n"/>
      <c r="UWF117" s="192" t="n"/>
      <c r="UWG117" s="192" t="n"/>
      <c r="UWH117" s="192" t="n"/>
      <c r="UWI117" s="192" t="n"/>
      <c r="UWJ117" s="192" t="n"/>
      <c r="UWK117" s="192" t="n"/>
      <c r="UWL117" s="192" t="n"/>
      <c r="UWM117" s="192" t="n"/>
      <c r="UWN117" s="192" t="n"/>
      <c r="UWO117" s="192" t="n"/>
      <c r="UWP117" s="192" t="n"/>
      <c r="UWQ117" s="192" t="n"/>
      <c r="UWR117" s="192" t="n"/>
      <c r="UWS117" s="192" t="n"/>
      <c r="UWT117" s="192" t="n"/>
      <c r="UWU117" s="192" t="n"/>
      <c r="UWV117" s="192" t="n"/>
      <c r="UWW117" s="192" t="n"/>
      <c r="UWX117" s="192" t="n"/>
      <c r="UWY117" s="192" t="n"/>
      <c r="UWZ117" s="192" t="n"/>
      <c r="UXA117" s="192" t="n"/>
      <c r="UXB117" s="192" t="n"/>
      <c r="UXC117" s="192" t="n"/>
      <c r="UXD117" s="192" t="n"/>
      <c r="UXE117" s="192" t="n"/>
      <c r="UXF117" s="192" t="n"/>
      <c r="UXG117" s="192" t="n"/>
      <c r="UXH117" s="192" t="n"/>
      <c r="UXI117" s="192" t="n"/>
      <c r="UXJ117" s="192" t="n"/>
      <c r="UXK117" s="192" t="n"/>
      <c r="UXL117" s="192" t="n"/>
      <c r="UXM117" s="192" t="n"/>
      <c r="UXN117" s="192" t="n"/>
      <c r="UXO117" s="192" t="n"/>
      <c r="UXP117" s="192" t="n"/>
      <c r="UXQ117" s="192" t="n"/>
      <c r="UXR117" s="192" t="n"/>
      <c r="UXS117" s="192" t="n"/>
      <c r="UXT117" s="192" t="n"/>
      <c r="UXU117" s="192" t="n"/>
      <c r="UXV117" s="192" t="n"/>
      <c r="UXW117" s="192" t="n"/>
      <c r="UXX117" s="192" t="n"/>
      <c r="UXY117" s="192" t="n"/>
      <c r="UXZ117" s="192" t="n"/>
      <c r="UYA117" s="192" t="n"/>
      <c r="UYB117" s="192" t="n"/>
      <c r="UYC117" s="192" t="n"/>
      <c r="UYD117" s="192" t="n"/>
      <c r="UYE117" s="192" t="n"/>
      <c r="UYF117" s="192" t="n"/>
      <c r="UYG117" s="192" t="n"/>
      <c r="UYH117" s="192" t="n"/>
      <c r="UYI117" s="192" t="n"/>
      <c r="UYJ117" s="192" t="n"/>
      <c r="UYK117" s="192" t="n"/>
      <c r="UYL117" s="192" t="n"/>
      <c r="UYM117" s="192" t="n"/>
      <c r="UYN117" s="192" t="n"/>
      <c r="UYO117" s="192" t="n"/>
      <c r="UYP117" s="192" t="n"/>
      <c r="UYQ117" s="192" t="n"/>
      <c r="UYR117" s="192" t="n"/>
      <c r="UYS117" s="192" t="n"/>
      <c r="UYT117" s="192" t="n"/>
      <c r="UYU117" s="192" t="n"/>
      <c r="UYV117" s="192" t="n"/>
      <c r="UYW117" s="192" t="n"/>
      <c r="UYX117" s="192" t="n"/>
      <c r="UYY117" s="192" t="n"/>
      <c r="UYZ117" s="192" t="n"/>
      <c r="UZA117" s="192" t="n"/>
      <c r="UZB117" s="192" t="n"/>
      <c r="UZC117" s="192" t="n"/>
      <c r="UZD117" s="192" t="n"/>
      <c r="UZE117" s="192" t="n"/>
      <c r="UZF117" s="192" t="n"/>
      <c r="UZG117" s="192" t="n"/>
      <c r="UZH117" s="192" t="n"/>
      <c r="UZI117" s="192" t="n"/>
      <c r="UZJ117" s="192" t="n"/>
      <c r="UZK117" s="192" t="n"/>
      <c r="UZL117" s="192" t="n"/>
      <c r="UZM117" s="192" t="n"/>
      <c r="UZN117" s="192" t="n"/>
      <c r="UZO117" s="192" t="n"/>
      <c r="UZP117" s="192" t="n"/>
      <c r="UZQ117" s="192" t="n"/>
      <c r="UZR117" s="192" t="n"/>
      <c r="UZS117" s="192" t="n"/>
      <c r="UZT117" s="192" t="n"/>
      <c r="UZU117" s="192" t="n"/>
      <c r="UZV117" s="192" t="n"/>
      <c r="UZW117" s="192" t="n"/>
      <c r="UZX117" s="192" t="n"/>
      <c r="UZY117" s="192" t="n"/>
      <c r="UZZ117" s="192" t="n"/>
      <c r="VAA117" s="192" t="n"/>
      <c r="VAB117" s="192" t="n"/>
      <c r="VAC117" s="192" t="n"/>
      <c r="VAD117" s="192" t="n"/>
      <c r="VAE117" s="192" t="n"/>
      <c r="VAF117" s="192" t="n"/>
      <c r="VAG117" s="192" t="n"/>
      <c r="VAH117" s="192" t="n"/>
      <c r="VAI117" s="192" t="n"/>
      <c r="VAJ117" s="192" t="n"/>
      <c r="VAK117" s="192" t="n"/>
      <c r="VAL117" s="192" t="n"/>
      <c r="VAM117" s="192" t="n"/>
      <c r="VAN117" s="192" t="n"/>
      <c r="VAO117" s="192" t="n"/>
      <c r="VAP117" s="192" t="n"/>
      <c r="VAQ117" s="192" t="n"/>
      <c r="VAR117" s="192" t="n"/>
      <c r="VAS117" s="192" t="n"/>
      <c r="VAT117" s="192" t="n"/>
      <c r="VAU117" s="192" t="n"/>
      <c r="VAV117" s="192" t="n"/>
      <c r="VAW117" s="192" t="n"/>
      <c r="VAX117" s="192" t="n"/>
      <c r="VAY117" s="192" t="n"/>
      <c r="VAZ117" s="192" t="n"/>
      <c r="VBA117" s="192" t="n"/>
      <c r="VBB117" s="192" t="n"/>
      <c r="VBC117" s="192" t="n"/>
      <c r="VBD117" s="192" t="n"/>
      <c r="VBE117" s="192" t="n"/>
      <c r="VBF117" s="192" t="n"/>
      <c r="VBG117" s="192" t="n"/>
      <c r="VBH117" s="192" t="n"/>
      <c r="VBI117" s="192" t="n"/>
      <c r="VBJ117" s="192" t="n"/>
      <c r="VBK117" s="192" t="n"/>
      <c r="VBL117" s="192" t="n"/>
      <c r="VBM117" s="192" t="n"/>
      <c r="VBN117" s="192" t="n"/>
      <c r="VBO117" s="192" t="n"/>
      <c r="VBP117" s="192" t="n"/>
      <c r="VBQ117" s="192" t="n"/>
      <c r="VBR117" s="192" t="n"/>
      <c r="VBS117" s="192" t="n"/>
      <c r="VBT117" s="192" t="n"/>
      <c r="VBU117" s="192" t="n"/>
      <c r="VBV117" s="192" t="n"/>
      <c r="VBW117" s="192" t="n"/>
      <c r="VBX117" s="192" t="n"/>
      <c r="VBY117" s="192" t="n"/>
      <c r="VBZ117" s="192" t="n"/>
      <c r="VCA117" s="192" t="n"/>
      <c r="VCB117" s="192" t="n"/>
      <c r="VCC117" s="192" t="n"/>
      <c r="VCD117" s="192" t="n"/>
      <c r="VCE117" s="192" t="n"/>
      <c r="VCF117" s="192" t="n"/>
      <c r="VCG117" s="192" t="n"/>
      <c r="VCH117" s="192" t="n"/>
      <c r="VCI117" s="192" t="n"/>
      <c r="VCJ117" s="192" t="n"/>
      <c r="VCK117" s="192" t="n"/>
      <c r="VCL117" s="192" t="n"/>
      <c r="VCM117" s="192" t="n"/>
      <c r="VCN117" s="192" t="n"/>
      <c r="VCO117" s="192" t="n"/>
      <c r="VCP117" s="192" t="n"/>
      <c r="VCQ117" s="192" t="n"/>
      <c r="VCR117" s="192" t="n"/>
      <c r="VCS117" s="192" t="n"/>
      <c r="VCT117" s="192" t="n"/>
      <c r="VCU117" s="192" t="n"/>
      <c r="VCV117" s="192" t="n"/>
      <c r="VCW117" s="192" t="n"/>
      <c r="VCX117" s="192" t="n"/>
      <c r="VCY117" s="192" t="n"/>
      <c r="VCZ117" s="192" t="n"/>
      <c r="VDA117" s="192" t="n"/>
      <c r="VDB117" s="192" t="n"/>
      <c r="VDC117" s="192" t="n"/>
      <c r="VDD117" s="192" t="n"/>
      <c r="VDE117" s="192" t="n"/>
      <c r="VDF117" s="192" t="n"/>
      <c r="VDG117" s="192" t="n"/>
      <c r="VDH117" s="192" t="n"/>
      <c r="VDI117" s="192" t="n"/>
      <c r="VDJ117" s="192" t="n"/>
      <c r="VDK117" s="192" t="n"/>
      <c r="VDL117" s="192" t="n"/>
      <c r="VDM117" s="192" t="n"/>
      <c r="VDN117" s="192" t="n"/>
      <c r="VDO117" s="192" t="n"/>
      <c r="VDP117" s="192" t="n"/>
      <c r="VDQ117" s="192" t="n"/>
      <c r="VDR117" s="192" t="n"/>
      <c r="VDS117" s="192" t="n"/>
      <c r="VDT117" s="192" t="n"/>
      <c r="VDU117" s="192" t="n"/>
      <c r="VDV117" s="192" t="n"/>
      <c r="VDW117" s="192" t="n"/>
      <c r="VDX117" s="192" t="n"/>
      <c r="VDY117" s="192" t="n"/>
      <c r="VDZ117" s="192" t="n"/>
      <c r="VEA117" s="192" t="n"/>
      <c r="VEB117" s="192" t="n"/>
      <c r="VEC117" s="192" t="n"/>
      <c r="VED117" s="192" t="n"/>
      <c r="VEE117" s="192" t="n"/>
      <c r="VEF117" s="192" t="n"/>
      <c r="VEG117" s="192" t="n"/>
      <c r="VEH117" s="192" t="n"/>
      <c r="VEI117" s="192" t="n"/>
      <c r="VEJ117" s="192" t="n"/>
      <c r="VEK117" s="192" t="n"/>
      <c r="VEL117" s="192" t="n"/>
      <c r="VEM117" s="192" t="n"/>
      <c r="VEN117" s="192" t="n"/>
      <c r="VEO117" s="192" t="n"/>
      <c r="VEP117" s="192" t="n"/>
      <c r="VEQ117" s="192" t="n"/>
      <c r="VER117" s="192" t="n"/>
      <c r="VES117" s="192" t="n"/>
      <c r="VET117" s="192" t="n"/>
      <c r="VEU117" s="192" t="n"/>
      <c r="VEV117" s="192" t="n"/>
      <c r="VEW117" s="192" t="n"/>
      <c r="VEX117" s="192" t="n"/>
      <c r="VEY117" s="192" t="n"/>
      <c r="VEZ117" s="192" t="n"/>
      <c r="VFA117" s="192" t="n"/>
      <c r="VFB117" s="192" t="n"/>
      <c r="VFC117" s="192" t="n"/>
      <c r="VFD117" s="192" t="n"/>
      <c r="VFE117" s="192" t="n"/>
      <c r="VFF117" s="192" t="n"/>
      <c r="VFG117" s="192" t="n"/>
      <c r="VFH117" s="192" t="n"/>
      <c r="VFI117" s="192" t="n"/>
      <c r="VFJ117" s="192" t="n"/>
      <c r="VFK117" s="192" t="n"/>
      <c r="VFL117" s="192" t="n"/>
      <c r="VFM117" s="192" t="n"/>
      <c r="VFN117" s="192" t="n"/>
      <c r="VFO117" s="192" t="n"/>
      <c r="VFP117" s="192" t="n"/>
      <c r="VFQ117" s="192" t="n"/>
      <c r="VFR117" s="192" t="n"/>
      <c r="VFS117" s="192" t="n"/>
      <c r="VFT117" s="192" t="n"/>
      <c r="VFU117" s="192" t="n"/>
      <c r="VFV117" s="192" t="n"/>
      <c r="VFW117" s="192" t="n"/>
      <c r="VFX117" s="192" t="n"/>
      <c r="VFY117" s="192" t="n"/>
      <c r="VFZ117" s="192" t="n"/>
      <c r="VGA117" s="192" t="n"/>
      <c r="VGB117" s="192" t="n"/>
      <c r="VGC117" s="192" t="n"/>
      <c r="VGD117" s="192" t="n"/>
      <c r="VGE117" s="192" t="n"/>
      <c r="VGF117" s="192" t="n"/>
      <c r="VGG117" s="192" t="n"/>
      <c r="VGH117" s="192" t="n"/>
      <c r="VGI117" s="192" t="n"/>
      <c r="VGJ117" s="192" t="n"/>
      <c r="VGK117" s="192" t="n"/>
      <c r="VGL117" s="192" t="n"/>
      <c r="VGM117" s="192" t="n"/>
      <c r="VGN117" s="192" t="n"/>
      <c r="VGO117" s="192" t="n"/>
      <c r="VGP117" s="192" t="n"/>
      <c r="VGQ117" s="192" t="n"/>
      <c r="VGR117" s="192" t="n"/>
      <c r="VGS117" s="192" t="n"/>
      <c r="VGT117" s="192" t="n"/>
      <c r="VGU117" s="192" t="n"/>
      <c r="VGV117" s="192" t="n"/>
      <c r="VGW117" s="192" t="n"/>
      <c r="VGX117" s="192" t="n"/>
      <c r="VGY117" s="192" t="n"/>
      <c r="VGZ117" s="192" t="n"/>
      <c r="VHA117" s="192" t="n"/>
      <c r="VHB117" s="192" t="n"/>
      <c r="VHC117" s="192" t="n"/>
      <c r="VHD117" s="192" t="n"/>
      <c r="VHE117" s="192" t="n"/>
      <c r="VHF117" s="192" t="n"/>
      <c r="VHG117" s="192" t="n"/>
      <c r="VHH117" s="192" t="n"/>
      <c r="VHI117" s="192" t="n"/>
      <c r="VHJ117" s="192" t="n"/>
      <c r="VHK117" s="192" t="n"/>
      <c r="VHL117" s="192" t="n"/>
      <c r="VHM117" s="192" t="n"/>
      <c r="VHN117" s="192" t="n"/>
      <c r="VHO117" s="192" t="n"/>
      <c r="VHP117" s="192" t="n"/>
      <c r="VHQ117" s="192" t="n"/>
      <c r="VHR117" s="192" t="n"/>
      <c r="VHS117" s="192" t="n"/>
      <c r="VHT117" s="192" t="n"/>
      <c r="VHU117" s="192" t="n"/>
      <c r="VHV117" s="192" t="n"/>
      <c r="VHW117" s="192" t="n"/>
      <c r="VHX117" s="192" t="n"/>
      <c r="VHY117" s="192" t="n"/>
      <c r="VHZ117" s="192" t="n"/>
      <c r="VIA117" s="192" t="n"/>
      <c r="VIB117" s="192" t="n"/>
      <c r="VIC117" s="192" t="n"/>
      <c r="VID117" s="192" t="n"/>
      <c r="VIE117" s="192" t="n"/>
      <c r="VIF117" s="192" t="n"/>
      <c r="VIG117" s="192" t="n"/>
      <c r="VIH117" s="192" t="n"/>
      <c r="VII117" s="192" t="n"/>
      <c r="VIJ117" s="192" t="n"/>
      <c r="VIK117" s="192" t="n"/>
      <c r="VIL117" s="192" t="n"/>
      <c r="VIM117" s="192" t="n"/>
      <c r="VIN117" s="192" t="n"/>
      <c r="VIO117" s="192" t="n"/>
      <c r="VIP117" s="192" t="n"/>
      <c r="VIQ117" s="192" t="n"/>
      <c r="VIR117" s="192" t="n"/>
      <c r="VIS117" s="192" t="n"/>
      <c r="VIT117" s="192" t="n"/>
      <c r="VIU117" s="192" t="n"/>
      <c r="VIV117" s="192" t="n"/>
      <c r="VIW117" s="192" t="n"/>
      <c r="VIX117" s="192" t="n"/>
      <c r="VIY117" s="192" t="n"/>
      <c r="VIZ117" s="192" t="n"/>
      <c r="VJA117" s="192" t="n"/>
      <c r="VJB117" s="192" t="n"/>
      <c r="VJC117" s="192" t="n"/>
      <c r="VJD117" s="192" t="n"/>
      <c r="VJE117" s="192" t="n"/>
      <c r="VJF117" s="192" t="n"/>
      <c r="VJG117" s="192" t="n"/>
      <c r="VJH117" s="192" t="n"/>
      <c r="VJI117" s="192" t="n"/>
      <c r="VJJ117" s="192" t="n"/>
      <c r="VJK117" s="192" t="n"/>
      <c r="VJL117" s="192" t="n"/>
      <c r="VJM117" s="192" t="n"/>
      <c r="VJN117" s="192" t="n"/>
      <c r="VJO117" s="192" t="n"/>
      <c r="VJP117" s="192" t="n"/>
      <c r="VJQ117" s="192" t="n"/>
      <c r="VJR117" s="192" t="n"/>
      <c r="VJS117" s="192" t="n"/>
      <c r="VJT117" s="192" t="n"/>
      <c r="VJU117" s="192" t="n"/>
      <c r="VJV117" s="192" t="n"/>
      <c r="VJW117" s="192" t="n"/>
      <c r="VJX117" s="192" t="n"/>
      <c r="VJY117" s="192" t="n"/>
      <c r="VJZ117" s="192" t="n"/>
      <c r="VKA117" s="192" t="n"/>
      <c r="VKB117" s="192" t="n"/>
      <c r="VKC117" s="192" t="n"/>
      <c r="VKD117" s="192" t="n"/>
      <c r="VKE117" s="192" t="n"/>
      <c r="VKF117" s="192" t="n"/>
      <c r="VKG117" s="192" t="n"/>
      <c r="VKH117" s="192" t="n"/>
      <c r="VKI117" s="192" t="n"/>
      <c r="VKJ117" s="192" t="n"/>
      <c r="VKK117" s="192" t="n"/>
      <c r="VKL117" s="192" t="n"/>
      <c r="VKM117" s="192" t="n"/>
      <c r="VKN117" s="192" t="n"/>
      <c r="VKO117" s="192" t="n"/>
      <c r="VKP117" s="192" t="n"/>
      <c r="VKQ117" s="192" t="n"/>
      <c r="VKR117" s="192" t="n"/>
      <c r="VKS117" s="192" t="n"/>
      <c r="VKT117" s="192" t="n"/>
      <c r="VKU117" s="192" t="n"/>
      <c r="VKV117" s="192" t="n"/>
      <c r="VKW117" s="192" t="n"/>
      <c r="VKX117" s="192" t="n"/>
      <c r="VKY117" s="192" t="n"/>
      <c r="VKZ117" s="192" t="n"/>
      <c r="VLA117" s="192" t="n"/>
      <c r="VLB117" s="192" t="n"/>
      <c r="VLC117" s="192" t="n"/>
      <c r="VLD117" s="192" t="n"/>
      <c r="VLE117" s="192" t="n"/>
      <c r="VLF117" s="192" t="n"/>
      <c r="VLG117" s="192" t="n"/>
      <c r="VLH117" s="192" t="n"/>
      <c r="VLI117" s="192" t="n"/>
      <c r="VLJ117" s="192" t="n"/>
      <c r="VLK117" s="192" t="n"/>
      <c r="VLL117" s="192" t="n"/>
      <c r="VLM117" s="192" t="n"/>
      <c r="VLN117" s="192" t="n"/>
      <c r="VLO117" s="192" t="n"/>
      <c r="VLP117" s="192" t="n"/>
      <c r="VLQ117" s="192" t="n"/>
      <c r="VLR117" s="192" t="n"/>
      <c r="VLS117" s="192" t="n"/>
      <c r="VLT117" s="192" t="n"/>
      <c r="VLU117" s="192" t="n"/>
      <c r="VLV117" s="192" t="n"/>
      <c r="VLW117" s="192" t="n"/>
      <c r="VLX117" s="192" t="n"/>
      <c r="VLY117" s="192" t="n"/>
      <c r="VLZ117" s="192" t="n"/>
      <c r="VMA117" s="192" t="n"/>
      <c r="VMB117" s="192" t="n"/>
      <c r="VMC117" s="192" t="n"/>
      <c r="VMD117" s="192" t="n"/>
      <c r="VME117" s="192" t="n"/>
      <c r="VMF117" s="192" t="n"/>
      <c r="VMG117" s="192" t="n"/>
      <c r="VMH117" s="192" t="n"/>
      <c r="VMI117" s="192" t="n"/>
      <c r="VMJ117" s="192" t="n"/>
      <c r="VMK117" s="192" t="n"/>
      <c r="VML117" s="192" t="n"/>
      <c r="VMM117" s="192" t="n"/>
      <c r="VMN117" s="192" t="n"/>
      <c r="VMO117" s="192" t="n"/>
      <c r="VMP117" s="192" t="n"/>
      <c r="VMQ117" s="192" t="n"/>
      <c r="VMR117" s="192" t="n"/>
      <c r="VMS117" s="192" t="n"/>
      <c r="VMT117" s="192" t="n"/>
      <c r="VMU117" s="192" t="n"/>
      <c r="VMV117" s="192" t="n"/>
      <c r="VMW117" s="192" t="n"/>
      <c r="VMX117" s="192" t="n"/>
      <c r="VMY117" s="192" t="n"/>
      <c r="VMZ117" s="192" t="n"/>
      <c r="VNA117" s="192" t="n"/>
      <c r="VNB117" s="192" t="n"/>
      <c r="VNC117" s="192" t="n"/>
      <c r="VND117" s="192" t="n"/>
      <c r="VNE117" s="192" t="n"/>
      <c r="VNF117" s="192" t="n"/>
      <c r="VNG117" s="192" t="n"/>
      <c r="VNH117" s="192" t="n"/>
      <c r="VNI117" s="192" t="n"/>
      <c r="VNJ117" s="192" t="n"/>
      <c r="VNK117" s="192" t="n"/>
      <c r="VNL117" s="192" t="n"/>
      <c r="VNM117" s="192" t="n"/>
      <c r="VNN117" s="192" t="n"/>
      <c r="VNO117" s="192" t="n"/>
      <c r="VNP117" s="192" t="n"/>
      <c r="VNQ117" s="192" t="n"/>
      <c r="VNR117" s="192" t="n"/>
      <c r="VNS117" s="192" t="n"/>
      <c r="VNT117" s="192" t="n"/>
      <c r="VNU117" s="192" t="n"/>
      <c r="VNV117" s="192" t="n"/>
      <c r="VNW117" s="192" t="n"/>
      <c r="VNX117" s="192" t="n"/>
      <c r="VNY117" s="192" t="n"/>
      <c r="VNZ117" s="192" t="n"/>
      <c r="VOA117" s="192" t="n"/>
      <c r="VOB117" s="192" t="n"/>
      <c r="VOC117" s="192" t="n"/>
      <c r="VOD117" s="192" t="n"/>
      <c r="VOE117" s="192" t="n"/>
      <c r="VOF117" s="192" t="n"/>
      <c r="VOG117" s="192" t="n"/>
      <c r="VOH117" s="192" t="n"/>
      <c r="VOI117" s="192" t="n"/>
      <c r="VOJ117" s="192" t="n"/>
      <c r="VOK117" s="192" t="n"/>
      <c r="VOL117" s="192" t="n"/>
      <c r="VOM117" s="192" t="n"/>
      <c r="VON117" s="192" t="n"/>
      <c r="VOO117" s="192" t="n"/>
      <c r="VOP117" s="192" t="n"/>
      <c r="VOQ117" s="192" t="n"/>
      <c r="VOR117" s="192" t="n"/>
      <c r="VOS117" s="192" t="n"/>
      <c r="VOT117" s="192" t="n"/>
      <c r="VOU117" s="192" t="n"/>
      <c r="VOV117" s="192" t="n"/>
      <c r="VOW117" s="192" t="n"/>
      <c r="VOX117" s="192" t="n"/>
      <c r="VOY117" s="192" t="n"/>
      <c r="VOZ117" s="192" t="n"/>
      <c r="VPA117" s="192" t="n"/>
      <c r="VPB117" s="192" t="n"/>
      <c r="VPC117" s="192" t="n"/>
      <c r="VPD117" s="192" t="n"/>
      <c r="VPE117" s="192" t="n"/>
      <c r="VPF117" s="192" t="n"/>
      <c r="VPG117" s="192" t="n"/>
      <c r="VPH117" s="192" t="n"/>
      <c r="VPI117" s="192" t="n"/>
      <c r="VPJ117" s="192" t="n"/>
      <c r="VPK117" s="192" t="n"/>
      <c r="VPL117" s="192" t="n"/>
      <c r="VPM117" s="192" t="n"/>
      <c r="VPN117" s="192" t="n"/>
      <c r="VPO117" s="192" t="n"/>
      <c r="VPP117" s="192" t="n"/>
      <c r="VPQ117" s="192" t="n"/>
      <c r="VPR117" s="192" t="n"/>
      <c r="VPS117" s="192" t="n"/>
      <c r="VPT117" s="192" t="n"/>
      <c r="VPU117" s="192" t="n"/>
      <c r="VPV117" s="192" t="n"/>
      <c r="VPW117" s="192" t="n"/>
      <c r="VPX117" s="192" t="n"/>
      <c r="VPY117" s="192" t="n"/>
      <c r="VPZ117" s="192" t="n"/>
      <c r="VQA117" s="192" t="n"/>
      <c r="VQB117" s="192" t="n"/>
      <c r="VQC117" s="192" t="n"/>
      <c r="VQD117" s="192" t="n"/>
      <c r="VQE117" s="192" t="n"/>
      <c r="VQF117" s="192" t="n"/>
      <c r="VQG117" s="192" t="n"/>
      <c r="VQH117" s="192" t="n"/>
      <c r="VQI117" s="192" t="n"/>
      <c r="VQJ117" s="192" t="n"/>
      <c r="VQK117" s="192" t="n"/>
      <c r="VQL117" s="192" t="n"/>
      <c r="VQM117" s="192" t="n"/>
      <c r="VQN117" s="192" t="n"/>
      <c r="VQO117" s="192" t="n"/>
      <c r="VQP117" s="192" t="n"/>
      <c r="VQQ117" s="192" t="n"/>
      <c r="VQR117" s="192" t="n"/>
      <c r="VQS117" s="192" t="n"/>
      <c r="VQT117" s="192" t="n"/>
      <c r="VQU117" s="192" t="n"/>
      <c r="VQV117" s="192" t="n"/>
      <c r="VQW117" s="192" t="n"/>
      <c r="VQX117" s="192" t="n"/>
      <c r="VQY117" s="192" t="n"/>
      <c r="VQZ117" s="192" t="n"/>
      <c r="VRA117" s="192" t="n"/>
      <c r="VRB117" s="192" t="n"/>
      <c r="VRC117" s="192" t="n"/>
      <c r="VRD117" s="192" t="n"/>
      <c r="VRE117" s="192" t="n"/>
      <c r="VRF117" s="192" t="n"/>
      <c r="VRG117" s="192" t="n"/>
      <c r="VRH117" s="192" t="n"/>
      <c r="VRI117" s="192" t="n"/>
      <c r="VRJ117" s="192" t="n"/>
      <c r="VRK117" s="192" t="n"/>
      <c r="VRL117" s="192" t="n"/>
      <c r="VRM117" s="192" t="n"/>
      <c r="VRN117" s="192" t="n"/>
      <c r="VRO117" s="192" t="n"/>
      <c r="VRP117" s="192" t="n"/>
      <c r="VRQ117" s="192" t="n"/>
      <c r="VRR117" s="192" t="n"/>
      <c r="VRS117" s="192" t="n"/>
      <c r="VRT117" s="192" t="n"/>
      <c r="VRU117" s="192" t="n"/>
      <c r="VRV117" s="192" t="n"/>
      <c r="VRW117" s="192" t="n"/>
      <c r="VRX117" s="192" t="n"/>
      <c r="VRY117" s="192" t="n"/>
      <c r="VRZ117" s="192" t="n"/>
      <c r="VSA117" s="192" t="n"/>
      <c r="VSB117" s="192" t="n"/>
      <c r="VSC117" s="192" t="n"/>
      <c r="VSD117" s="192" t="n"/>
      <c r="VSE117" s="192" t="n"/>
      <c r="VSF117" s="192" t="n"/>
      <c r="VSG117" s="192" t="n"/>
      <c r="VSH117" s="192" t="n"/>
      <c r="VSI117" s="192" t="n"/>
      <c r="VSJ117" s="192" t="n"/>
      <c r="VSK117" s="192" t="n"/>
      <c r="VSL117" s="192" t="n"/>
      <c r="VSM117" s="192" t="n"/>
      <c r="VSN117" s="192" t="n"/>
      <c r="VSO117" s="192" t="n"/>
      <c r="VSP117" s="192" t="n"/>
      <c r="VSQ117" s="192" t="n"/>
      <c r="VSR117" s="192" t="n"/>
      <c r="VSS117" s="192" t="n"/>
      <c r="VST117" s="192" t="n"/>
      <c r="VSU117" s="192" t="n"/>
      <c r="VSV117" s="192" t="n"/>
      <c r="VSW117" s="192" t="n"/>
      <c r="VSX117" s="192" t="n"/>
      <c r="VSY117" s="192" t="n"/>
      <c r="VSZ117" s="192" t="n"/>
      <c r="VTA117" s="192" t="n"/>
      <c r="VTB117" s="192" t="n"/>
      <c r="VTC117" s="192" t="n"/>
      <c r="VTD117" s="192" t="n"/>
      <c r="VTE117" s="192" t="n"/>
      <c r="VTF117" s="192" t="n"/>
      <c r="VTG117" s="192" t="n"/>
      <c r="VTH117" s="192" t="n"/>
      <c r="VTI117" s="192" t="n"/>
      <c r="VTJ117" s="192" t="n"/>
      <c r="VTK117" s="192" t="n"/>
      <c r="VTL117" s="192" t="n"/>
      <c r="VTM117" s="192" t="n"/>
      <c r="VTN117" s="192" t="n"/>
      <c r="VTO117" s="192" t="n"/>
      <c r="VTP117" s="192" t="n"/>
      <c r="VTQ117" s="192" t="n"/>
      <c r="VTR117" s="192" t="n"/>
      <c r="VTS117" s="192" t="n"/>
      <c r="VTT117" s="192" t="n"/>
      <c r="VTU117" s="192" t="n"/>
      <c r="VTV117" s="192" t="n"/>
      <c r="VTW117" s="192" t="n"/>
      <c r="VTX117" s="192" t="n"/>
      <c r="VTY117" s="192" t="n"/>
      <c r="VTZ117" s="192" t="n"/>
      <c r="VUA117" s="192" t="n"/>
      <c r="VUB117" s="192" t="n"/>
      <c r="VUC117" s="192" t="n"/>
      <c r="VUD117" s="192" t="n"/>
      <c r="VUE117" s="192" t="n"/>
      <c r="VUF117" s="192" t="n"/>
      <c r="VUG117" s="192" t="n"/>
      <c r="VUH117" s="192" t="n"/>
      <c r="VUI117" s="192" t="n"/>
      <c r="VUJ117" s="192" t="n"/>
      <c r="VUK117" s="192" t="n"/>
      <c r="VUL117" s="192" t="n"/>
      <c r="VUM117" s="192" t="n"/>
      <c r="VUN117" s="192" t="n"/>
      <c r="VUO117" s="192" t="n"/>
      <c r="VUP117" s="192" t="n"/>
      <c r="VUQ117" s="192" t="n"/>
      <c r="VUR117" s="192" t="n"/>
      <c r="VUS117" s="192" t="n"/>
      <c r="VUT117" s="192" t="n"/>
      <c r="VUU117" s="192" t="n"/>
      <c r="VUV117" s="192" t="n"/>
      <c r="VUW117" s="192" t="n"/>
      <c r="VUX117" s="192" t="n"/>
      <c r="VUY117" s="192" t="n"/>
      <c r="VUZ117" s="192" t="n"/>
      <c r="VVA117" s="192" t="n"/>
      <c r="VVB117" s="192" t="n"/>
      <c r="VVC117" s="192" t="n"/>
      <c r="VVD117" s="192" t="n"/>
      <c r="VVE117" s="192" t="n"/>
      <c r="VVF117" s="192" t="n"/>
      <c r="VVG117" s="192" t="n"/>
      <c r="VVH117" s="192" t="n"/>
      <c r="VVI117" s="192" t="n"/>
      <c r="VVJ117" s="192" t="n"/>
      <c r="VVK117" s="192" t="n"/>
      <c r="VVL117" s="192" t="n"/>
      <c r="VVM117" s="192" t="n"/>
      <c r="VVN117" s="192" t="n"/>
      <c r="VVO117" s="192" t="n"/>
      <c r="VVP117" s="192" t="n"/>
      <c r="VVQ117" s="192" t="n"/>
      <c r="VVR117" s="192" t="n"/>
      <c r="VVS117" s="192" t="n"/>
      <c r="VVT117" s="192" t="n"/>
      <c r="VVU117" s="192" t="n"/>
      <c r="VVV117" s="192" t="n"/>
      <c r="VVW117" s="192" t="n"/>
      <c r="VVX117" s="192" t="n"/>
      <c r="VVY117" s="192" t="n"/>
      <c r="VVZ117" s="192" t="n"/>
      <c r="VWA117" s="192" t="n"/>
      <c r="VWB117" s="192" t="n"/>
      <c r="VWC117" s="192" t="n"/>
      <c r="VWD117" s="192" t="n"/>
      <c r="VWE117" s="192" t="n"/>
      <c r="VWF117" s="192" t="n"/>
      <c r="VWG117" s="192" t="n"/>
      <c r="VWH117" s="192" t="n"/>
      <c r="VWI117" s="192" t="n"/>
      <c r="VWJ117" s="192" t="n"/>
      <c r="VWK117" s="192" t="n"/>
      <c r="VWL117" s="192" t="n"/>
      <c r="VWM117" s="192" t="n"/>
      <c r="VWN117" s="192" t="n"/>
      <c r="VWO117" s="192" t="n"/>
      <c r="VWP117" s="192" t="n"/>
      <c r="VWQ117" s="192" t="n"/>
      <c r="VWR117" s="192" t="n"/>
      <c r="VWS117" s="192" t="n"/>
      <c r="VWT117" s="192" t="n"/>
      <c r="VWU117" s="192" t="n"/>
      <c r="VWV117" s="192" t="n"/>
      <c r="VWW117" s="192" t="n"/>
      <c r="VWX117" s="192" t="n"/>
      <c r="VWY117" s="192" t="n"/>
      <c r="VWZ117" s="192" t="n"/>
      <c r="VXA117" s="192" t="n"/>
      <c r="VXB117" s="192" t="n"/>
      <c r="VXC117" s="192" t="n"/>
      <c r="VXD117" s="192" t="n"/>
      <c r="VXE117" s="192" t="n"/>
      <c r="VXF117" s="192" t="n"/>
      <c r="VXG117" s="192" t="n"/>
      <c r="VXH117" s="192" t="n"/>
      <c r="VXI117" s="192" t="n"/>
      <c r="VXJ117" s="192" t="n"/>
      <c r="VXK117" s="192" t="n"/>
      <c r="VXL117" s="192" t="n"/>
      <c r="VXM117" s="192" t="n"/>
      <c r="VXN117" s="192" t="n"/>
      <c r="VXO117" s="192" t="n"/>
      <c r="VXP117" s="192" t="n"/>
      <c r="VXQ117" s="192" t="n"/>
      <c r="VXR117" s="192" t="n"/>
      <c r="VXS117" s="192" t="n"/>
      <c r="VXT117" s="192" t="n"/>
      <c r="VXU117" s="192" t="n"/>
      <c r="VXV117" s="192" t="n"/>
      <c r="VXW117" s="192" t="n"/>
      <c r="VXX117" s="192" t="n"/>
      <c r="VXY117" s="192" t="n"/>
      <c r="VXZ117" s="192" t="n"/>
      <c r="VYA117" s="192" t="n"/>
      <c r="VYB117" s="192" t="n"/>
      <c r="VYC117" s="192" t="n"/>
      <c r="VYD117" s="192" t="n"/>
      <c r="VYE117" s="192" t="n"/>
      <c r="VYF117" s="192" t="n"/>
      <c r="VYG117" s="192" t="n"/>
      <c r="VYH117" s="192" t="n"/>
      <c r="VYI117" s="192" t="n"/>
      <c r="VYJ117" s="192" t="n"/>
      <c r="VYK117" s="192" t="n"/>
      <c r="VYL117" s="192" t="n"/>
      <c r="VYM117" s="192" t="n"/>
      <c r="VYN117" s="192" t="n"/>
      <c r="VYO117" s="192" t="n"/>
      <c r="VYP117" s="192" t="n"/>
      <c r="VYQ117" s="192" t="n"/>
      <c r="VYR117" s="192" t="n"/>
      <c r="VYS117" s="192" t="n"/>
      <c r="VYT117" s="192" t="n"/>
      <c r="VYU117" s="192" t="n"/>
      <c r="VYV117" s="192" t="n"/>
      <c r="VYW117" s="192" t="n"/>
      <c r="VYX117" s="192" t="n"/>
      <c r="VYY117" s="192" t="n"/>
      <c r="VYZ117" s="192" t="n"/>
      <c r="VZA117" s="192" t="n"/>
      <c r="VZB117" s="192" t="n"/>
      <c r="VZC117" s="192" t="n"/>
      <c r="VZD117" s="192" t="n"/>
      <c r="VZE117" s="192" t="n"/>
      <c r="VZF117" s="192" t="n"/>
      <c r="VZG117" s="192" t="n"/>
      <c r="VZH117" s="192" t="n"/>
      <c r="VZI117" s="192" t="n"/>
      <c r="VZJ117" s="192" t="n"/>
      <c r="VZK117" s="192" t="n"/>
      <c r="VZL117" s="192" t="n"/>
      <c r="VZM117" s="192" t="n"/>
      <c r="VZN117" s="192" t="n"/>
      <c r="VZO117" s="192" t="n"/>
      <c r="VZP117" s="192" t="n"/>
      <c r="VZQ117" s="192" t="n"/>
      <c r="VZR117" s="192" t="n"/>
      <c r="VZS117" s="192" t="n"/>
      <c r="VZT117" s="192" t="n"/>
      <c r="VZU117" s="192" t="n"/>
      <c r="VZV117" s="192" t="n"/>
      <c r="VZW117" s="192" t="n"/>
      <c r="VZX117" s="192" t="n"/>
      <c r="VZY117" s="192" t="n"/>
      <c r="VZZ117" s="192" t="n"/>
      <c r="WAA117" s="192" t="n"/>
      <c r="WAB117" s="192" t="n"/>
      <c r="WAC117" s="192" t="n"/>
      <c r="WAD117" s="192" t="n"/>
      <c r="WAE117" s="192" t="n"/>
      <c r="WAF117" s="192" t="n"/>
      <c r="WAG117" s="192" t="n"/>
      <c r="WAH117" s="192" t="n"/>
      <c r="WAI117" s="192" t="n"/>
      <c r="WAJ117" s="192" t="n"/>
      <c r="WAK117" s="192" t="n"/>
      <c r="WAL117" s="192" t="n"/>
      <c r="WAM117" s="192" t="n"/>
      <c r="WAN117" s="192" t="n"/>
      <c r="WAO117" s="192" t="n"/>
      <c r="WAP117" s="192" t="n"/>
      <c r="WAQ117" s="192" t="n"/>
      <c r="WAR117" s="192" t="n"/>
      <c r="WAS117" s="192" t="n"/>
      <c r="WAT117" s="192" t="n"/>
      <c r="WAU117" s="192" t="n"/>
      <c r="WAV117" s="192" t="n"/>
      <c r="WAW117" s="192" t="n"/>
      <c r="WAX117" s="192" t="n"/>
      <c r="WAY117" s="192" t="n"/>
      <c r="WAZ117" s="192" t="n"/>
      <c r="WBA117" s="192" t="n"/>
      <c r="WBB117" s="192" t="n"/>
      <c r="WBC117" s="192" t="n"/>
      <c r="WBD117" s="192" t="n"/>
      <c r="WBE117" s="192" t="n"/>
      <c r="WBF117" s="192" t="n"/>
      <c r="WBG117" s="192" t="n"/>
      <c r="WBH117" s="192" t="n"/>
      <c r="WBI117" s="192" t="n"/>
      <c r="WBJ117" s="192" t="n"/>
      <c r="WBK117" s="192" t="n"/>
      <c r="WBL117" s="192" t="n"/>
      <c r="WBM117" s="192" t="n"/>
      <c r="WBN117" s="192" t="n"/>
      <c r="WBO117" s="192" t="n"/>
      <c r="WBP117" s="192" t="n"/>
      <c r="WBQ117" s="192" t="n"/>
      <c r="WBR117" s="192" t="n"/>
      <c r="WBS117" s="192" t="n"/>
      <c r="WBT117" s="192" t="n"/>
      <c r="WBU117" s="192" t="n"/>
      <c r="WBV117" s="192" t="n"/>
      <c r="WBW117" s="192" t="n"/>
      <c r="WBX117" s="192" t="n"/>
      <c r="WBY117" s="192" t="n"/>
      <c r="WBZ117" s="192" t="n"/>
      <c r="WCA117" s="192" t="n"/>
      <c r="WCB117" s="192" t="n"/>
      <c r="WCC117" s="192" t="n"/>
      <c r="WCD117" s="192" t="n"/>
      <c r="WCE117" s="192" t="n"/>
      <c r="WCF117" s="192" t="n"/>
      <c r="WCG117" s="192" t="n"/>
      <c r="WCH117" s="192" t="n"/>
      <c r="WCI117" s="192" t="n"/>
      <c r="WCJ117" s="192" t="n"/>
      <c r="WCK117" s="192" t="n"/>
      <c r="WCL117" s="192" t="n"/>
      <c r="WCM117" s="192" t="n"/>
      <c r="WCN117" s="192" t="n"/>
      <c r="WCO117" s="192" t="n"/>
      <c r="WCP117" s="192" t="n"/>
      <c r="WCQ117" s="192" t="n"/>
      <c r="WCR117" s="192" t="n"/>
      <c r="WCS117" s="192" t="n"/>
      <c r="WCT117" s="192" t="n"/>
      <c r="WCU117" s="192" t="n"/>
      <c r="WCV117" s="192" t="n"/>
      <c r="WCW117" s="192" t="n"/>
      <c r="WCX117" s="192" t="n"/>
      <c r="WCY117" s="192" t="n"/>
      <c r="WCZ117" s="192" t="n"/>
      <c r="WDA117" s="192" t="n"/>
      <c r="WDB117" s="192" t="n"/>
      <c r="WDC117" s="192" t="n"/>
      <c r="WDD117" s="192" t="n"/>
      <c r="WDE117" s="192" t="n"/>
      <c r="WDF117" s="192" t="n"/>
      <c r="WDG117" s="192" t="n"/>
      <c r="WDH117" s="192" t="n"/>
      <c r="WDI117" s="192" t="n"/>
      <c r="WDJ117" s="192" t="n"/>
      <c r="WDK117" s="192" t="n"/>
      <c r="WDL117" s="192" t="n"/>
      <c r="WDM117" s="192" t="n"/>
      <c r="WDN117" s="192" t="n"/>
      <c r="WDO117" s="192" t="n"/>
      <c r="WDP117" s="192" t="n"/>
      <c r="WDQ117" s="192" t="n"/>
      <c r="WDR117" s="192" t="n"/>
      <c r="WDS117" s="192" t="n"/>
      <c r="WDT117" s="192" t="n"/>
      <c r="WDU117" s="192" t="n"/>
      <c r="WDV117" s="192" t="n"/>
      <c r="WDW117" s="192" t="n"/>
      <c r="WDX117" s="192" t="n"/>
      <c r="WDY117" s="192" t="n"/>
      <c r="WDZ117" s="192" t="n"/>
      <c r="WEA117" s="192" t="n"/>
      <c r="WEB117" s="192" t="n"/>
      <c r="WEC117" s="192" t="n"/>
      <c r="WED117" s="192" t="n"/>
      <c r="WEE117" s="192" t="n"/>
      <c r="WEF117" s="192" t="n"/>
      <c r="WEG117" s="192" t="n"/>
      <c r="WEH117" s="192" t="n"/>
      <c r="WEI117" s="192" t="n"/>
      <c r="WEJ117" s="192" t="n"/>
      <c r="WEK117" s="192" t="n"/>
      <c r="WEL117" s="192" t="n"/>
      <c r="WEM117" s="192" t="n"/>
      <c r="WEN117" s="192" t="n"/>
      <c r="WEO117" s="192" t="n"/>
      <c r="WEP117" s="192" t="n"/>
      <c r="WEQ117" s="192" t="n"/>
      <c r="WER117" s="192" t="n"/>
      <c r="WES117" s="192" t="n"/>
      <c r="WET117" s="192" t="n"/>
      <c r="WEU117" s="192" t="n"/>
      <c r="WEV117" s="192" t="n"/>
      <c r="WEW117" s="192" t="n"/>
      <c r="WEX117" s="192" t="n"/>
      <c r="WEY117" s="192" t="n"/>
      <c r="WEZ117" s="192" t="n"/>
      <c r="WFA117" s="192" t="n"/>
      <c r="WFB117" s="192" t="n"/>
      <c r="WFC117" s="192" t="n"/>
      <c r="WFD117" s="192" t="n"/>
      <c r="WFE117" s="192" t="n"/>
      <c r="WFF117" s="192" t="n"/>
      <c r="WFG117" s="192" t="n"/>
      <c r="WFH117" s="192" t="n"/>
      <c r="WFI117" s="192" t="n"/>
      <c r="WFJ117" s="192" t="n"/>
      <c r="WFK117" s="192" t="n"/>
      <c r="WFL117" s="192" t="n"/>
      <c r="WFM117" s="192" t="n"/>
      <c r="WFN117" s="192" t="n"/>
      <c r="WFO117" s="192" t="n"/>
      <c r="WFP117" s="192" t="n"/>
      <c r="WFQ117" s="192" t="n"/>
      <c r="WFR117" s="192" t="n"/>
      <c r="WFS117" s="192" t="n"/>
      <c r="WFT117" s="192" t="n"/>
      <c r="WFU117" s="192" t="n"/>
      <c r="WFV117" s="192" t="n"/>
      <c r="WFW117" s="192" t="n"/>
      <c r="WFX117" s="192" t="n"/>
      <c r="WFY117" s="192" t="n"/>
      <c r="WFZ117" s="192" t="n"/>
      <c r="WGA117" s="192" t="n"/>
      <c r="WGB117" s="192" t="n"/>
      <c r="WGC117" s="192" t="n"/>
      <c r="WGD117" s="192" t="n"/>
      <c r="WGE117" s="192" t="n"/>
      <c r="WGF117" s="192" t="n"/>
      <c r="WGG117" s="192" t="n"/>
      <c r="WGH117" s="192" t="n"/>
      <c r="WGI117" s="192" t="n"/>
      <c r="WGJ117" s="192" t="n"/>
      <c r="WGK117" s="192" t="n"/>
      <c r="WGL117" s="192" t="n"/>
      <c r="WGM117" s="192" t="n"/>
      <c r="WGN117" s="192" t="n"/>
      <c r="WGO117" s="192" t="n"/>
      <c r="WGP117" s="192" t="n"/>
      <c r="WGQ117" s="192" t="n"/>
      <c r="WGR117" s="192" t="n"/>
      <c r="WGS117" s="192" t="n"/>
      <c r="WGT117" s="192" t="n"/>
      <c r="WGU117" s="192" t="n"/>
      <c r="WGV117" s="192" t="n"/>
      <c r="WGW117" s="192" t="n"/>
      <c r="WGX117" s="192" t="n"/>
      <c r="WGY117" s="192" t="n"/>
      <c r="WGZ117" s="192" t="n"/>
      <c r="WHA117" s="192" t="n"/>
      <c r="WHB117" s="192" t="n"/>
      <c r="WHC117" s="192" t="n"/>
      <c r="WHD117" s="192" t="n"/>
      <c r="WHE117" s="192" t="n"/>
      <c r="WHF117" s="192" t="n"/>
      <c r="WHG117" s="192" t="n"/>
      <c r="WHH117" s="192" t="n"/>
      <c r="WHI117" s="192" t="n"/>
      <c r="WHJ117" s="192" t="n"/>
      <c r="WHK117" s="192" t="n"/>
      <c r="WHL117" s="192" t="n"/>
      <c r="WHM117" s="192" t="n"/>
      <c r="WHN117" s="192" t="n"/>
      <c r="WHO117" s="192" t="n"/>
      <c r="WHP117" s="192" t="n"/>
      <c r="WHQ117" s="192" t="n"/>
      <c r="WHR117" s="192" t="n"/>
      <c r="WHS117" s="192" t="n"/>
      <c r="WHT117" s="192" t="n"/>
      <c r="WHU117" s="192" t="n"/>
      <c r="WHV117" s="192" t="n"/>
      <c r="WHW117" s="192" t="n"/>
      <c r="WHX117" s="192" t="n"/>
      <c r="WHY117" s="192" t="n"/>
      <c r="WHZ117" s="192" t="n"/>
      <c r="WIA117" s="192" t="n"/>
      <c r="WIB117" s="192" t="n"/>
      <c r="WIC117" s="192" t="n"/>
      <c r="WID117" s="192" t="n"/>
      <c r="WIE117" s="192" t="n"/>
      <c r="WIF117" s="192" t="n"/>
      <c r="WIG117" s="192" t="n"/>
      <c r="WIH117" s="192" t="n"/>
      <c r="WII117" s="192" t="n"/>
      <c r="WIJ117" s="192" t="n"/>
      <c r="WIK117" s="192" t="n"/>
      <c r="WIL117" s="192" t="n"/>
      <c r="WIM117" s="192" t="n"/>
      <c r="WIN117" s="192" t="n"/>
      <c r="WIO117" s="192" t="n"/>
      <c r="WIP117" s="192" t="n"/>
      <c r="WIQ117" s="192" t="n"/>
      <c r="WIR117" s="192" t="n"/>
      <c r="WIS117" s="192" t="n"/>
      <c r="WIT117" s="192" t="n"/>
      <c r="WIU117" s="192" t="n"/>
      <c r="WIV117" s="192" t="n"/>
      <c r="WIW117" s="192" t="n"/>
      <c r="WIX117" s="192" t="n"/>
      <c r="WIY117" s="192" t="n"/>
      <c r="WIZ117" s="192" t="n"/>
      <c r="WJA117" s="192" t="n"/>
      <c r="WJB117" s="192" t="n"/>
      <c r="WJC117" s="192" t="n"/>
      <c r="WJD117" s="192" t="n"/>
      <c r="WJE117" s="192" t="n"/>
      <c r="WJF117" s="192" t="n"/>
      <c r="WJG117" s="192" t="n"/>
      <c r="WJH117" s="192" t="n"/>
      <c r="WJI117" s="192" t="n"/>
      <c r="WJJ117" s="192" t="n"/>
      <c r="WJK117" s="192" t="n"/>
      <c r="WJL117" s="192" t="n"/>
      <c r="WJM117" s="192" t="n"/>
      <c r="WJN117" s="192" t="n"/>
      <c r="WJO117" s="192" t="n"/>
      <c r="WJP117" s="192" t="n"/>
      <c r="WJQ117" s="192" t="n"/>
      <c r="WJR117" s="192" t="n"/>
      <c r="WJS117" s="192" t="n"/>
      <c r="WJT117" s="192" t="n"/>
      <c r="WJU117" s="192" t="n"/>
      <c r="WJV117" s="192" t="n"/>
      <c r="WJW117" s="192" t="n"/>
      <c r="WJX117" s="192" t="n"/>
      <c r="WJY117" s="192" t="n"/>
      <c r="WJZ117" s="192" t="n"/>
      <c r="WKA117" s="192" t="n"/>
      <c r="WKB117" s="192" t="n"/>
      <c r="WKC117" s="192" t="n"/>
      <c r="WKD117" s="192" t="n"/>
      <c r="WKE117" s="192" t="n"/>
      <c r="WKF117" s="192" t="n"/>
      <c r="WKG117" s="192" t="n"/>
      <c r="WKH117" s="192" t="n"/>
      <c r="WKI117" s="192" t="n"/>
      <c r="WKJ117" s="192" t="n"/>
      <c r="WKK117" s="192" t="n"/>
      <c r="WKL117" s="192" t="n"/>
      <c r="WKM117" s="192" t="n"/>
      <c r="WKN117" s="192" t="n"/>
      <c r="WKO117" s="192" t="n"/>
      <c r="WKP117" s="192" t="n"/>
      <c r="WKQ117" s="192" t="n"/>
      <c r="WKR117" s="192" t="n"/>
      <c r="WKS117" s="192" t="n"/>
      <c r="WKT117" s="192" t="n"/>
      <c r="WKU117" s="192" t="n"/>
      <c r="WKV117" s="192" t="n"/>
      <c r="WKW117" s="192" t="n"/>
      <c r="WKX117" s="192" t="n"/>
      <c r="WKY117" s="192" t="n"/>
      <c r="WKZ117" s="192" t="n"/>
      <c r="WLA117" s="192" t="n"/>
      <c r="WLB117" s="192" t="n"/>
      <c r="WLC117" s="192" t="n"/>
      <c r="WLD117" s="192" t="n"/>
      <c r="WLE117" s="192" t="n"/>
      <c r="WLF117" s="192" t="n"/>
      <c r="WLG117" s="192" t="n"/>
      <c r="WLH117" s="192" t="n"/>
      <c r="WLI117" s="192" t="n"/>
      <c r="WLJ117" s="192" t="n"/>
      <c r="WLK117" s="192" t="n"/>
      <c r="WLL117" s="192" t="n"/>
      <c r="WLM117" s="192" t="n"/>
      <c r="WLN117" s="192" t="n"/>
      <c r="WLO117" s="192" t="n"/>
      <c r="WLP117" s="192" t="n"/>
      <c r="WLQ117" s="192" t="n"/>
      <c r="WLR117" s="192" t="n"/>
      <c r="WLS117" s="192" t="n"/>
      <c r="WLT117" s="192" t="n"/>
      <c r="WLU117" s="192" t="n"/>
      <c r="WLV117" s="192" t="n"/>
      <c r="WLW117" s="192" t="n"/>
      <c r="WLX117" s="192" t="n"/>
      <c r="WLY117" s="192" t="n"/>
      <c r="WLZ117" s="192" t="n"/>
      <c r="WMA117" s="192" t="n"/>
      <c r="WMB117" s="192" t="n"/>
      <c r="WMC117" s="192" t="n"/>
      <c r="WMD117" s="192" t="n"/>
      <c r="WME117" s="192" t="n"/>
      <c r="WMF117" s="192" t="n"/>
      <c r="WMG117" s="192" t="n"/>
      <c r="WMH117" s="192" t="n"/>
      <c r="WMI117" s="192" t="n"/>
      <c r="WMJ117" s="192" t="n"/>
      <c r="WMK117" s="192" t="n"/>
      <c r="WML117" s="192" t="n"/>
      <c r="WMM117" s="192" t="n"/>
      <c r="WMN117" s="192" t="n"/>
      <c r="WMO117" s="192" t="n"/>
      <c r="WMP117" s="192" t="n"/>
      <c r="WMQ117" s="192" t="n"/>
      <c r="WMR117" s="192" t="n"/>
      <c r="WMS117" s="192" t="n"/>
      <c r="WMT117" s="192" t="n"/>
      <c r="WMU117" s="192" t="n"/>
      <c r="WMV117" s="192" t="n"/>
      <c r="WMW117" s="192" t="n"/>
      <c r="WMX117" s="192" t="n"/>
      <c r="WMY117" s="192" t="n"/>
      <c r="WMZ117" s="192" t="n"/>
      <c r="WNA117" s="192" t="n"/>
      <c r="WNB117" s="192" t="n"/>
      <c r="WNC117" s="192" t="n"/>
      <c r="WND117" s="192" t="n"/>
      <c r="WNE117" s="192" t="n"/>
      <c r="WNF117" s="192" t="n"/>
      <c r="WNG117" s="192" t="n"/>
      <c r="WNH117" s="192" t="n"/>
      <c r="WNI117" s="192" t="n"/>
      <c r="WNJ117" s="192" t="n"/>
      <c r="WNK117" s="192" t="n"/>
      <c r="WNL117" s="192" t="n"/>
      <c r="WNM117" s="192" t="n"/>
      <c r="WNN117" s="192" t="n"/>
      <c r="WNO117" s="192" t="n"/>
      <c r="WNP117" s="192" t="n"/>
      <c r="WNQ117" s="192" t="n"/>
      <c r="WNR117" s="192" t="n"/>
      <c r="WNS117" s="192" t="n"/>
      <c r="WNT117" s="192" t="n"/>
      <c r="WNU117" s="192" t="n"/>
      <c r="WNV117" s="192" t="n"/>
      <c r="WNW117" s="192" t="n"/>
      <c r="WNX117" s="192" t="n"/>
      <c r="WNY117" s="192" t="n"/>
      <c r="WNZ117" s="192" t="n"/>
      <c r="WOA117" s="192" t="n"/>
      <c r="WOB117" s="192" t="n"/>
      <c r="WOC117" s="192" t="n"/>
      <c r="WOD117" s="192" t="n"/>
      <c r="WOE117" s="192" t="n"/>
      <c r="WOF117" s="192" t="n"/>
      <c r="WOG117" s="192" t="n"/>
      <c r="WOH117" s="192" t="n"/>
      <c r="WOI117" s="192" t="n"/>
      <c r="WOJ117" s="192" t="n"/>
      <c r="WOK117" s="192" t="n"/>
      <c r="WOL117" s="192" t="n"/>
      <c r="WOM117" s="192" t="n"/>
      <c r="WON117" s="192" t="n"/>
      <c r="WOO117" s="192" t="n"/>
      <c r="WOP117" s="192" t="n"/>
      <c r="WOQ117" s="192" t="n"/>
      <c r="WOR117" s="192" t="n"/>
      <c r="WOS117" s="192" t="n"/>
      <c r="WOT117" s="192" t="n"/>
      <c r="WOU117" s="192" t="n"/>
      <c r="WOV117" s="192" t="n"/>
      <c r="WOW117" s="192" t="n"/>
      <c r="WOX117" s="192" t="n"/>
      <c r="WOY117" s="192" t="n"/>
      <c r="WOZ117" s="192" t="n"/>
      <c r="WPA117" s="192" t="n"/>
      <c r="WPB117" s="192" t="n"/>
      <c r="WPC117" s="192" t="n"/>
      <c r="WPD117" s="192" t="n"/>
      <c r="WPE117" s="192" t="n"/>
      <c r="WPF117" s="192" t="n"/>
      <c r="WPG117" s="192" t="n"/>
      <c r="WPH117" s="192" t="n"/>
      <c r="WPI117" s="192" t="n"/>
      <c r="WPJ117" s="192" t="n"/>
      <c r="WPK117" s="192" t="n"/>
      <c r="WPL117" s="192" t="n"/>
      <c r="WPM117" s="192" t="n"/>
      <c r="WPN117" s="192" t="n"/>
      <c r="WPO117" s="192" t="n"/>
      <c r="WPP117" s="192" t="n"/>
      <c r="WPQ117" s="192" t="n"/>
      <c r="WPR117" s="192" t="n"/>
      <c r="WPS117" s="192" t="n"/>
      <c r="WPT117" s="192" t="n"/>
      <c r="WPU117" s="192" t="n"/>
      <c r="WPV117" s="192" t="n"/>
      <c r="WPW117" s="192" t="n"/>
      <c r="WPX117" s="192" t="n"/>
      <c r="WPY117" s="192" t="n"/>
      <c r="WPZ117" s="192" t="n"/>
      <c r="WQA117" s="192" t="n"/>
      <c r="WQB117" s="192" t="n"/>
      <c r="WQC117" s="192" t="n"/>
      <c r="WQD117" s="192" t="n"/>
      <c r="WQE117" s="192" t="n"/>
      <c r="WQF117" s="192" t="n"/>
      <c r="WQG117" s="192" t="n"/>
      <c r="WQH117" s="192" t="n"/>
      <c r="WQI117" s="192" t="n"/>
      <c r="WQJ117" s="192" t="n"/>
      <c r="WQK117" s="192" t="n"/>
      <c r="WQL117" s="192" t="n"/>
      <c r="WQM117" s="192" t="n"/>
      <c r="WQN117" s="192" t="n"/>
      <c r="WQO117" s="192" t="n"/>
      <c r="WQP117" s="192" t="n"/>
      <c r="WQQ117" s="192" t="n"/>
      <c r="WQR117" s="192" t="n"/>
      <c r="WQS117" s="192" t="n"/>
      <c r="WQT117" s="192" t="n"/>
      <c r="WQU117" s="192" t="n"/>
      <c r="WQV117" s="192" t="n"/>
      <c r="WQW117" s="192" t="n"/>
      <c r="WQX117" s="192" t="n"/>
      <c r="WQY117" s="192" t="n"/>
      <c r="WQZ117" s="192" t="n"/>
      <c r="WRA117" s="192" t="n"/>
      <c r="WRB117" s="192" t="n"/>
      <c r="WRC117" s="192" t="n"/>
      <c r="WRD117" s="192" t="n"/>
      <c r="WRE117" s="192" t="n"/>
      <c r="WRF117" s="192" t="n"/>
      <c r="WRG117" s="192" t="n"/>
      <c r="WRH117" s="192" t="n"/>
      <c r="WRI117" s="192" t="n"/>
      <c r="WRJ117" s="192" t="n"/>
      <c r="WRK117" s="192" t="n"/>
      <c r="WRL117" s="192" t="n"/>
      <c r="WRM117" s="192" t="n"/>
      <c r="WRN117" s="192" t="n"/>
      <c r="WRO117" s="192" t="n"/>
      <c r="WRP117" s="192" t="n"/>
      <c r="WRQ117" s="192" t="n"/>
      <c r="WRR117" s="192" t="n"/>
      <c r="WRS117" s="192" t="n"/>
      <c r="WRT117" s="192" t="n"/>
      <c r="WRU117" s="192" t="n"/>
      <c r="WRV117" s="192" t="n"/>
      <c r="WRW117" s="192" t="n"/>
      <c r="WRX117" s="192" t="n"/>
      <c r="WRY117" s="192" t="n"/>
      <c r="WRZ117" s="192" t="n"/>
      <c r="WSA117" s="192" t="n"/>
      <c r="WSB117" s="192" t="n"/>
      <c r="WSC117" s="192" t="n"/>
      <c r="WSD117" s="192" t="n"/>
      <c r="WSE117" s="192" t="n"/>
      <c r="WSF117" s="192" t="n"/>
      <c r="WSG117" s="192" t="n"/>
      <c r="WSH117" s="192" t="n"/>
      <c r="WSI117" s="192" t="n"/>
      <c r="WSJ117" s="192" t="n"/>
      <c r="WSK117" s="192" t="n"/>
      <c r="WSL117" s="192" t="n"/>
      <c r="WSM117" s="192" t="n"/>
      <c r="WSN117" s="192" t="n"/>
      <c r="WSO117" s="192" t="n"/>
      <c r="WSP117" s="192" t="n"/>
      <c r="WSQ117" s="192" t="n"/>
      <c r="WSR117" s="192" t="n"/>
      <c r="WSS117" s="192" t="n"/>
      <c r="WST117" s="192" t="n"/>
      <c r="WSU117" s="192" t="n"/>
      <c r="WSV117" s="192" t="n"/>
      <c r="WSW117" s="192" t="n"/>
      <c r="WSX117" s="192" t="n"/>
      <c r="WSY117" s="192" t="n"/>
      <c r="WSZ117" s="192" t="n"/>
      <c r="WTA117" s="192" t="n"/>
      <c r="WTB117" s="192" t="n"/>
      <c r="WTC117" s="192" t="n"/>
      <c r="WTD117" s="192" t="n"/>
      <c r="WTE117" s="192" t="n"/>
      <c r="WTF117" s="192" t="n"/>
      <c r="WTG117" s="192" t="n"/>
      <c r="WTH117" s="192" t="n"/>
      <c r="WTI117" s="192" t="n"/>
      <c r="WTJ117" s="192" t="n"/>
      <c r="WTK117" s="192" t="n"/>
      <c r="WTL117" s="192" t="n"/>
      <c r="WTM117" s="192" t="n"/>
      <c r="WTN117" s="192" t="n"/>
      <c r="WTO117" s="192" t="n"/>
      <c r="WTP117" s="192" t="n"/>
      <c r="WTQ117" s="192" t="n"/>
      <c r="WTR117" s="192" t="n"/>
      <c r="WTS117" s="192" t="n"/>
      <c r="WTT117" s="192" t="n"/>
      <c r="WTU117" s="192" t="n"/>
      <c r="WTV117" s="192" t="n"/>
      <c r="WTW117" s="192" t="n"/>
      <c r="WTX117" s="192" t="n"/>
      <c r="WTY117" s="192" t="n"/>
      <c r="WTZ117" s="192" t="n"/>
      <c r="WUA117" s="192" t="n"/>
      <c r="WUB117" s="192" t="n"/>
      <c r="WUC117" s="192" t="n"/>
      <c r="WUD117" s="192" t="n"/>
      <c r="WUE117" s="192" t="n"/>
      <c r="WUF117" s="192" t="n"/>
      <c r="WUG117" s="192" t="n"/>
      <c r="WUH117" s="192" t="n"/>
      <c r="WUI117" s="192" t="n"/>
      <c r="WUJ117" s="192" t="n"/>
      <c r="WUK117" s="192" t="n"/>
      <c r="WUL117" s="192" t="n"/>
      <c r="WUM117" s="192" t="n"/>
      <c r="WUN117" s="192" t="n"/>
      <c r="WUO117" s="192" t="n"/>
      <c r="WUP117" s="192" t="n"/>
      <c r="WUQ117" s="192" t="n"/>
      <c r="WUR117" s="192" t="n"/>
      <c r="WUS117" s="192" t="n"/>
      <c r="WUT117" s="192" t="n"/>
      <c r="WUU117" s="192" t="n"/>
      <c r="WUV117" s="192" t="n"/>
      <c r="WUW117" s="192" t="n"/>
      <c r="WUX117" s="192" t="n"/>
      <c r="WUY117" s="192" t="n"/>
      <c r="WUZ117" s="192" t="n"/>
      <c r="WVA117" s="192" t="n"/>
      <c r="WVB117" s="192" t="n"/>
      <c r="WVC117" s="192" t="n"/>
      <c r="WVD117" s="192" t="n"/>
      <c r="WVE117" s="192" t="n"/>
      <c r="WVF117" s="192" t="n"/>
      <c r="WVG117" s="192" t="n"/>
      <c r="WVH117" s="192" t="n"/>
      <c r="WVI117" s="192" t="n"/>
      <c r="WVJ117" s="192" t="n"/>
      <c r="WVK117" s="192" t="n"/>
      <c r="WVL117" s="192" t="n"/>
      <c r="WVM117" s="192" t="n"/>
      <c r="WVN117" s="192" t="n"/>
      <c r="WVO117" s="192" t="n"/>
      <c r="WVP117" s="192" t="n"/>
      <c r="WVQ117" s="192" t="n"/>
      <c r="WVR117" s="192" t="n"/>
      <c r="WVS117" s="192" t="n"/>
      <c r="WVT117" s="192" t="n"/>
      <c r="WVU117" s="192" t="n"/>
      <c r="WVV117" s="192" t="n"/>
      <c r="WVW117" s="192" t="n"/>
      <c r="WVX117" s="192" t="n"/>
      <c r="WVY117" s="192" t="n"/>
      <c r="WVZ117" s="192" t="n"/>
      <c r="WWA117" s="192" t="n"/>
      <c r="WWB117" s="192" t="n"/>
      <c r="WWC117" s="192" t="n"/>
      <c r="WWD117" s="192" t="n"/>
      <c r="WWE117" s="192" t="n"/>
      <c r="WWF117" s="192" t="n"/>
      <c r="WWG117" s="192" t="n"/>
      <c r="WWH117" s="192" t="n"/>
      <c r="WWI117" s="192" t="n"/>
      <c r="WWJ117" s="192" t="n"/>
      <c r="WWK117" s="192" t="n"/>
      <c r="WWL117" s="192" t="n"/>
      <c r="WWM117" s="192" t="n"/>
      <c r="WWN117" s="192" t="n"/>
      <c r="WWO117" s="192" t="n"/>
      <c r="WWP117" s="192" t="n"/>
      <c r="WWQ117" s="192" t="n"/>
      <c r="WWR117" s="192" t="n"/>
      <c r="WWS117" s="192" t="n"/>
      <c r="WWT117" s="192" t="n"/>
      <c r="WWU117" s="192" t="n"/>
      <c r="WWV117" s="192" t="n"/>
      <c r="WWW117" s="192" t="n"/>
      <c r="WWX117" s="192" t="n"/>
      <c r="WWY117" s="192" t="n"/>
      <c r="WWZ117" s="192" t="n"/>
      <c r="WXA117" s="192" t="n"/>
      <c r="WXB117" s="192" t="n"/>
      <c r="WXC117" s="192" t="n"/>
      <c r="WXD117" s="192" t="n"/>
      <c r="WXE117" s="192" t="n"/>
      <c r="WXF117" s="192" t="n"/>
      <c r="WXG117" s="192" t="n"/>
      <c r="WXH117" s="192" t="n"/>
      <c r="WXI117" s="192" t="n"/>
      <c r="WXJ117" s="192" t="n"/>
      <c r="WXK117" s="192" t="n"/>
      <c r="WXL117" s="192" t="n"/>
      <c r="WXM117" s="192" t="n"/>
      <c r="WXN117" s="192" t="n"/>
      <c r="WXO117" s="192" t="n"/>
      <c r="WXP117" s="192" t="n"/>
      <c r="WXQ117" s="192" t="n"/>
      <c r="WXR117" s="192" t="n"/>
      <c r="WXS117" s="192" t="n"/>
      <c r="WXT117" s="192" t="n"/>
      <c r="WXU117" s="192" t="n"/>
      <c r="WXV117" s="192" t="n"/>
      <c r="WXW117" s="192" t="n"/>
      <c r="WXX117" s="192" t="n"/>
      <c r="WXY117" s="192" t="n"/>
      <c r="WXZ117" s="192" t="n"/>
      <c r="WYA117" s="192" t="n"/>
      <c r="WYB117" s="192" t="n"/>
      <c r="WYC117" s="192" t="n"/>
      <c r="WYD117" s="192" t="n"/>
      <c r="WYE117" s="192" t="n"/>
      <c r="WYF117" s="192" t="n"/>
      <c r="WYG117" s="192" t="n"/>
      <c r="WYH117" s="192" t="n"/>
      <c r="WYI117" s="192" t="n"/>
      <c r="WYJ117" s="192" t="n"/>
      <c r="WYK117" s="192" t="n"/>
      <c r="WYL117" s="192" t="n"/>
      <c r="WYM117" s="192" t="n"/>
      <c r="WYN117" s="192" t="n"/>
      <c r="WYO117" s="192" t="n"/>
      <c r="WYP117" s="192" t="n"/>
      <c r="WYQ117" s="192" t="n"/>
      <c r="WYR117" s="192" t="n"/>
      <c r="WYS117" s="192" t="n"/>
      <c r="WYT117" s="192" t="n"/>
      <c r="WYU117" s="192" t="n"/>
      <c r="WYV117" s="192" t="n"/>
      <c r="WYW117" s="192" t="n"/>
      <c r="WYX117" s="192" t="n"/>
      <c r="WYY117" s="192" t="n"/>
      <c r="WYZ117" s="192" t="n"/>
      <c r="WZA117" s="192" t="n"/>
      <c r="WZB117" s="192" t="n"/>
      <c r="WZC117" s="192" t="n"/>
      <c r="WZD117" s="192" t="n"/>
      <c r="WZE117" s="192" t="n"/>
      <c r="WZF117" s="192" t="n"/>
      <c r="WZG117" s="192" t="n"/>
      <c r="WZH117" s="192" t="n"/>
      <c r="WZI117" s="192" t="n"/>
      <c r="WZJ117" s="192" t="n"/>
      <c r="WZK117" s="192" t="n"/>
      <c r="WZL117" s="192" t="n"/>
      <c r="WZM117" s="192" t="n"/>
      <c r="WZN117" s="192" t="n"/>
      <c r="WZO117" s="192" t="n"/>
      <c r="WZP117" s="192" t="n"/>
      <c r="WZQ117" s="192" t="n"/>
      <c r="WZR117" s="192" t="n"/>
      <c r="WZS117" s="192" t="n"/>
      <c r="WZT117" s="192" t="n"/>
      <c r="WZU117" s="192" t="n"/>
      <c r="WZV117" s="192" t="n"/>
      <c r="WZW117" s="192" t="n"/>
      <c r="WZX117" s="192" t="n"/>
      <c r="WZY117" s="192" t="n"/>
      <c r="WZZ117" s="192" t="n"/>
      <c r="XAA117" s="192" t="n"/>
      <c r="XAB117" s="192" t="n"/>
      <c r="XAC117" s="192" t="n"/>
      <c r="XAD117" s="192" t="n"/>
      <c r="XAE117" s="192" t="n"/>
      <c r="XAF117" s="192" t="n"/>
      <c r="XAG117" s="192" t="n"/>
      <c r="XAH117" s="192" t="n"/>
      <c r="XAI117" s="192" t="n"/>
      <c r="XAJ117" s="192" t="n"/>
      <c r="XAK117" s="192" t="n"/>
      <c r="XAL117" s="192" t="n"/>
      <c r="XAM117" s="192" t="n"/>
      <c r="XAN117" s="192" t="n"/>
      <c r="XAO117" s="192" t="n"/>
      <c r="XAP117" s="192" t="n"/>
      <c r="XAQ117" s="192" t="n"/>
      <c r="XAR117" s="192" t="n"/>
      <c r="XAS117" s="192" t="n"/>
      <c r="XAT117" s="192" t="n"/>
      <c r="XAU117" s="192" t="n"/>
      <c r="XAV117" s="192" t="n"/>
      <c r="XAW117" s="192" t="n"/>
      <c r="XAX117" s="192" t="n"/>
      <c r="XAY117" s="192" t="n"/>
      <c r="XAZ117" s="192" t="n"/>
      <c r="XBA117" s="192" t="n"/>
      <c r="XBB117" s="192" t="n"/>
      <c r="XBC117" s="192" t="n"/>
      <c r="XBD117" s="192" t="n"/>
      <c r="XBE117" s="192" t="n"/>
      <c r="XBF117" s="192" t="n"/>
      <c r="XBG117" s="192" t="n"/>
      <c r="XBH117" s="192" t="n"/>
      <c r="XBI117" s="192" t="n"/>
      <c r="XBJ117" s="192" t="n"/>
      <c r="XBK117" s="192" t="n"/>
      <c r="XBL117" s="192" t="n"/>
      <c r="XBM117" s="192" t="n"/>
      <c r="XBN117" s="192" t="n"/>
      <c r="XBO117" s="192" t="n"/>
      <c r="XBP117" s="192" t="n"/>
      <c r="XBQ117" s="192" t="n"/>
      <c r="XBR117" s="192" t="n"/>
      <c r="XBS117" s="192" t="n"/>
      <c r="XBT117" s="192" t="n"/>
      <c r="XBU117" s="192" t="n"/>
      <c r="XBV117" s="192" t="n"/>
      <c r="XBW117" s="192" t="n"/>
      <c r="XBX117" s="192" t="n"/>
      <c r="XBY117" s="192" t="n"/>
      <c r="XBZ117" s="192" t="n"/>
      <c r="XCA117" s="192" t="n"/>
      <c r="XCB117" s="192" t="n"/>
      <c r="XCC117" s="192" t="n"/>
      <c r="XCD117" s="192" t="n"/>
      <c r="XCE117" s="192" t="n"/>
      <c r="XCF117" s="192" t="n"/>
      <c r="XCG117" s="192" t="n"/>
      <c r="XCH117" s="192" t="n"/>
      <c r="XCI117" s="192" t="n"/>
      <c r="XCJ117" s="192" t="n"/>
      <c r="XCK117" s="192" t="n"/>
      <c r="XCL117" s="192" t="n"/>
      <c r="XCM117" s="192" t="n"/>
      <c r="XCN117" s="192" t="n"/>
      <c r="XCO117" s="192" t="n"/>
      <c r="XCP117" s="192" t="n"/>
      <c r="XCQ117" s="192" t="n"/>
      <c r="XCR117" s="192" t="n"/>
      <c r="XCS117" s="192" t="n"/>
      <c r="XCT117" s="192" t="n"/>
      <c r="XCU117" s="192" t="n"/>
      <c r="XCV117" s="192" t="n"/>
      <c r="XCW117" s="192" t="n"/>
      <c r="XCX117" s="192" t="n"/>
      <c r="XCY117" s="192" t="n"/>
      <c r="XCZ117" s="192" t="n"/>
      <c r="XDA117" s="192" t="n"/>
      <c r="XDB117" s="192" t="n"/>
      <c r="XDC117" s="192" t="n"/>
      <c r="XDD117" s="192" t="n"/>
      <c r="XDE117" s="192" t="n"/>
      <c r="XDF117" s="192" t="n"/>
      <c r="XDG117" s="192" t="n"/>
      <c r="XDH117" s="192" t="n"/>
      <c r="XDI117" s="192" t="n"/>
      <c r="XDJ117" s="192" t="n"/>
      <c r="XDK117" s="192" t="n"/>
      <c r="XDL117" s="192" t="n"/>
      <c r="XDM117" s="192" t="n"/>
      <c r="XDN117" s="192" t="n"/>
      <c r="XDO117" s="192" t="n"/>
      <c r="XDP117" s="192" t="n"/>
      <c r="XDQ117" s="192" t="n"/>
      <c r="XDR117" s="192" t="n"/>
      <c r="XDS117" s="192" t="n"/>
      <c r="XDT117" s="192" t="n"/>
      <c r="XDU117" s="192" t="n"/>
      <c r="XDV117" s="192" t="n"/>
      <c r="XDW117" s="192" t="n"/>
      <c r="XDX117" s="192" t="n"/>
      <c r="XDY117" s="192" t="n"/>
      <c r="XDZ117" s="192" t="n"/>
      <c r="XEA117" s="192" t="n"/>
      <c r="XEB117" s="192" t="n"/>
      <c r="XEC117" s="192" t="n"/>
      <c r="XED117" s="192" t="n"/>
      <c r="XEE117" s="192" t="n"/>
      <c r="XEF117" s="192" t="n"/>
      <c r="XEG117" s="192" t="n"/>
      <c r="XEH117" s="192" t="n"/>
      <c r="XEI117" s="192" t="n"/>
      <c r="XEJ117" s="192" t="n"/>
      <c r="XEK117" s="192" t="n"/>
      <c r="XEL117" s="192" t="n"/>
      <c r="XEM117" s="192" t="n"/>
      <c r="XEN117" s="192" t="n"/>
      <c r="XEO117" s="192" t="n"/>
      <c r="XEP117" s="192" t="n"/>
      <c r="XEQ117" s="192" t="n"/>
      <c r="XER117" s="192" t="n"/>
      <c r="XES117" s="192" t="n"/>
      <c r="XET117" s="192" t="n"/>
      <c r="XEU117" s="192" t="n"/>
      <c r="XEV117" s="192" t="n"/>
      <c r="XEW117" s="192" t="n"/>
      <c r="XEX117" s="192" t="n"/>
      <c r="XEY117" s="192" t="n"/>
      <c r="XEZ117" s="192" t="n"/>
      <c r="XFA117" s="192" t="n"/>
      <c r="XFB117" s="192" t="n"/>
      <c r="XFC117" s="192" t="n"/>
      <c r="XFD117" s="192" t="n"/>
    </row>
    <row r="118" ht="15" customHeight="1">
      <c r="A118" s="229" t="n"/>
      <c r="B118" s="196" t="n"/>
      <c r="D118" s="196" t="n"/>
      <c r="E118" s="196" t="n"/>
      <c r="F118" s="113" t="n"/>
      <c r="G118" s="324" t="n"/>
      <c r="H118" s="113" t="n"/>
      <c r="I118" s="234" t="n"/>
      <c r="J118" s="234" t="n"/>
      <c r="K118" s="234" t="n"/>
      <c r="L118" s="234" t="n"/>
      <c r="M118" s="234" t="n"/>
      <c r="N118" s="234" t="n"/>
      <c r="O118" s="237" t="n"/>
      <c r="P118" s="237" t="n"/>
      <c r="Q118" s="237" t="n"/>
      <c r="R118" s="237" t="n"/>
      <c r="S118" s="237" t="n"/>
      <c r="T118" s="237" t="n"/>
      <c r="U118" s="237" t="n"/>
      <c r="V118" s="237" t="n"/>
      <c r="W118" s="237" t="n"/>
      <c r="X118" s="237" t="n"/>
      <c r="Y118" s="237" t="n"/>
      <c r="Z118" s="237" t="n"/>
      <c r="AA118" s="237" t="n"/>
      <c r="AB118" s="237" t="n"/>
      <c r="AC118" s="237" t="n"/>
      <c r="AD118" s="237" t="n"/>
      <c r="AE118" s="237" t="n"/>
      <c r="AF118" s="237" t="n"/>
      <c r="AG118" s="237" t="n"/>
      <c r="AH118" s="237" t="n"/>
      <c r="AI118" s="237" t="n"/>
      <c r="AJ118" s="237" t="n"/>
      <c r="AK118" s="237" t="n"/>
      <c r="AL118" s="237" t="n"/>
      <c r="AM118" s="237" t="n"/>
      <c r="AN118" s="216" t="n"/>
      <c r="AO118" s="191" t="n"/>
      <c r="AP118" s="98" t="n"/>
      <c r="AQ118" s="67" t="n"/>
      <c r="AR118" s="67" t="n"/>
      <c r="AS118" s="69" t="n"/>
      <c r="AT118" s="315">
        <f>COUNTIF(I118:AS118,"KB")+COUNTIF(I118:AS118,"AG")+COUNTIF(I118:AS118,"SB")+COUNTIF(I118:AS118,"HQ")+COUNTIF(I118:AS118,"AB")+COUNTIF(I118:AS118,"SA")+COUNTIF(I118:AS118,"LB")+COUNTIF(I118:AS118,"Q")</f>
        <v/>
      </c>
      <c r="AU118" s="256">
        <f>COUNTIF(I118:AS118,"TB1")+COUNTIF(I118:AS118,"TB2")</f>
        <v/>
      </c>
      <c r="AV118" s="66">
        <f>COUNTIF(I118:AS118,"J2")</f>
        <v/>
      </c>
      <c r="AW118" s="61">
        <f>COUNTIF(I118:AS118,"TD")</f>
        <v/>
      </c>
      <c r="AX118" s="61">
        <f>COUNTIF(I118:AS118,"ST")</f>
        <v/>
      </c>
      <c r="AY118" s="76">
        <f>COUNTIF(I118:AS118,"D")</f>
        <v/>
      </c>
      <c r="AZ118" s="77" t="n"/>
      <c r="BA118" s="68" t="n"/>
      <c r="BB118" s="73" t="n"/>
      <c r="BC118" s="68" t="n"/>
      <c r="BD118" s="68" t="n"/>
      <c r="BE118" s="68" t="n"/>
      <c r="BF118" s="68" t="n"/>
      <c r="BG118" s="95" t="n"/>
      <c r="BH118" s="78" t="n"/>
      <c r="BI118" s="85">
        <f>(AT118*AZ118)+(AU118*BA118)+(BB118*AV118)+(BC118*AW118)+(BD118*AX118)+BE118+BF118+BG118+BH118</f>
        <v/>
      </c>
      <c r="BJ118" s="86" t="n"/>
      <c r="BK118" s="59" t="n"/>
      <c r="BL118" s="59" t="n"/>
      <c r="BM118" s="59" t="n"/>
      <c r="BN118" s="59" t="n"/>
      <c r="BO118" s="87" t="n"/>
    </row>
    <row r="119" ht="15" customHeight="1">
      <c r="A119" s="229" t="n"/>
      <c r="B119" s="196" t="n"/>
      <c r="D119" s="196" t="n"/>
      <c r="E119" s="196" t="n"/>
      <c r="F119" s="113" t="n"/>
      <c r="G119" s="324" t="n"/>
      <c r="H119" s="113" t="n"/>
      <c r="I119" s="234" t="n"/>
      <c r="J119" s="234" t="n"/>
      <c r="K119" s="234" t="n"/>
      <c r="L119" s="234" t="n"/>
      <c r="M119" s="234" t="n"/>
      <c r="N119" s="234" t="n"/>
      <c r="O119" s="237" t="n"/>
      <c r="P119" s="237" t="n"/>
      <c r="Q119" s="237" t="n"/>
      <c r="R119" s="237" t="n"/>
      <c r="S119" s="237" t="n"/>
      <c r="T119" s="237" t="n"/>
      <c r="U119" s="237" t="n"/>
      <c r="V119" s="237" t="n"/>
      <c r="W119" s="237" t="n"/>
      <c r="X119" s="237" t="n"/>
      <c r="Y119" s="237" t="n"/>
      <c r="Z119" s="237" t="n"/>
      <c r="AA119" s="237" t="n"/>
      <c r="AB119" s="237" t="n"/>
      <c r="AC119" s="237" t="n"/>
      <c r="AD119" s="237" t="n"/>
      <c r="AE119" s="237" t="n"/>
      <c r="AF119" s="237" t="n"/>
      <c r="AG119" s="237" t="n"/>
      <c r="AH119" s="237" t="n"/>
      <c r="AI119" s="237" t="n"/>
      <c r="AJ119" s="237" t="n"/>
      <c r="AK119" s="237" t="n"/>
      <c r="AL119" s="237" t="n"/>
      <c r="AM119" s="237" t="n"/>
      <c r="AN119" s="216" t="n"/>
      <c r="AO119" s="191" t="n"/>
      <c r="AP119" s="98" t="n"/>
      <c r="AQ119" s="67" t="n"/>
      <c r="AR119" s="67" t="n"/>
      <c r="AS119" s="69" t="n"/>
      <c r="AT119" s="315">
        <f>COUNTIF(I119:AS119,"KB")+COUNTIF(I119:AS119,"AG")+COUNTIF(I119:AS119,"SB")+COUNTIF(I119:AS119,"HQ")+COUNTIF(I119:AS119,"AB")+COUNTIF(I119:AS119,"SA")+COUNTIF(I119:AS119,"LB")+COUNTIF(I119:AS119,"Q")</f>
        <v/>
      </c>
      <c r="AU119" s="256">
        <f>COUNTIF(I119:AS119,"TB1")+COUNTIF(I119:AS119,"TB2")</f>
        <v/>
      </c>
      <c r="AV119" s="66">
        <f>COUNTIF(I119:AS119,"J2")</f>
        <v/>
      </c>
      <c r="AW119" s="61">
        <f>COUNTIF(I119:AS119,"TD")</f>
        <v/>
      </c>
      <c r="AX119" s="61">
        <f>COUNTIF(I119:AS119,"ST")</f>
        <v/>
      </c>
      <c r="AY119" s="76">
        <f>COUNTIF(I119:AS119,"D")</f>
        <v/>
      </c>
      <c r="AZ119" s="77" t="n"/>
      <c r="BA119" s="68" t="n"/>
      <c r="BB119" s="73" t="n"/>
      <c r="BC119" s="68" t="n"/>
      <c r="BD119" s="68" t="n"/>
      <c r="BE119" s="68" t="n"/>
      <c r="BF119" s="68" t="n"/>
      <c r="BG119" s="95" t="n"/>
      <c r="BH119" s="78" t="n"/>
      <c r="BI119" s="85">
        <f>(AT119*AZ119)+(AU119*BA119)+(BB119*AV119)+(BC119*AW119)+(BD119*AX119)+BE119+BF119+BG119+BH119</f>
        <v/>
      </c>
      <c r="BJ119" s="86" t="n"/>
      <c r="BK119" s="59" t="n"/>
      <c r="BL119" s="59" t="n"/>
      <c r="BM119" s="59" t="n"/>
      <c r="BN119" s="59" t="n"/>
      <c r="BO119" s="87" t="n"/>
    </row>
    <row r="120" ht="15" customHeight="1">
      <c r="A120" s="229" t="n"/>
      <c r="B120" s="196" t="n"/>
      <c r="D120" s="196" t="n"/>
      <c r="E120" s="196" t="n"/>
      <c r="F120" s="60" t="n"/>
      <c r="G120" s="325" t="n"/>
      <c r="H120" s="60" t="n"/>
      <c r="I120" s="233" t="n"/>
      <c r="J120" s="233" t="n"/>
      <c r="K120" s="233" t="n"/>
      <c r="L120" s="233" t="n"/>
      <c r="M120" s="233" t="n"/>
      <c r="N120" s="233" t="n"/>
      <c r="O120" s="237" t="n"/>
      <c r="P120" s="237" t="n"/>
      <c r="Q120" s="237" t="n"/>
      <c r="R120" s="237" t="n"/>
      <c r="S120" s="237" t="n"/>
      <c r="T120" s="237" t="n"/>
      <c r="U120" s="237" t="n"/>
      <c r="V120" s="237" t="n"/>
      <c r="W120" s="237" t="n"/>
      <c r="X120" s="237" t="n"/>
      <c r="Y120" s="237" t="n"/>
      <c r="Z120" s="237" t="n"/>
      <c r="AA120" s="237" t="n"/>
      <c r="AB120" s="237" t="n"/>
      <c r="AC120" s="237" t="n"/>
      <c r="AD120" s="237" t="n"/>
      <c r="AE120" s="237" t="n"/>
      <c r="AF120" s="237" t="n"/>
      <c r="AG120" s="237" t="n"/>
      <c r="AH120" s="237" t="n"/>
      <c r="AI120" s="237" t="n"/>
      <c r="AJ120" s="237" t="n"/>
      <c r="AK120" s="237" t="n"/>
      <c r="AL120" s="237" t="n"/>
      <c r="AM120" s="237" t="n"/>
      <c r="AN120" s="216" t="n"/>
      <c r="AO120" s="70" t="n"/>
      <c r="AP120" s="67" t="n"/>
      <c r="AQ120" s="67" t="n"/>
      <c r="AR120" s="67" t="n"/>
      <c r="AS120" s="69" t="n"/>
      <c r="AT120" s="315">
        <f>COUNTIF(I120:AS120,"KB")+COUNTIF(I120:AS120,"AG")+COUNTIF(I120:AS120,"SB")+COUNTIF(I120:AS120,"HQ")+COUNTIF(I120:AS120,"AB")+COUNTIF(I120:AS120,"SA")+COUNTIF(I120:AS120,"LB")+COUNTIF(I120:AS120,"Q")</f>
        <v/>
      </c>
      <c r="AU120" s="256">
        <f>COUNTIF(I120:AS120,"TB1")+COUNTIF(I120:AS120,"TB2")</f>
        <v/>
      </c>
      <c r="AV120" s="66">
        <f>COUNTIF(I120:AS120,"J2")</f>
        <v/>
      </c>
      <c r="AW120" s="61">
        <f>COUNTIF(I120:AS120,"TD")</f>
        <v/>
      </c>
      <c r="AX120" s="61">
        <f>COUNTIF(I120:AS120,"ST")</f>
        <v/>
      </c>
      <c r="AY120" s="76">
        <f>COUNTIF(I120:AS120,"D")</f>
        <v/>
      </c>
      <c r="AZ120" s="77" t="n"/>
      <c r="BA120" s="68" t="n"/>
      <c r="BB120" s="73" t="n"/>
      <c r="BC120" s="68" t="n"/>
      <c r="BD120" s="68" t="n"/>
      <c r="BE120" s="68" t="n"/>
      <c r="BF120" s="68" t="n"/>
      <c r="BG120" s="95" t="n"/>
      <c r="BH120" s="78" t="n"/>
      <c r="BI120" s="85">
        <f>(AT120*AZ120)+(AU120*BA120)+(BB120*AV120)+(BC120*AW120)+(BD120*AX120)+BE120+BF120+BG120+BH120</f>
        <v/>
      </c>
      <c r="BJ120" s="86" t="n"/>
      <c r="BK120" s="59" t="n"/>
      <c r="BL120" s="59" t="n"/>
      <c r="BM120" s="59" t="n"/>
      <c r="BN120" s="59" t="n"/>
      <c r="BO120" s="87" t="n"/>
    </row>
    <row r="121" ht="15" customHeight="1">
      <c r="A121" s="229" t="n"/>
      <c r="B121" s="196" t="n"/>
      <c r="D121" s="196" t="n"/>
      <c r="E121" s="196" t="n"/>
      <c r="F121" s="60" t="n"/>
      <c r="G121" s="325" t="n"/>
      <c r="H121" s="60" t="n"/>
      <c r="I121" s="236" t="n"/>
      <c r="J121" s="236" t="n"/>
      <c r="K121" s="236" t="n"/>
      <c r="L121" s="236" t="n"/>
      <c r="M121" s="236" t="n"/>
      <c r="N121" s="236" t="n"/>
      <c r="O121" s="237" t="n"/>
      <c r="P121" s="237" t="n"/>
      <c r="Q121" s="237" t="n"/>
      <c r="R121" s="237" t="n"/>
      <c r="S121" s="237" t="n"/>
      <c r="T121" s="237" t="n"/>
      <c r="U121" s="237" t="n"/>
      <c r="V121" s="237" t="n"/>
      <c r="W121" s="237" t="n"/>
      <c r="X121" s="237" t="n"/>
      <c r="Y121" s="237" t="n"/>
      <c r="Z121" s="237" t="n"/>
      <c r="AA121" s="237" t="n"/>
      <c r="AB121" s="237" t="n"/>
      <c r="AC121" s="237" t="n"/>
      <c r="AD121" s="237" t="n"/>
      <c r="AE121" s="237" t="n"/>
      <c r="AF121" s="237" t="n"/>
      <c r="AG121" s="237" t="n"/>
      <c r="AH121" s="237" t="n"/>
      <c r="AI121" s="237" t="n"/>
      <c r="AJ121" s="237" t="n"/>
      <c r="AK121" s="237" t="n"/>
      <c r="AL121" s="237" t="n"/>
      <c r="AM121" s="237" t="n"/>
      <c r="AN121" s="216" t="n"/>
      <c r="AO121" s="70" t="n"/>
      <c r="AP121" s="67" t="n"/>
      <c r="AQ121" s="67" t="n"/>
      <c r="AR121" s="67" t="n"/>
      <c r="AS121" s="69" t="n"/>
      <c r="AT121" s="315">
        <f>COUNTIF(I121:AS121,"KB")+COUNTIF(I121:AS121,"AG")+COUNTIF(I121:AS121,"SB")+COUNTIF(I121:AS121,"HQ")+COUNTIF(I121:AS121,"AB")+COUNTIF(I121:AS121,"SA")+COUNTIF(I121:AS121,"LB")+COUNTIF(I121:AS121,"Q")</f>
        <v/>
      </c>
      <c r="AU121" s="256">
        <f>COUNTIF(I121:AS121,"TB1")+COUNTIF(I121:AS121,"TB2")</f>
        <v/>
      </c>
      <c r="AV121" s="66">
        <f>COUNTIF(I121:AS121,"J2")</f>
        <v/>
      </c>
      <c r="AW121" s="61">
        <f>COUNTIF(I121:AS121,"TD")</f>
        <v/>
      </c>
      <c r="AX121" s="61">
        <f>COUNTIF(I121:AS121,"ST")</f>
        <v/>
      </c>
      <c r="AY121" s="76">
        <f>COUNTIF(I121:AS121,"D")</f>
        <v/>
      </c>
      <c r="AZ121" s="77" t="n"/>
      <c r="BA121" s="68" t="n"/>
      <c r="BB121" s="73" t="n"/>
      <c r="BC121" s="68" t="n"/>
      <c r="BD121" s="68" t="n"/>
      <c r="BE121" s="68" t="n"/>
      <c r="BF121" s="68" t="n"/>
      <c r="BG121" s="95" t="n"/>
      <c r="BH121" s="78" t="n"/>
      <c r="BI121" s="85">
        <f>(AT121*AZ121)+(AU121*BA121)+(BB121*AV121)+(BC121*AW121)+(BD121*AX121)+BE121+BF121+BG121+BH121</f>
        <v/>
      </c>
      <c r="BJ121" s="86" t="n"/>
      <c r="BK121" s="59" t="n"/>
      <c r="BL121" s="59" t="n"/>
      <c r="BM121" s="59" t="n"/>
      <c r="BN121" s="59" t="n"/>
      <c r="BO121" s="87" t="n"/>
    </row>
    <row r="122" ht="15" customHeight="1">
      <c r="A122" s="229" t="n"/>
      <c r="B122" s="196" t="n"/>
      <c r="D122" s="196" t="n"/>
      <c r="E122" s="196" t="n"/>
      <c r="F122" s="60" t="n"/>
      <c r="G122" s="325" t="n"/>
      <c r="H122" s="60" t="n"/>
      <c r="I122" s="324" t="n"/>
      <c r="J122" s="324" t="n"/>
      <c r="K122" s="324" t="n"/>
      <c r="L122" s="324" t="n"/>
      <c r="M122" s="324" t="n"/>
      <c r="N122" s="324" t="n"/>
      <c r="O122" s="237" t="n"/>
      <c r="P122" s="237" t="n"/>
      <c r="Q122" s="237" t="n"/>
      <c r="R122" s="237" t="n"/>
      <c r="S122" s="237" t="n"/>
      <c r="T122" s="237" t="n"/>
      <c r="U122" s="237" t="n"/>
      <c r="V122" s="237" t="n"/>
      <c r="W122" s="237" t="n"/>
      <c r="X122" s="237" t="n"/>
      <c r="Y122" s="237" t="n"/>
      <c r="Z122" s="237" t="n"/>
      <c r="AA122" s="237" t="n"/>
      <c r="AB122" s="237" t="n"/>
      <c r="AC122" s="237" t="n"/>
      <c r="AD122" s="237" t="n"/>
      <c r="AE122" s="237" t="n"/>
      <c r="AF122" s="237" t="n"/>
      <c r="AG122" s="237" t="n"/>
      <c r="AH122" s="237" t="n"/>
      <c r="AI122" s="237" t="n"/>
      <c r="AJ122" s="237" t="n"/>
      <c r="AK122" s="237" t="n"/>
      <c r="AL122" s="237" t="n"/>
      <c r="AM122" s="237" t="n"/>
      <c r="AN122" s="216" t="n"/>
      <c r="AO122" s="70" t="n"/>
      <c r="AP122" s="67" t="n"/>
      <c r="AQ122" s="67" t="n"/>
      <c r="AR122" s="67" t="n"/>
      <c r="AS122" s="69" t="n"/>
      <c r="AT122" s="315">
        <f>COUNTIF(I122:AS122,"KB")+COUNTIF(I122:AS122,"AG")+COUNTIF(I122:AS122,"SB")+COUNTIF(I122:AS122,"HQ")+COUNTIF(I122:AS122,"AB")+COUNTIF(I122:AS122,"SA")+COUNTIF(I122:AS122,"LB")+COUNTIF(I122:AS122,"Q")</f>
        <v/>
      </c>
      <c r="AU122" s="256">
        <f>COUNTIF(I122:AS122,"TB1")+COUNTIF(I122:AS122,"TB2")</f>
        <v/>
      </c>
      <c r="AV122" s="66">
        <f>COUNTIF(I122:AS122,"J2")</f>
        <v/>
      </c>
      <c r="AW122" s="61">
        <f>COUNTIF(I122:AS122,"TD")</f>
        <v/>
      </c>
      <c r="AX122" s="61">
        <f>COUNTIF(I122:AS122,"ST")</f>
        <v/>
      </c>
      <c r="AY122" s="76">
        <f>COUNTIF(I122:AS122,"D")</f>
        <v/>
      </c>
      <c r="AZ122" s="77" t="n"/>
      <c r="BA122" s="68" t="n"/>
      <c r="BB122" s="73" t="n"/>
      <c r="BC122" s="68" t="n"/>
      <c r="BD122" s="68" t="n"/>
      <c r="BE122" s="68" t="n"/>
      <c r="BF122" s="68" t="n"/>
      <c r="BG122" s="95" t="n"/>
      <c r="BH122" s="78" t="n"/>
      <c r="BI122" s="85">
        <f>(AT122*AZ122)+(AU122*BA122)+(BB122*AV122)+(BC122*AW122)+(BD122*AX122)+BE122+BF122+BG122+BH122</f>
        <v/>
      </c>
      <c r="BJ122" s="86" t="n"/>
      <c r="BK122" s="59" t="n"/>
      <c r="BL122" s="59" t="n"/>
      <c r="BM122" s="59" t="n"/>
      <c r="BN122" s="59" t="n"/>
      <c r="BO122" s="87" t="n"/>
    </row>
    <row r="123" ht="15" customHeight="1">
      <c r="A123" s="229" t="n"/>
      <c r="B123" s="196" t="n"/>
      <c r="D123" s="196" t="n"/>
      <c r="E123" s="196" t="n"/>
      <c r="F123" s="60" t="n"/>
      <c r="G123" s="325" t="n"/>
      <c r="H123" s="60" t="n"/>
      <c r="I123" s="324" t="n"/>
      <c r="J123" s="324" t="n"/>
      <c r="K123" s="324" t="n"/>
      <c r="L123" s="324" t="n"/>
      <c r="M123" s="324" t="n"/>
      <c r="N123" s="324" t="n"/>
      <c r="O123" s="324" t="n"/>
      <c r="P123" s="324" t="n"/>
      <c r="Q123" s="324" t="n"/>
      <c r="R123" s="324" t="n"/>
      <c r="S123" s="324" t="n"/>
      <c r="T123" s="324" t="n"/>
      <c r="U123" s="324" t="n"/>
      <c r="V123" s="324" t="n"/>
      <c r="W123" s="324" t="n"/>
      <c r="X123" s="324" t="n"/>
      <c r="Y123" s="324" t="n"/>
      <c r="Z123" s="324" t="n"/>
      <c r="AA123" s="324" t="n"/>
      <c r="AB123" s="324" t="n"/>
      <c r="AC123" s="324" t="n"/>
      <c r="AD123" s="324" t="n"/>
      <c r="AE123" s="324" t="n"/>
      <c r="AF123" s="324" t="n"/>
      <c r="AG123" s="324" t="n"/>
      <c r="AH123" s="324" t="n"/>
      <c r="AI123" s="324" t="n"/>
      <c r="AJ123" s="324" t="n"/>
      <c r="AK123" s="324" t="n"/>
      <c r="AL123" s="324" t="n"/>
      <c r="AM123" s="324" t="n"/>
      <c r="AN123" s="216" t="n"/>
      <c r="AO123" s="70" t="n"/>
      <c r="AP123" s="67" t="n"/>
      <c r="AQ123" s="67" t="n"/>
      <c r="AR123" s="67" t="n"/>
      <c r="AS123" s="69" t="n"/>
      <c r="AT123" s="315">
        <f>COUNTIF(I123:AS123,"KB")+COUNTIF(I123:AS123,"AG")+COUNTIF(I123:AS123,"SB")+COUNTIF(I123:AS123,"HQ")+COUNTIF(I123:AS123,"AB")+COUNTIF(I123:AS123,"SA")+COUNTIF(I123:AS123,"LB")+COUNTIF(I123:AS123,"Q")</f>
        <v/>
      </c>
      <c r="AU123" s="256">
        <f>COUNTIF(I123:AS123,"TB1")+COUNTIF(I123:AS123,"TB2")</f>
        <v/>
      </c>
      <c r="AV123" s="66">
        <f>COUNTIF(I123:AS123,"J2")</f>
        <v/>
      </c>
      <c r="AW123" s="61">
        <f>COUNTIF(I123:AS123,"TD")</f>
        <v/>
      </c>
      <c r="AX123" s="61">
        <f>COUNTIF(I123:AS123,"ST")</f>
        <v/>
      </c>
      <c r="AY123" s="76">
        <f>COUNTIF(I123:AS123,"D")</f>
        <v/>
      </c>
      <c r="AZ123" s="77" t="n"/>
      <c r="BA123" s="68" t="n"/>
      <c r="BB123" s="73" t="n"/>
      <c r="BC123" s="68" t="n"/>
      <c r="BD123" s="68" t="n"/>
      <c r="BE123" s="68" t="n"/>
      <c r="BF123" s="68" t="n"/>
      <c r="BG123" s="95" t="n"/>
      <c r="BH123" s="78" t="n"/>
      <c r="BI123" s="85">
        <f>(AT123*AZ123)+(AU123*BA123)+(BB123*AV123)+(BC123*AW123)+(BD123*AX123)+BE123+BF123+BG123+BH123</f>
        <v/>
      </c>
      <c r="BJ123" s="86" t="n"/>
      <c r="BK123" s="59" t="n"/>
      <c r="BL123" s="59" t="n"/>
      <c r="BM123" s="59" t="n"/>
      <c r="BN123" s="59" t="n"/>
      <c r="BO123" s="87" t="n"/>
    </row>
    <row r="124" ht="15" customHeight="1">
      <c r="A124" s="229" t="n"/>
      <c r="B124" s="196" t="n"/>
      <c r="D124" s="196" t="n"/>
      <c r="E124" s="196" t="n"/>
      <c r="F124" s="60" t="n"/>
      <c r="G124" s="325" t="n"/>
      <c r="H124" s="60" t="n"/>
      <c r="I124" s="324" t="n"/>
      <c r="J124" s="324" t="n"/>
      <c r="K124" s="324" t="n"/>
      <c r="L124" s="324" t="n"/>
      <c r="M124" s="324" t="n"/>
      <c r="N124" s="324" t="n"/>
      <c r="O124" s="324" t="n"/>
      <c r="P124" s="324" t="n"/>
      <c r="Q124" s="324" t="n"/>
      <c r="R124" s="324" t="n"/>
      <c r="S124" s="324" t="n"/>
      <c r="T124" s="324" t="n"/>
      <c r="U124" s="324" t="n"/>
      <c r="V124" s="324" t="n"/>
      <c r="W124" s="324" t="n"/>
      <c r="X124" s="324" t="n"/>
      <c r="Y124" s="324" t="n"/>
      <c r="Z124" s="324" t="n"/>
      <c r="AA124" s="324" t="n"/>
      <c r="AB124" s="324" t="n"/>
      <c r="AC124" s="324" t="n"/>
      <c r="AD124" s="324" t="n"/>
      <c r="AE124" s="324" t="n"/>
      <c r="AF124" s="324" t="n"/>
      <c r="AG124" s="324" t="n"/>
      <c r="AH124" s="324" t="n"/>
      <c r="AI124" s="324" t="n"/>
      <c r="AJ124" s="324" t="n"/>
      <c r="AK124" s="324" t="n"/>
      <c r="AL124" s="324" t="n"/>
      <c r="AM124" s="324" t="n"/>
      <c r="AN124" s="216" t="n"/>
      <c r="AO124" s="70" t="n"/>
      <c r="AP124" s="67" t="n"/>
      <c r="AQ124" s="67" t="n"/>
      <c r="AR124" s="67" t="n"/>
      <c r="AS124" s="69" t="n"/>
      <c r="AT124" s="315">
        <f>COUNTIF(I124:AS124,"KB")+COUNTIF(I124:AS124,"AG")+COUNTIF(I124:AS124,"SB")+COUNTIF(I124:AS124,"HQ")+COUNTIF(I124:AS124,"AB")+COUNTIF(I124:AS124,"SA")+COUNTIF(I124:AS124,"LB")+COUNTIF(I124:AS124,"Q")</f>
        <v/>
      </c>
      <c r="AU124" s="256">
        <f>COUNTIF(I124:AS124,"TB1")+COUNTIF(I124:AS124,"TB2")</f>
        <v/>
      </c>
      <c r="AV124" s="66" t="n"/>
      <c r="AW124" s="61" t="n"/>
      <c r="AX124" s="61" t="n"/>
      <c r="AY124" s="76" t="n"/>
      <c r="AZ124" s="77" t="n"/>
      <c r="BA124" s="68" t="n"/>
      <c r="BB124" s="73" t="n"/>
      <c r="BC124" s="68" t="n"/>
      <c r="BD124" s="68" t="n"/>
      <c r="BE124" s="68" t="n"/>
      <c r="BF124" s="68" t="n"/>
      <c r="BG124" s="95" t="n"/>
      <c r="BH124" s="78" t="n"/>
      <c r="BI124" s="85" t="n"/>
      <c r="BJ124" s="86" t="n"/>
      <c r="BK124" s="59" t="n"/>
      <c r="BL124" s="59" t="n"/>
      <c r="BM124" s="59" t="n"/>
      <c r="BN124" s="59" t="n"/>
      <c r="BO124" s="87" t="n"/>
    </row>
    <row r="125" ht="15" customHeight="1">
      <c r="A125" s="229" t="n"/>
      <c r="B125" s="196" t="n"/>
      <c r="D125" s="196" t="n"/>
      <c r="E125" s="196" t="n"/>
      <c r="F125" s="60" t="n"/>
      <c r="G125" s="325" t="n"/>
      <c r="H125" s="60" t="n"/>
      <c r="I125" s="324" t="n"/>
      <c r="J125" s="324" t="n"/>
      <c r="K125" s="324" t="n"/>
      <c r="L125" s="324" t="n"/>
      <c r="M125" s="324" t="n"/>
      <c r="N125" s="324" t="n"/>
      <c r="O125" s="324" t="n"/>
      <c r="P125" s="324" t="n"/>
      <c r="Q125" s="324" t="n"/>
      <c r="R125" s="324" t="n"/>
      <c r="S125" s="324" t="n"/>
      <c r="T125" s="324" t="n"/>
      <c r="U125" s="324" t="n"/>
      <c r="V125" s="324" t="n"/>
      <c r="W125" s="324" t="n"/>
      <c r="X125" s="324" t="n"/>
      <c r="Y125" s="324" t="n"/>
      <c r="Z125" s="324" t="n"/>
      <c r="AA125" s="324" t="n"/>
      <c r="AB125" s="324" t="n"/>
      <c r="AC125" s="324" t="n"/>
      <c r="AD125" s="324" t="n"/>
      <c r="AE125" s="324" t="n"/>
      <c r="AF125" s="324" t="n"/>
      <c r="AG125" s="324" t="n"/>
      <c r="AH125" s="324" t="n"/>
      <c r="AI125" s="324" t="n"/>
      <c r="AJ125" s="324" t="n"/>
      <c r="AK125" s="324" t="n"/>
      <c r="AL125" s="324" t="n"/>
      <c r="AM125" s="324" t="n"/>
      <c r="AN125" s="215" t="n"/>
      <c r="AO125" s="70" t="n"/>
      <c r="AP125" s="67" t="n"/>
      <c r="AQ125" s="67" t="n"/>
      <c r="AR125" s="67" t="n"/>
      <c r="AS125" s="69" t="n"/>
      <c r="AT125" s="315">
        <f>COUNTIF(I125:AS125,"KB")+COUNTIF(I125:AS125,"AG")+COUNTIF(I125:AS125,"SB")+COUNTIF(I125:AS125,"HQ")+COUNTIF(I125:AS125,"AB")+COUNTIF(I125:AS125,"SA")+COUNTIF(I125:AS125,"LB")+COUNTIF(I125:AS125,"Q")</f>
        <v/>
      </c>
      <c r="AU125" s="256">
        <f>COUNTIF(I125:AS125,"TB1")+COUNTIF(I125:AS125,"TB2")</f>
        <v/>
      </c>
      <c r="AV125" s="66">
        <f>COUNTIF(I125:AS125,"J2")</f>
        <v/>
      </c>
      <c r="AW125" s="61">
        <f>COUNTIF(I125:AS125,"TD")</f>
        <v/>
      </c>
      <c r="AX125" s="61">
        <f>COUNTIF(I125:AS125,"ST")</f>
        <v/>
      </c>
      <c r="AY125" s="76">
        <f>COUNTIF(I125:AS125,"D")</f>
        <v/>
      </c>
      <c r="AZ125" s="77" t="n"/>
      <c r="BA125" s="68" t="n"/>
      <c r="BB125" s="73" t="n"/>
      <c r="BC125" s="68" t="n"/>
      <c r="BD125" s="68" t="n"/>
      <c r="BE125" s="68" t="n"/>
      <c r="BF125" s="68" t="n"/>
      <c r="BG125" s="95" t="n"/>
      <c r="BH125" s="78" t="n"/>
      <c r="BI125" s="85">
        <f>(AT125*AZ125)+(AU125*BA125)+(BB125*AV125)+(BC125*AW125)+(BD125*AX125)+BE125+BF125+BG125+BH125</f>
        <v/>
      </c>
      <c r="BJ125" s="86" t="n"/>
      <c r="BK125" s="59" t="n"/>
      <c r="BL125" s="59" t="n"/>
      <c r="BM125" s="59" t="n"/>
      <c r="BN125" s="59" t="n"/>
      <c r="BO125" s="87" t="n"/>
    </row>
    <row r="126" ht="15" customHeight="1">
      <c r="A126" s="229" t="n"/>
      <c r="B126" s="196" t="n"/>
      <c r="D126" s="196" t="n"/>
      <c r="E126" s="196" t="n"/>
      <c r="F126" s="60" t="n"/>
      <c r="G126" s="325" t="n"/>
      <c r="H126" s="60" t="n"/>
      <c r="I126" s="324" t="n"/>
      <c r="J126" s="324" t="n"/>
      <c r="K126" s="324" t="n"/>
      <c r="L126" s="324" t="n"/>
      <c r="M126" s="324" t="n"/>
      <c r="N126" s="324" t="n"/>
      <c r="O126" s="324" t="n"/>
      <c r="P126" s="324" t="n"/>
      <c r="Q126" s="324" t="n"/>
      <c r="R126" s="324" t="n"/>
      <c r="S126" s="324" t="n"/>
      <c r="T126" s="324" t="n"/>
      <c r="U126" s="324" t="n"/>
      <c r="V126" s="324" t="n"/>
      <c r="W126" s="324" t="n"/>
      <c r="X126" s="324" t="n"/>
      <c r="Y126" s="324" t="n"/>
      <c r="Z126" s="324" t="n"/>
      <c r="AA126" s="324" t="n"/>
      <c r="AB126" s="324" t="n"/>
      <c r="AC126" s="324" t="n"/>
      <c r="AD126" s="324" t="n"/>
      <c r="AE126" s="324" t="n"/>
      <c r="AF126" s="324" t="n"/>
      <c r="AG126" s="324" t="n"/>
      <c r="AH126" s="324" t="n"/>
      <c r="AI126" s="324" t="n"/>
      <c r="AJ126" s="324" t="n"/>
      <c r="AK126" s="324" t="n"/>
      <c r="AL126" s="324" t="n"/>
      <c r="AM126" s="324" t="n"/>
      <c r="AN126" s="216" t="n"/>
      <c r="AO126" s="70" t="n"/>
      <c r="AP126" s="67" t="n"/>
      <c r="AQ126" s="67" t="n"/>
      <c r="AR126" s="67" t="n"/>
      <c r="AS126" s="69" t="n"/>
      <c r="AT126" s="315">
        <f>COUNTIF(I126:AS126,"KB")+COUNTIF(I126:AS126,"AG")+COUNTIF(I126:AS126,"SB")+COUNTIF(I126:AS126,"HQ")+COUNTIF(I126:AS126,"AB")+COUNTIF(I126:AS126,"SA")+COUNTIF(I126:AS126,"LB")+COUNTIF(I126:AS126,"Q")</f>
        <v/>
      </c>
      <c r="AU126" s="256">
        <f>COUNTIF(I126:AS126,"TB1")+COUNTIF(I126:AS126,"TB2")</f>
        <v/>
      </c>
      <c r="AV126" s="66">
        <f>COUNTIF(I126:AS126,"J2")</f>
        <v/>
      </c>
      <c r="AW126" s="61">
        <f>COUNTIF(I126:AS126,"TD")</f>
        <v/>
      </c>
      <c r="AX126" s="61">
        <f>COUNTIF(I126:AS126,"ST")</f>
        <v/>
      </c>
      <c r="AY126" s="76">
        <f>COUNTIF(I126:AS126,"D")</f>
        <v/>
      </c>
      <c r="AZ126" s="77" t="n"/>
      <c r="BA126" s="68" t="n"/>
      <c r="BB126" s="73" t="n"/>
      <c r="BC126" s="68" t="n"/>
      <c r="BD126" s="68" t="n"/>
      <c r="BE126" s="68" t="n"/>
      <c r="BF126" s="68" t="n"/>
      <c r="BG126" s="95" t="n"/>
      <c r="BH126" s="78" t="n"/>
      <c r="BI126" s="85">
        <f>(AT126*AZ126)+(AU126*BA126)+(BB126*AV126)+(BC126*AW126)+(BD126*AX126)+BE126+BF126+BG126+BH126</f>
        <v/>
      </c>
      <c r="BJ126" s="86" t="n"/>
      <c r="BK126" s="59" t="n"/>
      <c r="BL126" s="59" t="n"/>
      <c r="BM126" s="59" t="n"/>
      <c r="BN126" s="59" t="n"/>
      <c r="BO126" s="87" t="n"/>
    </row>
    <row r="127" ht="15" customHeight="1">
      <c r="A127" s="229" t="n"/>
      <c r="B127" s="196" t="n"/>
      <c r="D127" s="196" t="n"/>
      <c r="E127" s="196" t="n"/>
      <c r="F127" s="60" t="n"/>
      <c r="G127" s="325" t="n"/>
      <c r="H127" s="60" t="n"/>
      <c r="I127" s="215" t="n"/>
      <c r="J127" s="215" t="n"/>
      <c r="K127" s="215" t="n"/>
      <c r="L127" s="215" t="n"/>
      <c r="M127" s="215" t="n"/>
      <c r="N127" s="215" t="n"/>
      <c r="O127" s="216" t="n"/>
      <c r="P127" s="216" t="n"/>
      <c r="Q127" s="216" t="n"/>
      <c r="R127" s="216" t="n"/>
      <c r="S127" s="216" t="n"/>
      <c r="T127" s="216" t="n"/>
      <c r="U127" s="216" t="n"/>
      <c r="V127" s="216" t="n"/>
      <c r="W127" s="216" t="n"/>
      <c r="X127" s="216" t="n"/>
      <c r="Y127" s="216" t="n"/>
      <c r="Z127" s="216" t="n"/>
      <c r="AA127" s="216" t="n"/>
      <c r="AB127" s="216" t="n"/>
      <c r="AC127" s="216" t="n"/>
      <c r="AD127" s="216" t="n"/>
      <c r="AE127" s="216" t="n"/>
      <c r="AF127" s="216" t="n"/>
      <c r="AG127" s="216" t="n"/>
      <c r="AH127" s="216" t="n"/>
      <c r="AI127" s="216" t="n"/>
      <c r="AJ127" s="216" t="n"/>
      <c r="AK127" s="216" t="n"/>
      <c r="AL127" s="216" t="n"/>
      <c r="AM127" s="216" t="n"/>
      <c r="AN127" s="216" t="n"/>
      <c r="AO127" s="70" t="n"/>
      <c r="AP127" s="67" t="n"/>
      <c r="AQ127" s="67" t="n"/>
      <c r="AR127" s="67" t="n"/>
      <c r="AS127" s="69" t="n"/>
      <c r="AT127" s="315">
        <f>COUNTIF(I127:AS127,"KB")+COUNTIF(I127:AS127,"AG")+COUNTIF(I127:AS127,"SB")+COUNTIF(I127:AS127,"HQ")+COUNTIF(I127:AS127,"AB")+COUNTIF(I127:AS127,"SA")+COUNTIF(I127:AS127,"LB")+COUNTIF(I127:AS127,"Q")</f>
        <v/>
      </c>
      <c r="AU127" s="256">
        <f>COUNTIF(I127:AS127,"TB1")+COUNTIF(I127:AS127,"TB2")</f>
        <v/>
      </c>
      <c r="AV127" s="66">
        <f>COUNTIF(I127:AS127,"J2")</f>
        <v/>
      </c>
      <c r="AW127" s="61">
        <f>COUNTIF(I127:AS127,"TD")</f>
        <v/>
      </c>
      <c r="AX127" s="61">
        <f>COUNTIF(I127:AS127,"ST")</f>
        <v/>
      </c>
      <c r="AY127" s="76">
        <f>COUNTIF(I127:AS127,"D")</f>
        <v/>
      </c>
      <c r="AZ127" s="77" t="n"/>
      <c r="BA127" s="68" t="n"/>
      <c r="BB127" s="73" t="n"/>
      <c r="BC127" s="68" t="n"/>
      <c r="BD127" s="68" t="n"/>
      <c r="BE127" s="68" t="n"/>
      <c r="BF127" s="68" t="n"/>
      <c r="BG127" s="95" t="n"/>
      <c r="BH127" s="78" t="n"/>
      <c r="BI127" s="85">
        <f>(AT127*AZ127)+(AU127*BA127)+(BB127*AV127)+(BC127*AW127)+(BD127*AX127)+BE127+BF127+BG127+BH127</f>
        <v/>
      </c>
      <c r="BJ127" s="86" t="n"/>
      <c r="BK127" s="59" t="n"/>
      <c r="BL127" s="59" t="n"/>
      <c r="BM127" s="59" t="n"/>
      <c r="BN127" s="59" t="n"/>
      <c r="BO127" s="87" t="n"/>
    </row>
    <row r="128" ht="15" customHeight="1">
      <c r="A128" s="222" t="n"/>
      <c r="B128" s="58" t="n"/>
      <c r="C128" s="58" t="n"/>
      <c r="D128" s="196" t="n"/>
      <c r="E128" s="196" t="n"/>
      <c r="F128" s="60" t="n"/>
      <c r="G128" s="325" t="n"/>
      <c r="H128" s="60" t="n"/>
      <c r="I128" s="215" t="n"/>
      <c r="J128" s="215" t="n"/>
      <c r="K128" s="215" t="n"/>
      <c r="L128" s="215" t="n"/>
      <c r="M128" s="215" t="n"/>
      <c r="N128" s="215" t="n"/>
      <c r="O128" s="215" t="n"/>
      <c r="P128" s="215" t="n"/>
      <c r="Q128" s="215" t="n"/>
      <c r="R128" s="215" t="n"/>
      <c r="S128" s="215" t="n"/>
      <c r="T128" s="215" t="n"/>
      <c r="U128" s="215" t="n"/>
      <c r="V128" s="215" t="n"/>
      <c r="W128" s="215" t="n"/>
      <c r="X128" s="215" t="n"/>
      <c r="Y128" s="215" t="n"/>
      <c r="Z128" s="215" t="n"/>
      <c r="AA128" s="215" t="n"/>
      <c r="AB128" s="215" t="n"/>
      <c r="AC128" s="215" t="n"/>
      <c r="AD128" s="215" t="n"/>
      <c r="AE128" s="215" t="n"/>
      <c r="AF128" s="215" t="n"/>
      <c r="AG128" s="215" t="n"/>
      <c r="AH128" s="215" t="n"/>
      <c r="AI128" s="215" t="n"/>
      <c r="AJ128" s="215" t="n"/>
      <c r="AK128" s="215" t="n"/>
      <c r="AL128" s="215" t="n"/>
      <c r="AM128" s="215" t="n"/>
      <c r="AN128" s="219" t="n"/>
      <c r="AO128" s="70" t="n"/>
      <c r="AP128" s="67" t="n"/>
      <c r="AQ128" s="67" t="n"/>
      <c r="AR128" s="67" t="n"/>
      <c r="AS128" s="69" t="n"/>
      <c r="AT128" s="315">
        <f>COUNTIF(I128:AS128,"KB")+COUNTIF(I128:AS128,"AG")+COUNTIF(I128:AS128,"SB")+COUNTIF(I128:AS128,"HQ")+COUNTIF(I128:AS128,"AB")+COUNTIF(I128:AS128,"SA")+COUNTIF(I128:AS128,"LB")+COUNTIF(I128:AS128,"Q")</f>
        <v/>
      </c>
      <c r="AU128" s="256">
        <f>COUNTIF(I128:AS128,"TB1")+COUNTIF(I128:AS128,"TB2")</f>
        <v/>
      </c>
      <c r="AV128" s="66">
        <f>COUNTIF(I128:AS128,"J2")</f>
        <v/>
      </c>
      <c r="AW128" s="61">
        <f>COUNTIF(I128:AS128,"TD")</f>
        <v/>
      </c>
      <c r="AX128" s="61">
        <f>COUNTIF(I128:AS128,"ST")</f>
        <v/>
      </c>
      <c r="AY128" s="76">
        <f>COUNTIF(I128:AS128,"D")</f>
        <v/>
      </c>
      <c r="AZ128" s="77" t="n"/>
      <c r="BA128" s="68" t="n"/>
      <c r="BB128" s="73" t="n"/>
      <c r="BC128" s="68" t="n"/>
      <c r="BD128" s="68" t="n"/>
      <c r="BE128" s="68" t="n"/>
      <c r="BF128" s="68" t="n"/>
      <c r="BG128" s="95" t="n"/>
      <c r="BH128" s="78" t="n"/>
      <c r="BI128" s="85">
        <f>(AT128*AZ128)+(AU128*BA128)+(BB128*AV128)+(BC128*AW128)+(BD128*AX128)+BE128+BF128+BG128+BH128</f>
        <v/>
      </c>
      <c r="BJ128" s="86" t="n"/>
      <c r="BK128" s="59" t="n"/>
      <c r="BL128" s="59" t="n"/>
      <c r="BM128" s="59" t="n"/>
      <c r="BN128" s="59" t="n"/>
      <c r="BO128" s="87" t="n"/>
    </row>
    <row r="129" ht="15" customHeight="1">
      <c r="A129" s="222" t="n"/>
      <c r="B129" s="58" t="n"/>
      <c r="C129" s="58" t="n"/>
      <c r="D129" s="196" t="n"/>
      <c r="E129" s="196" t="n"/>
      <c r="F129" s="60" t="n"/>
      <c r="G129" s="325" t="n"/>
      <c r="H129" s="60" t="n"/>
      <c r="I129" s="192" t="n"/>
      <c r="J129" s="192" t="n"/>
      <c r="K129" s="192" t="n"/>
      <c r="L129" s="192" t="n"/>
      <c r="M129" s="192" t="n"/>
      <c r="N129" s="192" t="n"/>
      <c r="O129" s="217" t="n"/>
      <c r="P129" s="217" t="n"/>
      <c r="Q129" s="217" t="n"/>
      <c r="R129" s="217" t="n"/>
      <c r="S129" s="217" t="n"/>
      <c r="T129" s="217" t="n"/>
      <c r="U129" s="217" t="n"/>
      <c r="V129" s="217" t="n"/>
      <c r="W129" s="217" t="n"/>
      <c r="X129" s="217" t="n"/>
      <c r="Y129" s="217" t="n"/>
      <c r="Z129" s="217" t="n"/>
      <c r="AA129" s="217" t="n"/>
      <c r="AB129" s="217" t="n"/>
      <c r="AC129" s="217" t="n"/>
      <c r="AD129" s="217" t="n"/>
      <c r="AE129" s="217" t="n"/>
      <c r="AF129" s="217" t="n"/>
      <c r="AG129" s="217" t="n"/>
      <c r="AH129" s="217" t="n"/>
      <c r="AI129" s="217" t="n"/>
      <c r="AJ129" s="217" t="n"/>
      <c r="AK129" s="217" t="n"/>
      <c r="AL129" s="218" t="n"/>
      <c r="AM129" s="218" t="n"/>
      <c r="AN129" s="204" t="n"/>
      <c r="AO129" s="67" t="n"/>
      <c r="AP129" s="67" t="n"/>
      <c r="AQ129" s="67" t="n"/>
      <c r="AR129" s="67" t="n"/>
      <c r="AS129" s="69" t="n"/>
      <c r="AT129" s="315">
        <f>COUNTIF(I129:AS129,"KB")+COUNTIF(I129:AS129,"AG")+COUNTIF(I129:AS129,"SB")+COUNTIF(I129:AS129,"HQ")+COUNTIF(I129:AS129,"AB")+COUNTIF(I129:AS129,"SA")+COUNTIF(I129:AS129,"LB")+COUNTIF(I129:AS129,"Q")</f>
        <v/>
      </c>
      <c r="AU129" s="256">
        <f>COUNTIF(I129:AS129,"TB1")+COUNTIF(I129:AS129,"TB2")</f>
        <v/>
      </c>
      <c r="AV129" s="66">
        <f>COUNTIF(I129:AS129,"J2")</f>
        <v/>
      </c>
      <c r="AW129" s="61">
        <f>COUNTIF(I129:AS129,"TD")</f>
        <v/>
      </c>
      <c r="AX129" s="61">
        <f>COUNTIF(I129:AS129,"ST")</f>
        <v/>
      </c>
      <c r="AY129" s="76">
        <f>COUNTIF(I129:AS129,"D")</f>
        <v/>
      </c>
      <c r="AZ129" s="77" t="n"/>
      <c r="BA129" s="68" t="n"/>
      <c r="BB129" s="73" t="n"/>
      <c r="BC129" s="68" t="n"/>
      <c r="BD129" s="68" t="n"/>
      <c r="BE129" s="68" t="n"/>
      <c r="BF129" s="68" t="n"/>
      <c r="BG129" s="95" t="n"/>
      <c r="BH129" s="78" t="n"/>
      <c r="BI129" s="85">
        <f>(AT129*AZ129)+(AU129*BA129)+(BB129*AV129)+(BC129*AW129)+(BD129*AX129)+BE129+BF129+BG129+BH129</f>
        <v/>
      </c>
      <c r="BJ129" s="86" t="n"/>
      <c r="BK129" s="59" t="n"/>
      <c r="BL129" s="59" t="n"/>
      <c r="BM129" s="59" t="n"/>
      <c r="BN129" s="59" t="n"/>
      <c r="BO129" s="87" t="n"/>
    </row>
    <row r="130" ht="15" customHeight="1">
      <c r="A130" s="222" t="n"/>
      <c r="B130" s="58" t="n"/>
      <c r="C130" s="58" t="n"/>
      <c r="D130" s="196" t="n"/>
      <c r="E130" s="196" t="n"/>
      <c r="F130" s="60" t="n"/>
      <c r="G130" s="325" t="n"/>
      <c r="H130" s="60" t="n"/>
      <c r="I130" s="192" t="n"/>
      <c r="J130" s="192" t="n"/>
      <c r="K130" s="192" t="n"/>
      <c r="L130" s="192" t="n"/>
      <c r="M130" s="192" t="n"/>
      <c r="N130" s="192" t="n"/>
      <c r="O130" s="205" t="n"/>
      <c r="P130" s="205" t="n"/>
      <c r="Q130" s="205" t="n"/>
      <c r="R130" s="205" t="n"/>
      <c r="S130" s="205" t="n"/>
      <c r="T130" s="205" t="n"/>
      <c r="U130" s="205" t="n"/>
      <c r="V130" s="205" t="n"/>
      <c r="W130" s="205" t="n"/>
      <c r="X130" s="205" t="n"/>
      <c r="Y130" s="205" t="n"/>
      <c r="Z130" s="205" t="n"/>
      <c r="AA130" s="205" t="n"/>
      <c r="AB130" s="205" t="n"/>
      <c r="AC130" s="205" t="n"/>
      <c r="AD130" s="205" t="n"/>
      <c r="AE130" s="205" t="n"/>
      <c r="AF130" s="205" t="n"/>
      <c r="AG130" s="205" t="n"/>
      <c r="AH130" s="195" t="n"/>
      <c r="AI130" s="195" t="n"/>
      <c r="AJ130" s="195" t="n"/>
      <c r="AK130" s="195" t="n"/>
      <c r="AL130" s="195" t="n"/>
      <c r="AM130" s="195" t="n"/>
      <c r="AN130" s="70" t="n"/>
      <c r="AO130" s="67" t="n"/>
      <c r="AP130" s="67" t="n"/>
      <c r="AQ130" s="67" t="n"/>
      <c r="AR130" s="67" t="n"/>
      <c r="AS130" s="69" t="n"/>
      <c r="AT130" s="315">
        <f>COUNTIF(I130:AS130,"KB")+COUNTIF(I130:AS130,"AG")+COUNTIF(I130:AS130,"SB")+COUNTIF(I130:AS130,"HQ")+COUNTIF(I130:AS130,"AB")+COUNTIF(I130:AS130,"SA")+COUNTIF(I130:AS130,"LB")+COUNTIF(I130:AS130,"Q")</f>
        <v/>
      </c>
      <c r="AU130" s="256">
        <f>COUNTIF(I130:AS130,"TB1")+COUNTIF(I130:AS130,"TB2")</f>
        <v/>
      </c>
      <c r="AV130" s="66">
        <f>COUNTIF(I130:AS130,"J2")</f>
        <v/>
      </c>
      <c r="AW130" s="61">
        <f>COUNTIF(I130:AS130,"TD")</f>
        <v/>
      </c>
      <c r="AX130" s="61">
        <f>COUNTIF(I130:AS130,"ST")</f>
        <v/>
      </c>
      <c r="AY130" s="76">
        <f>COUNTIF(I130:AS130,"D")</f>
        <v/>
      </c>
      <c r="AZ130" s="77" t="n"/>
      <c r="BA130" s="68" t="n"/>
      <c r="BB130" s="73" t="n"/>
      <c r="BC130" s="68" t="n"/>
      <c r="BD130" s="68" t="n"/>
      <c r="BE130" s="68" t="n"/>
      <c r="BF130" s="68" t="n"/>
      <c r="BG130" s="95" t="n"/>
      <c r="BH130" s="78" t="n"/>
      <c r="BI130" s="85">
        <f>(AT130*AZ130)+(AU130*BA130)+(BB130*AV130)+(BC130*AW130)+(BD130*AX130)+BE130+BF130+BG130+BH130</f>
        <v/>
      </c>
      <c r="BJ130" s="86" t="n"/>
      <c r="BK130" s="59" t="n"/>
      <c r="BL130" s="59" t="n"/>
      <c r="BM130" s="59" t="n"/>
      <c r="BN130" s="59" t="n"/>
      <c r="BO130" s="87" t="n"/>
    </row>
    <row r="131" ht="15" customHeight="1">
      <c r="A131" s="222" t="n"/>
      <c r="B131" s="58" t="n"/>
      <c r="C131" s="58" t="n"/>
      <c r="D131" s="196" t="n"/>
      <c r="E131" s="196" t="n"/>
      <c r="F131" s="60" t="n"/>
      <c r="G131" s="325" t="n"/>
      <c r="H131" s="60" t="n"/>
      <c r="I131" s="192" t="n"/>
      <c r="J131" s="192" t="n"/>
      <c r="K131" s="192" t="n"/>
      <c r="L131" s="192" t="n"/>
      <c r="M131" s="192" t="n"/>
      <c r="N131" s="192" t="n"/>
      <c r="O131" s="195" t="n"/>
      <c r="P131" s="195" t="n"/>
      <c r="Q131" s="195" t="n"/>
      <c r="R131" s="195" t="n"/>
      <c r="S131" s="195" t="n"/>
      <c r="T131" s="195" t="n"/>
      <c r="U131" s="195" t="n"/>
      <c r="V131" s="205" t="n"/>
      <c r="W131" s="205" t="n"/>
      <c r="X131" s="205" t="n"/>
      <c r="Y131" s="205" t="n"/>
      <c r="Z131" s="205" t="n"/>
      <c r="AA131" s="205" t="n"/>
      <c r="AB131" s="205" t="n"/>
      <c r="AC131" s="205" t="n"/>
      <c r="AD131" s="205" t="n"/>
      <c r="AE131" s="205" t="n"/>
      <c r="AF131" s="195" t="n"/>
      <c r="AG131" s="195" t="n"/>
      <c r="AH131" s="195" t="n"/>
      <c r="AI131" s="195" t="n"/>
      <c r="AJ131" s="195" t="n"/>
      <c r="AK131" s="195" t="n"/>
      <c r="AL131" s="195" t="n"/>
      <c r="AM131" s="195" t="n"/>
      <c r="AN131" s="70" t="n"/>
      <c r="AO131" s="67" t="n"/>
      <c r="AP131" s="67" t="n"/>
      <c r="AQ131" s="67" t="n"/>
      <c r="AR131" s="67" t="n"/>
      <c r="AS131" s="69" t="n"/>
      <c r="AT131" s="315">
        <f>COUNTIF(I131:AS131,"KB")+COUNTIF(I131:AS131,"AG")+COUNTIF(I131:AS131,"SB")+COUNTIF(I131:AS131,"HQ")+COUNTIF(I131:AS131,"AB")+COUNTIF(I131:AS131,"SA")+COUNTIF(I131:AS131,"LB")+COUNTIF(I131:AS131,"Q")</f>
        <v/>
      </c>
      <c r="AU131" s="256">
        <f>COUNTIF(I131:AS131,"TB1")+COUNTIF(I131:AS131,"TB2")</f>
        <v/>
      </c>
      <c r="AV131" s="66">
        <f>COUNTIF(I131:AS131,"J2")</f>
        <v/>
      </c>
      <c r="AW131" s="61">
        <f>COUNTIF(I131:AS131,"TD")</f>
        <v/>
      </c>
      <c r="AX131" s="61">
        <f>COUNTIF(I131:AS131,"ST")</f>
        <v/>
      </c>
      <c r="AY131" s="76">
        <f>COUNTIF(I131:AS131,"D")</f>
        <v/>
      </c>
      <c r="AZ131" s="77" t="n"/>
      <c r="BA131" s="68" t="n"/>
      <c r="BB131" s="73" t="n"/>
      <c r="BC131" s="68" t="n"/>
      <c r="BD131" s="68" t="n"/>
      <c r="BE131" s="68" t="n"/>
      <c r="BF131" s="68" t="n"/>
      <c r="BG131" s="95" t="n"/>
      <c r="BH131" s="78" t="n"/>
      <c r="BI131" s="85">
        <f>(AT131*AZ131)+(AU131*BA131)+(BB131*AV131)+(BC131*AW131)+(BD131*AX131)+BE131+BF131+BG131+BH131</f>
        <v/>
      </c>
      <c r="BJ131" s="86" t="n"/>
      <c r="BK131" s="59" t="n"/>
      <c r="BL131" s="59" t="n"/>
      <c r="BM131" s="59" t="n"/>
      <c r="BN131" s="59" t="n"/>
      <c r="BO131" s="87" t="n"/>
    </row>
    <row r="132" ht="15" customHeight="1">
      <c r="A132" s="222" t="n"/>
      <c r="B132" s="58" t="n"/>
      <c r="C132" s="58" t="n"/>
      <c r="D132" s="196" t="n"/>
      <c r="E132" s="196" t="n"/>
      <c r="F132" s="60" t="n"/>
      <c r="G132" s="325" t="n"/>
      <c r="H132" s="60" t="n"/>
      <c r="I132" s="192" t="n"/>
      <c r="J132" s="192" t="n"/>
      <c r="K132" s="192" t="n"/>
      <c r="L132" s="192" t="n"/>
      <c r="M132" s="192" t="n"/>
      <c r="N132" s="192" t="n"/>
      <c r="O132" s="195" t="n"/>
      <c r="P132" s="195" t="n"/>
      <c r="Q132" s="195" t="n"/>
      <c r="R132" s="195" t="n"/>
      <c r="S132" s="195" t="n"/>
      <c r="T132" s="195" t="n"/>
      <c r="U132" s="195" t="n"/>
      <c r="V132" s="195" t="n"/>
      <c r="W132" s="195" t="n"/>
      <c r="X132" s="195" t="n"/>
      <c r="Y132" s="195" t="n"/>
      <c r="Z132" s="195" t="n"/>
      <c r="AA132" s="195" t="n"/>
      <c r="AB132" s="195" t="n"/>
      <c r="AC132" s="195" t="n"/>
      <c r="AD132" s="195" t="n"/>
      <c r="AE132" s="195" t="n"/>
      <c r="AF132" s="195" t="n"/>
      <c r="AG132" s="195" t="n"/>
      <c r="AH132" s="195" t="n"/>
      <c r="AI132" s="195" t="n"/>
      <c r="AJ132" s="195" t="n"/>
      <c r="AK132" s="195" t="n"/>
      <c r="AL132" s="195" t="n"/>
      <c r="AM132" s="195" t="n"/>
      <c r="AN132" s="70" t="n"/>
      <c r="AO132" s="67" t="n"/>
      <c r="AP132" s="67" t="n"/>
      <c r="AQ132" s="67" t="n"/>
      <c r="AR132" s="67" t="n"/>
      <c r="AS132" s="69" t="n"/>
      <c r="AT132" s="315">
        <f>COUNTIF(I132:AS132,"KB")+COUNTIF(I132:AS132,"AG")+COUNTIF(I132:AS132,"SB")+COUNTIF(I132:AS132,"HQ")+COUNTIF(I132:AS132,"AB")+COUNTIF(I132:AS132,"SA")+COUNTIF(I132:AS132,"LB")+COUNTIF(I132:AS132,"Q")</f>
        <v/>
      </c>
      <c r="AU132" s="256">
        <f>COUNTIF(I132:AS132,"TB1")+COUNTIF(I132:AS132,"TB2")</f>
        <v/>
      </c>
      <c r="AV132" s="66">
        <f>COUNTIF(I132:AS132,"J2")</f>
        <v/>
      </c>
      <c r="AW132" s="61">
        <f>COUNTIF(I132:AS132,"TD")</f>
        <v/>
      </c>
      <c r="AX132" s="61">
        <f>COUNTIF(I132:AS132,"ST")</f>
        <v/>
      </c>
      <c r="AY132" s="76">
        <f>COUNTIF(I132:AS132,"D")</f>
        <v/>
      </c>
      <c r="AZ132" s="77" t="n"/>
      <c r="BA132" s="68" t="n"/>
      <c r="BB132" s="73" t="n"/>
      <c r="BC132" s="68" t="n"/>
      <c r="BD132" s="68" t="n"/>
      <c r="BE132" s="68" t="n"/>
      <c r="BF132" s="68" t="n"/>
      <c r="BG132" s="95" t="n"/>
      <c r="BH132" s="78" t="n"/>
      <c r="BI132" s="85">
        <f>(AT132*AZ132)+(AU132*BA132)+(BB132*AV132)+(BC132*AW132)+(BD132*AX132)+BE132+BF132+BG132+BH132</f>
        <v/>
      </c>
      <c r="BJ132" s="86" t="n"/>
      <c r="BK132" s="59" t="n"/>
      <c r="BL132" s="59" t="n"/>
      <c r="BM132" s="59" t="n"/>
      <c r="BN132" s="59" t="n"/>
      <c r="BO132" s="87" t="n"/>
    </row>
    <row r="133" ht="15" customHeight="1">
      <c r="A133" s="222" t="n"/>
      <c r="B133" s="58" t="n"/>
      <c r="C133" s="58" t="n"/>
      <c r="D133" s="192" t="n"/>
      <c r="E133" s="59" t="n"/>
      <c r="F133" s="60" t="n"/>
      <c r="G133" s="325" t="n"/>
      <c r="H133" s="60" t="n"/>
      <c r="I133" s="206" t="n"/>
      <c r="J133" s="206" t="n"/>
      <c r="K133" s="206" t="n"/>
      <c r="L133" s="206" t="n"/>
      <c r="M133" s="207" t="n"/>
      <c r="N133" s="207" t="n"/>
      <c r="O133" s="207" t="n"/>
      <c r="P133" s="207" t="n"/>
      <c r="Q133" s="207" t="n"/>
      <c r="R133" s="207" t="n"/>
      <c r="S133" s="207" t="n"/>
      <c r="T133" s="207" t="n"/>
      <c r="U133" s="207" t="n"/>
      <c r="V133" s="207" t="n"/>
      <c r="W133" s="207" t="n"/>
      <c r="X133" s="207" t="n"/>
      <c r="Y133" s="207" t="n"/>
      <c r="Z133" s="207" t="n"/>
      <c r="AA133" s="207" t="n"/>
      <c r="AB133" s="207" t="n"/>
      <c r="AC133" s="207" t="n"/>
      <c r="AD133" s="207" t="n"/>
      <c r="AE133" s="207" t="n"/>
      <c r="AF133" s="207" t="n"/>
      <c r="AG133" s="207" t="n"/>
      <c r="AH133" s="207" t="n"/>
      <c r="AI133" s="207" t="n"/>
      <c r="AJ133" s="207" t="n"/>
      <c r="AK133" s="207" t="n"/>
      <c r="AL133" s="207" t="n"/>
      <c r="AM133" s="207" t="n"/>
      <c r="AN133" s="70" t="n"/>
      <c r="AO133" s="67" t="n"/>
      <c r="AP133" s="67" t="n"/>
      <c r="AQ133" s="67" t="n"/>
      <c r="AR133" s="67" t="n"/>
      <c r="AS133" s="69" t="n"/>
      <c r="AT133" s="315">
        <f>COUNTIF(I133:AS133,"KB")+COUNTIF(I133:AS133,"AG")+COUNTIF(I133:AS133,"SB")+COUNTIF(I133:AS133,"HQ")+COUNTIF(I133:AS133,"AB")+COUNTIF(I133:AS133,"SA")+COUNTIF(I133:AS133,"LB")+COUNTIF(I133:AS133,"Q")</f>
        <v/>
      </c>
      <c r="AU133" s="256">
        <f>COUNTIF(I133:AS133,"TB1")+COUNTIF(I133:AS133,"TB2")</f>
        <v/>
      </c>
      <c r="AV133" s="66">
        <f>COUNTIF(I133:AS133,"J2")</f>
        <v/>
      </c>
      <c r="AW133" s="61">
        <f>COUNTIF(I133:AS133,"TD")</f>
        <v/>
      </c>
      <c r="AX133" s="61">
        <f>COUNTIF(I133:AS133,"ST")</f>
        <v/>
      </c>
      <c r="AY133" s="76">
        <f>COUNTIF(I133:AS133,"D")</f>
        <v/>
      </c>
      <c r="AZ133" s="77" t="n"/>
      <c r="BA133" s="68" t="n"/>
      <c r="BB133" s="73" t="n"/>
      <c r="BC133" s="68" t="n"/>
      <c r="BD133" s="68" t="n"/>
      <c r="BE133" s="68" t="n"/>
      <c r="BF133" s="68" t="n"/>
      <c r="BG133" s="95" t="n"/>
      <c r="BH133" s="78" t="n"/>
      <c r="BI133" s="85">
        <f>(AT133*AZ133)+(AU133*BA133)+(BB133*AV133)+(BC133*AW133)+(BD133*AX133)+BE133+BF133+BG133+BH133</f>
        <v/>
      </c>
      <c r="BJ133" s="86" t="n"/>
      <c r="BK133" s="59" t="n"/>
      <c r="BL133" s="59" t="n"/>
      <c r="BM133" s="59" t="n"/>
      <c r="BN133" s="59" t="n"/>
      <c r="BO133" s="87" t="n"/>
    </row>
    <row r="134" ht="15" customHeight="1">
      <c r="A134" s="222" t="n"/>
      <c r="B134" s="58" t="n"/>
      <c r="C134" s="58" t="n"/>
      <c r="D134" s="192" t="n"/>
      <c r="E134" s="59" t="n"/>
      <c r="F134" s="60" t="n"/>
      <c r="G134" s="325" t="n"/>
      <c r="H134" s="60" t="n"/>
      <c r="I134" s="206" t="n"/>
      <c r="J134" s="206" t="n"/>
      <c r="K134" s="206" t="n"/>
      <c r="L134" s="206" t="n"/>
      <c r="M134" s="195" t="n"/>
      <c r="N134" s="195" t="n"/>
      <c r="O134" s="195" t="n"/>
      <c r="P134" s="195" t="n"/>
      <c r="Q134" s="195" t="n"/>
      <c r="R134" s="195" t="n"/>
      <c r="S134" s="195" t="n"/>
      <c r="T134" s="195" t="n"/>
      <c r="U134" s="195" t="n"/>
      <c r="V134" s="195" t="n"/>
      <c r="W134" s="195" t="n"/>
      <c r="X134" s="195" t="n"/>
      <c r="Y134" s="195" t="n"/>
      <c r="Z134" s="195" t="n"/>
      <c r="AA134" s="195" t="n"/>
      <c r="AB134" s="195" t="n"/>
      <c r="AC134" s="195" t="n"/>
      <c r="AD134" s="195" t="n"/>
      <c r="AE134" s="195" t="n"/>
      <c r="AF134" s="195" t="n"/>
      <c r="AG134" s="195" t="n"/>
      <c r="AH134" s="195" t="n"/>
      <c r="AI134" s="195" t="n"/>
      <c r="AJ134" s="195" t="n"/>
      <c r="AK134" s="195" t="n"/>
      <c r="AL134" s="195" t="n"/>
      <c r="AM134" s="195" t="n"/>
      <c r="AN134" s="70" t="n"/>
      <c r="AO134" s="67" t="n"/>
      <c r="AP134" s="67" t="n"/>
      <c r="AQ134" s="67" t="n"/>
      <c r="AR134" s="67" t="n"/>
      <c r="AS134" s="69" t="n"/>
      <c r="AT134" s="315">
        <f>COUNTIF(I134:AS134,"KB")+COUNTIF(I134:AS134,"AG")+COUNTIF(I134:AS134,"SB")+COUNTIF(I134:AS134,"HQ")+COUNTIF(I134:AS134,"AB")+COUNTIF(I134:AS134,"SA")+COUNTIF(I134:AS134,"LB")+COUNTIF(I134:AS134,"Q")</f>
        <v/>
      </c>
      <c r="AU134" s="256">
        <f>COUNTIF(I134:AS134,"TB1")+COUNTIF(I134:AS134,"TB2")</f>
        <v/>
      </c>
      <c r="AV134" s="66">
        <f>COUNTIF(I134:AS134,"J2")</f>
        <v/>
      </c>
      <c r="AW134" s="61">
        <f>COUNTIF(I134:AS134,"TD")</f>
        <v/>
      </c>
      <c r="AX134" s="61">
        <f>COUNTIF(I134:AS134,"ST")</f>
        <v/>
      </c>
      <c r="AY134" s="76">
        <f>COUNTIF(I134:AS134,"D")</f>
        <v/>
      </c>
      <c r="AZ134" s="77" t="n"/>
      <c r="BA134" s="68" t="n"/>
      <c r="BB134" s="73" t="n"/>
      <c r="BC134" s="68" t="n"/>
      <c r="BD134" s="68" t="n"/>
      <c r="BE134" s="68" t="n"/>
      <c r="BF134" s="68" t="n"/>
      <c r="BG134" s="95" t="n"/>
      <c r="BH134" s="78" t="n"/>
      <c r="BI134" s="85">
        <f>(AT134*AZ134)+(AU134*BA134)+(BB134*AV134)+(BC134*AW134)+(BD134*AX134)+BE134+BF134+BG134+BH134</f>
        <v/>
      </c>
      <c r="BJ134" s="86" t="n"/>
      <c r="BK134" s="59" t="n"/>
      <c r="BL134" s="59" t="n"/>
      <c r="BM134" s="59" t="n"/>
      <c r="BN134" s="59" t="n"/>
      <c r="BO134" s="87" t="n"/>
    </row>
    <row r="135" ht="15" customHeight="1">
      <c r="A135" s="222" t="n"/>
      <c r="B135" s="58" t="n"/>
      <c r="C135" s="58" t="n"/>
      <c r="D135" s="59" t="n"/>
      <c r="F135" s="60" t="n"/>
      <c r="G135" s="325" t="n"/>
      <c r="H135" s="60" t="n"/>
      <c r="I135" s="200" t="n"/>
      <c r="J135" s="201" t="n"/>
      <c r="K135" s="201" t="n"/>
      <c r="L135" s="201" t="n"/>
      <c r="M135" s="202" t="n"/>
      <c r="N135" s="203" t="n"/>
      <c r="O135" s="204" t="n"/>
      <c r="P135" s="201" t="n"/>
      <c r="Q135" s="201" t="n"/>
      <c r="R135" s="201" t="n"/>
      <c r="S135" s="201" t="n"/>
      <c r="T135" s="201" t="n"/>
      <c r="U135" s="201" t="n"/>
      <c r="V135" s="201" t="n"/>
      <c r="W135" s="201" t="n"/>
      <c r="X135" s="201" t="n"/>
      <c r="Y135" s="201" t="n"/>
      <c r="Z135" s="201" t="n"/>
      <c r="AA135" s="201" t="n"/>
      <c r="AB135" s="201" t="n"/>
      <c r="AC135" s="201" t="n"/>
      <c r="AD135" s="201" t="n"/>
      <c r="AE135" s="201" t="n"/>
      <c r="AF135" s="201" t="n"/>
      <c r="AG135" s="201" t="n"/>
      <c r="AH135" s="201" t="n"/>
      <c r="AI135" s="201" t="n"/>
      <c r="AJ135" s="201" t="n"/>
      <c r="AK135" s="201" t="n"/>
      <c r="AL135" s="201" t="n"/>
      <c r="AM135" s="201" t="n"/>
      <c r="AN135" s="67" t="n"/>
      <c r="AO135" s="67" t="n"/>
      <c r="AP135" s="67" t="n"/>
      <c r="AQ135" s="67" t="n"/>
      <c r="AR135" s="67" t="n"/>
      <c r="AS135" s="69" t="n"/>
      <c r="AT135" s="315">
        <f>COUNTIF(I135:AS135,"KB")+COUNTIF(I135:AS135,"AG")+COUNTIF(I135:AS135,"SB")+COUNTIF(I135:AS135,"HQ")+COUNTIF(I135:AS135,"AB")+COUNTIF(I135:AS135,"SA")+COUNTIF(I135:AS135,"LB")+COUNTIF(I135:AS135,"Q")</f>
        <v/>
      </c>
      <c r="AU135" s="256">
        <f>COUNTIF(I135:AS135,"TB1")+COUNTIF(I135:AS135,"TB2")</f>
        <v/>
      </c>
      <c r="AV135" s="66">
        <f>COUNTIF(I135:AS135,"J2")</f>
        <v/>
      </c>
      <c r="AW135" s="61">
        <f>COUNTIF(I135:AS135,"TD")</f>
        <v/>
      </c>
      <c r="AX135" s="61">
        <f>COUNTIF(I135:AS135,"ST")</f>
        <v/>
      </c>
      <c r="AY135" s="76">
        <f>COUNTIF(I135:AS135,"D")</f>
        <v/>
      </c>
      <c r="AZ135" s="77" t="n"/>
      <c r="BA135" s="68" t="n"/>
      <c r="BB135" s="73" t="n"/>
      <c r="BC135" s="68" t="n"/>
      <c r="BD135" s="68" t="n"/>
      <c r="BE135" s="68" t="n"/>
      <c r="BF135" s="68" t="n"/>
      <c r="BG135" s="95" t="n"/>
      <c r="BH135" s="78" t="n"/>
      <c r="BI135" s="85">
        <f>(AT135*AZ135)+(AU135*BA135)+(BB135*AV135)+(BC135*AW135)+(BD135*AX135)+BE135+BF135+BG135+BH135</f>
        <v/>
      </c>
      <c r="BJ135" s="86" t="n"/>
      <c r="BK135" s="59" t="n"/>
      <c r="BL135" s="59" t="n"/>
      <c r="BM135" s="59" t="n"/>
      <c r="BN135" s="59" t="n"/>
      <c r="BO135" s="87" t="n"/>
    </row>
    <row r="136" ht="16" customHeight="1" thickBot="1">
      <c r="A136" s="222" t="n"/>
      <c r="B136" s="58" t="n"/>
      <c r="C136" s="58" t="n"/>
      <c r="D136" s="59" t="n"/>
      <c r="F136" s="60" t="n"/>
      <c r="G136" s="325" t="n"/>
      <c r="H136" s="60" t="n"/>
      <c r="I136" s="71" t="n"/>
      <c r="J136" s="67" t="n"/>
      <c r="K136" s="67" t="n"/>
      <c r="L136" s="67" t="n"/>
      <c r="M136" s="69" t="n"/>
      <c r="N136" s="72" t="n"/>
      <c r="O136" s="70" t="n"/>
      <c r="P136" s="67" t="n"/>
      <c r="Q136" s="67" t="n"/>
      <c r="R136" s="67" t="n"/>
      <c r="S136" s="67" t="n"/>
      <c r="T136" s="67" t="n"/>
      <c r="U136" s="67" t="n"/>
      <c r="V136" s="67" t="n"/>
      <c r="W136" s="67" t="n"/>
      <c r="X136" s="67" t="n"/>
      <c r="Y136" s="67" t="n"/>
      <c r="Z136" s="67" t="n"/>
      <c r="AA136" s="67" t="n"/>
      <c r="AB136" s="67" t="n"/>
      <c r="AC136" s="67" t="n"/>
      <c r="AD136" s="67" t="n"/>
      <c r="AE136" s="67" t="n"/>
      <c r="AF136" s="67" t="n"/>
      <c r="AG136" s="67" t="n"/>
      <c r="AH136" s="67" t="n"/>
      <c r="AI136" s="67" t="n"/>
      <c r="AJ136" s="67" t="n"/>
      <c r="AK136" s="67" t="n"/>
      <c r="AL136" s="67" t="n"/>
      <c r="AM136" s="67" t="n"/>
      <c r="AN136" s="67" t="n"/>
      <c r="AO136" s="67" t="n"/>
      <c r="AP136" s="67" t="n"/>
      <c r="AQ136" s="67" t="n"/>
      <c r="AR136" s="67" t="n"/>
      <c r="AS136" s="69" t="n"/>
      <c r="AT136" s="315">
        <f>COUNTIF(I136:AS136,"KB")+COUNTIF(I136:AS136,"AG")+COUNTIF(I136:AS136,"SB")+COUNTIF(I136:AS136,"HQ")+COUNTIF(I136:AS136,"AB")+COUNTIF(I136:AS136,"SA")+COUNTIF(I136:AS136,"LB")+COUNTIF(I136:AS136,"Q")</f>
        <v/>
      </c>
      <c r="AU136" s="256">
        <f>COUNTIF(I136:AS136,"TB1")+COUNTIF(I136:AS136,"TB2")</f>
        <v/>
      </c>
      <c r="AV136" s="66">
        <f>COUNTIF(I136:AS136,"J2")</f>
        <v/>
      </c>
      <c r="AW136" s="61">
        <f>COUNTIF(I136:AS136,"TD")</f>
        <v/>
      </c>
      <c r="AX136" s="61">
        <f>COUNTIF(I136:AS136,"ST")</f>
        <v/>
      </c>
      <c r="AY136" s="76">
        <f>COUNTIF(I136:AS136,"D")</f>
        <v/>
      </c>
      <c r="AZ136" s="79" t="n"/>
      <c r="BA136" s="80" t="n"/>
      <c r="BB136" s="81" t="n"/>
      <c r="BC136" s="80" t="n"/>
      <c r="BD136" s="80" t="n"/>
      <c r="BE136" s="80" t="n"/>
      <c r="BF136" s="80" t="n"/>
      <c r="BG136" s="96" t="n"/>
      <c r="BH136" s="82" t="n"/>
      <c r="BI136" s="97">
        <f>(AT136*AZ136)+(AU136*BA136)+(BB136*AV136)+(BC136*AW136)+(BD136*AX136)+BE136+BF136+BG136+BH136</f>
        <v/>
      </c>
      <c r="BJ136" s="88" t="n"/>
      <c r="BK136" s="89" t="n"/>
      <c r="BL136" s="89" t="n"/>
      <c r="BM136" s="89" t="n"/>
      <c r="BN136" s="89" t="n"/>
      <c r="BO136" s="90" t="n"/>
    </row>
    <row r="137" ht="15" customHeight="1">
      <c r="G137" s="319" t="n"/>
      <c r="AT137" s="43">
        <f>SUM(AT13:AT136)</f>
        <v/>
      </c>
      <c r="AU137" s="43">
        <f>SUM(AU13:AU136)</f>
        <v/>
      </c>
      <c r="AV137" s="43">
        <f>SUM(AV13:AV136)</f>
        <v/>
      </c>
      <c r="AW137" s="43">
        <f>SUM(AW13:AW136)</f>
        <v/>
      </c>
      <c r="AX137" s="43">
        <f>SUM(AX13:AX136)</f>
        <v/>
      </c>
      <c r="AY137" s="43">
        <f>SUM(AY13:AY136)</f>
        <v/>
      </c>
    </row>
    <row r="138" ht="15" customHeight="1">
      <c r="AT138" s="55">
        <f>AT137*8</f>
        <v/>
      </c>
      <c r="AU138" s="55">
        <f>AU137*12</f>
        <v/>
      </c>
    </row>
    <row r="139" ht="15" customHeight="1">
      <c r="AU139" s="55">
        <f>AT138+AU138</f>
        <v/>
      </c>
    </row>
  </sheetData>
  <conditionalFormatting sqref="I105:M105">
    <cfRule type="containsText" priority="1186" operator="containsText" dxfId="23" text="TD">
      <formula>NOT(ISERROR(SEARCH("TD",I105)))</formula>
    </cfRule>
    <cfRule type="containsText" priority="1189" operator="containsText" dxfId="22" text="TD">
      <formula>NOT(ISERROR(SEARCH("TD",I105)))</formula>
    </cfRule>
    <cfRule type="containsText" priority="1190" operator="containsText" dxfId="21" text="TB2">
      <formula>NOT(ISERROR(SEARCH("TB2",I105)))</formula>
    </cfRule>
    <cfRule type="containsText" priority="1191" operator="containsText" dxfId="6" text="TB1">
      <formula>NOT(ISERROR(SEARCH("TB1",I105)))</formula>
    </cfRule>
    <cfRule type="containsText" priority="1192" operator="containsText" dxfId="19" text="KB">
      <formula>NOT(ISERROR(SEARCH("KB",I105)))</formula>
    </cfRule>
    <cfRule type="containsText" priority="1193" operator="containsText" dxfId="18" text="D">
      <formula>NOT(ISERROR(SEARCH("D",I105)))</formula>
    </cfRule>
    <cfRule type="containsText" priority="1187" operator="containsText" dxfId="17" text="TD">
      <formula>NOT(ISERROR(SEARCH("TD",I105)))</formula>
    </cfRule>
    <cfRule type="cellIs" priority="1188" operator="equal" dxfId="16">
      <formula>"KB"</formula>
    </cfRule>
  </conditionalFormatting>
  <conditionalFormatting sqref="N105">
    <cfRule type="containsText" priority="1178" operator="containsText" dxfId="23" text="TD">
      <formula>NOT(ISERROR(SEARCH("TD",N105)))</formula>
    </cfRule>
    <cfRule type="containsText" priority="1181" operator="containsText" dxfId="22" text="TD">
      <formula>NOT(ISERROR(SEARCH("TD",N105)))</formula>
    </cfRule>
    <cfRule type="containsText" priority="1182" operator="containsText" dxfId="21" text="TB2">
      <formula>NOT(ISERROR(SEARCH("TB2",N105)))</formula>
    </cfRule>
    <cfRule type="containsText" priority="1183" operator="containsText" dxfId="6" text="TB1">
      <formula>NOT(ISERROR(SEARCH("TB1",N105)))</formula>
    </cfRule>
    <cfRule type="containsText" priority="1184" operator="containsText" dxfId="19" text="KB">
      <formula>NOT(ISERROR(SEARCH("KB",N105)))</formula>
    </cfRule>
    <cfRule type="containsText" priority="1185" operator="containsText" dxfId="18" text="D">
      <formula>NOT(ISERROR(SEARCH("D",N105)))</formula>
    </cfRule>
    <cfRule type="containsText" priority="1179" operator="containsText" dxfId="17" text="TD">
      <formula>NOT(ISERROR(SEARCH("TD",N105)))</formula>
    </cfRule>
    <cfRule type="cellIs" priority="1180" operator="equal" dxfId="16">
      <formula>"KB"</formula>
    </cfRule>
  </conditionalFormatting>
  <conditionalFormatting sqref="I40:N40">
    <cfRule type="containsText" priority="305" operator="containsText" dxfId="23" text="TD">
      <formula>NOT(ISERROR(SEARCH("TD",I40)))</formula>
    </cfRule>
    <cfRule type="containsText" priority="308" operator="containsText" dxfId="22" text="TD">
      <formula>NOT(ISERROR(SEARCH("TD",I40)))</formula>
    </cfRule>
    <cfRule type="containsText" priority="309" operator="containsText" dxfId="21" text="TB2">
      <formula>NOT(ISERROR(SEARCH("TB2",I40)))</formula>
    </cfRule>
    <cfRule type="containsText" priority="310" operator="containsText" dxfId="6" text="TB1">
      <formula>NOT(ISERROR(SEARCH("TB1",I40)))</formula>
    </cfRule>
    <cfRule type="containsText" priority="311" operator="containsText" dxfId="19" text="KB">
      <formula>NOT(ISERROR(SEARCH("KB",I40)))</formula>
    </cfRule>
    <cfRule type="containsText" priority="312" operator="containsText" dxfId="18" text="D">
      <formula>NOT(ISERROR(SEARCH("D",I40)))</formula>
    </cfRule>
    <cfRule type="containsText" priority="306" operator="containsText" dxfId="17" text="TD">
      <formula>NOT(ISERROR(SEARCH("TD",I40)))</formula>
    </cfRule>
    <cfRule type="cellIs" priority="307" operator="equal" dxfId="16">
      <formula>"KB"</formula>
    </cfRule>
  </conditionalFormatting>
  <conditionalFormatting sqref="N41">
    <cfRule type="containsText" priority="297" operator="containsText" dxfId="23" text="TD">
      <formula>NOT(ISERROR(SEARCH("TD",N41)))</formula>
    </cfRule>
    <cfRule type="containsText" priority="300" operator="containsText" dxfId="22" text="TD">
      <formula>NOT(ISERROR(SEARCH("TD",N41)))</formula>
    </cfRule>
    <cfRule type="containsText" priority="301" operator="containsText" dxfId="21" text="TB2">
      <formula>NOT(ISERROR(SEARCH("TB2",N41)))</formula>
    </cfRule>
    <cfRule type="containsText" priority="302" operator="containsText" dxfId="6" text="TB1">
      <formula>NOT(ISERROR(SEARCH("TB1",N41)))</formula>
    </cfRule>
    <cfRule type="containsText" priority="303" operator="containsText" dxfId="19" text="KB">
      <formula>NOT(ISERROR(SEARCH("KB",N41)))</formula>
    </cfRule>
    <cfRule type="containsText" priority="304" operator="containsText" dxfId="18" text="D">
      <formula>NOT(ISERROR(SEARCH("D",N41)))</formula>
    </cfRule>
    <cfRule type="containsText" priority="298" operator="containsText" dxfId="17" text="TD">
      <formula>NOT(ISERROR(SEARCH("TD",N41)))</formula>
    </cfRule>
    <cfRule type="cellIs" priority="299" operator="equal" dxfId="16">
      <formula>"KB"</formula>
    </cfRule>
  </conditionalFormatting>
  <conditionalFormatting sqref="I37:M37">
    <cfRule type="containsText" priority="289" operator="containsText" dxfId="23" text="TD">
      <formula>NOT(ISERROR(SEARCH("TD",I37)))</formula>
    </cfRule>
    <cfRule type="containsText" priority="292" operator="containsText" dxfId="22" text="TD">
      <formula>NOT(ISERROR(SEARCH("TD",I37)))</formula>
    </cfRule>
    <cfRule type="containsText" priority="293" operator="containsText" dxfId="21" text="TB2">
      <formula>NOT(ISERROR(SEARCH("TB2",I37)))</formula>
    </cfRule>
    <cfRule type="containsText" priority="294" operator="containsText" dxfId="6" text="TB1">
      <formula>NOT(ISERROR(SEARCH("TB1",I37)))</formula>
    </cfRule>
    <cfRule type="containsText" priority="295" operator="containsText" dxfId="19" text="KB">
      <formula>NOT(ISERROR(SEARCH("KB",I37)))</formula>
    </cfRule>
    <cfRule type="containsText" priority="296" operator="containsText" dxfId="18" text="D">
      <formula>NOT(ISERROR(SEARCH("D",I37)))</formula>
    </cfRule>
    <cfRule type="containsText" priority="290" operator="containsText" dxfId="17" text="TD">
      <formula>NOT(ISERROR(SEARCH("TD",I37)))</formula>
    </cfRule>
    <cfRule type="cellIs" priority="291" operator="equal" dxfId="16">
      <formula>"KB"</formula>
    </cfRule>
  </conditionalFormatting>
  <conditionalFormatting sqref="I15:N16">
    <cfRule type="containsText" priority="281" operator="containsText" dxfId="23" text="TD">
      <formula>NOT(ISERROR(SEARCH("TD",I15)))</formula>
    </cfRule>
    <cfRule type="containsText" priority="284" operator="containsText" dxfId="22" text="TD">
      <formula>NOT(ISERROR(SEARCH("TD",I15)))</formula>
    </cfRule>
    <cfRule type="containsText" priority="285" operator="containsText" dxfId="21" text="TB2">
      <formula>NOT(ISERROR(SEARCH("TB2",I15)))</formula>
    </cfRule>
    <cfRule type="containsText" priority="286" operator="containsText" dxfId="6" text="TB1">
      <formula>NOT(ISERROR(SEARCH("TB1",I15)))</formula>
    </cfRule>
    <cfRule type="containsText" priority="287" operator="containsText" dxfId="19" text="KB">
      <formula>NOT(ISERROR(SEARCH("KB",I15)))</formula>
    </cfRule>
    <cfRule type="containsText" priority="288" operator="containsText" dxfId="18" text="D">
      <formula>NOT(ISERROR(SEARCH("D",I15)))</formula>
    </cfRule>
    <cfRule type="containsText" priority="282" operator="containsText" dxfId="17" text="TD">
      <formula>NOT(ISERROR(SEARCH("TD",I15)))</formula>
    </cfRule>
    <cfRule type="cellIs" priority="283" operator="equal" dxfId="16">
      <formula>"KB"</formula>
    </cfRule>
  </conditionalFormatting>
  <conditionalFormatting sqref="I20:M21">
    <cfRule type="containsText" priority="273" operator="containsText" dxfId="23" text="TD">
      <formula>NOT(ISERROR(SEARCH("TD",I20)))</formula>
    </cfRule>
    <cfRule type="containsText" priority="276" operator="containsText" dxfId="22" text="TD">
      <formula>NOT(ISERROR(SEARCH("TD",I20)))</formula>
    </cfRule>
    <cfRule type="containsText" priority="277" operator="containsText" dxfId="21" text="TB2">
      <formula>NOT(ISERROR(SEARCH("TB2",I20)))</formula>
    </cfRule>
    <cfRule type="containsText" priority="278" operator="containsText" dxfId="6" text="TB1">
      <formula>NOT(ISERROR(SEARCH("TB1",I20)))</formula>
    </cfRule>
    <cfRule type="containsText" priority="279" operator="containsText" dxfId="19" text="KB">
      <formula>NOT(ISERROR(SEARCH("KB",I20)))</formula>
    </cfRule>
    <cfRule type="containsText" priority="280" operator="containsText" dxfId="18" text="D">
      <formula>NOT(ISERROR(SEARCH("D",I20)))</formula>
    </cfRule>
    <cfRule type="containsText" priority="274" operator="containsText" dxfId="17" text="TD">
      <formula>NOT(ISERROR(SEARCH("TD",I20)))</formula>
    </cfRule>
    <cfRule type="cellIs" priority="275" operator="equal" dxfId="16">
      <formula>"KB"</formula>
    </cfRule>
  </conditionalFormatting>
  <conditionalFormatting sqref="I27:M27">
    <cfRule type="containsText" priority="265" operator="containsText" dxfId="23" text="TD">
      <formula>NOT(ISERROR(SEARCH("TD",I27)))</formula>
    </cfRule>
    <cfRule type="containsText" priority="268" operator="containsText" dxfId="22" text="TD">
      <formula>NOT(ISERROR(SEARCH("TD",I27)))</formula>
    </cfRule>
    <cfRule type="containsText" priority="269" operator="containsText" dxfId="21" text="TB2">
      <formula>NOT(ISERROR(SEARCH("TB2",I27)))</formula>
    </cfRule>
    <cfRule type="containsText" priority="270" operator="containsText" dxfId="6" text="TB1">
      <formula>NOT(ISERROR(SEARCH("TB1",I27)))</formula>
    </cfRule>
    <cfRule type="containsText" priority="271" operator="containsText" dxfId="19" text="KB">
      <formula>NOT(ISERROR(SEARCH("KB",I27)))</formula>
    </cfRule>
    <cfRule type="containsText" priority="272" operator="containsText" dxfId="18" text="D">
      <formula>NOT(ISERROR(SEARCH("D",I27)))</formula>
    </cfRule>
    <cfRule type="containsText" priority="266" operator="containsText" dxfId="17" text="TD">
      <formula>NOT(ISERROR(SEARCH("TD",I27)))</formula>
    </cfRule>
    <cfRule type="cellIs" priority="267" operator="equal" dxfId="16">
      <formula>"KB"</formula>
    </cfRule>
  </conditionalFormatting>
  <conditionalFormatting sqref="I30:M31">
    <cfRule type="containsText" priority="257" operator="containsText" dxfId="23" text="TD">
      <formula>NOT(ISERROR(SEARCH("TD",I30)))</formula>
    </cfRule>
    <cfRule type="containsText" priority="260" operator="containsText" dxfId="22" text="TD">
      <formula>NOT(ISERROR(SEARCH("TD",I30)))</formula>
    </cfRule>
    <cfRule type="containsText" priority="261" operator="containsText" dxfId="21" text="TB2">
      <formula>NOT(ISERROR(SEARCH("TB2",I30)))</formula>
    </cfRule>
    <cfRule type="containsText" priority="262" operator="containsText" dxfId="6" text="TB1">
      <formula>NOT(ISERROR(SEARCH("TB1",I30)))</formula>
    </cfRule>
    <cfRule type="containsText" priority="263" operator="containsText" dxfId="19" text="KB">
      <formula>NOT(ISERROR(SEARCH("KB",I30)))</formula>
    </cfRule>
    <cfRule type="containsText" priority="264" operator="containsText" dxfId="18" text="D">
      <formula>NOT(ISERROR(SEARCH("D",I30)))</formula>
    </cfRule>
    <cfRule type="containsText" priority="258" operator="containsText" dxfId="17" text="TD">
      <formula>NOT(ISERROR(SEARCH("TD",I30)))</formula>
    </cfRule>
    <cfRule type="cellIs" priority="259" operator="equal" dxfId="16">
      <formula>"KB"</formula>
    </cfRule>
  </conditionalFormatting>
  <conditionalFormatting sqref="I36:M36">
    <cfRule type="containsText" priority="249" operator="containsText" dxfId="23" text="TD">
      <formula>NOT(ISERROR(SEARCH("TD",I36)))</formula>
    </cfRule>
    <cfRule type="containsText" priority="252" operator="containsText" dxfId="22" text="TD">
      <formula>NOT(ISERROR(SEARCH("TD",I36)))</formula>
    </cfRule>
    <cfRule type="containsText" priority="253" operator="containsText" dxfId="21" text="TB2">
      <formula>NOT(ISERROR(SEARCH("TB2",I36)))</formula>
    </cfRule>
    <cfRule type="containsText" priority="254" operator="containsText" dxfId="6" text="TB1">
      <formula>NOT(ISERROR(SEARCH("TB1",I36)))</formula>
    </cfRule>
    <cfRule type="containsText" priority="255" operator="containsText" dxfId="19" text="KB">
      <formula>NOT(ISERROR(SEARCH("KB",I36)))</formula>
    </cfRule>
    <cfRule type="containsText" priority="256" operator="containsText" dxfId="18" text="D">
      <formula>NOT(ISERROR(SEARCH("D",I36)))</formula>
    </cfRule>
    <cfRule type="containsText" priority="250" operator="containsText" dxfId="17" text="TD">
      <formula>NOT(ISERROR(SEARCH("TD",I36)))</formula>
    </cfRule>
    <cfRule type="cellIs" priority="251" operator="equal" dxfId="16">
      <formula>"KB"</formula>
    </cfRule>
  </conditionalFormatting>
  <conditionalFormatting sqref="I42:M42">
    <cfRule type="containsText" priority="241" operator="containsText" dxfId="23" text="TD">
      <formula>NOT(ISERROR(SEARCH("TD",I42)))</formula>
    </cfRule>
    <cfRule type="containsText" priority="244" operator="containsText" dxfId="22" text="TD">
      <formula>NOT(ISERROR(SEARCH("TD",I42)))</formula>
    </cfRule>
    <cfRule type="containsText" priority="245" operator="containsText" dxfId="21" text="TB2">
      <formula>NOT(ISERROR(SEARCH("TB2",I42)))</formula>
    </cfRule>
    <cfRule type="containsText" priority="246" operator="containsText" dxfId="6" text="TB1">
      <formula>NOT(ISERROR(SEARCH("TB1",I42)))</formula>
    </cfRule>
    <cfRule type="containsText" priority="247" operator="containsText" dxfId="19" text="KB">
      <formula>NOT(ISERROR(SEARCH("KB",I42)))</formula>
    </cfRule>
    <cfRule type="containsText" priority="248" operator="containsText" dxfId="18" text="D">
      <formula>NOT(ISERROR(SEARCH("D",I42)))</formula>
    </cfRule>
    <cfRule type="containsText" priority="242" operator="containsText" dxfId="17" text="TD">
      <formula>NOT(ISERROR(SEARCH("TD",I42)))</formula>
    </cfRule>
    <cfRule type="cellIs" priority="243" operator="equal" dxfId="16">
      <formula>"KB"</formula>
    </cfRule>
  </conditionalFormatting>
  <conditionalFormatting sqref="I22:M22">
    <cfRule type="containsText" priority="233" operator="containsText" dxfId="23" text="TD">
      <formula>NOT(ISERROR(SEARCH("TD",I22)))</formula>
    </cfRule>
    <cfRule type="containsText" priority="236" operator="containsText" dxfId="22" text="TD">
      <formula>NOT(ISERROR(SEARCH("TD",I22)))</formula>
    </cfRule>
    <cfRule type="containsText" priority="237" operator="containsText" dxfId="21" text="TB2">
      <formula>NOT(ISERROR(SEARCH("TB2",I22)))</formula>
    </cfRule>
    <cfRule type="containsText" priority="238" operator="containsText" dxfId="6" text="TB1">
      <formula>NOT(ISERROR(SEARCH("TB1",I22)))</formula>
    </cfRule>
    <cfRule type="containsText" priority="239" operator="containsText" dxfId="19" text="KB">
      <formula>NOT(ISERROR(SEARCH("KB",I22)))</formula>
    </cfRule>
    <cfRule type="containsText" priority="240" operator="containsText" dxfId="18" text="D">
      <formula>NOT(ISERROR(SEARCH("D",I22)))</formula>
    </cfRule>
    <cfRule type="containsText" priority="234" operator="containsText" dxfId="17" text="TD">
      <formula>NOT(ISERROR(SEARCH("TD",I22)))</formula>
    </cfRule>
    <cfRule type="cellIs" priority="235" operator="equal" dxfId="16">
      <formula>"KB"</formula>
    </cfRule>
  </conditionalFormatting>
  <conditionalFormatting sqref="I41">
    <cfRule type="containsText" priority="225" operator="containsText" dxfId="23" text="TD">
      <formula>NOT(ISERROR(SEARCH("TD",I41)))</formula>
    </cfRule>
    <cfRule type="containsText" priority="228" operator="containsText" dxfId="22" text="TD">
      <formula>NOT(ISERROR(SEARCH("TD",I41)))</formula>
    </cfRule>
    <cfRule type="containsText" priority="229" operator="containsText" dxfId="21" text="TB2">
      <formula>NOT(ISERROR(SEARCH("TB2",I41)))</formula>
    </cfRule>
    <cfRule type="containsText" priority="230" operator="containsText" dxfId="6" text="TB1">
      <formula>NOT(ISERROR(SEARCH("TB1",I41)))</formula>
    </cfRule>
    <cfRule type="containsText" priority="231" operator="containsText" dxfId="19" text="KB">
      <formula>NOT(ISERROR(SEARCH("KB",I41)))</formula>
    </cfRule>
    <cfRule type="containsText" priority="232" operator="containsText" dxfId="18" text="D">
      <formula>NOT(ISERROR(SEARCH("D",I41)))</formula>
    </cfRule>
    <cfRule type="containsText" priority="226" operator="containsText" dxfId="17" text="TD">
      <formula>NOT(ISERROR(SEARCH("TD",I41)))</formula>
    </cfRule>
    <cfRule type="cellIs" priority="227" operator="equal" dxfId="16">
      <formula>"KB"</formula>
    </cfRule>
  </conditionalFormatting>
  <conditionalFormatting sqref="I13:M13">
    <cfRule type="containsText" priority="217" operator="containsText" dxfId="23" text="TD">
      <formula>NOT(ISERROR(SEARCH("TD",I13)))</formula>
    </cfRule>
    <cfRule type="containsText" priority="220" operator="containsText" dxfId="22" text="TD">
      <formula>NOT(ISERROR(SEARCH("TD",I13)))</formula>
    </cfRule>
    <cfRule type="containsText" priority="221" operator="containsText" dxfId="21" text="TB2">
      <formula>NOT(ISERROR(SEARCH("TB2",I13)))</formula>
    </cfRule>
    <cfRule type="containsText" priority="222" operator="containsText" dxfId="6" text="TB1">
      <formula>NOT(ISERROR(SEARCH("TB1",I13)))</formula>
    </cfRule>
    <cfRule type="containsText" priority="223" operator="containsText" dxfId="19" text="KB">
      <formula>NOT(ISERROR(SEARCH("KB",I13)))</formula>
    </cfRule>
    <cfRule type="containsText" priority="224" operator="containsText" dxfId="18" text="D">
      <formula>NOT(ISERROR(SEARCH("D",I13)))</formula>
    </cfRule>
    <cfRule type="containsText" priority="218" operator="containsText" dxfId="17" text="TD">
      <formula>NOT(ISERROR(SEARCH("TD",I13)))</formula>
    </cfRule>
    <cfRule type="cellIs" priority="219" operator="equal" dxfId="16">
      <formula>"KB"</formula>
    </cfRule>
  </conditionalFormatting>
  <conditionalFormatting sqref="I19:N19">
    <cfRule type="containsText" priority="209" operator="containsText" dxfId="23" text="TD">
      <formula>NOT(ISERROR(SEARCH("TD",I19)))</formula>
    </cfRule>
    <cfRule type="containsText" priority="212" operator="containsText" dxfId="22" text="TD">
      <formula>NOT(ISERROR(SEARCH("TD",I19)))</formula>
    </cfRule>
    <cfRule type="containsText" priority="213" operator="containsText" dxfId="21" text="TB2">
      <formula>NOT(ISERROR(SEARCH("TB2",I19)))</formula>
    </cfRule>
    <cfRule type="containsText" priority="214" operator="containsText" dxfId="6" text="TB1">
      <formula>NOT(ISERROR(SEARCH("TB1",I19)))</formula>
    </cfRule>
    <cfRule type="containsText" priority="215" operator="containsText" dxfId="19" text="KB">
      <formula>NOT(ISERROR(SEARCH("KB",I19)))</formula>
    </cfRule>
    <cfRule type="containsText" priority="216" operator="containsText" dxfId="18" text="D">
      <formula>NOT(ISERROR(SEARCH("D",I19)))</formula>
    </cfRule>
    <cfRule type="containsText" priority="210" operator="containsText" dxfId="17" text="TD">
      <formula>NOT(ISERROR(SEARCH("TD",I19)))</formula>
    </cfRule>
    <cfRule type="cellIs" priority="211" operator="equal" dxfId="16">
      <formula>"KB"</formula>
    </cfRule>
  </conditionalFormatting>
  <conditionalFormatting sqref="N70:N71">
    <cfRule type="containsText" priority="169" operator="containsText" dxfId="23" text="TD">
      <formula>NOT(ISERROR(SEARCH("TD",N70)))</formula>
    </cfRule>
    <cfRule type="containsText" priority="172" operator="containsText" dxfId="22" text="TD">
      <formula>NOT(ISERROR(SEARCH("TD",N70)))</formula>
    </cfRule>
    <cfRule type="containsText" priority="173" operator="containsText" dxfId="21" text="TB2">
      <formula>NOT(ISERROR(SEARCH("TB2",N70)))</formula>
    </cfRule>
    <cfRule type="containsText" priority="174" operator="containsText" dxfId="6" text="TB1">
      <formula>NOT(ISERROR(SEARCH("TB1",N70)))</formula>
    </cfRule>
    <cfRule type="containsText" priority="175" operator="containsText" dxfId="19" text="KB">
      <formula>NOT(ISERROR(SEARCH("KB",N70)))</formula>
    </cfRule>
    <cfRule type="containsText" priority="176" operator="containsText" dxfId="18" text="D">
      <formula>NOT(ISERROR(SEARCH("D",N70)))</formula>
    </cfRule>
    <cfRule type="containsText" priority="170" operator="containsText" dxfId="17" text="TD">
      <formula>NOT(ISERROR(SEARCH("TD",N70)))</formula>
    </cfRule>
    <cfRule type="cellIs" priority="171" operator="equal" dxfId="16">
      <formula>"KB"</formula>
    </cfRule>
  </conditionalFormatting>
  <conditionalFormatting sqref="I34:N34">
    <cfRule type="containsText" priority="201" operator="containsText" dxfId="23" text="TD">
      <formula>NOT(ISERROR(SEARCH("TD",I34)))</formula>
    </cfRule>
    <cfRule type="containsText" priority="204" operator="containsText" dxfId="22" text="TD">
      <formula>NOT(ISERROR(SEARCH("TD",I34)))</formula>
    </cfRule>
    <cfRule type="containsText" priority="205" operator="containsText" dxfId="21" text="TB2">
      <formula>NOT(ISERROR(SEARCH("TB2",I34)))</formula>
    </cfRule>
    <cfRule type="containsText" priority="206" operator="containsText" dxfId="6" text="TB1">
      <formula>NOT(ISERROR(SEARCH("TB1",I34)))</formula>
    </cfRule>
    <cfRule type="containsText" priority="207" operator="containsText" dxfId="19" text="KB">
      <formula>NOT(ISERROR(SEARCH("KB",I34)))</formula>
    </cfRule>
    <cfRule type="containsText" priority="208" operator="containsText" dxfId="18" text="D">
      <formula>NOT(ISERROR(SEARCH("D",I34)))</formula>
    </cfRule>
    <cfRule type="containsText" priority="202" operator="containsText" dxfId="17" text="TD">
      <formula>NOT(ISERROR(SEARCH("TD",I34)))</formula>
    </cfRule>
    <cfRule type="cellIs" priority="203" operator="equal" dxfId="16">
      <formula>"KB"</formula>
    </cfRule>
  </conditionalFormatting>
  <conditionalFormatting sqref="I43:N43">
    <cfRule type="containsText" priority="193" operator="containsText" dxfId="23" text="TD">
      <formula>NOT(ISERROR(SEARCH("TD",I43)))</formula>
    </cfRule>
    <cfRule type="containsText" priority="196" operator="containsText" dxfId="22" text="TD">
      <formula>NOT(ISERROR(SEARCH("TD",I43)))</formula>
    </cfRule>
    <cfRule type="containsText" priority="197" operator="containsText" dxfId="21" text="TB2">
      <formula>NOT(ISERROR(SEARCH("TB2",I43)))</formula>
    </cfRule>
    <cfRule type="containsText" priority="198" operator="containsText" dxfId="6" text="TB1">
      <formula>NOT(ISERROR(SEARCH("TB1",I43)))</formula>
    </cfRule>
    <cfRule type="containsText" priority="199" operator="containsText" dxfId="19" text="KB">
      <formula>NOT(ISERROR(SEARCH("KB",I43)))</formula>
    </cfRule>
    <cfRule type="containsText" priority="200" operator="containsText" dxfId="18" text="D">
      <formula>NOT(ISERROR(SEARCH("D",I43)))</formula>
    </cfRule>
    <cfRule type="containsText" priority="194" operator="containsText" dxfId="17" text="TD">
      <formula>NOT(ISERROR(SEARCH("TD",I43)))</formula>
    </cfRule>
    <cfRule type="cellIs" priority="195" operator="equal" dxfId="16">
      <formula>"KB"</formula>
    </cfRule>
  </conditionalFormatting>
  <conditionalFormatting sqref="I25:N25">
    <cfRule type="containsText" priority="185" operator="containsText" dxfId="23" text="TD">
      <formula>NOT(ISERROR(SEARCH("TD",I25)))</formula>
    </cfRule>
    <cfRule type="containsText" priority="188" operator="containsText" dxfId="22" text="TD">
      <formula>NOT(ISERROR(SEARCH("TD",I25)))</formula>
    </cfRule>
    <cfRule type="containsText" priority="189" operator="containsText" dxfId="21" text="TB2">
      <formula>NOT(ISERROR(SEARCH("TB2",I25)))</formula>
    </cfRule>
    <cfRule type="containsText" priority="190" operator="containsText" dxfId="6" text="TB1">
      <formula>NOT(ISERROR(SEARCH("TB1",I25)))</formula>
    </cfRule>
    <cfRule type="containsText" priority="191" operator="containsText" dxfId="19" text="KB">
      <formula>NOT(ISERROR(SEARCH("KB",I25)))</formula>
    </cfRule>
    <cfRule type="containsText" priority="192" operator="containsText" dxfId="18" text="D">
      <formula>NOT(ISERROR(SEARCH("D",I25)))</formula>
    </cfRule>
    <cfRule type="containsText" priority="186" operator="containsText" dxfId="17" text="TD">
      <formula>NOT(ISERROR(SEARCH("TD",I25)))</formula>
    </cfRule>
    <cfRule type="cellIs" priority="187" operator="equal" dxfId="16">
      <formula>"KB"</formula>
    </cfRule>
  </conditionalFormatting>
  <conditionalFormatting sqref="N69 N59:N60 N65 I45:N47 I70:M71 I57:M57 I59:M61 I73:N79 N44 I56:N56 N67">
    <cfRule type="containsText" priority="177" operator="containsText" dxfId="23" text="TD">
      <formula>NOT(ISERROR(SEARCH("TD",I44)))</formula>
    </cfRule>
    <cfRule type="containsText" priority="180" operator="containsText" dxfId="22" text="TD">
      <formula>NOT(ISERROR(SEARCH("TD",I44)))</formula>
    </cfRule>
    <cfRule type="containsText" priority="181" operator="containsText" dxfId="21" text="TB2">
      <formula>NOT(ISERROR(SEARCH("TB2",I44)))</formula>
    </cfRule>
    <cfRule type="containsText" priority="182" operator="containsText" dxfId="6" text="TB1">
      <formula>NOT(ISERROR(SEARCH("TB1",I44)))</formula>
    </cfRule>
    <cfRule type="containsText" priority="183" operator="containsText" dxfId="19" text="KB">
      <formula>NOT(ISERROR(SEARCH("KB",I44)))</formula>
    </cfRule>
    <cfRule type="containsText" priority="184" operator="containsText" dxfId="18" text="D">
      <formula>NOT(ISERROR(SEARCH("D",I44)))</formula>
    </cfRule>
    <cfRule type="containsText" priority="178" operator="containsText" dxfId="17" text="TD">
      <formula>NOT(ISERROR(SEARCH("TD",I44)))</formula>
    </cfRule>
    <cfRule type="cellIs" priority="179" operator="equal" dxfId="16">
      <formula>"KB"</formula>
    </cfRule>
  </conditionalFormatting>
  <conditionalFormatting sqref="N61 N64">
    <cfRule type="containsText" priority="161" operator="containsText" dxfId="23" text="TD">
      <formula>NOT(ISERROR(SEARCH("TD",N61)))</formula>
    </cfRule>
    <cfRule type="containsText" priority="164" operator="containsText" dxfId="22" text="TD">
      <formula>NOT(ISERROR(SEARCH("TD",N61)))</formula>
    </cfRule>
    <cfRule type="containsText" priority="165" operator="containsText" dxfId="21" text="TB2">
      <formula>NOT(ISERROR(SEARCH("TB2",N61)))</formula>
    </cfRule>
    <cfRule type="containsText" priority="166" operator="containsText" dxfId="6" text="TB1">
      <formula>NOT(ISERROR(SEARCH("TB1",N61)))</formula>
    </cfRule>
    <cfRule type="containsText" priority="167" operator="containsText" dxfId="19" text="KB">
      <formula>NOT(ISERROR(SEARCH("KB",N61)))</formula>
    </cfRule>
    <cfRule type="containsText" priority="168" operator="containsText" dxfId="18" text="D">
      <formula>NOT(ISERROR(SEARCH("D",N61)))</formula>
    </cfRule>
    <cfRule type="containsText" priority="162" operator="containsText" dxfId="17" text="TD">
      <formula>NOT(ISERROR(SEARCH("TD",N61)))</formula>
    </cfRule>
    <cfRule type="cellIs" priority="163" operator="equal" dxfId="16">
      <formula>"KB"</formula>
    </cfRule>
  </conditionalFormatting>
  <conditionalFormatting sqref="N68">
    <cfRule type="containsText" priority="153" operator="containsText" dxfId="23" text="TD">
      <formula>NOT(ISERROR(SEARCH("TD",N68)))</formula>
    </cfRule>
    <cfRule type="containsText" priority="156" operator="containsText" dxfId="22" text="TD">
      <formula>NOT(ISERROR(SEARCH("TD",N68)))</formula>
    </cfRule>
    <cfRule type="containsText" priority="157" operator="containsText" dxfId="21" text="TB2">
      <formula>NOT(ISERROR(SEARCH("TB2",N68)))</formula>
    </cfRule>
    <cfRule type="containsText" priority="158" operator="containsText" dxfId="6" text="TB1">
      <formula>NOT(ISERROR(SEARCH("TB1",N68)))</formula>
    </cfRule>
    <cfRule type="containsText" priority="159" operator="containsText" dxfId="19" text="KB">
      <formula>NOT(ISERROR(SEARCH("KB",N68)))</formula>
    </cfRule>
    <cfRule type="containsText" priority="160" operator="containsText" dxfId="18" text="D">
      <formula>NOT(ISERROR(SEARCH("D",N68)))</formula>
    </cfRule>
    <cfRule type="containsText" priority="154" operator="containsText" dxfId="17" text="TD">
      <formula>NOT(ISERROR(SEARCH("TD",N68)))</formula>
    </cfRule>
    <cfRule type="cellIs" priority="155" operator="equal" dxfId="16">
      <formula>"KB"</formula>
    </cfRule>
  </conditionalFormatting>
  <conditionalFormatting sqref="I51:N55 I49:N49 N48 N57">
    <cfRule type="containsText" priority="145" operator="containsText" dxfId="23" text="TD">
      <formula>NOT(ISERROR(SEARCH("TD",I48)))</formula>
    </cfRule>
    <cfRule type="containsText" priority="148" operator="containsText" dxfId="22" text="TD">
      <formula>NOT(ISERROR(SEARCH("TD",I48)))</formula>
    </cfRule>
    <cfRule type="containsText" priority="149" operator="containsText" dxfId="21" text="TB2">
      <formula>NOT(ISERROR(SEARCH("TB2",I48)))</formula>
    </cfRule>
    <cfRule type="containsText" priority="150" operator="containsText" dxfId="6" text="TB1">
      <formula>NOT(ISERROR(SEARCH("TB1",I48)))</formula>
    </cfRule>
    <cfRule type="containsText" priority="151" operator="containsText" dxfId="19" text="KB">
      <formula>NOT(ISERROR(SEARCH("KB",I48)))</formula>
    </cfRule>
    <cfRule type="containsText" priority="152" operator="containsText" dxfId="18" text="D">
      <formula>NOT(ISERROR(SEARCH("D",I48)))</formula>
    </cfRule>
    <cfRule type="containsText" priority="146" operator="containsText" dxfId="17" text="TD">
      <formula>NOT(ISERROR(SEARCH("TD",I48)))</formula>
    </cfRule>
    <cfRule type="cellIs" priority="147" operator="equal" dxfId="16">
      <formula>"KB"</formula>
    </cfRule>
  </conditionalFormatting>
  <conditionalFormatting sqref="N63 I62:M62 I64:M65">
    <cfRule type="containsText" priority="137" operator="containsText" dxfId="23" text="TD">
      <formula>NOT(ISERROR(SEARCH("TD",I62)))</formula>
    </cfRule>
    <cfRule type="containsText" priority="140" operator="containsText" dxfId="22" text="TD">
      <formula>NOT(ISERROR(SEARCH("TD",I62)))</formula>
    </cfRule>
    <cfRule type="containsText" priority="141" operator="containsText" dxfId="21" text="TB2">
      <formula>NOT(ISERROR(SEARCH("TB2",I62)))</formula>
    </cfRule>
    <cfRule type="containsText" priority="142" operator="containsText" dxfId="6" text="TB1">
      <formula>NOT(ISERROR(SEARCH("TB1",I62)))</formula>
    </cfRule>
    <cfRule type="containsText" priority="143" operator="containsText" dxfId="19" text="KB">
      <formula>NOT(ISERROR(SEARCH("KB",I62)))</formula>
    </cfRule>
    <cfRule type="containsText" priority="144" operator="containsText" dxfId="18" text="D">
      <formula>NOT(ISERROR(SEARCH("D",I62)))</formula>
    </cfRule>
    <cfRule type="containsText" priority="138" operator="containsText" dxfId="17" text="TD">
      <formula>NOT(ISERROR(SEARCH("TD",I62)))</formula>
    </cfRule>
    <cfRule type="cellIs" priority="139" operator="equal" dxfId="16">
      <formula>"KB"</formula>
    </cfRule>
  </conditionalFormatting>
  <conditionalFormatting sqref="I67:M69">
    <cfRule type="containsText" priority="129" operator="containsText" dxfId="23" text="TD">
      <formula>NOT(ISERROR(SEARCH("TD",I67)))</formula>
    </cfRule>
    <cfRule type="containsText" priority="132" operator="containsText" dxfId="22" text="TD">
      <formula>NOT(ISERROR(SEARCH("TD",I67)))</formula>
    </cfRule>
    <cfRule type="containsText" priority="133" operator="containsText" dxfId="21" text="TB2">
      <formula>NOT(ISERROR(SEARCH("TB2",I67)))</formula>
    </cfRule>
    <cfRule type="containsText" priority="134" operator="containsText" dxfId="6" text="TB1">
      <formula>NOT(ISERROR(SEARCH("TB1",I67)))</formula>
    </cfRule>
    <cfRule type="containsText" priority="135" operator="containsText" dxfId="19" text="KB">
      <formula>NOT(ISERROR(SEARCH("KB",I67)))</formula>
    </cfRule>
    <cfRule type="containsText" priority="136" operator="containsText" dxfId="18" text="D">
      <formula>NOT(ISERROR(SEARCH("D",I67)))</formula>
    </cfRule>
    <cfRule type="containsText" priority="130" operator="containsText" dxfId="17" text="TD">
      <formula>NOT(ISERROR(SEARCH("TD",I67)))</formula>
    </cfRule>
    <cfRule type="cellIs" priority="131" operator="equal" dxfId="16">
      <formula>"KB"</formula>
    </cfRule>
  </conditionalFormatting>
  <conditionalFormatting sqref="I50:N50">
    <cfRule type="containsText" priority="121" operator="containsText" dxfId="23" text="TD">
      <formula>NOT(ISERROR(SEARCH("TD",I50)))</formula>
    </cfRule>
    <cfRule type="containsText" priority="124" operator="containsText" dxfId="22" text="TD">
      <formula>NOT(ISERROR(SEARCH("TD",I50)))</formula>
    </cfRule>
    <cfRule type="containsText" priority="125" operator="containsText" dxfId="21" text="TB2">
      <formula>NOT(ISERROR(SEARCH("TB2",I50)))</formula>
    </cfRule>
    <cfRule type="containsText" priority="126" operator="containsText" dxfId="6" text="TB1">
      <formula>NOT(ISERROR(SEARCH("TB1",I50)))</formula>
    </cfRule>
    <cfRule type="containsText" priority="127" operator="containsText" dxfId="19" text="KB">
      <formula>NOT(ISERROR(SEARCH("KB",I50)))</formula>
    </cfRule>
    <cfRule type="containsText" priority="128" operator="containsText" dxfId="18" text="D">
      <formula>NOT(ISERROR(SEARCH("D",I50)))</formula>
    </cfRule>
    <cfRule type="containsText" priority="122" operator="containsText" dxfId="17" text="TD">
      <formula>NOT(ISERROR(SEARCH("TD",I50)))</formula>
    </cfRule>
    <cfRule type="cellIs" priority="123" operator="equal" dxfId="16">
      <formula>"KB"</formula>
    </cfRule>
  </conditionalFormatting>
  <conditionalFormatting sqref="N62">
    <cfRule type="containsText" priority="113" operator="containsText" dxfId="23" text="TD">
      <formula>NOT(ISERROR(SEARCH("TD",N62)))</formula>
    </cfRule>
    <cfRule type="containsText" priority="116" operator="containsText" dxfId="22" text="TD">
      <formula>NOT(ISERROR(SEARCH("TD",N62)))</formula>
    </cfRule>
    <cfRule type="containsText" priority="117" operator="containsText" dxfId="21" text="TB2">
      <formula>NOT(ISERROR(SEARCH("TB2",N62)))</formula>
    </cfRule>
    <cfRule type="containsText" priority="118" operator="containsText" dxfId="6" text="TB1">
      <formula>NOT(ISERROR(SEARCH("TB1",N62)))</formula>
    </cfRule>
    <cfRule type="containsText" priority="119" operator="containsText" dxfId="19" text="KB">
      <formula>NOT(ISERROR(SEARCH("KB",N62)))</formula>
    </cfRule>
    <cfRule type="containsText" priority="120" operator="containsText" dxfId="18" text="D">
      <formula>NOT(ISERROR(SEARCH("D",N62)))</formula>
    </cfRule>
    <cfRule type="containsText" priority="114" operator="containsText" dxfId="17" text="TD">
      <formula>NOT(ISERROR(SEARCH("TD",N62)))</formula>
    </cfRule>
    <cfRule type="cellIs" priority="115" operator="equal" dxfId="16">
      <formula>"KB"</formula>
    </cfRule>
  </conditionalFormatting>
  <conditionalFormatting sqref="I48:M48">
    <cfRule type="containsText" priority="105" operator="containsText" dxfId="23" text="TD">
      <formula>NOT(ISERROR(SEARCH("TD",I48)))</formula>
    </cfRule>
    <cfRule type="containsText" priority="108" operator="containsText" dxfId="22" text="TD">
      <formula>NOT(ISERROR(SEARCH("TD",I48)))</formula>
    </cfRule>
    <cfRule type="containsText" priority="109" operator="containsText" dxfId="21" text="TB2">
      <formula>NOT(ISERROR(SEARCH("TB2",I48)))</formula>
    </cfRule>
    <cfRule type="containsText" priority="110" operator="containsText" dxfId="6" text="TB1">
      <formula>NOT(ISERROR(SEARCH("TB1",I48)))</formula>
    </cfRule>
    <cfRule type="containsText" priority="111" operator="containsText" dxfId="19" text="KB">
      <formula>NOT(ISERROR(SEARCH("KB",I48)))</formula>
    </cfRule>
    <cfRule type="containsText" priority="112" operator="containsText" dxfId="18" text="D">
      <formula>NOT(ISERROR(SEARCH("D",I48)))</formula>
    </cfRule>
    <cfRule type="containsText" priority="106" operator="containsText" dxfId="17" text="TD">
      <formula>NOT(ISERROR(SEARCH("TD",I48)))</formula>
    </cfRule>
    <cfRule type="cellIs" priority="107" operator="equal" dxfId="16">
      <formula>"KB"</formula>
    </cfRule>
  </conditionalFormatting>
  <conditionalFormatting sqref="I63:M63">
    <cfRule type="containsText" priority="97" operator="containsText" dxfId="23" text="TD">
      <formula>NOT(ISERROR(SEARCH("TD",I63)))</formula>
    </cfRule>
    <cfRule type="containsText" priority="100" operator="containsText" dxfId="22" text="TD">
      <formula>NOT(ISERROR(SEARCH("TD",I63)))</formula>
    </cfRule>
    <cfRule type="containsText" priority="101" operator="containsText" dxfId="21" text="TB2">
      <formula>NOT(ISERROR(SEARCH("TB2",I63)))</formula>
    </cfRule>
    <cfRule type="containsText" priority="102" operator="containsText" dxfId="6" text="TB1">
      <formula>NOT(ISERROR(SEARCH("TB1",I63)))</formula>
    </cfRule>
    <cfRule type="containsText" priority="103" operator="containsText" dxfId="19" text="KB">
      <formula>NOT(ISERROR(SEARCH("KB",I63)))</formula>
    </cfRule>
    <cfRule type="containsText" priority="104" operator="containsText" dxfId="18" text="D">
      <formula>NOT(ISERROR(SEARCH("D",I63)))</formula>
    </cfRule>
    <cfRule type="containsText" priority="98" operator="containsText" dxfId="17" text="TD">
      <formula>NOT(ISERROR(SEARCH("TD",I63)))</formula>
    </cfRule>
    <cfRule type="cellIs" priority="99" operator="equal" dxfId="16">
      <formula>"KB"</formula>
    </cfRule>
  </conditionalFormatting>
  <conditionalFormatting sqref="I44:M44">
    <cfRule type="containsText" priority="89" operator="containsText" dxfId="23" text="TD">
      <formula>NOT(ISERROR(SEARCH("TD",I44)))</formula>
    </cfRule>
    <cfRule type="containsText" priority="92" operator="containsText" dxfId="22" text="TD">
      <formula>NOT(ISERROR(SEARCH("TD",I44)))</formula>
    </cfRule>
    <cfRule type="containsText" priority="93" operator="containsText" dxfId="21" text="TB2">
      <formula>NOT(ISERROR(SEARCH("TB2",I44)))</formula>
    </cfRule>
    <cfRule type="containsText" priority="94" operator="containsText" dxfId="6" text="TB1">
      <formula>NOT(ISERROR(SEARCH("TB1",I44)))</formula>
    </cfRule>
    <cfRule type="containsText" priority="95" operator="containsText" dxfId="19" text="KB">
      <formula>NOT(ISERROR(SEARCH("KB",I44)))</formula>
    </cfRule>
    <cfRule type="containsText" priority="96" operator="containsText" dxfId="18" text="D">
      <formula>NOT(ISERROR(SEARCH("D",I44)))</formula>
    </cfRule>
    <cfRule type="containsText" priority="90" operator="containsText" dxfId="17" text="TD">
      <formula>NOT(ISERROR(SEARCH("TD",I44)))</formula>
    </cfRule>
    <cfRule type="cellIs" priority="91" operator="equal" dxfId="16">
      <formula>"KB"</formula>
    </cfRule>
  </conditionalFormatting>
  <conditionalFormatting sqref="I58:N58 I80:N80">
    <cfRule type="containsText" priority="81" operator="containsText" dxfId="23" text="TD">
      <formula>NOT(ISERROR(SEARCH("TD",I58)))</formula>
    </cfRule>
    <cfRule type="containsText" priority="84" operator="containsText" dxfId="22" text="TD">
      <formula>NOT(ISERROR(SEARCH("TD",I58)))</formula>
    </cfRule>
    <cfRule type="containsText" priority="85" operator="containsText" dxfId="21" text="TB2">
      <formula>NOT(ISERROR(SEARCH("TB2",I58)))</formula>
    </cfRule>
    <cfRule type="containsText" priority="86" operator="containsText" dxfId="6" text="TB1">
      <formula>NOT(ISERROR(SEARCH("TB1",I58)))</formula>
    </cfRule>
    <cfRule type="containsText" priority="87" operator="containsText" dxfId="19" text="KB">
      <formula>NOT(ISERROR(SEARCH("KB",I58)))</formula>
    </cfRule>
    <cfRule type="containsText" priority="88" operator="containsText" dxfId="18" text="D">
      <formula>NOT(ISERROR(SEARCH("D",I58)))</formula>
    </cfRule>
    <cfRule type="containsText" priority="82" operator="containsText" dxfId="17" text="TD">
      <formula>NOT(ISERROR(SEARCH("TD",I58)))</formula>
    </cfRule>
    <cfRule type="cellIs" priority="83" operator="equal" dxfId="16">
      <formula>"KB"</formula>
    </cfRule>
  </conditionalFormatting>
  <conditionalFormatting sqref="I66:N66">
    <cfRule type="containsText" priority="73" operator="containsText" dxfId="23" text="TD">
      <formula>NOT(ISERROR(SEARCH("TD",I66)))</formula>
    </cfRule>
    <cfRule type="containsText" priority="76" operator="containsText" dxfId="22" text="TD">
      <formula>NOT(ISERROR(SEARCH("TD",I66)))</formula>
    </cfRule>
    <cfRule type="containsText" priority="77" operator="containsText" dxfId="21" text="TB2">
      <formula>NOT(ISERROR(SEARCH("TB2",I66)))</formula>
    </cfRule>
    <cfRule type="containsText" priority="78" operator="containsText" dxfId="6" text="TB1">
      <formula>NOT(ISERROR(SEARCH("TB1",I66)))</formula>
    </cfRule>
    <cfRule type="containsText" priority="79" operator="containsText" dxfId="19" text="KB">
      <formula>NOT(ISERROR(SEARCH("KB",I66)))</formula>
    </cfRule>
    <cfRule type="containsText" priority="80" operator="containsText" dxfId="18" text="D">
      <formula>NOT(ISERROR(SEARCH("D",I66)))</formula>
    </cfRule>
    <cfRule type="containsText" priority="74" operator="containsText" dxfId="17" text="TD">
      <formula>NOT(ISERROR(SEARCH("TD",I66)))</formula>
    </cfRule>
    <cfRule type="cellIs" priority="75" operator="equal" dxfId="16">
      <formula>"KB"</formula>
    </cfRule>
  </conditionalFormatting>
  <conditionalFormatting sqref="I72:N72">
    <cfRule type="containsText" priority="65" operator="containsText" dxfId="23" text="TD">
      <formula>NOT(ISERROR(SEARCH("TD",I72)))</formula>
    </cfRule>
    <cfRule type="containsText" priority="68" operator="containsText" dxfId="22" text="TD">
      <formula>NOT(ISERROR(SEARCH("TD",I72)))</formula>
    </cfRule>
    <cfRule type="containsText" priority="69" operator="containsText" dxfId="21" text="TB2">
      <formula>NOT(ISERROR(SEARCH("TB2",I72)))</formula>
    </cfRule>
    <cfRule type="containsText" priority="70" operator="containsText" dxfId="6" text="TB1">
      <formula>NOT(ISERROR(SEARCH("TB1",I72)))</formula>
    </cfRule>
    <cfRule type="containsText" priority="71" operator="containsText" dxfId="19" text="KB">
      <formula>NOT(ISERROR(SEARCH("KB",I72)))</formula>
    </cfRule>
    <cfRule type="containsText" priority="72" operator="containsText" dxfId="18" text="D">
      <formula>NOT(ISERROR(SEARCH("D",I72)))</formula>
    </cfRule>
    <cfRule type="containsText" priority="66" operator="containsText" dxfId="17" text="TD">
      <formula>NOT(ISERROR(SEARCH("TD",I72)))</formula>
    </cfRule>
    <cfRule type="cellIs" priority="67" operator="equal" dxfId="16">
      <formula>"KB"</formula>
    </cfRule>
  </conditionalFormatting>
  <conditionalFormatting sqref="N93:N94">
    <cfRule type="containsText" priority="57" operator="containsText" dxfId="23" text="TD">
      <formula>NOT(ISERROR(SEARCH("TD",N93)))</formula>
    </cfRule>
    <cfRule type="containsText" priority="60" operator="containsText" dxfId="22" text="TD">
      <formula>NOT(ISERROR(SEARCH("TD",N93)))</formula>
    </cfRule>
    <cfRule type="containsText" priority="61" operator="containsText" dxfId="21" text="TB2">
      <formula>NOT(ISERROR(SEARCH("TB2",N93)))</formula>
    </cfRule>
    <cfRule type="containsText" priority="62" operator="containsText" dxfId="6" text="TB1">
      <formula>NOT(ISERROR(SEARCH("TB1",N93)))</formula>
    </cfRule>
    <cfRule type="containsText" priority="63" operator="containsText" dxfId="19" text="KB">
      <formula>NOT(ISERROR(SEARCH("KB",N93)))</formula>
    </cfRule>
    <cfRule type="containsText" priority="64" operator="containsText" dxfId="18" text="D">
      <formula>NOT(ISERROR(SEARCH("D",N93)))</formula>
    </cfRule>
    <cfRule type="containsText" priority="58" operator="containsText" dxfId="17" text="TD">
      <formula>NOT(ISERROR(SEARCH("TD",N93)))</formula>
    </cfRule>
    <cfRule type="cellIs" priority="59" operator="equal" dxfId="16">
      <formula>"KB"</formula>
    </cfRule>
  </conditionalFormatting>
  <conditionalFormatting sqref="J94:M94">
    <cfRule type="containsText" priority="49" operator="containsText" dxfId="23" text="TD">
      <formula>NOT(ISERROR(SEARCH("TD",J94)))</formula>
    </cfRule>
    <cfRule type="containsText" priority="52" operator="containsText" dxfId="22" text="TD">
      <formula>NOT(ISERROR(SEARCH("TD",J94)))</formula>
    </cfRule>
    <cfRule type="containsText" priority="53" operator="containsText" dxfId="21" text="TB2">
      <formula>NOT(ISERROR(SEARCH("TB2",J94)))</formula>
    </cfRule>
    <cfRule type="containsText" priority="54" operator="containsText" dxfId="6" text="TB1">
      <formula>NOT(ISERROR(SEARCH("TB1",J94)))</formula>
    </cfRule>
    <cfRule type="containsText" priority="55" operator="containsText" dxfId="19" text="KB">
      <formula>NOT(ISERROR(SEARCH("KB",J94)))</formula>
    </cfRule>
    <cfRule type="containsText" priority="56" operator="containsText" dxfId="18" text="D">
      <formula>NOT(ISERROR(SEARCH("D",J94)))</formula>
    </cfRule>
    <cfRule type="containsText" priority="50" operator="containsText" dxfId="17" text="TD">
      <formula>NOT(ISERROR(SEARCH("TD",J94)))</formula>
    </cfRule>
    <cfRule type="cellIs" priority="51" operator="equal" dxfId="16">
      <formula>"KB"</formula>
    </cfRule>
  </conditionalFormatting>
  <conditionalFormatting sqref="N92">
    <cfRule type="containsText" priority="41" operator="containsText" dxfId="23" text="TD">
      <formula>NOT(ISERROR(SEARCH("TD",N92)))</formula>
    </cfRule>
    <cfRule type="containsText" priority="44" operator="containsText" dxfId="22" text="TD">
      <formula>NOT(ISERROR(SEARCH("TD",N92)))</formula>
    </cfRule>
    <cfRule type="containsText" priority="45" operator="containsText" dxfId="21" text="TB2">
      <formula>NOT(ISERROR(SEARCH("TB2",N92)))</formula>
    </cfRule>
    <cfRule type="containsText" priority="46" operator="containsText" dxfId="6" text="TB1">
      <formula>NOT(ISERROR(SEARCH("TB1",N92)))</formula>
    </cfRule>
    <cfRule type="containsText" priority="47" operator="containsText" dxfId="19" text="KB">
      <formula>NOT(ISERROR(SEARCH("KB",N92)))</formula>
    </cfRule>
    <cfRule type="containsText" priority="48" operator="containsText" dxfId="18" text="D">
      <formula>NOT(ISERROR(SEARCH("D",N92)))</formula>
    </cfRule>
    <cfRule type="containsText" priority="42" operator="containsText" dxfId="17" text="TD">
      <formula>NOT(ISERROR(SEARCH("TD",N92)))</formula>
    </cfRule>
    <cfRule type="cellIs" priority="43" operator="equal" dxfId="16">
      <formula>"KB"</formula>
    </cfRule>
  </conditionalFormatting>
  <conditionalFormatting sqref="I95:N95">
    <cfRule type="containsText" priority="33" operator="containsText" dxfId="23" text="TD">
      <formula>NOT(ISERROR(SEARCH("TD",I95)))</formula>
    </cfRule>
    <cfRule type="containsText" priority="36" operator="containsText" dxfId="22" text="TD">
      <formula>NOT(ISERROR(SEARCH("TD",I95)))</formula>
    </cfRule>
    <cfRule type="containsText" priority="37" operator="containsText" dxfId="21" text="TB2">
      <formula>NOT(ISERROR(SEARCH("TB2",I95)))</formula>
    </cfRule>
    <cfRule type="containsText" priority="38" operator="containsText" dxfId="6" text="TB1">
      <formula>NOT(ISERROR(SEARCH("TB1",I95)))</formula>
    </cfRule>
    <cfRule type="containsText" priority="39" operator="containsText" dxfId="19" text="KB">
      <formula>NOT(ISERROR(SEARCH("KB",I95)))</formula>
    </cfRule>
    <cfRule type="containsText" priority="40" operator="containsText" dxfId="18" text="D">
      <formula>NOT(ISERROR(SEARCH("D",I95)))</formula>
    </cfRule>
    <cfRule type="containsText" priority="34" operator="containsText" dxfId="17" text="TD">
      <formula>NOT(ISERROR(SEARCH("TD",I95)))</formula>
    </cfRule>
    <cfRule type="cellIs" priority="35" operator="equal" dxfId="16">
      <formula>"KB"</formula>
    </cfRule>
  </conditionalFormatting>
  <conditionalFormatting sqref="I94 I93:M93">
    <cfRule type="containsText" priority="25" operator="containsText" dxfId="23" text="TD">
      <formula>NOT(ISERROR(SEARCH("TD",I93)))</formula>
    </cfRule>
    <cfRule type="containsText" priority="28" operator="containsText" dxfId="22" text="TD">
      <formula>NOT(ISERROR(SEARCH("TD",I93)))</formula>
    </cfRule>
    <cfRule type="containsText" priority="29" operator="containsText" dxfId="21" text="TB2">
      <formula>NOT(ISERROR(SEARCH("TB2",I93)))</formula>
    </cfRule>
    <cfRule type="containsText" priority="30" operator="containsText" dxfId="6" text="TB1">
      <formula>NOT(ISERROR(SEARCH("TB1",I93)))</formula>
    </cfRule>
    <cfRule type="containsText" priority="31" operator="containsText" dxfId="19" text="KB">
      <formula>NOT(ISERROR(SEARCH("KB",I93)))</formula>
    </cfRule>
    <cfRule type="containsText" priority="32" operator="containsText" dxfId="18" text="D">
      <formula>NOT(ISERROR(SEARCH("D",I93)))</formula>
    </cfRule>
    <cfRule type="containsText" priority="26" operator="containsText" dxfId="17" text="TD">
      <formula>NOT(ISERROR(SEARCH("TD",I93)))</formula>
    </cfRule>
    <cfRule type="cellIs" priority="27" operator="equal" dxfId="16">
      <formula>"KB"</formula>
    </cfRule>
  </conditionalFormatting>
  <conditionalFormatting sqref="I92:M92">
    <cfRule type="containsText" priority="17" operator="containsText" dxfId="23" text="TD">
      <formula>NOT(ISERROR(SEARCH("TD",I92)))</formula>
    </cfRule>
    <cfRule type="containsText" priority="20" operator="containsText" dxfId="22" text="TD">
      <formula>NOT(ISERROR(SEARCH("TD",I92)))</formula>
    </cfRule>
    <cfRule type="containsText" priority="21" operator="containsText" dxfId="21" text="TB2">
      <formula>NOT(ISERROR(SEARCH("TB2",I92)))</formula>
    </cfRule>
    <cfRule type="containsText" priority="22" operator="containsText" dxfId="6" text="TB1">
      <formula>NOT(ISERROR(SEARCH("TB1",I92)))</formula>
    </cfRule>
    <cfRule type="containsText" priority="23" operator="containsText" dxfId="19" text="KB">
      <formula>NOT(ISERROR(SEARCH("KB",I92)))</formula>
    </cfRule>
    <cfRule type="containsText" priority="24" operator="containsText" dxfId="18" text="D">
      <formula>NOT(ISERROR(SEARCH("D",I92)))</formula>
    </cfRule>
    <cfRule type="containsText" priority="18" operator="containsText" dxfId="17" text="TD">
      <formula>NOT(ISERROR(SEARCH("TD",I92)))</formula>
    </cfRule>
    <cfRule type="cellIs" priority="19" operator="equal" dxfId="16">
      <formula>"KB"</formula>
    </cfRule>
  </conditionalFormatting>
  <conditionalFormatting sqref="I100:N100">
    <cfRule type="containsText" priority="9" operator="containsText" dxfId="23" text="TD">
      <formula>NOT(ISERROR(SEARCH("TD",I100)))</formula>
    </cfRule>
    <cfRule type="containsText" priority="12" operator="containsText" dxfId="22" text="TD">
      <formula>NOT(ISERROR(SEARCH("TD",I100)))</formula>
    </cfRule>
    <cfRule type="containsText" priority="13" operator="containsText" dxfId="21" text="TB2">
      <formula>NOT(ISERROR(SEARCH("TB2",I100)))</formula>
    </cfRule>
    <cfRule type="containsText" priority="14" operator="containsText" dxfId="6" text="TB1">
      <formula>NOT(ISERROR(SEARCH("TB1",I100)))</formula>
    </cfRule>
    <cfRule type="containsText" priority="15" operator="containsText" dxfId="19" text="KB">
      <formula>NOT(ISERROR(SEARCH("KB",I100)))</formula>
    </cfRule>
    <cfRule type="containsText" priority="16" operator="containsText" dxfId="18" text="D">
      <formula>NOT(ISERROR(SEARCH("D",I100)))</formula>
    </cfRule>
    <cfRule type="containsText" priority="10" operator="containsText" dxfId="17" text="TD">
      <formula>NOT(ISERROR(SEARCH("TD",I100)))</formula>
    </cfRule>
    <cfRule type="cellIs" priority="11" operator="equal" dxfId="16">
      <formula>"KB"</formula>
    </cfRule>
  </conditionalFormatting>
  <conditionalFormatting sqref="I101:N101">
    <cfRule type="containsText" priority="1" operator="containsText" dxfId="23" text="TD">
      <formula>NOT(ISERROR(SEARCH("TD",I101)))</formula>
    </cfRule>
    <cfRule type="containsText" priority="4" operator="containsText" dxfId="22" text="TD">
      <formula>NOT(ISERROR(SEARCH("TD",I101)))</formula>
    </cfRule>
    <cfRule type="containsText" priority="5" operator="containsText" dxfId="21" text="TB2">
      <formula>NOT(ISERROR(SEARCH("TB2",I101)))</formula>
    </cfRule>
    <cfRule type="containsText" priority="6" operator="containsText" dxfId="6" text="TB1">
      <formula>NOT(ISERROR(SEARCH("TB1",I101)))</formula>
    </cfRule>
    <cfRule type="containsText" priority="7" operator="containsText" dxfId="19" text="KB">
      <formula>NOT(ISERROR(SEARCH("KB",I101)))</formula>
    </cfRule>
    <cfRule type="containsText" priority="8" operator="containsText" dxfId="18" text="D">
      <formula>NOT(ISERROR(SEARCH("D",I101)))</formula>
    </cfRule>
    <cfRule type="containsText" priority="2" operator="containsText" dxfId="17" text="TD">
      <formula>NOT(ISERROR(SEARCH("TD",I101)))</formula>
    </cfRule>
    <cfRule type="cellIs" priority="3" operator="equal" dxfId="16">
      <formula>"KB"</formula>
    </cfRule>
  </conditionalFormatting>
  <conditionalFormatting sqref="I83:M86 I90:M90 I102:M103">
    <cfRule type="containsText" priority="697" operator="containsText" dxfId="23" text="TD">
      <formula>NOT(ISERROR(SEARCH("TD",I83)))</formula>
    </cfRule>
    <cfRule type="containsText" priority="700" operator="containsText" dxfId="22" text="TD">
      <formula>NOT(ISERROR(SEARCH("TD",I83)))</formula>
    </cfRule>
    <cfRule type="containsText" priority="701" operator="containsText" dxfId="21" text="TB2">
      <formula>NOT(ISERROR(SEARCH("TB2",I83)))</formula>
    </cfRule>
    <cfRule type="containsText" priority="702" operator="containsText" dxfId="6" text="TB1">
      <formula>NOT(ISERROR(SEARCH("TB1",I83)))</formula>
    </cfRule>
    <cfRule type="containsText" priority="703" operator="containsText" dxfId="19" text="KB">
      <formula>NOT(ISERROR(SEARCH("KB",I83)))</formula>
    </cfRule>
    <cfRule type="containsText" priority="704" operator="containsText" dxfId="18" text="D">
      <formula>NOT(ISERROR(SEARCH("D",I83)))</formula>
    </cfRule>
    <cfRule type="containsText" priority="698" operator="containsText" dxfId="17" text="TD">
      <formula>NOT(ISERROR(SEARCH("TD",I83)))</formula>
    </cfRule>
    <cfRule type="cellIs" priority="699" operator="equal" dxfId="16">
      <formula>"KB"</formula>
    </cfRule>
  </conditionalFormatting>
  <conditionalFormatting sqref="V98:Y98">
    <cfRule type="containsText" priority="513" operator="containsText" dxfId="23" text="TD">
      <formula>NOT(ISERROR(SEARCH("TD",V98)))</formula>
    </cfRule>
    <cfRule type="containsText" priority="516" operator="containsText" dxfId="22" text="TD">
      <formula>NOT(ISERROR(SEARCH("TD",V98)))</formula>
    </cfRule>
    <cfRule type="containsText" priority="517" operator="containsText" dxfId="21" text="TB2">
      <formula>NOT(ISERROR(SEARCH("TB2",V98)))</formula>
    </cfRule>
    <cfRule type="containsText" priority="518" operator="containsText" dxfId="6" text="TB1">
      <formula>NOT(ISERROR(SEARCH("TB1",V98)))</formula>
    </cfRule>
    <cfRule type="containsText" priority="519" operator="containsText" dxfId="19" text="KB">
      <formula>NOT(ISERROR(SEARCH("KB",V98)))</formula>
    </cfRule>
    <cfRule type="containsText" priority="520" operator="containsText" dxfId="18" text="D">
      <formula>NOT(ISERROR(SEARCH("D",V98)))</formula>
    </cfRule>
    <cfRule type="containsText" priority="514" operator="containsText" dxfId="17" text="TD">
      <formula>NOT(ISERROR(SEARCH("TD",V98)))</formula>
    </cfRule>
    <cfRule type="cellIs" priority="515" operator="equal" dxfId="16">
      <formula>"KB"</formula>
    </cfRule>
  </conditionalFormatting>
  <conditionalFormatting sqref="I81:M81">
    <cfRule type="containsText" priority="689" operator="containsText" dxfId="23" text="TD">
      <formula>NOT(ISERROR(SEARCH("TD",I81)))</formula>
    </cfRule>
    <cfRule type="containsText" priority="692" operator="containsText" dxfId="22" text="TD">
      <formula>NOT(ISERROR(SEARCH("TD",I81)))</formula>
    </cfRule>
    <cfRule type="containsText" priority="693" operator="containsText" dxfId="21" text="TB2">
      <formula>NOT(ISERROR(SEARCH("TB2",I81)))</formula>
    </cfRule>
    <cfRule type="containsText" priority="694" operator="containsText" dxfId="6" text="TB1">
      <formula>NOT(ISERROR(SEARCH("TB1",I81)))</formula>
    </cfRule>
    <cfRule type="containsText" priority="695" operator="containsText" dxfId="19" text="KB">
      <formula>NOT(ISERROR(SEARCH("KB",I81)))</formula>
    </cfRule>
    <cfRule type="containsText" priority="696" operator="containsText" dxfId="18" text="D">
      <formula>NOT(ISERROR(SEARCH("D",I81)))</formula>
    </cfRule>
    <cfRule type="containsText" priority="690" operator="containsText" dxfId="17" text="TD">
      <formula>NOT(ISERROR(SEARCH("TD",I81)))</formula>
    </cfRule>
    <cfRule type="cellIs" priority="691" operator="equal" dxfId="16">
      <formula>"KB"</formula>
    </cfRule>
  </conditionalFormatting>
  <conditionalFormatting sqref="I96:M96">
    <cfRule type="containsText" priority="681" operator="containsText" dxfId="23" text="TD">
      <formula>NOT(ISERROR(SEARCH("TD",I96)))</formula>
    </cfRule>
    <cfRule type="containsText" priority="684" operator="containsText" dxfId="22" text="TD">
      <formula>NOT(ISERROR(SEARCH("TD",I96)))</formula>
    </cfRule>
    <cfRule type="containsText" priority="685" operator="containsText" dxfId="21" text="TB2">
      <formula>NOT(ISERROR(SEARCH("TB2",I96)))</formula>
    </cfRule>
    <cfRule type="containsText" priority="686" operator="containsText" dxfId="6" text="TB1">
      <formula>NOT(ISERROR(SEARCH("TB1",I96)))</formula>
    </cfRule>
    <cfRule type="containsText" priority="687" operator="containsText" dxfId="19" text="KB">
      <formula>NOT(ISERROR(SEARCH("KB",I96)))</formula>
    </cfRule>
    <cfRule type="containsText" priority="688" operator="containsText" dxfId="18" text="D">
      <formula>NOT(ISERROR(SEARCH("D",I96)))</formula>
    </cfRule>
    <cfRule type="containsText" priority="682" operator="containsText" dxfId="17" text="TD">
      <formula>NOT(ISERROR(SEARCH("TD",I96)))</formula>
    </cfRule>
    <cfRule type="cellIs" priority="683" operator="equal" dxfId="16">
      <formula>"KB"</formula>
    </cfRule>
  </conditionalFormatting>
  <conditionalFormatting sqref="I98:M98">
    <cfRule type="containsText" priority="673" operator="containsText" dxfId="23" text="TD">
      <formula>NOT(ISERROR(SEARCH("TD",I98)))</formula>
    </cfRule>
    <cfRule type="containsText" priority="676" operator="containsText" dxfId="22" text="TD">
      <formula>NOT(ISERROR(SEARCH("TD",I98)))</formula>
    </cfRule>
    <cfRule type="containsText" priority="677" operator="containsText" dxfId="21" text="TB2">
      <formula>NOT(ISERROR(SEARCH("TB2",I98)))</formula>
    </cfRule>
    <cfRule type="containsText" priority="678" operator="containsText" dxfId="6" text="TB1">
      <formula>NOT(ISERROR(SEARCH("TB1",I98)))</formula>
    </cfRule>
    <cfRule type="containsText" priority="679" operator="containsText" dxfId="19" text="KB">
      <formula>NOT(ISERROR(SEARCH("KB",I98)))</formula>
    </cfRule>
    <cfRule type="containsText" priority="680" operator="containsText" dxfId="18" text="D">
      <formula>NOT(ISERROR(SEARCH("D",I98)))</formula>
    </cfRule>
    <cfRule type="containsText" priority="674" operator="containsText" dxfId="17" text="TD">
      <formula>NOT(ISERROR(SEARCH("TD",I98)))</formula>
    </cfRule>
    <cfRule type="cellIs" priority="675" operator="equal" dxfId="16">
      <formula>"KB"</formula>
    </cfRule>
  </conditionalFormatting>
  <conditionalFormatting sqref="I104:M104">
    <cfRule type="containsText" priority="657" operator="containsText" dxfId="23" text="TD">
      <formula>NOT(ISERROR(SEARCH("TD",I104)))</formula>
    </cfRule>
    <cfRule type="containsText" priority="660" operator="containsText" dxfId="22" text="TD">
      <formula>NOT(ISERROR(SEARCH("TD",I104)))</formula>
    </cfRule>
    <cfRule type="containsText" priority="661" operator="containsText" dxfId="21" text="TB2">
      <formula>NOT(ISERROR(SEARCH("TB2",I104)))</formula>
    </cfRule>
    <cfRule type="containsText" priority="662" operator="containsText" dxfId="6" text="TB1">
      <formula>NOT(ISERROR(SEARCH("TB1",I104)))</formula>
    </cfRule>
    <cfRule type="containsText" priority="663" operator="containsText" dxfId="19" text="KB">
      <formula>NOT(ISERROR(SEARCH("KB",I104)))</formula>
    </cfRule>
    <cfRule type="containsText" priority="664" operator="containsText" dxfId="18" text="D">
      <formula>NOT(ISERROR(SEARCH("D",I104)))</formula>
    </cfRule>
    <cfRule type="containsText" priority="658" operator="containsText" dxfId="17" text="TD">
      <formula>NOT(ISERROR(SEARCH("TD",I104)))</formula>
    </cfRule>
    <cfRule type="cellIs" priority="659" operator="equal" dxfId="16">
      <formula>"KB"</formula>
    </cfRule>
  </conditionalFormatting>
  <conditionalFormatting sqref="O104:R104">
    <cfRule type="containsText" priority="609" operator="containsText" dxfId="23" text="TD">
      <formula>NOT(ISERROR(SEARCH("TD",O104)))</formula>
    </cfRule>
    <cfRule type="containsText" priority="612" operator="containsText" dxfId="22" text="TD">
      <formula>NOT(ISERROR(SEARCH("TD",O104)))</formula>
    </cfRule>
    <cfRule type="containsText" priority="613" operator="containsText" dxfId="21" text="TB2">
      <formula>NOT(ISERROR(SEARCH("TB2",O104)))</formula>
    </cfRule>
    <cfRule type="containsText" priority="614" operator="containsText" dxfId="6" text="TB1">
      <formula>NOT(ISERROR(SEARCH("TB1",O104)))</formula>
    </cfRule>
    <cfRule type="containsText" priority="615" operator="containsText" dxfId="19" text="KB">
      <formula>NOT(ISERROR(SEARCH("KB",O104)))</formula>
    </cfRule>
    <cfRule type="containsText" priority="616" operator="containsText" dxfId="18" text="D">
      <formula>NOT(ISERROR(SEARCH("D",O104)))</formula>
    </cfRule>
    <cfRule type="containsText" priority="610" operator="containsText" dxfId="17" text="TD">
      <formula>NOT(ISERROR(SEARCH("TD",O104)))</formula>
    </cfRule>
    <cfRule type="cellIs" priority="611" operator="equal" dxfId="16">
      <formula>"KB"</formula>
    </cfRule>
  </conditionalFormatting>
  <conditionalFormatting sqref="Q85:Q86 X85:AH86">
    <cfRule type="containsText" priority="489" operator="containsText" dxfId="23" text="TD">
      <formula>NOT(ISERROR(SEARCH("TD",Q85)))</formula>
    </cfRule>
    <cfRule type="containsText" priority="492" operator="containsText" dxfId="22" text="TD">
      <formula>NOT(ISERROR(SEARCH("TD",Q85)))</formula>
    </cfRule>
    <cfRule type="containsText" priority="493" operator="containsText" dxfId="21" text="TB2">
      <formula>NOT(ISERROR(SEARCH("TB2",Q85)))</formula>
    </cfRule>
    <cfRule type="containsText" priority="494" operator="containsText" dxfId="6" text="TB1">
      <formula>NOT(ISERROR(SEARCH("TB1",Q85)))</formula>
    </cfRule>
    <cfRule type="containsText" priority="495" operator="containsText" dxfId="19" text="KB">
      <formula>NOT(ISERROR(SEARCH("KB",Q85)))</formula>
    </cfRule>
    <cfRule type="containsText" priority="496" operator="containsText" dxfId="18" text="D">
      <formula>NOT(ISERROR(SEARCH("D",Q85)))</formula>
    </cfRule>
    <cfRule type="containsText" priority="490" operator="containsText" dxfId="17" text="TD">
      <formula>NOT(ISERROR(SEARCH("TD",Q85)))</formula>
    </cfRule>
    <cfRule type="cellIs" priority="491" operator="equal" dxfId="16">
      <formula>"KB"</formula>
    </cfRule>
  </conditionalFormatting>
  <conditionalFormatting sqref="I82:M82 I87:M88">
    <cfRule type="containsText" priority="665" operator="containsText" dxfId="23" text="TD">
      <formula>NOT(ISERROR(SEARCH("TD",I82)))</formula>
    </cfRule>
    <cfRule type="containsText" priority="668" operator="containsText" dxfId="22" text="TD">
      <formula>NOT(ISERROR(SEARCH("TD",I82)))</formula>
    </cfRule>
    <cfRule type="containsText" priority="669" operator="containsText" dxfId="21" text="TB2">
      <formula>NOT(ISERROR(SEARCH("TB2",I82)))</formula>
    </cfRule>
    <cfRule type="containsText" priority="670" operator="containsText" dxfId="6" text="TB1">
      <formula>NOT(ISERROR(SEARCH("TB1",I82)))</formula>
    </cfRule>
    <cfRule type="containsText" priority="671" operator="containsText" dxfId="19" text="KB">
      <formula>NOT(ISERROR(SEARCH("KB",I82)))</formula>
    </cfRule>
    <cfRule type="containsText" priority="672" operator="containsText" dxfId="18" text="D">
      <formula>NOT(ISERROR(SEARCH("D",I82)))</formula>
    </cfRule>
    <cfRule type="containsText" priority="666" operator="containsText" dxfId="17" text="TD">
      <formula>NOT(ISERROR(SEARCH("TD",I82)))</formula>
    </cfRule>
    <cfRule type="cellIs" priority="667" operator="equal" dxfId="16">
      <formula>"KB"</formula>
    </cfRule>
  </conditionalFormatting>
  <conditionalFormatting sqref="S104:AD104 AH104:AM104">
    <cfRule type="containsText" priority="561" operator="containsText" dxfId="23" text="TD">
      <formula>NOT(ISERROR(SEARCH("TD",S104)))</formula>
    </cfRule>
    <cfRule type="containsText" priority="564" operator="containsText" dxfId="22" text="TD">
      <formula>NOT(ISERROR(SEARCH("TD",S104)))</formula>
    </cfRule>
    <cfRule type="containsText" priority="565" operator="containsText" dxfId="21" text="TB2">
      <formula>NOT(ISERROR(SEARCH("TB2",S104)))</formula>
    </cfRule>
    <cfRule type="containsText" priority="566" operator="containsText" dxfId="6" text="TB1">
      <formula>NOT(ISERROR(SEARCH("TB1",S104)))</formula>
    </cfRule>
    <cfRule type="containsText" priority="567" operator="containsText" dxfId="19" text="KB">
      <formula>NOT(ISERROR(SEARCH("KB",S104)))</formula>
    </cfRule>
    <cfRule type="containsText" priority="568" operator="containsText" dxfId="18" text="D">
      <formula>NOT(ISERROR(SEARCH("D",S104)))</formula>
    </cfRule>
    <cfRule type="containsText" priority="562" operator="containsText" dxfId="17" text="TD">
      <formula>NOT(ISERROR(SEARCH("TD",S104)))</formula>
    </cfRule>
    <cfRule type="cellIs" priority="563" operator="equal" dxfId="16">
      <formula>"KB"</formula>
    </cfRule>
  </conditionalFormatting>
  <conditionalFormatting sqref="I91:M91 I97:M97">
    <cfRule type="containsText" priority="649" operator="containsText" dxfId="23" text="TD">
      <formula>NOT(ISERROR(SEARCH("TD",I91)))</formula>
    </cfRule>
    <cfRule type="containsText" priority="652" operator="containsText" dxfId="22" text="TD">
      <formula>NOT(ISERROR(SEARCH("TD",I91)))</formula>
    </cfRule>
    <cfRule type="containsText" priority="653" operator="containsText" dxfId="21" text="TB2">
      <formula>NOT(ISERROR(SEARCH("TB2",I91)))</formula>
    </cfRule>
    <cfRule type="containsText" priority="654" operator="containsText" dxfId="6" text="TB1">
      <formula>NOT(ISERROR(SEARCH("TB1",I91)))</formula>
    </cfRule>
    <cfRule type="containsText" priority="655" operator="containsText" dxfId="19" text="KB">
      <formula>NOT(ISERROR(SEARCH("KB",I91)))</formula>
    </cfRule>
    <cfRule type="containsText" priority="656" operator="containsText" dxfId="18" text="D">
      <formula>NOT(ISERROR(SEARCH("D",I91)))</formula>
    </cfRule>
    <cfRule type="containsText" priority="650" operator="containsText" dxfId="17" text="TD">
      <formula>NOT(ISERROR(SEARCH("TD",I91)))</formula>
    </cfRule>
    <cfRule type="cellIs" priority="651" operator="equal" dxfId="16">
      <formula>"KB"</formula>
    </cfRule>
  </conditionalFormatting>
  <conditionalFormatting sqref="I99:M99">
    <cfRule type="containsText" priority="641" operator="containsText" dxfId="23" text="TD">
      <formula>NOT(ISERROR(SEARCH("TD",I99)))</formula>
    </cfRule>
    <cfRule type="containsText" priority="644" operator="containsText" dxfId="22" text="TD">
      <formula>NOT(ISERROR(SEARCH("TD",I99)))</formula>
    </cfRule>
    <cfRule type="containsText" priority="645" operator="containsText" dxfId="21" text="TB2">
      <formula>NOT(ISERROR(SEARCH("TB2",I99)))</formula>
    </cfRule>
    <cfRule type="containsText" priority="646" operator="containsText" dxfId="6" text="TB1">
      <formula>NOT(ISERROR(SEARCH("TB1",I99)))</formula>
    </cfRule>
    <cfRule type="containsText" priority="647" operator="containsText" dxfId="19" text="KB">
      <formula>NOT(ISERROR(SEARCH("KB",I99)))</formula>
    </cfRule>
    <cfRule type="containsText" priority="648" operator="containsText" dxfId="18" text="D">
      <formula>NOT(ISERROR(SEARCH("D",I99)))</formula>
    </cfRule>
    <cfRule type="containsText" priority="642" operator="containsText" dxfId="17" text="TD">
      <formula>NOT(ISERROR(SEARCH("TD",I99)))</formula>
    </cfRule>
    <cfRule type="cellIs" priority="643" operator="equal" dxfId="16">
      <formula>"KB"</formula>
    </cfRule>
  </conditionalFormatting>
  <conditionalFormatting sqref="I89:M89">
    <cfRule type="containsText" priority="633" operator="containsText" dxfId="23" text="TD">
      <formula>NOT(ISERROR(SEARCH("TD",I89)))</formula>
    </cfRule>
    <cfRule type="containsText" priority="636" operator="containsText" dxfId="22" text="TD">
      <formula>NOT(ISERROR(SEARCH("TD",I89)))</formula>
    </cfRule>
    <cfRule type="containsText" priority="637" operator="containsText" dxfId="21" text="TB2">
      <formula>NOT(ISERROR(SEARCH("TB2",I89)))</formula>
    </cfRule>
    <cfRule type="containsText" priority="638" operator="containsText" dxfId="6" text="TB1">
      <formula>NOT(ISERROR(SEARCH("TB1",I89)))</formula>
    </cfRule>
    <cfRule type="containsText" priority="639" operator="containsText" dxfId="19" text="KB">
      <formula>NOT(ISERROR(SEARCH("KB",I89)))</formula>
    </cfRule>
    <cfRule type="containsText" priority="640" operator="containsText" dxfId="18" text="D">
      <formula>NOT(ISERROR(SEARCH("D",I89)))</formula>
    </cfRule>
    <cfRule type="containsText" priority="634" operator="containsText" dxfId="17" text="TD">
      <formula>NOT(ISERROR(SEARCH("TD",I89)))</formula>
    </cfRule>
    <cfRule type="cellIs" priority="635" operator="equal" dxfId="16">
      <formula>"KB"</formula>
    </cfRule>
  </conditionalFormatting>
  <conditionalFormatting sqref="O102:T102 R103">
    <cfRule type="containsText" priority="625" operator="containsText" dxfId="23" text="TD">
      <formula>NOT(ISERROR(SEARCH("TD",O102)))</formula>
    </cfRule>
    <cfRule type="containsText" priority="628" operator="containsText" dxfId="22" text="TD">
      <formula>NOT(ISERROR(SEARCH("TD",O102)))</formula>
    </cfRule>
    <cfRule type="containsText" priority="629" operator="containsText" dxfId="21" text="TB2">
      <formula>NOT(ISERROR(SEARCH("TB2",O102)))</formula>
    </cfRule>
    <cfRule type="containsText" priority="630" operator="containsText" dxfId="6" text="TB1">
      <formula>NOT(ISERROR(SEARCH("TB1",O102)))</formula>
    </cfRule>
    <cfRule type="containsText" priority="631" operator="containsText" dxfId="19" text="KB">
      <formula>NOT(ISERROR(SEARCH("KB",O102)))</formula>
    </cfRule>
    <cfRule type="containsText" priority="632" operator="containsText" dxfId="18" text="D">
      <formula>NOT(ISERROR(SEARCH("D",O102)))</formula>
    </cfRule>
    <cfRule type="containsText" priority="626" operator="containsText" dxfId="17" text="TD">
      <formula>NOT(ISERROR(SEARCH("TD",O102)))</formula>
    </cfRule>
    <cfRule type="cellIs" priority="627" operator="equal" dxfId="16">
      <formula>"KB"</formula>
    </cfRule>
  </conditionalFormatting>
  <conditionalFormatting sqref="O88:AM88 O87:U87 O101:P101">
    <cfRule type="containsText" priority="617" operator="containsText" dxfId="23" text="TD">
      <formula>NOT(ISERROR(SEARCH("TD",O87)))</formula>
    </cfRule>
    <cfRule type="containsText" priority="620" operator="containsText" dxfId="22" text="TD">
      <formula>NOT(ISERROR(SEARCH("TD",O87)))</formula>
    </cfRule>
    <cfRule type="containsText" priority="621" operator="containsText" dxfId="21" text="TB2">
      <formula>NOT(ISERROR(SEARCH("TB2",O87)))</formula>
    </cfRule>
    <cfRule type="containsText" priority="622" operator="containsText" dxfId="6" text="TB1">
      <formula>NOT(ISERROR(SEARCH("TB1",O87)))</formula>
    </cfRule>
    <cfRule type="containsText" priority="623" operator="containsText" dxfId="19" text="KB">
      <formula>NOT(ISERROR(SEARCH("KB",O87)))</formula>
    </cfRule>
    <cfRule type="containsText" priority="624" operator="containsText" dxfId="18" text="D">
      <formula>NOT(ISERROR(SEARCH("D",O87)))</formula>
    </cfRule>
    <cfRule type="containsText" priority="618" operator="containsText" dxfId="17" text="TD">
      <formula>NOT(ISERROR(SEARCH("TD",O87)))</formula>
    </cfRule>
    <cfRule type="cellIs" priority="619" operator="equal" dxfId="16">
      <formula>"KB"</formula>
    </cfRule>
  </conditionalFormatting>
  <conditionalFormatting sqref="O96:U98 V97:Y97 Z96:AM96 O90:AM91">
    <cfRule type="containsText" priority="601" operator="containsText" dxfId="23" text="TD">
      <formula>NOT(ISERROR(SEARCH("TD",O90)))</formula>
    </cfRule>
    <cfRule type="containsText" priority="604" operator="containsText" dxfId="22" text="TD">
      <formula>NOT(ISERROR(SEARCH("TD",O90)))</formula>
    </cfRule>
    <cfRule type="containsText" priority="605" operator="containsText" dxfId="21" text="TB2">
      <formula>NOT(ISERROR(SEARCH("TB2",O90)))</formula>
    </cfRule>
    <cfRule type="containsText" priority="606" operator="containsText" dxfId="6" text="TB1">
      <formula>NOT(ISERROR(SEARCH("TB1",O90)))</formula>
    </cfRule>
    <cfRule type="containsText" priority="607" operator="containsText" dxfId="19" text="KB">
      <formula>NOT(ISERROR(SEARCH("KB",O90)))</formula>
    </cfRule>
    <cfRule type="containsText" priority="608" operator="containsText" dxfId="18" text="D">
      <formula>NOT(ISERROR(SEARCH("D",O90)))</formula>
    </cfRule>
    <cfRule type="containsText" priority="602" operator="containsText" dxfId="17" text="TD">
      <formula>NOT(ISERROR(SEARCH("TD",O90)))</formula>
    </cfRule>
    <cfRule type="cellIs" priority="603" operator="equal" dxfId="16">
      <formula>"KB"</formula>
    </cfRule>
  </conditionalFormatting>
  <conditionalFormatting sqref="O100:AM100 O99:P99">
    <cfRule type="containsText" priority="593" operator="containsText" dxfId="23" text="TD">
      <formula>NOT(ISERROR(SEARCH("TD",O99)))</formula>
    </cfRule>
    <cfRule type="containsText" priority="596" operator="containsText" dxfId="22" text="TD">
      <formula>NOT(ISERROR(SEARCH("TD",O99)))</formula>
    </cfRule>
    <cfRule type="containsText" priority="597" operator="containsText" dxfId="21" text="TB2">
      <formula>NOT(ISERROR(SEARCH("TB2",O99)))</formula>
    </cfRule>
    <cfRule type="containsText" priority="598" operator="containsText" dxfId="6" text="TB1">
      <formula>NOT(ISERROR(SEARCH("TB1",O99)))</formula>
    </cfRule>
    <cfRule type="containsText" priority="599" operator="containsText" dxfId="19" text="KB">
      <formula>NOT(ISERROR(SEARCH("KB",O99)))</formula>
    </cfRule>
    <cfRule type="containsText" priority="600" operator="containsText" dxfId="18" text="D">
      <formula>NOT(ISERROR(SEARCH("D",O99)))</formula>
    </cfRule>
    <cfRule type="containsText" priority="594" operator="containsText" dxfId="17" text="TD">
      <formula>NOT(ISERROR(SEARCH("TD",O99)))</formula>
    </cfRule>
    <cfRule type="cellIs" priority="595" operator="equal" dxfId="16">
      <formula>"KB"</formula>
    </cfRule>
  </conditionalFormatting>
  <conditionalFormatting sqref="O89:R89">
    <cfRule type="containsText" priority="585" operator="containsText" dxfId="23" text="TD">
      <formula>NOT(ISERROR(SEARCH("TD",O89)))</formula>
    </cfRule>
    <cfRule type="containsText" priority="588" operator="containsText" dxfId="22" text="TD">
      <formula>NOT(ISERROR(SEARCH("TD",O89)))</formula>
    </cfRule>
    <cfRule type="containsText" priority="589" operator="containsText" dxfId="21" text="TB2">
      <formula>NOT(ISERROR(SEARCH("TB2",O89)))</formula>
    </cfRule>
    <cfRule type="containsText" priority="590" operator="containsText" dxfId="6" text="TB1">
      <formula>NOT(ISERROR(SEARCH("TB1",O89)))</formula>
    </cfRule>
    <cfRule type="containsText" priority="591" operator="containsText" dxfId="19" text="KB">
      <formula>NOT(ISERROR(SEARCH("KB",O89)))</formula>
    </cfRule>
    <cfRule type="containsText" priority="592" operator="containsText" dxfId="18" text="D">
      <formula>NOT(ISERROR(SEARCH("D",O89)))</formula>
    </cfRule>
    <cfRule type="containsText" priority="586" operator="containsText" dxfId="17" text="TD">
      <formula>NOT(ISERROR(SEARCH("TD",O89)))</formula>
    </cfRule>
    <cfRule type="cellIs" priority="587" operator="equal" dxfId="16">
      <formula>"KB"</formula>
    </cfRule>
  </conditionalFormatting>
  <conditionalFormatting sqref="S103:U103 Z103:AM103">
    <cfRule type="containsText" priority="577" operator="containsText" dxfId="23" text="TD">
      <formula>NOT(ISERROR(SEARCH("TD",S103)))</formula>
    </cfRule>
    <cfRule type="containsText" priority="580" operator="containsText" dxfId="22" text="TD">
      <formula>NOT(ISERROR(SEARCH("TD",S103)))</formula>
    </cfRule>
    <cfRule type="containsText" priority="581" operator="containsText" dxfId="21" text="TB2">
      <formula>NOT(ISERROR(SEARCH("TB2",S103)))</formula>
    </cfRule>
    <cfRule type="containsText" priority="582" operator="containsText" dxfId="6" text="TB1">
      <formula>NOT(ISERROR(SEARCH("TB1",S103)))</formula>
    </cfRule>
    <cfRule type="containsText" priority="583" operator="containsText" dxfId="19" text="KB">
      <formula>NOT(ISERROR(SEARCH("KB",S103)))</formula>
    </cfRule>
    <cfRule type="containsText" priority="584" operator="containsText" dxfId="18" text="D">
      <formula>NOT(ISERROR(SEARCH("D",S103)))</formula>
    </cfRule>
    <cfRule type="containsText" priority="578" operator="containsText" dxfId="17" text="TD">
      <formula>NOT(ISERROR(SEARCH("TD",S103)))</formula>
    </cfRule>
    <cfRule type="cellIs" priority="579" operator="equal" dxfId="16">
      <formula>"KB"</formula>
    </cfRule>
  </conditionalFormatting>
  <conditionalFormatting sqref="AA101:AM101 Z87:AM87">
    <cfRule type="containsText" priority="569" operator="containsText" dxfId="23" text="TD">
      <formula>NOT(ISERROR(SEARCH("TD",Z87)))</formula>
    </cfRule>
    <cfRule type="containsText" priority="572" operator="containsText" dxfId="22" text="TD">
      <formula>NOT(ISERROR(SEARCH("TD",Z87)))</formula>
    </cfRule>
    <cfRule type="containsText" priority="573" operator="containsText" dxfId="21" text="TB2">
      <formula>NOT(ISERROR(SEARCH("TB2",Z87)))</formula>
    </cfRule>
    <cfRule type="containsText" priority="574" operator="containsText" dxfId="6" text="TB1">
      <formula>NOT(ISERROR(SEARCH("TB1",Z87)))</formula>
    </cfRule>
    <cfRule type="containsText" priority="575" operator="containsText" dxfId="19" text="KB">
      <formula>NOT(ISERROR(SEARCH("KB",Z87)))</formula>
    </cfRule>
    <cfRule type="containsText" priority="576" operator="containsText" dxfId="18" text="D">
      <formula>NOT(ISERROR(SEARCH("D",Z87)))</formula>
    </cfRule>
    <cfRule type="containsText" priority="570" operator="containsText" dxfId="17" text="TD">
      <formula>NOT(ISERROR(SEARCH("TD",Z87)))</formula>
    </cfRule>
    <cfRule type="cellIs" priority="571" operator="equal" dxfId="16">
      <formula>"KB"</formula>
    </cfRule>
  </conditionalFormatting>
  <conditionalFormatting sqref="S89:U89 Z89:AM89">
    <cfRule type="containsText" priority="545" operator="containsText" dxfId="23" text="TD">
      <formula>NOT(ISERROR(SEARCH("TD",S89)))</formula>
    </cfRule>
    <cfRule type="containsText" priority="548" operator="containsText" dxfId="22" text="TD">
      <formula>NOT(ISERROR(SEARCH("TD",S89)))</formula>
    </cfRule>
    <cfRule type="containsText" priority="549" operator="containsText" dxfId="21" text="TB2">
      <formula>NOT(ISERROR(SEARCH("TB2",S89)))</formula>
    </cfRule>
    <cfRule type="containsText" priority="550" operator="containsText" dxfId="6" text="TB1">
      <formula>NOT(ISERROR(SEARCH("TB1",S89)))</formula>
    </cfRule>
    <cfRule type="containsText" priority="551" operator="containsText" dxfId="19" text="KB">
      <formula>NOT(ISERROR(SEARCH("KB",S89)))</formula>
    </cfRule>
    <cfRule type="containsText" priority="552" operator="containsText" dxfId="18" text="D">
      <formula>NOT(ISERROR(SEARCH("D",S89)))</formula>
    </cfRule>
    <cfRule type="containsText" priority="546" operator="containsText" dxfId="17" text="TD">
      <formula>NOT(ISERROR(SEARCH("TD",S89)))</formula>
    </cfRule>
    <cfRule type="cellIs" priority="547" operator="equal" dxfId="16">
      <formula>"KB"</formula>
    </cfRule>
  </conditionalFormatting>
  <conditionalFormatting sqref="Z97:AM98">
    <cfRule type="containsText" priority="553" operator="containsText" dxfId="23" text="TD">
      <formula>NOT(ISERROR(SEARCH("TD",Z97)))</formula>
    </cfRule>
    <cfRule type="containsText" priority="556" operator="containsText" dxfId="22" text="TD">
      <formula>NOT(ISERROR(SEARCH("TD",Z97)))</formula>
    </cfRule>
    <cfRule type="containsText" priority="557" operator="containsText" dxfId="21" text="TB2">
      <formula>NOT(ISERROR(SEARCH("TB2",Z97)))</formula>
    </cfRule>
    <cfRule type="containsText" priority="558" operator="containsText" dxfId="6" text="TB1">
      <formula>NOT(ISERROR(SEARCH("TB1",Z97)))</formula>
    </cfRule>
    <cfRule type="containsText" priority="559" operator="containsText" dxfId="19" text="KB">
      <formula>NOT(ISERROR(SEARCH("KB",Z97)))</formula>
    </cfRule>
    <cfRule type="containsText" priority="560" operator="containsText" dxfId="18" text="D">
      <formula>NOT(ISERROR(SEARCH("D",Z97)))</formula>
    </cfRule>
    <cfRule type="containsText" priority="554" operator="containsText" dxfId="17" text="TD">
      <formula>NOT(ISERROR(SEARCH("TD",Z97)))</formula>
    </cfRule>
    <cfRule type="cellIs" priority="555" operator="equal" dxfId="16">
      <formula>"KB"</formula>
    </cfRule>
  </conditionalFormatting>
  <conditionalFormatting sqref="V87:Y87">
    <cfRule type="containsText" priority="537" operator="containsText" dxfId="23" text="TD">
      <formula>NOT(ISERROR(SEARCH("TD",V87)))</formula>
    </cfRule>
    <cfRule type="containsText" priority="540" operator="containsText" dxfId="22" text="TD">
      <formula>NOT(ISERROR(SEARCH("TD",V87)))</formula>
    </cfRule>
    <cfRule type="containsText" priority="541" operator="containsText" dxfId="21" text="TB2">
      <formula>NOT(ISERROR(SEARCH("TB2",V87)))</formula>
    </cfRule>
    <cfRule type="containsText" priority="542" operator="containsText" dxfId="6" text="TB1">
      <formula>NOT(ISERROR(SEARCH("TB1",V87)))</formula>
    </cfRule>
    <cfRule type="containsText" priority="543" operator="containsText" dxfId="19" text="KB">
      <formula>NOT(ISERROR(SEARCH("KB",V87)))</formula>
    </cfRule>
    <cfRule type="containsText" priority="544" operator="containsText" dxfId="18" text="D">
      <formula>NOT(ISERROR(SEARCH("D",V87)))</formula>
    </cfRule>
    <cfRule type="containsText" priority="538" operator="containsText" dxfId="17" text="TD">
      <formula>NOT(ISERROR(SEARCH("TD",V87)))</formula>
    </cfRule>
    <cfRule type="cellIs" priority="539" operator="equal" dxfId="16">
      <formula>"KB"</formula>
    </cfRule>
  </conditionalFormatting>
  <conditionalFormatting sqref="V89:Y89">
    <cfRule type="containsText" priority="529" operator="containsText" dxfId="23" text="TD">
      <formula>NOT(ISERROR(SEARCH("TD",V89)))</formula>
    </cfRule>
    <cfRule type="containsText" priority="532" operator="containsText" dxfId="22" text="TD">
      <formula>NOT(ISERROR(SEARCH("TD",V89)))</formula>
    </cfRule>
    <cfRule type="containsText" priority="533" operator="containsText" dxfId="21" text="TB2">
      <formula>NOT(ISERROR(SEARCH("TB2",V89)))</formula>
    </cfRule>
    <cfRule type="containsText" priority="534" operator="containsText" dxfId="6" text="TB1">
      <formula>NOT(ISERROR(SEARCH("TB1",V89)))</formula>
    </cfRule>
    <cfRule type="containsText" priority="535" operator="containsText" dxfId="19" text="KB">
      <formula>NOT(ISERROR(SEARCH("KB",V89)))</formula>
    </cfRule>
    <cfRule type="containsText" priority="536" operator="containsText" dxfId="18" text="D">
      <formula>NOT(ISERROR(SEARCH("D",V89)))</formula>
    </cfRule>
    <cfRule type="containsText" priority="530" operator="containsText" dxfId="17" text="TD">
      <formula>NOT(ISERROR(SEARCH("TD",V89)))</formula>
    </cfRule>
    <cfRule type="cellIs" priority="531" operator="equal" dxfId="16">
      <formula>"KB"</formula>
    </cfRule>
  </conditionalFormatting>
  <conditionalFormatting sqref="V96:Y96">
    <cfRule type="containsText" priority="521" operator="containsText" dxfId="23" text="TD">
      <formula>NOT(ISERROR(SEARCH("TD",V96)))</formula>
    </cfRule>
    <cfRule type="containsText" priority="524" operator="containsText" dxfId="22" text="TD">
      <formula>NOT(ISERROR(SEARCH("TD",V96)))</formula>
    </cfRule>
    <cfRule type="containsText" priority="525" operator="containsText" dxfId="21" text="TB2">
      <formula>NOT(ISERROR(SEARCH("TB2",V96)))</formula>
    </cfRule>
    <cfRule type="containsText" priority="526" operator="containsText" dxfId="6" text="TB1">
      <formula>NOT(ISERROR(SEARCH("TB1",V96)))</formula>
    </cfRule>
    <cfRule type="containsText" priority="527" operator="containsText" dxfId="19" text="KB">
      <formula>NOT(ISERROR(SEARCH("KB",V96)))</formula>
    </cfRule>
    <cfRule type="containsText" priority="528" operator="containsText" dxfId="18" text="D">
      <formula>NOT(ISERROR(SEARCH("D",V96)))</formula>
    </cfRule>
    <cfRule type="containsText" priority="522" operator="containsText" dxfId="17" text="TD">
      <formula>NOT(ISERROR(SEARCH("TD",V96)))</formula>
    </cfRule>
    <cfRule type="cellIs" priority="523" operator="equal" dxfId="16">
      <formula>"KB"</formula>
    </cfRule>
  </conditionalFormatting>
  <conditionalFormatting sqref="V103:Y103">
    <cfRule type="containsText" priority="505" operator="containsText" dxfId="23" text="TD">
      <formula>NOT(ISERROR(SEARCH("TD",V103)))</formula>
    </cfRule>
    <cfRule type="containsText" priority="508" operator="containsText" dxfId="22" text="TD">
      <formula>NOT(ISERROR(SEARCH("TD",V103)))</formula>
    </cfRule>
    <cfRule type="containsText" priority="509" operator="containsText" dxfId="21" text="TB2">
      <formula>NOT(ISERROR(SEARCH("TB2",V103)))</formula>
    </cfRule>
    <cfRule type="containsText" priority="510" operator="containsText" dxfId="6" text="TB1">
      <formula>NOT(ISERROR(SEARCH("TB1",V103)))</formula>
    </cfRule>
    <cfRule type="containsText" priority="511" operator="containsText" dxfId="19" text="KB">
      <formula>NOT(ISERROR(SEARCH("KB",V103)))</formula>
    </cfRule>
    <cfRule type="containsText" priority="512" operator="containsText" dxfId="18" text="D">
      <formula>NOT(ISERROR(SEARCH("D",V103)))</formula>
    </cfRule>
    <cfRule type="containsText" priority="506" operator="containsText" dxfId="17" text="TD">
      <formula>NOT(ISERROR(SEARCH("TD",V103)))</formula>
    </cfRule>
    <cfRule type="cellIs" priority="507" operator="equal" dxfId="16">
      <formula>"KB"</formula>
    </cfRule>
  </conditionalFormatting>
  <conditionalFormatting sqref="Q83:Q84 X83:AH84 AA65:AM70 AI83:AM86 R83:W86">
    <cfRule type="containsText" priority="497" operator="containsText" dxfId="23" text="TD">
      <formula>NOT(ISERROR(SEARCH("TD",Q65)))</formula>
    </cfRule>
    <cfRule type="containsText" priority="500" operator="containsText" dxfId="22" text="TD">
      <formula>NOT(ISERROR(SEARCH("TD",Q65)))</formula>
    </cfRule>
    <cfRule type="containsText" priority="501" operator="containsText" dxfId="21" text="TB2">
      <formula>NOT(ISERROR(SEARCH("TB2",Q65)))</formula>
    </cfRule>
    <cfRule type="containsText" priority="502" operator="containsText" dxfId="6" text="TB1">
      <formula>NOT(ISERROR(SEARCH("TB1",Q65)))</formula>
    </cfRule>
    <cfRule type="containsText" priority="503" operator="containsText" dxfId="19" text="KB">
      <formula>NOT(ISERROR(SEARCH("KB",Q65)))</formula>
    </cfRule>
    <cfRule type="containsText" priority="504" operator="containsText" dxfId="18" text="D">
      <formula>NOT(ISERROR(SEARCH("D",Q65)))</formula>
    </cfRule>
    <cfRule type="containsText" priority="498" operator="containsText" dxfId="17" text="TD">
      <formula>NOT(ISERROR(SEARCH("TD",Q65)))</formula>
    </cfRule>
    <cfRule type="cellIs" priority="499" operator="equal" dxfId="16">
      <formula>"KB"</formula>
    </cfRule>
  </conditionalFormatting>
  <conditionalFormatting sqref="Q76:AC76 Q65:Z65 T74:AM74 AA77:AC77 Q67:Z70 R66:Z66 AD76:AM77 AH75:AM75 AG78:AM78">
    <cfRule type="containsText" priority="457" operator="containsText" dxfId="23" text="TD">
      <formula>NOT(ISERROR(SEARCH("TD",Q65)))</formula>
    </cfRule>
    <cfRule type="containsText" priority="460" operator="containsText" dxfId="22" text="TD">
      <formula>NOT(ISERROR(SEARCH("TD",Q65)))</formula>
    </cfRule>
    <cfRule type="containsText" priority="461" operator="containsText" dxfId="21" text="TB2">
      <formula>NOT(ISERROR(SEARCH("TB2",Q65)))</formula>
    </cfRule>
    <cfRule type="containsText" priority="462" operator="containsText" dxfId="6" text="TB1">
      <formula>NOT(ISERROR(SEARCH("TB1",Q65)))</formula>
    </cfRule>
    <cfRule type="containsText" priority="463" operator="containsText" dxfId="19" text="KB">
      <formula>NOT(ISERROR(SEARCH("KB",Q65)))</formula>
    </cfRule>
    <cfRule type="containsText" priority="464" operator="containsText" dxfId="18" text="D">
      <formula>NOT(ISERROR(SEARCH("D",Q65)))</formula>
    </cfRule>
    <cfRule type="containsText" priority="458" operator="containsText" dxfId="17" text="TD">
      <formula>NOT(ISERROR(SEARCH("TD",Q65)))</formula>
    </cfRule>
    <cfRule type="cellIs" priority="459" operator="equal" dxfId="16">
      <formula>"KB"</formula>
    </cfRule>
  </conditionalFormatting>
  <conditionalFormatting sqref="P65 Q71:AA71 P78 P83:P84 AA79:AM79 P67:P71 P74:P76 Q74:S74">
    <cfRule type="containsText" priority="449" operator="containsText" dxfId="23" text="TD">
      <formula>NOT(ISERROR(SEARCH("TD",P65)))</formula>
    </cfRule>
    <cfRule type="containsText" priority="452" operator="containsText" dxfId="22" text="TD">
      <formula>NOT(ISERROR(SEARCH("TD",P65)))</formula>
    </cfRule>
    <cfRule type="containsText" priority="453" operator="containsText" dxfId="21" text="TB2">
      <formula>NOT(ISERROR(SEARCH("TB2",P65)))</formula>
    </cfRule>
    <cfRule type="containsText" priority="454" operator="containsText" dxfId="6" text="TB1">
      <formula>NOT(ISERROR(SEARCH("TB1",P65)))</formula>
    </cfRule>
    <cfRule type="containsText" priority="455" operator="containsText" dxfId="19" text="KB">
      <formula>NOT(ISERROR(SEARCH("KB",P65)))</formula>
    </cfRule>
    <cfRule type="containsText" priority="456" operator="containsText" dxfId="18" text="D">
      <formula>NOT(ISERROR(SEARCH("D",P65)))</formula>
    </cfRule>
    <cfRule type="containsText" priority="450" operator="containsText" dxfId="17" text="TD">
      <formula>NOT(ISERROR(SEARCH("TD",P65)))</formula>
    </cfRule>
    <cfRule type="cellIs" priority="451" operator="equal" dxfId="16">
      <formula>"KB"</formula>
    </cfRule>
  </conditionalFormatting>
  <conditionalFormatting sqref="P85:P86">
    <cfRule type="containsText" priority="441" operator="containsText" dxfId="23" text="TD">
      <formula>NOT(ISERROR(SEARCH("TD",P85)))</formula>
    </cfRule>
    <cfRule type="containsText" priority="444" operator="containsText" dxfId="22" text="TD">
      <formula>NOT(ISERROR(SEARCH("TD",P85)))</formula>
    </cfRule>
    <cfRule type="containsText" priority="445" operator="containsText" dxfId="21" text="TB2">
      <formula>NOT(ISERROR(SEARCH("TB2",P85)))</formula>
    </cfRule>
    <cfRule type="containsText" priority="446" operator="containsText" dxfId="6" text="TB1">
      <formula>NOT(ISERROR(SEARCH("TB1",P85)))</formula>
    </cfRule>
    <cfRule type="containsText" priority="447" operator="containsText" dxfId="19" text="KB">
      <formula>NOT(ISERROR(SEARCH("KB",P85)))</formula>
    </cfRule>
    <cfRule type="containsText" priority="448" operator="containsText" dxfId="18" text="D">
      <formula>NOT(ISERROR(SEARCH("D",P85)))</formula>
    </cfRule>
    <cfRule type="containsText" priority="442" operator="containsText" dxfId="17" text="TD">
      <formula>NOT(ISERROR(SEARCH("TD",P85)))</formula>
    </cfRule>
    <cfRule type="cellIs" priority="443" operator="equal" dxfId="16">
      <formula>"KB"</formula>
    </cfRule>
  </conditionalFormatting>
  <conditionalFormatting sqref="AB71:AM71">
    <cfRule type="containsText" priority="417" operator="containsText" dxfId="23" text="TD">
      <formula>NOT(ISERROR(SEARCH("TD",AB71)))</formula>
    </cfRule>
    <cfRule type="containsText" priority="420" operator="containsText" dxfId="22" text="TD">
      <formula>NOT(ISERROR(SEARCH("TD",AB71)))</formula>
    </cfRule>
    <cfRule type="containsText" priority="421" operator="containsText" dxfId="21" text="TB2">
      <formula>NOT(ISERROR(SEARCH("TB2",AB71)))</formula>
    </cfRule>
    <cfRule type="containsText" priority="422" operator="containsText" dxfId="6" text="TB1">
      <formula>NOT(ISERROR(SEARCH("TB1",AB71)))</formula>
    </cfRule>
    <cfRule type="containsText" priority="423" operator="containsText" dxfId="19" text="KB">
      <formula>NOT(ISERROR(SEARCH("KB",AB71)))</formula>
    </cfRule>
    <cfRule type="containsText" priority="424" operator="containsText" dxfId="18" text="D">
      <formula>NOT(ISERROR(SEARCH("D",AB71)))</formula>
    </cfRule>
    <cfRule type="containsText" priority="418" operator="containsText" dxfId="17" text="TD">
      <formula>NOT(ISERROR(SEARCH("TD",AB71)))</formula>
    </cfRule>
    <cfRule type="cellIs" priority="419" operator="equal" dxfId="16">
      <formula>"KB"</formula>
    </cfRule>
  </conditionalFormatting>
  <conditionalFormatting sqref="O65 O74:O78 O82:O84 P77:Z77 P82:AM82 O67:O70">
    <cfRule type="containsText" priority="409" operator="containsText" dxfId="23" text="TD">
      <formula>NOT(ISERROR(SEARCH("TD",O65)))</formula>
    </cfRule>
    <cfRule type="containsText" priority="412" operator="containsText" dxfId="22" text="TD">
      <formula>NOT(ISERROR(SEARCH("TD",O65)))</formula>
    </cfRule>
    <cfRule type="containsText" priority="413" operator="containsText" dxfId="21" text="TB2">
      <formula>NOT(ISERROR(SEARCH("TB2",O65)))</formula>
    </cfRule>
    <cfRule type="containsText" priority="414" operator="containsText" dxfId="6" text="TB1">
      <formula>NOT(ISERROR(SEARCH("TB1",O65)))</formula>
    </cfRule>
    <cfRule type="containsText" priority="415" operator="containsText" dxfId="19" text="KB">
      <formula>NOT(ISERROR(SEARCH("KB",O65)))</formula>
    </cfRule>
    <cfRule type="containsText" priority="416" operator="containsText" dxfId="18" text="D">
      <formula>NOT(ISERROR(SEARCH("D",O65)))</formula>
    </cfRule>
    <cfRule type="containsText" priority="410" operator="containsText" dxfId="17" text="TD">
      <formula>NOT(ISERROR(SEARCH("TD",O65)))</formula>
    </cfRule>
    <cfRule type="cellIs" priority="411" operator="equal" dxfId="16">
      <formula>"KB"</formula>
    </cfRule>
  </conditionalFormatting>
  <conditionalFormatting sqref="O85:O86">
    <cfRule type="containsText" priority="401" operator="containsText" dxfId="23" text="TD">
      <formula>NOT(ISERROR(SEARCH("TD",O85)))</formula>
    </cfRule>
    <cfRule type="containsText" priority="404" operator="containsText" dxfId="22" text="TD">
      <formula>NOT(ISERROR(SEARCH("TD",O85)))</formula>
    </cfRule>
    <cfRule type="containsText" priority="405" operator="containsText" dxfId="21" text="TB2">
      <formula>NOT(ISERROR(SEARCH("TB2",O85)))</formula>
    </cfRule>
    <cfRule type="containsText" priority="406" operator="containsText" dxfId="6" text="TB1">
      <formula>NOT(ISERROR(SEARCH("TB1",O85)))</formula>
    </cfRule>
    <cfRule type="containsText" priority="407" operator="containsText" dxfId="19" text="KB">
      <formula>NOT(ISERROR(SEARCH("KB",O85)))</formula>
    </cfRule>
    <cfRule type="containsText" priority="408" operator="containsText" dxfId="18" text="D">
      <formula>NOT(ISERROR(SEARCH("D",O85)))</formula>
    </cfRule>
    <cfRule type="containsText" priority="402" operator="containsText" dxfId="17" text="TD">
      <formula>NOT(ISERROR(SEARCH("TD",O85)))</formula>
    </cfRule>
    <cfRule type="cellIs" priority="403" operator="equal" dxfId="16">
      <formula>"KB"</formula>
    </cfRule>
  </conditionalFormatting>
  <conditionalFormatting sqref="O79:Z79">
    <cfRule type="containsText" priority="369" operator="containsText" dxfId="23" text="TD">
      <formula>NOT(ISERROR(SEARCH("TD",O79)))</formula>
    </cfRule>
    <cfRule type="containsText" priority="372" operator="containsText" dxfId="22" text="TD">
      <formula>NOT(ISERROR(SEARCH("TD",O79)))</formula>
    </cfRule>
    <cfRule type="containsText" priority="373" operator="containsText" dxfId="21" text="TB2">
      <formula>NOT(ISERROR(SEARCH("TB2",O79)))</formula>
    </cfRule>
    <cfRule type="containsText" priority="374" operator="containsText" dxfId="6" text="TB1">
      <formula>NOT(ISERROR(SEARCH("TB1",O79)))</formula>
    </cfRule>
    <cfRule type="containsText" priority="375" operator="containsText" dxfId="19" text="KB">
      <formula>NOT(ISERROR(SEARCH("KB",O79)))</formula>
    </cfRule>
    <cfRule type="containsText" priority="376" operator="containsText" dxfId="18" text="D">
      <formula>NOT(ISERROR(SEARCH("D",O79)))</formula>
    </cfRule>
    <cfRule type="containsText" priority="370" operator="containsText" dxfId="17" text="TD">
      <formula>NOT(ISERROR(SEARCH("TD",O79)))</formula>
    </cfRule>
    <cfRule type="cellIs" priority="371" operator="equal" dxfId="16">
      <formula>"KB"</formula>
    </cfRule>
  </conditionalFormatting>
  <conditionalFormatting sqref="O71">
    <cfRule type="containsText" priority="361" operator="containsText" dxfId="23" text="TD">
      <formula>NOT(ISERROR(SEARCH("TD",O71)))</formula>
    </cfRule>
    <cfRule type="containsText" priority="364" operator="containsText" dxfId="22" text="TD">
      <formula>NOT(ISERROR(SEARCH("TD",O71)))</formula>
    </cfRule>
    <cfRule type="containsText" priority="365" operator="containsText" dxfId="21" text="TB2">
      <formula>NOT(ISERROR(SEARCH("TB2",O71)))</formula>
    </cfRule>
    <cfRule type="containsText" priority="366" operator="containsText" dxfId="6" text="TB1">
      <formula>NOT(ISERROR(SEARCH("TB1",O71)))</formula>
    </cfRule>
    <cfRule type="containsText" priority="367" operator="containsText" dxfId="19" text="KB">
      <formula>NOT(ISERROR(SEARCH("KB",O71)))</formula>
    </cfRule>
    <cfRule type="containsText" priority="368" operator="containsText" dxfId="18" text="D">
      <formula>NOT(ISERROR(SEARCH("D",O71)))</formula>
    </cfRule>
    <cfRule type="containsText" priority="362" operator="containsText" dxfId="17" text="TD">
      <formula>NOT(ISERROR(SEARCH("TD",O71)))</formula>
    </cfRule>
    <cfRule type="cellIs" priority="363" operator="equal" dxfId="16">
      <formula>"KB"</formula>
    </cfRule>
  </conditionalFormatting>
  <conditionalFormatting sqref="I38:N39 I23:N24 N22 I28:N29 N27 I32:N33 I35:N35 N36:N37 N30:N31 N42 I14:M14 I26:N26">
    <cfRule type="containsText" priority="345" operator="containsText" dxfId="23" text="TD">
      <formula>NOT(ISERROR(SEARCH("TD",I14)))</formula>
    </cfRule>
    <cfRule type="containsText" priority="348" operator="containsText" dxfId="22" text="TD">
      <formula>NOT(ISERROR(SEARCH("TD",I14)))</formula>
    </cfRule>
    <cfRule type="containsText" priority="349" operator="containsText" dxfId="21" text="TB2">
      <formula>NOT(ISERROR(SEARCH("TB2",I14)))</formula>
    </cfRule>
    <cfRule type="containsText" priority="350" operator="containsText" dxfId="6" text="TB1">
      <formula>NOT(ISERROR(SEARCH("TB1",I14)))</formula>
    </cfRule>
    <cfRule type="containsText" priority="351" operator="containsText" dxfId="19" text="KB">
      <formula>NOT(ISERROR(SEARCH("KB",I14)))</formula>
    </cfRule>
    <cfRule type="containsText" priority="352" operator="containsText" dxfId="18" text="D">
      <formula>NOT(ISERROR(SEARCH("D",I14)))</formula>
    </cfRule>
    <cfRule type="containsText" priority="346" operator="containsText" dxfId="17" text="TD">
      <formula>NOT(ISERROR(SEARCH("TD",I14)))</formula>
    </cfRule>
    <cfRule type="cellIs" priority="347" operator="equal" dxfId="16">
      <formula>"KB"</formula>
    </cfRule>
  </conditionalFormatting>
  <conditionalFormatting sqref="I17:M17">
    <cfRule type="containsText" priority="337" operator="containsText" dxfId="23" text="TD">
      <formula>NOT(ISERROR(SEARCH("TD",I17)))</formula>
    </cfRule>
    <cfRule type="containsText" priority="340" operator="containsText" dxfId="22" text="TD">
      <formula>NOT(ISERROR(SEARCH("TD",I17)))</formula>
    </cfRule>
    <cfRule type="containsText" priority="341" operator="containsText" dxfId="21" text="TB2">
      <formula>NOT(ISERROR(SEARCH("TB2",I17)))</formula>
    </cfRule>
    <cfRule type="containsText" priority="342" operator="containsText" dxfId="6" text="TB1">
      <formula>NOT(ISERROR(SEARCH("TB1",I17)))</formula>
    </cfRule>
    <cfRule type="containsText" priority="343" operator="containsText" dxfId="19" text="KB">
      <formula>NOT(ISERROR(SEARCH("KB",I17)))</formula>
    </cfRule>
    <cfRule type="containsText" priority="344" operator="containsText" dxfId="18" text="D">
      <formula>NOT(ISERROR(SEARCH("D",I17)))</formula>
    </cfRule>
    <cfRule type="containsText" priority="338" operator="containsText" dxfId="17" text="TD">
      <formula>NOT(ISERROR(SEARCH("TD",I17)))</formula>
    </cfRule>
    <cfRule type="cellIs" priority="339" operator="equal" dxfId="16">
      <formula>"KB"</formula>
    </cfRule>
  </conditionalFormatting>
  <conditionalFormatting sqref="J41:M41">
    <cfRule type="containsText" priority="329" operator="containsText" dxfId="23" text="TD">
      <formula>NOT(ISERROR(SEARCH("TD",J41)))</formula>
    </cfRule>
    <cfRule type="containsText" priority="332" operator="containsText" dxfId="22" text="TD">
      <formula>NOT(ISERROR(SEARCH("TD",J41)))</formula>
    </cfRule>
    <cfRule type="containsText" priority="333" operator="containsText" dxfId="21" text="TB2">
      <formula>NOT(ISERROR(SEARCH("TB2",J41)))</formula>
    </cfRule>
    <cfRule type="containsText" priority="334" operator="containsText" dxfId="6" text="TB1">
      <formula>NOT(ISERROR(SEARCH("TB1",J41)))</formula>
    </cfRule>
    <cfRule type="containsText" priority="335" operator="containsText" dxfId="19" text="KB">
      <formula>NOT(ISERROR(SEARCH("KB",J41)))</formula>
    </cfRule>
    <cfRule type="containsText" priority="336" operator="containsText" dxfId="18" text="D">
      <formula>NOT(ISERROR(SEARCH("D",J41)))</formula>
    </cfRule>
    <cfRule type="containsText" priority="330" operator="containsText" dxfId="17" text="TD">
      <formula>NOT(ISERROR(SEARCH("TD",J41)))</formula>
    </cfRule>
    <cfRule type="cellIs" priority="331" operator="equal" dxfId="16">
      <formula>"KB"</formula>
    </cfRule>
  </conditionalFormatting>
  <conditionalFormatting sqref="I18:N18 N13:N14 N20 N17">
    <cfRule type="containsText" priority="321" operator="containsText" dxfId="23" text="TD">
      <formula>NOT(ISERROR(SEARCH("TD",I13)))</formula>
    </cfRule>
    <cfRule type="containsText" priority="324" operator="containsText" dxfId="22" text="TD">
      <formula>NOT(ISERROR(SEARCH("TD",I13)))</formula>
    </cfRule>
    <cfRule type="containsText" priority="325" operator="containsText" dxfId="21" text="TB2">
      <formula>NOT(ISERROR(SEARCH("TB2",I13)))</formula>
    </cfRule>
    <cfRule type="containsText" priority="326" operator="containsText" dxfId="6" text="TB1">
      <formula>NOT(ISERROR(SEARCH("TB1",I13)))</formula>
    </cfRule>
    <cfRule type="containsText" priority="327" operator="containsText" dxfId="19" text="KB">
      <formula>NOT(ISERROR(SEARCH("KB",I13)))</formula>
    </cfRule>
    <cfRule type="containsText" priority="328" operator="containsText" dxfId="18" text="D">
      <formula>NOT(ISERROR(SEARCH("D",I13)))</formula>
    </cfRule>
    <cfRule type="containsText" priority="322" operator="containsText" dxfId="17" text="TD">
      <formula>NOT(ISERROR(SEARCH("TD",I13)))</formula>
    </cfRule>
    <cfRule type="cellIs" priority="323" operator="equal" dxfId="16">
      <formula>"KB"</formula>
    </cfRule>
  </conditionalFormatting>
  <conditionalFormatting sqref="N21">
    <cfRule type="containsText" priority="313" operator="containsText" dxfId="23" text="TD">
      <formula>NOT(ISERROR(SEARCH("TD",N21)))</formula>
    </cfRule>
    <cfRule type="containsText" priority="316" operator="containsText" dxfId="22" text="TD">
      <formula>NOT(ISERROR(SEARCH("TD",N21)))</formula>
    </cfRule>
    <cfRule type="containsText" priority="317" operator="containsText" dxfId="21" text="TB2">
      <formula>NOT(ISERROR(SEARCH("TB2",N21)))</formula>
    </cfRule>
    <cfRule type="containsText" priority="318" operator="containsText" dxfId="6" text="TB1">
      <formula>NOT(ISERROR(SEARCH("TB1",N21)))</formula>
    </cfRule>
    <cfRule type="containsText" priority="319" operator="containsText" dxfId="19" text="KB">
      <formula>NOT(ISERROR(SEARCH("KB",N21)))</formula>
    </cfRule>
    <cfRule type="containsText" priority="320" operator="containsText" dxfId="18" text="D">
      <formula>NOT(ISERROR(SEARCH("D",N21)))</formula>
    </cfRule>
    <cfRule type="containsText" priority="314" operator="containsText" dxfId="17" text="TD">
      <formula>NOT(ISERROR(SEARCH("TD",N21)))</formula>
    </cfRule>
    <cfRule type="cellIs" priority="315" operator="equal" dxfId="16">
      <formula>"KB"</formula>
    </cfRule>
  </conditionalFormatting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O136"/>
  <sheetViews>
    <sheetView topLeftCell="AK44" zoomScaleNormal="70" zoomScaleSheetLayoutView="40" workbookViewId="0">
      <selection activeCell="AU63" sqref="AU63"/>
    </sheetView>
  </sheetViews>
  <sheetFormatPr baseColWidth="10" defaultColWidth="11.6640625" defaultRowHeight="13"/>
  <cols>
    <col width="42.33203125" customWidth="1" min="4" max="4"/>
    <col width="11" bestFit="1" customWidth="1" min="6" max="6"/>
    <col width="11.83203125" bestFit="1" customWidth="1" min="30" max="30"/>
  </cols>
  <sheetData>
    <row r="1" ht="15" customHeight="1">
      <c r="A1" s="31" t="n"/>
      <c r="B1" s="31" t="n"/>
      <c r="C1" s="31" t="n"/>
      <c r="D1" s="31" t="n"/>
      <c r="E1" s="31" t="n"/>
      <c r="F1" s="31" t="n"/>
      <c r="G1" s="318" t="n"/>
      <c r="H1" s="44" t="n"/>
      <c r="I1" s="44" t="n"/>
      <c r="J1" s="44" t="n"/>
      <c r="K1" s="44" t="n"/>
      <c r="L1" s="44" t="n"/>
      <c r="M1" s="44" t="n"/>
      <c r="N1" s="44" t="n"/>
      <c r="O1" s="44" t="n"/>
      <c r="P1" s="44" t="n"/>
      <c r="Q1" s="44" t="n"/>
      <c r="R1" s="44" t="n"/>
      <c r="S1" s="44" t="n"/>
      <c r="T1" s="44" t="n"/>
      <c r="U1" s="44" t="n"/>
      <c r="V1" s="44" t="n"/>
      <c r="W1" s="44" t="n"/>
      <c r="X1" s="44" t="n"/>
      <c r="Y1" s="44" t="n"/>
      <c r="Z1" s="44" t="n"/>
      <c r="AA1" s="44" t="n"/>
      <c r="AB1" s="44" t="n"/>
      <c r="AC1" s="44" t="n"/>
      <c r="AD1" s="44" t="n"/>
      <c r="AE1" s="44" t="n"/>
      <c r="AF1" s="44" t="n"/>
      <c r="AG1" s="44" t="n"/>
      <c r="AH1" s="44" t="n"/>
      <c r="AI1" s="44" t="n"/>
      <c r="AJ1" s="44" t="n"/>
      <c r="AK1" s="44" t="n"/>
      <c r="AL1" s="44" t="n"/>
      <c r="AM1" s="44" t="n"/>
      <c r="AN1" s="44" t="n"/>
      <c r="AO1" s="44" t="n"/>
      <c r="AP1" s="44" t="n"/>
      <c r="AQ1" s="44" t="n"/>
      <c r="AR1" s="44" t="n"/>
      <c r="AS1" s="44" t="n"/>
      <c r="AT1" s="45" t="n"/>
      <c r="AU1" s="45" t="n"/>
      <c r="AV1" s="45" t="n"/>
      <c r="AW1" s="46" t="n"/>
      <c r="AX1" s="46" t="n"/>
      <c r="AY1" s="46" t="n"/>
    </row>
    <row r="2" ht="15" customHeight="1">
      <c r="A2" s="32" t="inlineStr">
        <is>
          <t xml:space="preserve">Document Title: </t>
        </is>
      </c>
      <c r="B2" s="33" t="n"/>
      <c r="C2" s="32">
        <f>'Cover Page'!C4:D4</f>
        <v/>
      </c>
      <c r="D2" s="34" t="n"/>
      <c r="E2" s="35" t="n"/>
      <c r="F2" s="35" t="n"/>
      <c r="G2" s="319" t="n"/>
      <c r="H2" s="47" t="n"/>
      <c r="I2" s="48" t="n"/>
      <c r="J2" s="48" t="n"/>
      <c r="K2" s="48" t="n"/>
      <c r="L2" s="48" t="n"/>
      <c r="M2" s="48" t="n"/>
      <c r="N2" s="48" t="n"/>
      <c r="O2" s="48" t="n"/>
      <c r="P2" s="48" t="n"/>
      <c r="Q2" s="48" t="n"/>
      <c r="R2" s="48" t="n"/>
      <c r="S2" s="48" t="n"/>
      <c r="T2" s="48" t="n"/>
      <c r="U2" s="48" t="n"/>
      <c r="V2" s="48" t="n"/>
      <c r="W2" s="48" t="n"/>
      <c r="X2" s="48" t="n"/>
      <c r="Y2" s="48" t="n"/>
      <c r="Z2" s="48" t="n"/>
      <c r="AA2" s="48" t="n"/>
      <c r="AB2" s="48" t="n"/>
      <c r="AC2" s="48" t="n"/>
      <c r="AD2" s="48" t="n"/>
      <c r="AE2" s="48" t="n"/>
      <c r="AF2" s="48" t="n"/>
      <c r="AG2" s="48" t="n"/>
      <c r="AH2" s="48" t="n"/>
      <c r="AI2" s="48" t="n"/>
      <c r="AJ2" s="48" t="n"/>
      <c r="AK2" s="48" t="n"/>
      <c r="AL2" s="48" t="n"/>
      <c r="AM2" s="48" t="n"/>
      <c r="AN2" s="48" t="n"/>
      <c r="AO2" s="48" t="n"/>
      <c r="AP2" s="48" t="n"/>
      <c r="AQ2" s="48" t="n"/>
      <c r="AR2" s="48" t="n"/>
      <c r="AS2" s="48" t="n"/>
      <c r="AT2" s="45" t="n"/>
      <c r="AU2" s="45" t="n"/>
      <c r="AV2" s="45" t="n"/>
      <c r="AW2" s="46" t="n"/>
      <c r="AX2" s="46" t="n"/>
      <c r="AY2" s="46" t="n"/>
    </row>
    <row r="3" ht="15" customHeight="1">
      <c r="A3" s="36" t="inlineStr">
        <is>
          <t xml:space="preserve">Document No: </t>
        </is>
      </c>
      <c r="B3" s="37" t="n"/>
      <c r="C3" s="38">
        <f>'Cover Page'!F4</f>
        <v/>
      </c>
      <c r="D3" s="39" t="n"/>
      <c r="E3" s="35" t="n"/>
      <c r="F3" s="35" t="n"/>
      <c r="G3" s="319" t="n"/>
      <c r="H3" s="47" t="n"/>
      <c r="I3" s="48" t="n"/>
      <c r="J3" s="48" t="n"/>
      <c r="K3" s="48" t="n"/>
      <c r="L3" s="48" t="n"/>
      <c r="M3" s="48" t="n"/>
      <c r="N3" s="48" t="n"/>
      <c r="O3" s="48" t="n"/>
      <c r="P3" s="48" t="n"/>
      <c r="Q3" s="48" t="n"/>
      <c r="R3" s="48" t="n"/>
      <c r="S3" s="48" t="n"/>
      <c r="T3" s="48" t="n"/>
      <c r="U3" s="48" t="n"/>
      <c r="V3" s="48" t="n"/>
      <c r="W3" s="48" t="n"/>
      <c r="X3" s="48" t="n"/>
      <c r="Y3" s="48" t="n"/>
      <c r="Z3" s="48" t="n"/>
      <c r="AA3" s="48" t="n"/>
      <c r="AB3" s="48" t="n"/>
      <c r="AC3" s="48" t="n"/>
      <c r="AD3" s="48" t="n"/>
      <c r="AE3" s="48" t="n"/>
      <c r="AF3" s="48" t="n"/>
      <c r="AG3" s="48" t="n"/>
      <c r="AH3" s="48" t="n"/>
      <c r="AI3" s="48" t="n"/>
      <c r="AJ3" s="48" t="n"/>
      <c r="AK3" s="48" t="n"/>
      <c r="AL3" s="48" t="n"/>
      <c r="AM3" s="48" t="n"/>
      <c r="AN3" s="48" t="n"/>
      <c r="AO3" s="48" t="n"/>
      <c r="AP3" s="48" t="n"/>
      <c r="AQ3" s="48" t="n"/>
      <c r="AR3" s="48" t="n"/>
      <c r="AS3" s="48" t="n"/>
      <c r="AT3" s="45" t="n"/>
      <c r="AU3" s="45" t="n"/>
      <c r="AV3" s="45" t="n"/>
      <c r="AW3" s="46" t="n"/>
      <c r="AX3" s="46" t="n"/>
      <c r="AY3" s="46" t="n"/>
    </row>
    <row r="4" ht="15" customHeight="1">
      <c r="A4" s="40" t="inlineStr">
        <is>
          <t>Rev No</t>
        </is>
      </c>
      <c r="B4" s="41" t="n"/>
      <c r="C4" s="42" t="inlineStr">
        <is>
          <t>00</t>
        </is>
      </c>
      <c r="D4" s="49" t="n"/>
      <c r="E4" s="47" t="n"/>
      <c r="F4" s="47" t="n"/>
      <c r="G4" s="320" t="n"/>
      <c r="H4" s="47" t="n"/>
      <c r="I4" s="48" t="n"/>
      <c r="J4" s="48" t="n"/>
      <c r="K4" s="48" t="n"/>
      <c r="L4" s="48" t="n"/>
      <c r="M4" s="48" t="n"/>
      <c r="N4" s="48" t="n"/>
      <c r="O4" s="48" t="n"/>
      <c r="P4" s="48" t="n"/>
      <c r="Q4" s="48" t="n"/>
      <c r="R4" s="48" t="n"/>
      <c r="S4" s="48" t="n"/>
      <c r="T4" s="48" t="n"/>
      <c r="U4" s="48" t="n"/>
      <c r="V4" s="48" t="n"/>
      <c r="W4" s="48" t="n"/>
      <c r="X4" s="48" t="n"/>
      <c r="Y4" s="48" t="n"/>
      <c r="Z4" s="48" t="n"/>
      <c r="AA4" s="48" t="n"/>
      <c r="AB4" s="48" t="n"/>
      <c r="AC4" s="48" t="n"/>
      <c r="AD4" s="48" t="n"/>
      <c r="AE4" s="48" t="n"/>
      <c r="AF4" s="48" t="n"/>
      <c r="AG4" s="48" t="n"/>
      <c r="AH4" s="48" t="n"/>
      <c r="AI4" s="48" t="n"/>
      <c r="AJ4" s="48" t="n"/>
      <c r="AK4" s="48" t="n"/>
      <c r="AL4" s="48" t="n"/>
      <c r="AM4" s="48" t="n"/>
      <c r="AN4" s="48" t="n"/>
      <c r="AO4" s="48" t="n"/>
      <c r="AP4" s="48" t="n"/>
      <c r="AQ4" s="48" t="n"/>
      <c r="AR4" s="48" t="n"/>
      <c r="AS4" s="48" t="n"/>
      <c r="AT4" s="45" t="n"/>
      <c r="AU4" s="45" t="n"/>
      <c r="AV4" s="45" t="n"/>
      <c r="AW4" s="46" t="n"/>
      <c r="AX4" s="46" t="n"/>
      <c r="AY4" s="46" t="n"/>
    </row>
    <row r="5" ht="15" customHeight="1">
      <c r="A5" s="31" t="n"/>
      <c r="B5" s="31" t="n"/>
      <c r="C5" s="31" t="n"/>
      <c r="D5" s="31" t="n"/>
      <c r="E5" s="31" t="n"/>
      <c r="F5" s="31" t="n"/>
      <c r="G5" s="318" t="n"/>
      <c r="H5" s="48" t="n"/>
      <c r="I5" s="48" t="n"/>
      <c r="J5" s="48" t="n"/>
      <c r="K5" s="48" t="n"/>
      <c r="L5" s="48" t="n"/>
      <c r="M5" s="48" t="n"/>
      <c r="N5" s="48" t="n"/>
      <c r="O5" s="48" t="n"/>
      <c r="P5" s="48" t="n"/>
      <c r="Q5" s="48" t="n"/>
      <c r="R5" s="48" t="n"/>
      <c r="S5" s="48" t="n"/>
      <c r="T5" s="48" t="n"/>
      <c r="U5" s="48" t="n"/>
      <c r="V5" s="48" t="n"/>
      <c r="W5" s="48" t="n"/>
      <c r="X5" s="48" t="n"/>
      <c r="Y5" s="48" t="n"/>
      <c r="Z5" s="48" t="n"/>
      <c r="AA5" s="48" t="n"/>
      <c r="AB5" s="48" t="n"/>
      <c r="AC5" s="48" t="n"/>
      <c r="AD5" s="48" t="n"/>
      <c r="AE5" s="48" t="n"/>
      <c r="AF5" s="48" t="n"/>
      <c r="AG5" s="48" t="n"/>
      <c r="AH5" s="48" t="n"/>
      <c r="AI5" s="48" t="n"/>
      <c r="AJ5" s="48" t="n"/>
      <c r="AK5" s="48" t="n"/>
      <c r="AL5" s="48" t="n"/>
      <c r="AM5" s="48" t="n"/>
      <c r="AN5" s="48" t="n"/>
      <c r="AO5" s="48" t="n"/>
      <c r="AP5" s="48" t="n"/>
      <c r="AQ5" s="48" t="n"/>
      <c r="AR5" s="48" t="n"/>
      <c r="AS5" s="48" t="n"/>
      <c r="AT5" s="45" t="n"/>
      <c r="AU5" s="45" t="n"/>
      <c r="AV5" s="45" t="n"/>
      <c r="AW5" s="46" t="n"/>
      <c r="AX5" s="46" t="n"/>
      <c r="AY5" s="46" t="n"/>
    </row>
    <row r="6" ht="15" customHeight="1">
      <c r="A6" s="31" t="n"/>
      <c r="B6" s="31" t="n"/>
      <c r="C6" s="31" t="n"/>
      <c r="D6" s="31" t="n"/>
      <c r="E6" s="31" t="n"/>
      <c r="F6" s="31" t="n"/>
      <c r="G6" s="318" t="n"/>
      <c r="H6" s="48" t="n"/>
      <c r="I6" s="48" t="n"/>
      <c r="J6" s="48" t="n"/>
      <c r="K6" s="48" t="n"/>
      <c r="L6" s="48" t="n"/>
      <c r="M6" s="48" t="n"/>
      <c r="N6" s="48" t="n"/>
      <c r="O6" s="48" t="n"/>
      <c r="P6" s="48" t="n"/>
      <c r="Q6" s="48" t="n"/>
      <c r="R6" s="48" t="n"/>
      <c r="S6" s="48" t="n"/>
      <c r="T6" s="48" t="n"/>
      <c r="U6" s="48" t="n"/>
      <c r="V6" s="48" t="n"/>
      <c r="W6" s="48" t="n"/>
      <c r="X6" s="48" t="n"/>
      <c r="Y6" s="48" t="n"/>
      <c r="Z6" s="48" t="n"/>
      <c r="AA6" s="48" t="n"/>
      <c r="AB6" s="48" t="n"/>
      <c r="AC6" s="48" t="n"/>
      <c r="AD6" s="48" t="n"/>
      <c r="AE6" s="48" t="n"/>
      <c r="AF6" s="48" t="n"/>
      <c r="AG6" s="48" t="n"/>
      <c r="AH6" s="48" t="n"/>
      <c r="AI6" s="48" t="n"/>
      <c r="AJ6" s="48" t="n"/>
      <c r="AK6" s="48" t="n"/>
      <c r="AT6" s="45" t="n"/>
      <c r="AU6" s="45" t="n"/>
      <c r="AV6" s="45" t="n"/>
      <c r="AW6" s="46" t="n"/>
      <c r="AX6" s="46" t="n"/>
      <c r="AY6" s="46" t="n"/>
    </row>
    <row r="7" ht="160" customHeight="1">
      <c r="A7" s="50" t="inlineStr">
        <is>
          <t>Previous Month</t>
        </is>
      </c>
      <c r="B7" s="31" t="n"/>
      <c r="C7" s="31" t="n"/>
      <c r="D7" s="321" t="n">
        <v>44013</v>
      </c>
      <c r="E7" s="156" t="inlineStr">
        <is>
          <t>Note: The loadchart to be reported is from 26th of the previous month to 25th of the current month</t>
        </is>
      </c>
      <c r="F7" s="156" t="n"/>
      <c r="G7" s="156" t="n"/>
      <c r="H7" s="156" t="n"/>
      <c r="I7" s="48" t="n"/>
      <c r="J7" s="48" t="n"/>
      <c r="K7" s="48" t="n"/>
      <c r="L7" s="48" t="n"/>
      <c r="M7" s="48" t="n"/>
      <c r="N7" s="48" t="n"/>
      <c r="O7" s="48" t="n"/>
      <c r="P7" s="48" t="n"/>
      <c r="Q7" s="175" t="n"/>
      <c r="R7" s="175" t="n"/>
      <c r="S7" s="175" t="n"/>
      <c r="T7" s="175" t="n"/>
      <c r="U7" s="175" t="n"/>
      <c r="V7" s="175" t="n"/>
      <c r="W7" s="175" t="n"/>
      <c r="X7" s="175" t="n"/>
      <c r="Y7" s="175" t="n"/>
      <c r="Z7" s="48" t="n"/>
      <c r="AA7" s="48" t="n"/>
      <c r="AB7" s="48" t="n"/>
      <c r="AC7" s="48" t="n"/>
      <c r="AD7" s="48" t="n"/>
      <c r="AE7" s="48" t="n"/>
      <c r="AF7" s="48" t="n"/>
      <c r="AG7" s="48" t="n"/>
      <c r="AH7" s="48" t="n"/>
      <c r="AI7" s="48" t="n"/>
      <c r="AJ7" s="48" t="n"/>
      <c r="AK7" s="48" t="n"/>
      <c r="AM7" s="48" t="n"/>
      <c r="AN7" s="48" t="n"/>
      <c r="AO7" s="48" t="n"/>
      <c r="AP7" s="48" t="n"/>
      <c r="AQ7" s="48" t="n"/>
      <c r="AR7" s="48" t="n"/>
      <c r="AS7" s="48" t="n"/>
      <c r="AT7" s="45" t="n"/>
      <c r="AU7" s="45" t="n"/>
      <c r="AV7" s="45" t="n"/>
      <c r="AW7" s="46" t="n"/>
      <c r="AX7" s="46" t="n"/>
      <c r="AY7" s="46" t="n"/>
    </row>
    <row r="8" ht="15" customHeight="1">
      <c r="A8" s="50" t="inlineStr">
        <is>
          <t>Current Month</t>
        </is>
      </c>
      <c r="B8" s="50" t="n"/>
      <c r="C8" s="50" t="n"/>
      <c r="D8" s="321" t="n">
        <v>44044</v>
      </c>
      <c r="E8" s="156" t="n"/>
      <c r="F8" s="156" t="n"/>
      <c r="G8" s="156" t="n"/>
      <c r="H8" s="156" t="n"/>
      <c r="O8" s="51" t="n"/>
      <c r="V8" s="176" t="n"/>
      <c r="W8" s="176" t="n"/>
      <c r="X8" s="176" t="n"/>
      <c r="Y8" s="176" t="n"/>
      <c r="Z8" s="177" t="n"/>
      <c r="AA8" s="177" t="n"/>
      <c r="AB8" s="177" t="n"/>
      <c r="AC8" s="177" t="n"/>
      <c r="AD8" s="177" t="n"/>
      <c r="AE8" s="177" t="n"/>
      <c r="AF8" s="177" t="n"/>
      <c r="AG8" s="177" t="n"/>
      <c r="AH8" s="177" t="n"/>
      <c r="AI8" s="177" t="n"/>
      <c r="AJ8" s="52" t="n"/>
      <c r="AK8" s="52" t="n"/>
      <c r="AM8" s="53" t="n"/>
      <c r="AP8" s="54" t="n"/>
      <c r="AQ8" s="54" t="n"/>
      <c r="AR8" s="54" t="n"/>
      <c r="AS8" s="54" t="n"/>
      <c r="AT8" s="51" t="n"/>
      <c r="AU8" s="51" t="n"/>
      <c r="AV8" s="51" t="n"/>
    </row>
    <row r="9" ht="15" customHeight="1">
      <c r="A9" s="50" t="n"/>
      <c r="B9" s="50" t="n"/>
      <c r="C9" s="50" t="n"/>
      <c r="D9" s="92" t="n"/>
      <c r="H9" s="51" t="n"/>
      <c r="I9" s="177" t="n"/>
      <c r="J9" s="177" t="n"/>
      <c r="K9" s="177" t="n"/>
      <c r="L9" s="177" t="n"/>
      <c r="M9" s="177" t="n"/>
      <c r="N9" s="177" t="n"/>
      <c r="O9" s="51" t="n"/>
      <c r="P9" s="177" t="n"/>
      <c r="Q9" s="177" t="n"/>
      <c r="R9" s="177" t="n"/>
      <c r="S9" s="177" t="n"/>
      <c r="T9" s="177" t="n"/>
      <c r="V9" s="176" t="n"/>
      <c r="W9" s="176" t="n"/>
      <c r="X9" s="176" t="n"/>
      <c r="Y9" s="176" t="n"/>
      <c r="Z9" s="177" t="n"/>
      <c r="AA9" s="177" t="n"/>
      <c r="AB9" s="177" t="n"/>
      <c r="AC9" s="177" t="n"/>
      <c r="AD9" s="177" t="n"/>
      <c r="AE9" s="177" t="n"/>
      <c r="AF9" s="177" t="n"/>
      <c r="AG9" s="177" t="n"/>
      <c r="AH9" s="177" t="n"/>
      <c r="AI9" s="177" t="n"/>
      <c r="AK9" s="52" t="n"/>
      <c r="AM9" s="53" t="n"/>
      <c r="AP9" s="54" t="n"/>
      <c r="AQ9" s="54" t="n"/>
      <c r="AR9" s="54" t="n"/>
      <c r="AS9" s="54" t="n"/>
      <c r="AT9" s="51" t="n"/>
      <c r="AU9" s="51" t="n"/>
      <c r="AV9" s="51" t="n"/>
    </row>
    <row r="10" ht="31" customHeight="1" thickBot="1">
      <c r="I10" s="159" t="inlineStr">
        <is>
          <t>Previous Month</t>
        </is>
      </c>
      <c r="J10" s="159" t="n"/>
      <c r="K10" s="159" t="n"/>
      <c r="L10" s="159" t="n"/>
      <c r="M10" s="159" t="n"/>
      <c r="N10" s="159" t="n"/>
      <c r="O10" s="93" t="inlineStr">
        <is>
          <t>Current month</t>
        </is>
      </c>
      <c r="AZ10" s="164" t="inlineStr">
        <is>
          <t>Payment Details</t>
        </is>
      </c>
      <c r="BA10" s="165" t="n"/>
      <c r="BB10" s="165" t="n"/>
      <c r="BC10" s="165" t="n"/>
      <c r="BD10" s="165" t="n"/>
      <c r="BE10" s="165" t="n"/>
      <c r="BF10" s="165" t="n"/>
      <c r="BG10" s="165" t="n"/>
      <c r="BH10" s="166" t="n"/>
    </row>
    <row r="11" ht="45" customHeight="1">
      <c r="A11" s="180" t="inlineStr">
        <is>
          <t>Consultant Number</t>
        </is>
      </c>
      <c r="B11" s="180" t="inlineStr">
        <is>
          <t>Business Line</t>
        </is>
      </c>
      <c r="C11" s="180" t="inlineStr">
        <is>
          <t>Business Unit</t>
        </is>
      </c>
      <c r="D11" s="180" t="inlineStr">
        <is>
          <t>Employee Name</t>
        </is>
      </c>
      <c r="E11" s="180" t="inlineStr">
        <is>
          <t>Position</t>
        </is>
      </c>
      <c r="F11" s="180" t="inlineStr">
        <is>
          <t>Nationality</t>
        </is>
      </c>
      <c r="G11" s="322" t="inlineStr">
        <is>
          <t>Contract Expiration</t>
        </is>
      </c>
      <c r="H11" s="183" t="inlineStr">
        <is>
          <t>Remarks</t>
        </is>
      </c>
      <c r="I11" s="199" t="inlineStr">
        <is>
          <t>Sun</t>
        </is>
      </c>
      <c r="J11" s="199" t="inlineStr">
        <is>
          <t>Mon</t>
        </is>
      </c>
      <c r="K11" s="199" t="inlineStr">
        <is>
          <t>The</t>
        </is>
      </c>
      <c r="L11" s="199" t="inlineStr">
        <is>
          <t>Wed</t>
        </is>
      </c>
      <c r="M11" s="199" t="inlineStr">
        <is>
          <t>Thu</t>
        </is>
      </c>
      <c r="N11" s="199" t="inlineStr">
        <is>
          <t>Fri</t>
        </is>
      </c>
      <c r="O11" s="193" t="inlineStr">
        <is>
          <t>Sat</t>
        </is>
      </c>
      <c r="P11" s="193" t="inlineStr">
        <is>
          <t>Sun</t>
        </is>
      </c>
      <c r="Q11" s="193" t="inlineStr">
        <is>
          <t>Mon</t>
        </is>
      </c>
      <c r="R11" s="193" t="inlineStr">
        <is>
          <t>Tue</t>
        </is>
      </c>
      <c r="S11" s="193" t="inlineStr">
        <is>
          <t>Wed</t>
        </is>
      </c>
      <c r="T11" s="193" t="inlineStr">
        <is>
          <t>Thu</t>
        </is>
      </c>
      <c r="U11" s="193" t="inlineStr">
        <is>
          <t>Fri</t>
        </is>
      </c>
      <c r="V11" s="193" t="inlineStr">
        <is>
          <t>Sat</t>
        </is>
      </c>
      <c r="W11" s="193" t="inlineStr">
        <is>
          <t>Sun</t>
        </is>
      </c>
      <c r="X11" s="193" t="inlineStr">
        <is>
          <t>Mon</t>
        </is>
      </c>
      <c r="Y11" s="193" t="inlineStr">
        <is>
          <t>Tue</t>
        </is>
      </c>
      <c r="Z11" s="193" t="inlineStr">
        <is>
          <t>Wed</t>
        </is>
      </c>
      <c r="AA11" s="193" t="inlineStr">
        <is>
          <t>Thu</t>
        </is>
      </c>
      <c r="AB11" s="193" t="inlineStr">
        <is>
          <t>Fri</t>
        </is>
      </c>
      <c r="AC11" s="193" t="inlineStr">
        <is>
          <t>Sat</t>
        </is>
      </c>
      <c r="AD11" s="193" t="inlineStr">
        <is>
          <t>Sun</t>
        </is>
      </c>
      <c r="AE11" s="193" t="inlineStr">
        <is>
          <t>Mon</t>
        </is>
      </c>
      <c r="AF11" s="193" t="inlineStr">
        <is>
          <t>Tue</t>
        </is>
      </c>
      <c r="AG11" s="193" t="inlineStr">
        <is>
          <t>Wed</t>
        </is>
      </c>
      <c r="AH11" s="193" t="inlineStr">
        <is>
          <t>Thu</t>
        </is>
      </c>
      <c r="AI11" s="193" t="inlineStr">
        <is>
          <t>Fri</t>
        </is>
      </c>
      <c r="AJ11" s="193" t="inlineStr">
        <is>
          <t>Sat</t>
        </is>
      </c>
      <c r="AK11" s="193" t="inlineStr">
        <is>
          <t>Sun</t>
        </is>
      </c>
      <c r="AL11" s="193" t="inlineStr">
        <is>
          <t>Mon</t>
        </is>
      </c>
      <c r="AM11" s="193" t="inlineStr">
        <is>
          <t>Tue</t>
        </is>
      </c>
      <c r="AN11" s="83" t="n"/>
      <c r="AO11" s="83" t="n"/>
      <c r="AP11" s="83" t="n"/>
      <c r="AQ11" s="83" t="n"/>
      <c r="AR11" s="83" t="n"/>
      <c r="AS11" s="83" t="n"/>
      <c r="AT11" s="185" t="inlineStr">
        <is>
          <t>Base</t>
        </is>
      </c>
      <c r="AU11" s="167" t="inlineStr">
        <is>
          <t>Wellsite J1</t>
        </is>
      </c>
      <c r="AV11" s="167" t="inlineStr">
        <is>
          <t>Wellsite Rate (J2)</t>
        </is>
      </c>
      <c r="AW11" s="171" t="inlineStr">
        <is>
          <t>Travelling Day</t>
        </is>
      </c>
      <c r="AX11" s="171" t="inlineStr">
        <is>
          <t>Stand By</t>
        </is>
      </c>
      <c r="AY11" s="169" t="inlineStr">
        <is>
          <t>Days Off</t>
        </is>
      </c>
      <c r="AZ11" s="157" t="inlineStr">
        <is>
          <t>Base Rate (Daily Rate)</t>
        </is>
      </c>
      <c r="BA11" s="162" t="inlineStr">
        <is>
          <t>Wellsite Rate (J1)</t>
        </is>
      </c>
      <c r="BB11" s="162" t="inlineStr">
        <is>
          <t>Wellsite Rate (J2)</t>
        </is>
      </c>
      <c r="BC11" s="162" t="inlineStr">
        <is>
          <t>Travelling Day Rate</t>
        </is>
      </c>
      <c r="BD11" s="162" t="inlineStr">
        <is>
          <t>Standby Rate</t>
        </is>
      </c>
      <c r="BE11" s="162" t="inlineStr">
        <is>
          <t>Meal Allowance</t>
        </is>
      </c>
      <c r="BF11" s="162" t="inlineStr">
        <is>
          <t>Expense Report</t>
        </is>
      </c>
      <c r="BG11" s="154" t="inlineStr">
        <is>
          <t>Monthly Rate</t>
        </is>
      </c>
      <c r="BH11" s="154" t="inlineStr">
        <is>
          <t>Arrears</t>
        </is>
      </c>
      <c r="BI11" s="160" t="inlineStr">
        <is>
          <t>Total Payment</t>
        </is>
      </c>
      <c r="BJ11" s="187" t="inlineStr">
        <is>
          <t>Mode of Payment  (Bank, Cash)</t>
        </is>
      </c>
      <c r="BK11" s="189" t="inlineStr">
        <is>
          <t>Beneficiary Name</t>
        </is>
      </c>
      <c r="BL11" s="189" t="inlineStr">
        <is>
          <t>Bank Name</t>
        </is>
      </c>
      <c r="BM11" s="189" t="inlineStr">
        <is>
          <t>Bank Country</t>
        </is>
      </c>
      <c r="BN11" s="189" t="inlineStr">
        <is>
          <t>Account or IBAN Number</t>
        </is>
      </c>
      <c r="BO11" s="178" t="inlineStr">
        <is>
          <t>SWIFT Code</t>
        </is>
      </c>
    </row>
    <row r="12" ht="46" customHeight="1" thickBot="1">
      <c r="A12" s="181" t="n"/>
      <c r="B12" s="181" t="n"/>
      <c r="C12" s="181" t="n"/>
      <c r="D12" s="181" t="n"/>
      <c r="E12" s="182" t="n"/>
      <c r="F12" s="182" t="n"/>
      <c r="G12" s="323" t="n"/>
      <c r="H12" s="184" t="n"/>
      <c r="I12" s="198">
        <f>D7+25</f>
        <v/>
      </c>
      <c r="J12" s="199">
        <f>I12+1</f>
        <v/>
      </c>
      <c r="K12" s="199">
        <f>J12+1</f>
        <v/>
      </c>
      <c r="L12" s="199">
        <f>IF(MONTH($K12+1)&gt;MONTH($I$12),"",$K12+1)</f>
        <v/>
      </c>
      <c r="M12" s="199" t="n">
        <v>30</v>
      </c>
      <c r="N12" s="199" t="n">
        <v>31</v>
      </c>
      <c r="O12" s="193">
        <f>D8</f>
        <v/>
      </c>
      <c r="P12" s="194">
        <f>O12+1</f>
        <v/>
      </c>
      <c r="Q12" s="194">
        <f>P12+1</f>
        <v/>
      </c>
      <c r="R12" s="194">
        <f>Q12+1</f>
        <v/>
      </c>
      <c r="S12" s="194">
        <f>R12+1</f>
        <v/>
      </c>
      <c r="T12" s="194">
        <f>S12+1</f>
        <v/>
      </c>
      <c r="U12" s="194">
        <f>T12+1</f>
        <v/>
      </c>
      <c r="V12" s="194">
        <f>U12+1</f>
        <v/>
      </c>
      <c r="W12" s="194">
        <f>V12+1</f>
        <v/>
      </c>
      <c r="X12" s="194">
        <f>W12+1</f>
        <v/>
      </c>
      <c r="Y12" s="194">
        <f>X12+1</f>
        <v/>
      </c>
      <c r="Z12" s="194">
        <f>Y12+1</f>
        <v/>
      </c>
      <c r="AA12" s="194">
        <f>Z12+1</f>
        <v/>
      </c>
      <c r="AB12" s="194">
        <f>AA12+1</f>
        <v/>
      </c>
      <c r="AC12" s="194">
        <f>AB12+1</f>
        <v/>
      </c>
      <c r="AD12" s="194">
        <f>AC12+1</f>
        <v/>
      </c>
      <c r="AE12" s="194">
        <f>AD12+1</f>
        <v/>
      </c>
      <c r="AF12" s="194">
        <f>AE12+1</f>
        <v/>
      </c>
      <c r="AG12" s="194">
        <f>AF12+1</f>
        <v/>
      </c>
      <c r="AH12" s="194">
        <f>AG12+1</f>
        <v/>
      </c>
      <c r="AI12" s="194">
        <f>AH12+1</f>
        <v/>
      </c>
      <c r="AJ12" s="194">
        <f>AI12+1</f>
        <v/>
      </c>
      <c r="AK12" s="194">
        <f>AJ12+1</f>
        <v/>
      </c>
      <c r="AL12" s="194">
        <f>AK12+1</f>
        <v/>
      </c>
      <c r="AM12" s="194">
        <f>AL12+1</f>
        <v/>
      </c>
      <c r="AN12" s="194" t="n"/>
      <c r="AO12" s="84" t="n"/>
      <c r="AP12" s="84" t="n"/>
      <c r="AQ12" s="84" t="n"/>
      <c r="AR12" s="84" t="n"/>
      <c r="AS12" s="84" t="n"/>
      <c r="AT12" s="186" t="n"/>
      <c r="AU12" s="168" t="n"/>
      <c r="AV12" s="168" t="n"/>
      <c r="AW12" s="172" t="n"/>
      <c r="AX12" s="172" t="n"/>
      <c r="AY12" s="170" t="n"/>
      <c r="AZ12" s="158" t="n"/>
      <c r="BA12" s="163" t="n"/>
      <c r="BB12" s="163" t="n"/>
      <c r="BC12" s="163" t="n"/>
      <c r="BD12" s="163" t="inlineStr">
        <is>
          <t>Standby Rate</t>
        </is>
      </c>
      <c r="BE12" s="163" t="n"/>
      <c r="BF12" s="163" t="n"/>
      <c r="BG12" s="155" t="n"/>
      <c r="BH12" s="155" t="n"/>
      <c r="BI12" s="161" t="n"/>
      <c r="BJ12" s="188" t="inlineStr">
        <is>
          <t>Mode of Payment  (Bank, Cash)</t>
        </is>
      </c>
      <c r="BK12" s="190" t="n"/>
      <c r="BL12" s="190" t="n"/>
      <c r="BM12" s="190" t="n"/>
      <c r="BN12" s="190" t="n"/>
      <c r="BO12" s="179" t="n"/>
    </row>
    <row r="13" ht="19" customHeight="1">
      <c r="A13" s="303" t="n">
        <v>183</v>
      </c>
      <c r="B13" s="58" t="inlineStr">
        <is>
          <t>SWT</t>
        </is>
      </c>
      <c r="C13" s="58" t="inlineStr">
        <is>
          <t>WTC</t>
        </is>
      </c>
      <c r="D13" s="268" t="inlineStr">
        <is>
          <t>Yaseen Abdulla Dabos</t>
        </is>
      </c>
      <c r="E13" s="197" t="n"/>
      <c r="F13" s="60" t="n"/>
      <c r="G13" s="326" t="n"/>
      <c r="H13" s="60" t="n"/>
      <c r="I13" s="316" t="inlineStr">
        <is>
          <t>Last M TL mp</t>
        </is>
      </c>
      <c r="J13" s="316" t="inlineStr">
        <is>
          <t>D</t>
        </is>
      </c>
      <c r="K13" s="316" t="inlineStr">
        <is>
          <t>D</t>
        </is>
      </c>
      <c r="L13" s="316" t="inlineStr">
        <is>
          <t>D</t>
        </is>
      </c>
      <c r="M13" s="316" t="inlineStr">
        <is>
          <t>D</t>
        </is>
      </c>
      <c r="N13" s="316" t="inlineStr">
        <is>
          <t>Last M TR RM</t>
        </is>
      </c>
      <c r="O13" s="316" t="inlineStr">
        <is>
          <t>TL Em</t>
        </is>
      </c>
      <c r="P13" s="316" t="inlineStr">
        <is>
          <t>Cu</t>
        </is>
      </c>
      <c r="Q13" s="316" t="inlineStr">
        <is>
          <t>Cu</t>
        </is>
      </c>
      <c r="R13" s="316" t="inlineStr">
        <is>
          <t>Cu</t>
        </is>
      </c>
      <c r="S13" s="316" t="inlineStr">
        <is>
          <t>Cu</t>
        </is>
      </c>
      <c r="T13" s="316" t="inlineStr">
        <is>
          <t>Cu</t>
        </is>
      </c>
      <c r="U13" s="316" t="inlineStr">
        <is>
          <t>D</t>
        </is>
      </c>
      <c r="V13" s="316" t="inlineStr">
        <is>
          <t>D</t>
        </is>
      </c>
      <c r="W13" s="316" t="inlineStr">
        <is>
          <t>D</t>
        </is>
      </c>
      <c r="X13" s="316" t="inlineStr">
        <is>
          <t>KB</t>
        </is>
      </c>
      <c r="Y13" s="316" t="inlineStr">
        <is>
          <t>TB2</t>
        </is>
      </c>
      <c r="Z13" s="316" t="inlineStr">
        <is>
          <t>TB2</t>
        </is>
      </c>
      <c r="AA13" s="316" t="inlineStr">
        <is>
          <t>TB2</t>
        </is>
      </c>
      <c r="AB13" s="316" t="inlineStr">
        <is>
          <t>TB2</t>
        </is>
      </c>
      <c r="AC13" s="316" t="inlineStr">
        <is>
          <t>TB2</t>
        </is>
      </c>
      <c r="AD13" s="316" t="inlineStr">
        <is>
          <t>TB2</t>
        </is>
      </c>
      <c r="AE13" s="316" t="inlineStr">
        <is>
          <t>TB2</t>
        </is>
      </c>
      <c r="AF13" s="316" t="inlineStr">
        <is>
          <t>TB2</t>
        </is>
      </c>
      <c r="AG13" s="316" t="inlineStr">
        <is>
          <t>TB2</t>
        </is>
      </c>
      <c r="AH13" s="316" t="inlineStr">
        <is>
          <t>TB2</t>
        </is>
      </c>
      <c r="AI13" s="316" t="inlineStr">
        <is>
          <t>TB2</t>
        </is>
      </c>
      <c r="AJ13" s="316" t="inlineStr">
        <is>
          <t>TB2</t>
        </is>
      </c>
      <c r="AK13" s="316" t="inlineStr">
        <is>
          <t>TB2</t>
        </is>
      </c>
      <c r="AL13" s="316" t="inlineStr">
        <is>
          <t>TB2</t>
        </is>
      </c>
      <c r="AM13" s="316" t="inlineStr">
        <is>
          <t>TR Em</t>
        </is>
      </c>
      <c r="AN13" s="215" t="n"/>
      <c r="AO13" s="70" t="n"/>
      <c r="AP13" s="67" t="n"/>
      <c r="AQ13" s="67" t="n"/>
      <c r="AR13" s="67" t="n"/>
      <c r="AS13" s="69" t="n"/>
      <c r="AT13" s="74">
        <f>COUNTIF(I13:AS13,"KB")+COUNTIF(I13:AS13,"AG")+COUNTIF(I13:AS13,"SB")+COUNTIF(I13:AS13,"HQ")+COUNTIF(I13:AS13,"AB")+COUNTIF(I13:AS13,"SA")+COUNTIF(I13:AS13,"LB")+COUNTIF(I13:AS13,"TN")</f>
        <v/>
      </c>
      <c r="AU13" s="256">
        <f>COUNTIF(I13:AS13,"TB1")+COUNTIF(I13:AS13,"TB2")</f>
        <v/>
      </c>
      <c r="AV13" s="66">
        <f>COUNTIF(I13:AS13,"J2")</f>
        <v/>
      </c>
      <c r="AW13" s="61">
        <f>COUNTIF(I13:AS13,"TD")</f>
        <v/>
      </c>
      <c r="AX13" s="61">
        <f>COUNTIF(I13:AS13,"ST")</f>
        <v/>
      </c>
      <c r="AY13" s="76">
        <f>COUNTIF(I13:AS13,"D")</f>
        <v/>
      </c>
      <c r="AZ13" s="77" t="n"/>
      <c r="BA13" s="68" t="n"/>
      <c r="BB13" s="73" t="n"/>
      <c r="BC13" s="68" t="n"/>
      <c r="BD13" s="68" t="n"/>
      <c r="BE13" s="68" t="n"/>
      <c r="BF13" s="68" t="n"/>
      <c r="BG13" s="95" t="n"/>
      <c r="BH13" s="78" t="n"/>
      <c r="BI13" s="85">
        <f>(AT13*AZ13)+(AU13*BA13)+(BB13*AV13)+(BC13*AW13)+(BD13*AX13)+BE13+BF13+BG13+BH13</f>
        <v/>
      </c>
      <c r="BJ13" s="86" t="n"/>
      <c r="BK13" s="59" t="n"/>
      <c r="BL13" s="59" t="n"/>
      <c r="BM13" s="59" t="n"/>
      <c r="BN13" s="59" t="n"/>
      <c r="BO13" s="87" t="n"/>
    </row>
    <row r="14" ht="19" customHeight="1">
      <c r="A14" s="303" t="n">
        <v>2660</v>
      </c>
      <c r="B14" s="58" t="inlineStr">
        <is>
          <t>SWT</t>
        </is>
      </c>
      <c r="C14" s="58" t="inlineStr">
        <is>
          <t>WTC</t>
        </is>
      </c>
      <c r="D14" s="268" t="inlineStr">
        <is>
          <t xml:space="preserve">Rahil Mustafa Hamad </t>
        </is>
      </c>
      <c r="F14" s="113" t="n"/>
      <c r="G14" s="324" t="n"/>
      <c r="H14" s="113" t="n"/>
      <c r="I14" s="316" t="inlineStr">
        <is>
          <t>D</t>
        </is>
      </c>
      <c r="J14" s="316" t="inlineStr">
        <is>
          <t>D</t>
        </is>
      </c>
      <c r="K14" s="316" t="inlineStr">
        <is>
          <t>D</t>
        </is>
      </c>
      <c r="L14" s="316" t="inlineStr">
        <is>
          <t>D</t>
        </is>
      </c>
      <c r="M14" s="316" t="inlineStr">
        <is>
          <t>D</t>
        </is>
      </c>
      <c r="N14" s="316" t="inlineStr">
        <is>
          <t>D</t>
        </is>
      </c>
      <c r="O14" s="316" t="inlineStr">
        <is>
          <t>Cu</t>
        </is>
      </c>
      <c r="P14" s="316" t="inlineStr">
        <is>
          <t>Cu</t>
        </is>
      </c>
      <c r="Q14" s="316" t="inlineStr">
        <is>
          <t>Cu</t>
        </is>
      </c>
      <c r="R14" s="316" t="inlineStr">
        <is>
          <t>Cu</t>
        </is>
      </c>
      <c r="S14" s="316" t="inlineStr">
        <is>
          <t>Cu</t>
        </is>
      </c>
      <c r="T14" s="316" t="inlineStr">
        <is>
          <t>Cu</t>
        </is>
      </c>
      <c r="U14" s="316" t="inlineStr">
        <is>
          <t>KB</t>
        </is>
      </c>
      <c r="V14" s="316" t="inlineStr">
        <is>
          <t>KB</t>
        </is>
      </c>
      <c r="W14" s="316" t="inlineStr">
        <is>
          <t>KB</t>
        </is>
      </c>
      <c r="X14" s="316" t="inlineStr">
        <is>
          <t>KB</t>
        </is>
      </c>
      <c r="Y14" s="316" t="inlineStr">
        <is>
          <t>TB2</t>
        </is>
      </c>
      <c r="Z14" s="316" t="inlineStr">
        <is>
          <t>TB2</t>
        </is>
      </c>
      <c r="AA14" s="316" t="inlineStr">
        <is>
          <t>TB2</t>
        </is>
      </c>
      <c r="AB14" s="316" t="inlineStr">
        <is>
          <t>TB2</t>
        </is>
      </c>
      <c r="AC14" s="316" t="inlineStr">
        <is>
          <t>TB2</t>
        </is>
      </c>
      <c r="AD14" s="316" t="inlineStr">
        <is>
          <t>TB2</t>
        </is>
      </c>
      <c r="AE14" s="316" t="inlineStr">
        <is>
          <t>TB2</t>
        </is>
      </c>
      <c r="AF14" s="316" t="inlineStr">
        <is>
          <t>TB2</t>
        </is>
      </c>
      <c r="AG14" s="316" t="inlineStr">
        <is>
          <t>TB2</t>
        </is>
      </c>
      <c r="AH14" s="316" t="inlineStr">
        <is>
          <t>TB2</t>
        </is>
      </c>
      <c r="AI14" s="316" t="inlineStr">
        <is>
          <t>TB2</t>
        </is>
      </c>
      <c r="AJ14" s="316" t="inlineStr">
        <is>
          <t>TB2</t>
        </is>
      </c>
      <c r="AK14" s="316" t="inlineStr">
        <is>
          <t>TB2</t>
        </is>
      </c>
      <c r="AL14" s="316" t="inlineStr">
        <is>
          <t>TB2</t>
        </is>
      </c>
      <c r="AM14" s="316" t="inlineStr">
        <is>
          <t>TB2</t>
        </is>
      </c>
      <c r="AN14" s="215" t="n"/>
      <c r="AO14" s="191" t="n"/>
      <c r="AP14" s="67" t="n"/>
      <c r="AQ14" s="67" t="n"/>
      <c r="AR14" s="67" t="n"/>
      <c r="AS14" s="67" t="n"/>
      <c r="AT14" s="74">
        <f>COUNTIF(I14:AS14,"KB")+COUNTIF(I14:AS14,"AG")+COUNTIF(I14:AS14,"SB")+COUNTIF(I14:AS14,"HQ")+COUNTIF(I14:AS14,"AB")+COUNTIF(I14:AS14,"SA")+COUNTIF(I14:AS14,"LB")+COUNTIF(I14:AS14,"TN")</f>
        <v/>
      </c>
      <c r="AU14" s="256">
        <f>COUNTIF(I14:AS14,"TB1")+COUNTIF(I14:AS14,"TB2")</f>
        <v/>
      </c>
      <c r="AV14" s="66">
        <f>COUNTIF(I14:AS14,"J2")</f>
        <v/>
      </c>
      <c r="AW14" s="61">
        <f>COUNTIF(I14:AS14,"TD")</f>
        <v/>
      </c>
      <c r="AX14" s="61">
        <f>COUNTIF(I14:AS14,"ST")</f>
        <v/>
      </c>
      <c r="AY14" s="76">
        <f>COUNTIF(I14:AS14,"D")</f>
        <v/>
      </c>
      <c r="AZ14" s="77" t="n"/>
      <c r="BA14" s="68" t="n"/>
      <c r="BB14" s="73" t="n"/>
      <c r="BC14" s="68" t="n"/>
      <c r="BD14" s="68" t="n"/>
      <c r="BE14" s="68" t="n"/>
      <c r="BF14" s="68" t="n"/>
      <c r="BG14" s="95" t="n"/>
      <c r="BH14" s="78" t="n"/>
      <c r="BI14" s="85">
        <f>(AT14*AZ14)+(AU14*BA14)+(BB14*AV14)+(BC14*AW14)+(BD14*AX14)+BE14+BF14+BG14+BH14</f>
        <v/>
      </c>
      <c r="BJ14" s="86" t="n"/>
      <c r="BK14" s="59" t="n"/>
      <c r="BL14" s="59" t="n"/>
      <c r="BM14" s="59" t="n"/>
      <c r="BN14" s="59" t="n"/>
      <c r="BO14" s="87" t="n"/>
    </row>
    <row r="15" ht="19" customHeight="1">
      <c r="A15" s="303" t="n">
        <v>753</v>
      </c>
      <c r="B15" s="58" t="inlineStr">
        <is>
          <t>SWT</t>
        </is>
      </c>
      <c r="C15" s="58" t="inlineStr">
        <is>
          <t>WTC</t>
        </is>
      </c>
      <c r="D15" s="268" t="inlineStr">
        <is>
          <t>Salman Abu baker Amin</t>
        </is>
      </c>
      <c r="E15" s="197" t="n"/>
      <c r="F15" s="113" t="n"/>
      <c r="G15" s="324" t="n"/>
      <c r="H15" s="113" t="n"/>
      <c r="I15" s="316" t="inlineStr">
        <is>
          <t>D</t>
        </is>
      </c>
      <c r="J15" s="316" t="inlineStr">
        <is>
          <t>D</t>
        </is>
      </c>
      <c r="K15" s="316" t="inlineStr">
        <is>
          <t>D</t>
        </is>
      </c>
      <c r="L15" s="316" t="inlineStr">
        <is>
          <t>D</t>
        </is>
      </c>
      <c r="M15" s="316" t="inlineStr">
        <is>
          <t>KB</t>
        </is>
      </c>
      <c r="N15" s="316" t="inlineStr">
        <is>
          <t>D</t>
        </is>
      </c>
      <c r="O15" s="316" t="inlineStr">
        <is>
          <t>Cu</t>
        </is>
      </c>
      <c r="P15" s="316" t="inlineStr">
        <is>
          <t>Cu</t>
        </is>
      </c>
      <c r="Q15" s="316" t="inlineStr">
        <is>
          <t>Cu</t>
        </is>
      </c>
      <c r="R15" s="316" t="inlineStr">
        <is>
          <t>Cu</t>
        </is>
      </c>
      <c r="S15" s="316" t="inlineStr">
        <is>
          <t>Cu</t>
        </is>
      </c>
      <c r="T15" s="316" t="inlineStr">
        <is>
          <t>Cu</t>
        </is>
      </c>
      <c r="U15" s="316" t="inlineStr">
        <is>
          <t>KB</t>
        </is>
      </c>
      <c r="V15" s="316" t="inlineStr">
        <is>
          <t>KB</t>
        </is>
      </c>
      <c r="W15" s="316" t="inlineStr">
        <is>
          <t>KB</t>
        </is>
      </c>
      <c r="X15" s="316" t="inlineStr">
        <is>
          <t>KB</t>
        </is>
      </c>
      <c r="Y15" s="316" t="inlineStr">
        <is>
          <t>KB</t>
        </is>
      </c>
      <c r="Z15" s="316" t="inlineStr">
        <is>
          <t>KB</t>
        </is>
      </c>
      <c r="AA15" s="316" t="inlineStr">
        <is>
          <t>KB</t>
        </is>
      </c>
      <c r="AB15" s="316" t="inlineStr">
        <is>
          <t>KB</t>
        </is>
      </c>
      <c r="AC15" s="316" t="inlineStr">
        <is>
          <t>KB</t>
        </is>
      </c>
      <c r="AD15" s="316" t="inlineStr">
        <is>
          <t>KB</t>
        </is>
      </c>
      <c r="AE15" s="316" t="inlineStr">
        <is>
          <t>KB</t>
        </is>
      </c>
      <c r="AF15" s="316" t="inlineStr">
        <is>
          <t>KB</t>
        </is>
      </c>
      <c r="AG15" s="316" t="inlineStr">
        <is>
          <t>KB</t>
        </is>
      </c>
      <c r="AH15" s="316" t="inlineStr">
        <is>
          <t>KB</t>
        </is>
      </c>
      <c r="AI15" s="316" t="inlineStr">
        <is>
          <t>KB</t>
        </is>
      </c>
      <c r="AJ15" s="316" t="inlineStr">
        <is>
          <t>TB2</t>
        </is>
      </c>
      <c r="AK15" s="316" t="inlineStr">
        <is>
          <t>TB2</t>
        </is>
      </c>
      <c r="AL15" s="316" t="inlineStr">
        <is>
          <t>TB2</t>
        </is>
      </c>
      <c r="AM15" s="316" t="inlineStr">
        <is>
          <t>TB2</t>
        </is>
      </c>
      <c r="AN15" s="215" t="n"/>
      <c r="AO15" s="191" t="n"/>
      <c r="AP15" s="67" t="n"/>
      <c r="AQ15" s="67" t="n"/>
      <c r="AR15" s="67" t="n"/>
      <c r="AS15" s="67" t="n"/>
      <c r="AT15" s="74">
        <f>COUNTIF(I15:AS15,"KB")+COUNTIF(I15:AS15,"AG")+COUNTIF(I15:AS15,"SB")+COUNTIF(I15:AS15,"HQ")+COUNTIF(I15:AS15,"AB")+COUNTIF(I15:AS15,"SA")+COUNTIF(I15:AS15,"LB")+COUNTIF(I15:AS15,"TN")</f>
        <v/>
      </c>
      <c r="AU15" s="256">
        <f>COUNTIF(I15:AS15,"TB1")+COUNTIF(I15:AS15,"TB2")</f>
        <v/>
      </c>
      <c r="AV15" s="66">
        <f>COUNTIF(I15:AS15,"J2")</f>
        <v/>
      </c>
      <c r="AW15" s="61">
        <f>COUNTIF(I15:AS15,"TD")</f>
        <v/>
      </c>
      <c r="AX15" s="61">
        <f>COUNTIF(I15:AS15,"ST")</f>
        <v/>
      </c>
      <c r="AY15" s="76">
        <f>COUNTIF(I15:AS15,"D")</f>
        <v/>
      </c>
      <c r="AZ15" s="77" t="n"/>
      <c r="BA15" s="68" t="n"/>
      <c r="BB15" s="73" t="n"/>
      <c r="BC15" s="68" t="n"/>
      <c r="BD15" s="68" t="n"/>
      <c r="BE15" s="68" t="n"/>
      <c r="BF15" s="68" t="n"/>
      <c r="BG15" s="95" t="n"/>
      <c r="BH15" s="78" t="n"/>
      <c r="BI15" s="85">
        <f>(AT15*AZ15)+(AU15*BA15)+(BB15*AV15)+(BC15*AW15)+(BD15*AX15)+BE15+BF15+BG15+BH15</f>
        <v/>
      </c>
      <c r="BJ15" s="86" t="n"/>
      <c r="BK15" s="59" t="n"/>
      <c r="BL15" s="59" t="n"/>
      <c r="BM15" s="59" t="n"/>
      <c r="BN15" s="59" t="n"/>
      <c r="BO15" s="87" t="n"/>
    </row>
    <row r="16" ht="19" customHeight="1">
      <c r="A16" s="303" t="n">
        <v>2062</v>
      </c>
      <c r="B16" s="58" t="inlineStr">
        <is>
          <t>SWT</t>
        </is>
      </c>
      <c r="C16" s="58" t="inlineStr">
        <is>
          <t>WTC</t>
        </is>
      </c>
      <c r="D16" s="268" t="inlineStr">
        <is>
          <t>Dana Syamand</t>
        </is>
      </c>
      <c r="E16" s="197" t="n"/>
      <c r="F16" s="113" t="n"/>
      <c r="G16" s="324" t="n"/>
      <c r="H16" s="113" t="n"/>
      <c r="I16" s="316" t="inlineStr">
        <is>
          <t>D</t>
        </is>
      </c>
      <c r="J16" s="316" t="inlineStr">
        <is>
          <t>D</t>
        </is>
      </c>
      <c r="K16" s="316" t="inlineStr">
        <is>
          <t>D</t>
        </is>
      </c>
      <c r="L16" s="316" t="inlineStr">
        <is>
          <t>D</t>
        </is>
      </c>
      <c r="M16" s="316" t="inlineStr">
        <is>
          <t>D</t>
        </is>
      </c>
      <c r="N16" s="316" t="inlineStr">
        <is>
          <t>D</t>
        </is>
      </c>
      <c r="O16" s="316" t="inlineStr">
        <is>
          <t>Cu</t>
        </is>
      </c>
      <c r="P16" s="316" t="inlineStr">
        <is>
          <t>Cu</t>
        </is>
      </c>
      <c r="Q16" s="316" t="inlineStr">
        <is>
          <t>Cu</t>
        </is>
      </c>
      <c r="R16" s="316" t="inlineStr">
        <is>
          <t>Cu</t>
        </is>
      </c>
      <c r="S16" s="316" t="inlineStr">
        <is>
          <t>Cu</t>
        </is>
      </c>
      <c r="T16" s="316" t="inlineStr">
        <is>
          <t>Cu</t>
        </is>
      </c>
      <c r="U16" s="316" t="inlineStr">
        <is>
          <t>TB2</t>
        </is>
      </c>
      <c r="V16" s="316" t="inlineStr">
        <is>
          <t>TB2</t>
        </is>
      </c>
      <c r="W16" s="316" t="inlineStr">
        <is>
          <t>TB2</t>
        </is>
      </c>
      <c r="X16" s="316" t="inlineStr">
        <is>
          <t>TB2</t>
        </is>
      </c>
      <c r="Y16" s="316" t="inlineStr">
        <is>
          <t>TB2</t>
        </is>
      </c>
      <c r="Z16" s="316" t="inlineStr">
        <is>
          <t>TB2</t>
        </is>
      </c>
      <c r="AA16" s="316" t="inlineStr">
        <is>
          <t>TB2</t>
        </is>
      </c>
      <c r="AB16" s="316" t="inlineStr">
        <is>
          <t>TB2</t>
        </is>
      </c>
      <c r="AC16" s="316" t="inlineStr">
        <is>
          <t>TB2</t>
        </is>
      </c>
      <c r="AD16" s="316" t="inlineStr">
        <is>
          <t>TB2</t>
        </is>
      </c>
      <c r="AE16" s="316" t="inlineStr">
        <is>
          <t>TB2</t>
        </is>
      </c>
      <c r="AF16" s="316" t="inlineStr">
        <is>
          <t>TB2</t>
        </is>
      </c>
      <c r="AG16" s="316" t="inlineStr">
        <is>
          <t>TB2</t>
        </is>
      </c>
      <c r="AH16" s="316" t="inlineStr">
        <is>
          <t>TB2</t>
        </is>
      </c>
      <c r="AI16" s="316" t="inlineStr">
        <is>
          <t>TB2</t>
        </is>
      </c>
      <c r="AJ16" s="316" t="inlineStr">
        <is>
          <t>TB2</t>
        </is>
      </c>
      <c r="AK16" s="316" t="inlineStr">
        <is>
          <t>TB2</t>
        </is>
      </c>
      <c r="AL16" s="316" t="inlineStr">
        <is>
          <t>TB2</t>
        </is>
      </c>
      <c r="AM16" s="316" t="inlineStr">
        <is>
          <t>TB2</t>
        </is>
      </c>
      <c r="AN16" s="215" t="n"/>
      <c r="AO16" s="191" t="n"/>
      <c r="AP16" s="67" t="n"/>
      <c r="AQ16" s="67" t="n"/>
      <c r="AR16" s="67" t="n"/>
      <c r="AS16" s="69" t="n"/>
      <c r="AT16" s="74">
        <f>COUNTIF(I16:AS16,"KB")+COUNTIF(I16:AS16,"AG")+COUNTIF(I16:AS16,"SB")+COUNTIF(I16:AS16,"HQ")+COUNTIF(I16:AS16,"AB")+COUNTIF(I16:AS16,"SA")+COUNTIF(I16:AS16,"LB")+COUNTIF(I16:AS16,"TN")</f>
        <v/>
      </c>
      <c r="AU16" s="256">
        <f>COUNTIF(I16:AS16,"TB1")+COUNTIF(I16:AS16,"TB2")</f>
        <v/>
      </c>
      <c r="AV16" s="66">
        <f>COUNTIF(I16:AS16,"J2")</f>
        <v/>
      </c>
      <c r="AW16" s="61">
        <f>COUNTIF(I16:AS16,"TD")</f>
        <v/>
      </c>
      <c r="AX16" s="61">
        <f>COUNTIF(I16:AS16,"ST")</f>
        <v/>
      </c>
      <c r="AY16" s="76">
        <f>COUNTIF(I16:AS16,"D")</f>
        <v/>
      </c>
      <c r="AZ16" s="77" t="n"/>
      <c r="BA16" s="68" t="n"/>
      <c r="BB16" s="73" t="n"/>
      <c r="BC16" s="68" t="n"/>
      <c r="BD16" s="68" t="n"/>
      <c r="BE16" s="68" t="n"/>
      <c r="BF16" s="68" t="n"/>
      <c r="BG16" s="95" t="n"/>
      <c r="BH16" s="78" t="n"/>
      <c r="BI16" s="85">
        <f>(AT16*AZ16)+(AU16*BA16)+(BB16*AV16)+(BC16*AW16)+(BD16*AX16)+BE16+BF16+BG16+BH16</f>
        <v/>
      </c>
      <c r="BJ16" s="86" t="n"/>
      <c r="BK16" s="59" t="n"/>
      <c r="BL16" s="59" t="n"/>
      <c r="BM16" s="59" t="n"/>
      <c r="BN16" s="59" t="n"/>
      <c r="BO16" s="87" t="n"/>
    </row>
    <row r="17" ht="19" customHeight="1">
      <c r="A17" s="303" t="n">
        <v>1576</v>
      </c>
      <c r="B17" s="58" t="inlineStr">
        <is>
          <t>SWT</t>
        </is>
      </c>
      <c r="C17" s="58" t="inlineStr">
        <is>
          <t>WTC</t>
        </is>
      </c>
      <c r="D17" s="268" t="inlineStr">
        <is>
          <t>Revan Andraws Yelda</t>
        </is>
      </c>
      <c r="E17" s="197" t="n"/>
      <c r="F17" s="113" t="n"/>
      <c r="G17" s="324" t="n"/>
      <c r="H17" s="113" t="n"/>
      <c r="I17" s="316" t="inlineStr">
        <is>
          <t>D</t>
        </is>
      </c>
      <c r="J17" s="316" t="inlineStr">
        <is>
          <t>D</t>
        </is>
      </c>
      <c r="K17" s="316" t="inlineStr">
        <is>
          <t>D</t>
        </is>
      </c>
      <c r="L17" s="316" t="inlineStr">
        <is>
          <t>D</t>
        </is>
      </c>
      <c r="M17" s="316" t="inlineStr">
        <is>
          <t>D</t>
        </is>
      </c>
      <c r="N17" s="316" t="inlineStr">
        <is>
          <t>D</t>
        </is>
      </c>
      <c r="O17" s="316" t="inlineStr">
        <is>
          <t>Cu</t>
        </is>
      </c>
      <c r="P17" s="316" t="inlineStr">
        <is>
          <t>Cu</t>
        </is>
      </c>
      <c r="Q17" s="316" t="inlineStr">
        <is>
          <t>Cu</t>
        </is>
      </c>
      <c r="R17" s="316" t="inlineStr">
        <is>
          <t>Cu</t>
        </is>
      </c>
      <c r="S17" s="316" t="inlineStr">
        <is>
          <t>Cu</t>
        </is>
      </c>
      <c r="T17" s="316" t="inlineStr">
        <is>
          <t>Cu</t>
        </is>
      </c>
      <c r="U17" s="316" t="inlineStr">
        <is>
          <t>D</t>
        </is>
      </c>
      <c r="V17" s="316" t="inlineStr">
        <is>
          <t>D</t>
        </is>
      </c>
      <c r="W17" s="316" t="inlineStr">
        <is>
          <t>D</t>
        </is>
      </c>
      <c r="X17" s="316" t="inlineStr">
        <is>
          <t>D</t>
        </is>
      </c>
      <c r="Y17" s="316" t="inlineStr">
        <is>
          <t>D</t>
        </is>
      </c>
      <c r="Z17" s="316" t="inlineStr">
        <is>
          <t>TB2</t>
        </is>
      </c>
      <c r="AA17" s="316" t="inlineStr">
        <is>
          <t>D</t>
        </is>
      </c>
      <c r="AB17" s="316" t="inlineStr">
        <is>
          <t>D</t>
        </is>
      </c>
      <c r="AC17" s="316" t="inlineStr">
        <is>
          <t>D</t>
        </is>
      </c>
      <c r="AD17" s="316" t="inlineStr">
        <is>
          <t>D</t>
        </is>
      </c>
      <c r="AE17" s="316" t="inlineStr">
        <is>
          <t>D</t>
        </is>
      </c>
      <c r="AF17" s="316" t="inlineStr">
        <is>
          <t>D</t>
        </is>
      </c>
      <c r="AG17" s="316" t="inlineStr">
        <is>
          <t>D</t>
        </is>
      </c>
      <c r="AH17" s="316" t="inlineStr">
        <is>
          <t>D</t>
        </is>
      </c>
      <c r="AI17" s="316" t="inlineStr">
        <is>
          <t>D</t>
        </is>
      </c>
      <c r="AJ17" s="316" t="inlineStr">
        <is>
          <t>TB2</t>
        </is>
      </c>
      <c r="AK17" s="316" t="inlineStr">
        <is>
          <t>TB2</t>
        </is>
      </c>
      <c r="AL17" s="316" t="inlineStr">
        <is>
          <t>TB2</t>
        </is>
      </c>
      <c r="AM17" s="316" t="inlineStr">
        <is>
          <t>TB2</t>
        </is>
      </c>
      <c r="AN17" s="215" t="n"/>
      <c r="AO17" s="191" t="n"/>
      <c r="AP17" s="98" t="n"/>
      <c r="AQ17" s="67" t="n"/>
      <c r="AR17" s="67" t="n"/>
      <c r="AS17" s="69" t="n"/>
      <c r="AT17" s="74">
        <f>COUNTIF(I17:AS17,"KB")+COUNTIF(I17:AS17,"AG")+COUNTIF(I17:AS17,"SB")+COUNTIF(I17:AS17,"HQ")+COUNTIF(I17:AS17,"AB")+COUNTIF(I17:AS17,"SA")+COUNTIF(I17:AS17,"LB")+COUNTIF(I17:AS17,"TN")</f>
        <v/>
      </c>
      <c r="AU17" s="256">
        <f>COUNTIF(I17:AS17,"TB1")+COUNTIF(I17:AS17,"TB2")</f>
        <v/>
      </c>
      <c r="AV17" s="66">
        <f>COUNTIF(I17:AS17,"J2")</f>
        <v/>
      </c>
      <c r="AW17" s="61">
        <f>COUNTIF(I17:AS17,"TD")</f>
        <v/>
      </c>
      <c r="AX17" s="61">
        <f>COUNTIF(I17:AS17,"ST")</f>
        <v/>
      </c>
      <c r="AY17" s="76">
        <f>COUNTIF(I17:AS17,"D")</f>
        <v/>
      </c>
      <c r="AZ17" s="77" t="n"/>
      <c r="BA17" s="68" t="n"/>
      <c r="BB17" s="73" t="n"/>
      <c r="BC17" s="68" t="n"/>
      <c r="BD17" s="68" t="n"/>
      <c r="BE17" s="68" t="n"/>
      <c r="BF17" s="68" t="n"/>
      <c r="BG17" s="95" t="n"/>
      <c r="BH17" s="78" t="n"/>
      <c r="BI17" s="85">
        <f>(AT17*AZ17)+(AU17*BA17)+(BB17*AV17)+(BC17*AW17)+(BD17*AX17)+BE17+BF17+BG17+BH17</f>
        <v/>
      </c>
      <c r="BJ17" s="86" t="n"/>
      <c r="BK17" s="59" t="n"/>
      <c r="BL17" s="59" t="n"/>
      <c r="BM17" s="59" t="n"/>
      <c r="BN17" s="59" t="n"/>
      <c r="BO17" s="87" t="n"/>
    </row>
    <row r="18" ht="19" customHeight="1">
      <c r="A18" s="303" t="n">
        <v>2048</v>
      </c>
      <c r="B18" s="58" t="inlineStr">
        <is>
          <t>SWT</t>
        </is>
      </c>
      <c r="C18" s="58" t="inlineStr">
        <is>
          <t>WTC</t>
        </is>
      </c>
      <c r="D18" s="268" t="inlineStr">
        <is>
          <t>Ali Mahmoud Ahmed</t>
        </is>
      </c>
      <c r="E18" s="197" t="n"/>
      <c r="F18" s="113" t="n"/>
      <c r="G18" s="324" t="n"/>
      <c r="H18" s="113" t="n"/>
      <c r="I18" s="316" t="inlineStr">
        <is>
          <t>KB</t>
        </is>
      </c>
      <c r="J18" s="316" t="inlineStr">
        <is>
          <t>KB</t>
        </is>
      </c>
      <c r="K18" s="316" t="inlineStr">
        <is>
          <t>KB</t>
        </is>
      </c>
      <c r="L18" s="316" t="inlineStr">
        <is>
          <t>KB</t>
        </is>
      </c>
      <c r="M18" s="316" t="inlineStr">
        <is>
          <t>D</t>
        </is>
      </c>
      <c r="N18" s="316" t="inlineStr">
        <is>
          <t>KB</t>
        </is>
      </c>
      <c r="O18" s="316" t="inlineStr">
        <is>
          <t>Cu</t>
        </is>
      </c>
      <c r="P18" s="316" t="inlineStr">
        <is>
          <t>Cu</t>
        </is>
      </c>
      <c r="Q18" s="316" t="inlineStr">
        <is>
          <t>Cu</t>
        </is>
      </c>
      <c r="R18" s="316" t="inlineStr">
        <is>
          <t>Cu</t>
        </is>
      </c>
      <c r="S18" s="316" t="inlineStr">
        <is>
          <t>Cu</t>
        </is>
      </c>
      <c r="T18" s="316" t="inlineStr">
        <is>
          <t>Cu</t>
        </is>
      </c>
      <c r="U18" s="316" t="inlineStr">
        <is>
          <t>KB</t>
        </is>
      </c>
      <c r="V18" s="316" t="inlineStr">
        <is>
          <t>KB</t>
        </is>
      </c>
      <c r="W18" s="316" t="inlineStr">
        <is>
          <t>KB</t>
        </is>
      </c>
      <c r="X18" s="316" t="inlineStr">
        <is>
          <t>KB</t>
        </is>
      </c>
      <c r="Y18" s="316" t="inlineStr">
        <is>
          <t>D</t>
        </is>
      </c>
      <c r="Z18" s="316" t="inlineStr">
        <is>
          <t>KB</t>
        </is>
      </c>
      <c r="AA18" s="316" t="inlineStr">
        <is>
          <t>KB</t>
        </is>
      </c>
      <c r="AB18" s="316" t="inlineStr">
        <is>
          <t>KB</t>
        </is>
      </c>
      <c r="AC18" s="316" t="inlineStr">
        <is>
          <t>KB</t>
        </is>
      </c>
      <c r="AD18" s="316" t="inlineStr">
        <is>
          <t>KB</t>
        </is>
      </c>
      <c r="AE18" s="316" t="inlineStr">
        <is>
          <t>KB</t>
        </is>
      </c>
      <c r="AF18" s="316" t="inlineStr">
        <is>
          <t>D</t>
        </is>
      </c>
      <c r="AG18" s="316" t="inlineStr">
        <is>
          <t>D</t>
        </is>
      </c>
      <c r="AH18" s="316" t="inlineStr">
        <is>
          <t>KB</t>
        </is>
      </c>
      <c r="AI18" s="316" t="inlineStr">
        <is>
          <t>KB</t>
        </is>
      </c>
      <c r="AJ18" s="316" t="inlineStr">
        <is>
          <t>KB</t>
        </is>
      </c>
      <c r="AK18" s="316" t="inlineStr">
        <is>
          <t>D</t>
        </is>
      </c>
      <c r="AL18" s="316" t="inlineStr">
        <is>
          <t>KB</t>
        </is>
      </c>
      <c r="AM18" s="316" t="inlineStr">
        <is>
          <t>D</t>
        </is>
      </c>
      <c r="AN18" s="215" t="n"/>
      <c r="AO18" s="191" t="n"/>
      <c r="AP18" s="98" t="n"/>
      <c r="AQ18" s="98" t="n"/>
      <c r="AR18" s="98" t="n"/>
      <c r="AS18" s="98" t="n"/>
      <c r="AT18" s="74">
        <f>COUNTIF(I18:AS18,"KB")+COUNTIF(I18:AS18,"AG")+COUNTIF(I18:AS18,"SB")+COUNTIF(I18:AS18,"HQ")+COUNTIF(I18:AS18,"AB")+COUNTIF(I18:AS18,"SA")+COUNTIF(I18:AS18,"LB")+COUNTIF(I18:AS18,"TN")</f>
        <v/>
      </c>
      <c r="AU18" s="256">
        <f>COUNTIF(I18:AS18,"TB1")+COUNTIF(I18:AS18,"TB2")</f>
        <v/>
      </c>
      <c r="AV18" s="66">
        <f>COUNTIF(I18:AS18,"J2")</f>
        <v/>
      </c>
      <c r="AW18" s="61">
        <f>COUNTIF(I18:AS18,"TD")</f>
        <v/>
      </c>
      <c r="AX18" s="61">
        <f>COUNTIF(I18:AS18,"ST")</f>
        <v/>
      </c>
      <c r="AY18" s="76">
        <f>COUNTIF(I18:AS18,"D")</f>
        <v/>
      </c>
      <c r="AZ18" s="77" t="n"/>
      <c r="BA18" s="68" t="n"/>
      <c r="BB18" s="73" t="n"/>
      <c r="BC18" s="68" t="n"/>
      <c r="BD18" s="68" t="n"/>
      <c r="BE18" s="68" t="n"/>
      <c r="BF18" s="68" t="n"/>
      <c r="BG18" s="95" t="n"/>
      <c r="BH18" s="78" t="n"/>
      <c r="BI18" s="85">
        <f>(AT18*AZ18)+(AU18*BA18)+(BB18*AV18)+(BC18*AW18)+(BD18*AX18)+BE18+BF18+BG18+BH18</f>
        <v/>
      </c>
      <c r="BJ18" s="86" t="n"/>
      <c r="BK18" s="59" t="n"/>
      <c r="BL18" s="59" t="n"/>
      <c r="BM18" s="59" t="n"/>
      <c r="BN18" s="59" t="n"/>
      <c r="BO18" s="87" t="n"/>
    </row>
    <row r="19" ht="19" customHeight="1">
      <c r="A19" s="304" t="n">
        <v>2055</v>
      </c>
      <c r="B19" s="58" t="inlineStr">
        <is>
          <t>SWT</t>
        </is>
      </c>
      <c r="C19" s="58" t="inlineStr">
        <is>
          <t>WTC</t>
        </is>
      </c>
      <c r="D19" s="269" t="inlineStr">
        <is>
          <t>Asseel Hadi</t>
        </is>
      </c>
      <c r="E19" s="197" t="n"/>
      <c r="F19" s="113" t="n"/>
      <c r="G19" s="324" t="n"/>
      <c r="H19" s="113" t="n"/>
      <c r="I19" s="316" t="inlineStr">
        <is>
          <t>TB2</t>
        </is>
      </c>
      <c r="J19" s="316" t="inlineStr">
        <is>
          <t>TB2</t>
        </is>
      </c>
      <c r="K19" s="316" t="inlineStr">
        <is>
          <t>TB2</t>
        </is>
      </c>
      <c r="L19" s="316" t="inlineStr">
        <is>
          <t>TB2</t>
        </is>
      </c>
      <c r="M19" s="316" t="inlineStr">
        <is>
          <t>D</t>
        </is>
      </c>
      <c r="N19" s="316" t="inlineStr">
        <is>
          <t>D</t>
        </is>
      </c>
      <c r="O19" s="316" t="inlineStr">
        <is>
          <t>TB2</t>
        </is>
      </c>
      <c r="P19" s="316" t="inlineStr">
        <is>
          <t>TB2</t>
        </is>
      </c>
      <c r="Q19" s="316" t="inlineStr">
        <is>
          <t>TB2</t>
        </is>
      </c>
      <c r="R19" s="316" t="inlineStr">
        <is>
          <t>TB2</t>
        </is>
      </c>
      <c r="S19" s="316" t="inlineStr">
        <is>
          <t>TB2</t>
        </is>
      </c>
      <c r="T19" s="316" t="inlineStr">
        <is>
          <t>TB2</t>
        </is>
      </c>
      <c r="U19" s="316" t="inlineStr">
        <is>
          <t>TB2</t>
        </is>
      </c>
      <c r="V19" s="316" t="inlineStr">
        <is>
          <t>D</t>
        </is>
      </c>
      <c r="W19" s="316" t="inlineStr">
        <is>
          <t>D</t>
        </is>
      </c>
      <c r="X19" s="316" t="inlineStr">
        <is>
          <t>D</t>
        </is>
      </c>
      <c r="Y19" s="316" t="inlineStr">
        <is>
          <t>D</t>
        </is>
      </c>
      <c r="Z19" s="316" t="inlineStr">
        <is>
          <t>D</t>
        </is>
      </c>
      <c r="AA19" s="316" t="inlineStr">
        <is>
          <t>D</t>
        </is>
      </c>
      <c r="AB19" s="316" t="inlineStr">
        <is>
          <t>TB2</t>
        </is>
      </c>
      <c r="AC19" s="316" t="inlineStr">
        <is>
          <t>TB2</t>
        </is>
      </c>
      <c r="AD19" s="316" t="inlineStr">
        <is>
          <t>TB2</t>
        </is>
      </c>
      <c r="AE19" s="316" t="inlineStr">
        <is>
          <t>TB2</t>
        </is>
      </c>
      <c r="AF19" s="316" t="inlineStr">
        <is>
          <t>TB2</t>
        </is>
      </c>
      <c r="AG19" s="316" t="inlineStr">
        <is>
          <t>TB2</t>
        </is>
      </c>
      <c r="AH19" s="316" t="inlineStr">
        <is>
          <t>TB2</t>
        </is>
      </c>
      <c r="AI19" s="316" t="inlineStr">
        <is>
          <t>TB2</t>
        </is>
      </c>
      <c r="AJ19" s="316" t="inlineStr">
        <is>
          <t>TB2</t>
        </is>
      </c>
      <c r="AK19" s="316" t="inlineStr">
        <is>
          <t>TB2</t>
        </is>
      </c>
      <c r="AL19" s="316" t="inlineStr">
        <is>
          <t>TB2</t>
        </is>
      </c>
      <c r="AM19" s="316" t="inlineStr">
        <is>
          <t>TB2</t>
        </is>
      </c>
      <c r="AN19" s="215" t="n"/>
      <c r="AO19" s="191" t="n"/>
      <c r="AP19" s="98" t="n"/>
      <c r="AQ19" s="67" t="n"/>
      <c r="AR19" s="67" t="n"/>
      <c r="AS19" s="67" t="n"/>
      <c r="AT19" s="74">
        <f>COUNTIF(I19:AS19,"KB")+COUNTIF(I19:AS19,"AG")+COUNTIF(I19:AS19,"SB")+COUNTIF(I19:AS19,"HQ")+COUNTIF(I19:AS19,"AB")+COUNTIF(I19:AS19,"SA")+COUNTIF(I19:AS19,"LB")+COUNTIF(I19:AS19,"TN")</f>
        <v/>
      </c>
      <c r="AU19" s="256">
        <f>COUNTIF(I19:AS19,"TB1")+COUNTIF(I19:AS19,"TB2")</f>
        <v/>
      </c>
      <c r="AV19" s="66">
        <f>COUNTIF(I19:AS19,"J2")</f>
        <v/>
      </c>
      <c r="AW19" s="61">
        <f>COUNTIF(I19:AS19,"TD")</f>
        <v/>
      </c>
      <c r="AX19" s="61">
        <f>COUNTIF(I19:AS19,"ST")</f>
        <v/>
      </c>
      <c r="AY19" s="76">
        <f>COUNTIF(I19:AS19,"D")</f>
        <v/>
      </c>
      <c r="AZ19" s="77" t="n"/>
      <c r="BA19" s="68" t="n"/>
      <c r="BB19" s="73" t="n"/>
      <c r="BC19" s="68" t="n"/>
      <c r="BD19" s="68" t="n"/>
      <c r="BE19" s="68" t="n"/>
      <c r="BF19" s="68" t="n"/>
      <c r="BG19" s="95" t="n"/>
      <c r="BH19" s="78" t="n"/>
      <c r="BI19" s="85">
        <f>(AT19*AZ19)+(AU19*BA19)+(BB19*AV19)+(BC19*AW19)+(BD19*AX19)+BE19+BF19+BG19+BH19</f>
        <v/>
      </c>
      <c r="BJ19" s="86" t="n"/>
      <c r="BK19" s="59" t="n"/>
      <c r="BL19" s="59" t="n"/>
      <c r="BM19" s="59" t="n"/>
      <c r="BN19" s="59" t="n"/>
      <c r="BO19" s="87" t="n"/>
    </row>
    <row r="20" ht="19" customHeight="1">
      <c r="A20" s="304" t="n">
        <v>751</v>
      </c>
      <c r="B20" s="58" t="inlineStr">
        <is>
          <t>SWT</t>
        </is>
      </c>
      <c r="C20" s="58" t="inlineStr">
        <is>
          <t>WTC</t>
        </is>
      </c>
      <c r="D20" s="269" t="inlineStr">
        <is>
          <t>Ari Azad</t>
        </is>
      </c>
      <c r="E20" s="197" t="n"/>
      <c r="F20" s="113" t="n"/>
      <c r="G20" s="324" t="n"/>
      <c r="H20" s="113" t="n"/>
      <c r="I20" s="316" t="inlineStr">
        <is>
          <t>LOA</t>
        </is>
      </c>
      <c r="J20" s="316" t="inlineStr">
        <is>
          <t>LOA</t>
        </is>
      </c>
      <c r="K20" s="316" t="inlineStr">
        <is>
          <t>LOA</t>
        </is>
      </c>
      <c r="L20" s="316" t="inlineStr">
        <is>
          <t>LOA</t>
        </is>
      </c>
      <c r="M20" s="316" t="inlineStr">
        <is>
          <t>LOA</t>
        </is>
      </c>
      <c r="N20" s="316" t="inlineStr">
        <is>
          <t>LOA</t>
        </is>
      </c>
      <c r="O20" s="316" t="inlineStr">
        <is>
          <t>D</t>
        </is>
      </c>
      <c r="P20" s="316" t="inlineStr">
        <is>
          <t>D</t>
        </is>
      </c>
      <c r="Q20" s="316" t="inlineStr">
        <is>
          <t>D</t>
        </is>
      </c>
      <c r="R20" s="316" t="inlineStr">
        <is>
          <t>D</t>
        </is>
      </c>
      <c r="S20" s="316" t="inlineStr">
        <is>
          <t>D</t>
        </is>
      </c>
      <c r="T20" s="316" t="inlineStr">
        <is>
          <t>D</t>
        </is>
      </c>
      <c r="U20" s="316" t="inlineStr">
        <is>
          <t>D</t>
        </is>
      </c>
      <c r="V20" s="316" t="inlineStr">
        <is>
          <t>D</t>
        </is>
      </c>
      <c r="W20" s="316" t="inlineStr">
        <is>
          <t>D</t>
        </is>
      </c>
      <c r="X20" s="316" t="inlineStr">
        <is>
          <t>D</t>
        </is>
      </c>
      <c r="Y20" s="316" t="inlineStr">
        <is>
          <t>D</t>
        </is>
      </c>
      <c r="Z20" s="316" t="inlineStr">
        <is>
          <t>D</t>
        </is>
      </c>
      <c r="AA20" s="316" t="inlineStr">
        <is>
          <t>D</t>
        </is>
      </c>
      <c r="AB20" s="316" t="inlineStr">
        <is>
          <t>D</t>
        </is>
      </c>
      <c r="AC20" s="316" t="inlineStr">
        <is>
          <t>D</t>
        </is>
      </c>
      <c r="AD20" s="316" t="inlineStr">
        <is>
          <t>D</t>
        </is>
      </c>
      <c r="AE20" s="316" t="inlineStr">
        <is>
          <t>D</t>
        </is>
      </c>
      <c r="AF20" s="316" t="inlineStr">
        <is>
          <t>D</t>
        </is>
      </c>
      <c r="AG20" s="316" t="inlineStr">
        <is>
          <t>D</t>
        </is>
      </c>
      <c r="AH20" s="316" t="inlineStr">
        <is>
          <t>D</t>
        </is>
      </c>
      <c r="AI20" s="316" t="inlineStr">
        <is>
          <t>D</t>
        </is>
      </c>
      <c r="AJ20" s="316" t="inlineStr">
        <is>
          <t>D</t>
        </is>
      </c>
      <c r="AK20" s="316" t="inlineStr">
        <is>
          <t>D</t>
        </is>
      </c>
      <c r="AL20" s="316" t="inlineStr">
        <is>
          <t>D</t>
        </is>
      </c>
      <c r="AM20" s="316" t="inlineStr">
        <is>
          <t>D</t>
        </is>
      </c>
      <c r="AN20" s="215" t="n"/>
      <c r="AO20" s="191" t="n"/>
      <c r="AP20" s="98" t="n"/>
      <c r="AQ20" s="98" t="n"/>
      <c r="AR20" s="98" t="n"/>
      <c r="AS20" s="98" t="n"/>
      <c r="AT20" s="74">
        <f>COUNTIF(I20:AS20,"KB")+COUNTIF(I20:AS20,"AG")+COUNTIF(I20:AS20,"SB")+COUNTIF(I20:AS20,"HQ")+COUNTIF(I20:AS20,"AB")+COUNTIF(I20:AS20,"SA")+COUNTIF(I20:AS20,"LB")+COUNTIF(I20:AS20,"TN")</f>
        <v/>
      </c>
      <c r="AU20" s="256">
        <f>COUNTIF(I20:AS20,"TB1")+COUNTIF(I20:AS20,"TB2")</f>
        <v/>
      </c>
      <c r="AV20" s="66">
        <f>COUNTIF(I20:AS20,"J2")</f>
        <v/>
      </c>
      <c r="AW20" s="61">
        <f>COUNTIF(I20:AS20,"TD")</f>
        <v/>
      </c>
      <c r="AX20" s="61">
        <f>COUNTIF(I20:AS20,"ST")</f>
        <v/>
      </c>
      <c r="AY20" s="76">
        <f>COUNTIF(I20:AS20,"D")</f>
        <v/>
      </c>
      <c r="AZ20" s="77" t="n"/>
      <c r="BA20" s="68" t="n"/>
      <c r="BB20" s="73" t="n"/>
      <c r="BC20" s="68" t="n"/>
      <c r="BD20" s="68" t="n"/>
      <c r="BE20" s="68" t="n"/>
      <c r="BF20" s="68" t="n"/>
      <c r="BG20" s="95" t="n"/>
      <c r="BH20" s="78" t="n"/>
      <c r="BI20" s="85">
        <f>(AT20*AZ20)+(AU20*BA20)+(BB20*AV20)+(BC20*AW20)+(BD20*AX20)+BE20+BF20+BG20+BH20</f>
        <v/>
      </c>
      <c r="BJ20" s="86" t="n"/>
      <c r="BK20" s="59" t="n"/>
      <c r="BL20" s="59" t="n"/>
      <c r="BM20" s="59" t="n"/>
      <c r="BN20" s="59" t="n"/>
      <c r="BO20" s="87" t="n"/>
    </row>
    <row r="21" ht="19" customHeight="1">
      <c r="A21" s="303" t="n">
        <v>754</v>
      </c>
      <c r="B21" s="58" t="inlineStr">
        <is>
          <t>SWT</t>
        </is>
      </c>
      <c r="C21" s="58" t="inlineStr">
        <is>
          <t>WTC</t>
        </is>
      </c>
      <c r="D21" s="268" t="inlineStr">
        <is>
          <t xml:space="preserve">Yaseen Muhseen </t>
        </is>
      </c>
      <c r="E21" s="197" t="n"/>
      <c r="F21" s="113" t="n"/>
      <c r="G21" s="324" t="n"/>
      <c r="H21" s="113" t="n"/>
      <c r="I21" s="316" t="inlineStr">
        <is>
          <t>TB2</t>
        </is>
      </c>
      <c r="J21" s="316" t="inlineStr">
        <is>
          <t>TB2</t>
        </is>
      </c>
      <c r="K21" s="316" t="inlineStr">
        <is>
          <t>TB2</t>
        </is>
      </c>
      <c r="L21" s="316" t="inlineStr">
        <is>
          <t>TB2</t>
        </is>
      </c>
      <c r="M21" s="316" t="inlineStr">
        <is>
          <t>D</t>
        </is>
      </c>
      <c r="N21" s="316" t="inlineStr">
        <is>
          <t>D</t>
        </is>
      </c>
      <c r="O21" s="316" t="inlineStr">
        <is>
          <t>TB2</t>
        </is>
      </c>
      <c r="P21" s="316" t="inlineStr">
        <is>
          <t>TB2</t>
        </is>
      </c>
      <c r="Q21" s="316" t="inlineStr">
        <is>
          <t>TB2</t>
        </is>
      </c>
      <c r="R21" s="316" t="inlineStr">
        <is>
          <t>TB2</t>
        </is>
      </c>
      <c r="S21" s="316" t="inlineStr">
        <is>
          <t>TB2</t>
        </is>
      </c>
      <c r="T21" s="316" t="inlineStr">
        <is>
          <t>TB2</t>
        </is>
      </c>
      <c r="U21" s="316" t="inlineStr">
        <is>
          <t>TB2</t>
        </is>
      </c>
      <c r="V21" s="316" t="inlineStr">
        <is>
          <t>D</t>
        </is>
      </c>
      <c r="W21" s="316" t="inlineStr">
        <is>
          <t>D</t>
        </is>
      </c>
      <c r="X21" s="316" t="inlineStr">
        <is>
          <t>D</t>
        </is>
      </c>
      <c r="Y21" s="316" t="inlineStr">
        <is>
          <t>D</t>
        </is>
      </c>
      <c r="Z21" s="316" t="inlineStr">
        <is>
          <t>D</t>
        </is>
      </c>
      <c r="AA21" s="316" t="inlineStr">
        <is>
          <t>D</t>
        </is>
      </c>
      <c r="AB21" s="316" t="inlineStr">
        <is>
          <t>D</t>
        </is>
      </c>
      <c r="AC21" s="316" t="inlineStr">
        <is>
          <t>D</t>
        </is>
      </c>
      <c r="AD21" s="316" t="inlineStr">
        <is>
          <t>D</t>
        </is>
      </c>
      <c r="AE21" s="316" t="inlineStr">
        <is>
          <t>D</t>
        </is>
      </c>
      <c r="AF21" s="316" t="inlineStr">
        <is>
          <t>D</t>
        </is>
      </c>
      <c r="AG21" s="316" t="inlineStr">
        <is>
          <t>D</t>
        </is>
      </c>
      <c r="AH21" s="316" t="inlineStr">
        <is>
          <t>D</t>
        </is>
      </c>
      <c r="AI21" s="316" t="inlineStr">
        <is>
          <t>D</t>
        </is>
      </c>
      <c r="AJ21" s="316" t="inlineStr">
        <is>
          <t>KB</t>
        </is>
      </c>
      <c r="AK21" s="316" t="inlineStr">
        <is>
          <t>TB2</t>
        </is>
      </c>
      <c r="AL21" s="316" t="inlineStr">
        <is>
          <t>TB2</t>
        </is>
      </c>
      <c r="AM21" s="316" t="inlineStr">
        <is>
          <t>TB2</t>
        </is>
      </c>
      <c r="AN21" s="215" t="n"/>
      <c r="AO21" s="191" t="n"/>
      <c r="AP21" s="98" t="n"/>
      <c r="AQ21" s="98" t="n"/>
      <c r="AR21" s="98" t="n"/>
      <c r="AS21" s="98" t="n"/>
      <c r="AT21" s="74">
        <f>COUNTIF(I21:AS21,"KB")+COUNTIF(I21:AS21,"AG")+COUNTIF(I21:AS21,"SB")+COUNTIF(I21:AS21,"HQ")+COUNTIF(I21:AS21,"AB")+COUNTIF(I21:AS21,"SA")+COUNTIF(I21:AS21,"LB")+COUNTIF(I21:AS21,"TN")</f>
        <v/>
      </c>
      <c r="AU21" s="256">
        <f>COUNTIF(I21:AS21,"TB1")+COUNTIF(I21:AS21,"TB2")</f>
        <v/>
      </c>
      <c r="AV21" s="66">
        <f>COUNTIF(I21:AS21,"J2")</f>
        <v/>
      </c>
      <c r="AW21" s="61">
        <f>COUNTIF(I21:AS21,"TD")</f>
        <v/>
      </c>
      <c r="AX21" s="61">
        <f>COUNTIF(I21:AS21,"ST")</f>
        <v/>
      </c>
      <c r="AY21" s="76">
        <f>COUNTIF(I21:AS21,"D")</f>
        <v/>
      </c>
      <c r="AZ21" s="77" t="n"/>
      <c r="BA21" s="68" t="n"/>
      <c r="BB21" s="73" t="n"/>
      <c r="BC21" s="68" t="n"/>
      <c r="BD21" s="68" t="n"/>
      <c r="BE21" s="68" t="n"/>
      <c r="BF21" s="68" t="n"/>
      <c r="BG21" s="95" t="n"/>
      <c r="BH21" s="78" t="n"/>
      <c r="BI21" s="85">
        <f>(AT21*AZ21)+(AU21*BA21)+(BB21*AV21)+(BC21*AW21)+(BD21*AX21)+BE21+BF21+BG21+BH21</f>
        <v/>
      </c>
      <c r="BJ21" s="86" t="n"/>
      <c r="BK21" s="59" t="n"/>
      <c r="BL21" s="59" t="n"/>
      <c r="BM21" s="59" t="n"/>
      <c r="BN21" s="59" t="n"/>
      <c r="BO21" s="87" t="n"/>
    </row>
    <row r="22" ht="19" customHeight="1">
      <c r="A22" s="303" t="n">
        <v>2171</v>
      </c>
      <c r="B22" s="58" t="inlineStr">
        <is>
          <t>SWT</t>
        </is>
      </c>
      <c r="C22" s="58" t="inlineStr">
        <is>
          <t>WTC</t>
        </is>
      </c>
      <c r="D22" s="268" t="inlineStr">
        <is>
          <t>Esam Walid Abid</t>
        </is>
      </c>
      <c r="E22" s="197" t="n"/>
      <c r="F22" s="113" t="n"/>
      <c r="G22" s="324" t="n"/>
      <c r="H22" s="113" t="n"/>
      <c r="I22" s="316" t="inlineStr">
        <is>
          <t>D</t>
        </is>
      </c>
      <c r="J22" s="316" t="inlineStr">
        <is>
          <t>D</t>
        </is>
      </c>
      <c r="K22" s="316" t="inlineStr">
        <is>
          <t>D</t>
        </is>
      </c>
      <c r="L22" s="316" t="inlineStr">
        <is>
          <t>D</t>
        </is>
      </c>
      <c r="M22" s="316" t="inlineStr">
        <is>
          <t>D</t>
        </is>
      </c>
      <c r="N22" s="316" t="inlineStr">
        <is>
          <t>D</t>
        </is>
      </c>
      <c r="O22" s="316" t="inlineStr">
        <is>
          <t>TB2</t>
        </is>
      </c>
      <c r="P22" s="316" t="inlineStr">
        <is>
          <t>D</t>
        </is>
      </c>
      <c r="Q22" s="316" t="inlineStr">
        <is>
          <t>D</t>
        </is>
      </c>
      <c r="R22" s="316" t="inlineStr">
        <is>
          <t>D</t>
        </is>
      </c>
      <c r="S22" s="316" t="inlineStr">
        <is>
          <t>D</t>
        </is>
      </c>
      <c r="T22" s="316" t="inlineStr">
        <is>
          <t>TB2</t>
        </is>
      </c>
      <c r="U22" s="316" t="inlineStr">
        <is>
          <t>TB2</t>
        </is>
      </c>
      <c r="V22" s="316" t="inlineStr">
        <is>
          <t>TB2</t>
        </is>
      </c>
      <c r="W22" s="316" t="inlineStr">
        <is>
          <t>TB2</t>
        </is>
      </c>
      <c r="X22" s="316" t="inlineStr">
        <is>
          <t>TB2</t>
        </is>
      </c>
      <c r="Y22" s="316" t="inlineStr">
        <is>
          <t>TB2</t>
        </is>
      </c>
      <c r="Z22" s="316" t="inlineStr">
        <is>
          <t>TB2</t>
        </is>
      </c>
      <c r="AA22" s="316" t="inlineStr">
        <is>
          <t>TB2</t>
        </is>
      </c>
      <c r="AB22" s="316" t="inlineStr">
        <is>
          <t>TB2</t>
        </is>
      </c>
      <c r="AC22" s="316" t="inlineStr">
        <is>
          <t>TB2</t>
        </is>
      </c>
      <c r="AD22" s="316" t="inlineStr">
        <is>
          <t>TB2</t>
        </is>
      </c>
      <c r="AE22" s="316" t="inlineStr">
        <is>
          <t>TB2</t>
        </is>
      </c>
      <c r="AF22" s="316" t="inlineStr">
        <is>
          <t>TB2</t>
        </is>
      </c>
      <c r="AG22" s="316" t="inlineStr">
        <is>
          <t>TB2</t>
        </is>
      </c>
      <c r="AH22" s="316" t="inlineStr">
        <is>
          <t>TB2</t>
        </is>
      </c>
      <c r="AI22" s="316" t="inlineStr">
        <is>
          <t>TB2</t>
        </is>
      </c>
      <c r="AJ22" s="316" t="inlineStr">
        <is>
          <t>TB2</t>
        </is>
      </c>
      <c r="AK22" s="316" t="inlineStr">
        <is>
          <t>TB2</t>
        </is>
      </c>
      <c r="AL22" s="316" t="inlineStr">
        <is>
          <t>TB2</t>
        </is>
      </c>
      <c r="AM22" s="316" t="inlineStr">
        <is>
          <t>TB2</t>
        </is>
      </c>
      <c r="AN22" s="215" t="n"/>
      <c r="AO22" s="191" t="n"/>
      <c r="AP22" s="98" t="n"/>
      <c r="AQ22" s="67" t="n"/>
      <c r="AR22" s="67" t="n"/>
      <c r="AS22" s="67" t="n"/>
      <c r="AT22" s="74">
        <f>COUNTIF(I22:AS22,"KB")+COUNTIF(I22:AS22,"AG")+COUNTIF(I22:AS22,"SB")+COUNTIF(I22:AS22,"HQ")+COUNTIF(I22:AS22,"AB")+COUNTIF(I22:AS22,"SA")+COUNTIF(I22:AS22,"LB")+COUNTIF(I22:AS22,"TN")</f>
        <v/>
      </c>
      <c r="AU22" s="256">
        <f>COUNTIF(I22:AS22,"TB1")+COUNTIF(I22:AS22,"TB2")</f>
        <v/>
      </c>
      <c r="AV22" s="66">
        <f>COUNTIF(I22:AS22,"J2")</f>
        <v/>
      </c>
      <c r="AW22" s="61">
        <f>COUNTIF(I22:AS22,"TD")</f>
        <v/>
      </c>
      <c r="AX22" s="61">
        <f>COUNTIF(I22:AS22,"ST")</f>
        <v/>
      </c>
      <c r="AY22" s="76">
        <f>COUNTIF(I22:AS22,"D")</f>
        <v/>
      </c>
      <c r="AZ22" s="77" t="n"/>
      <c r="BA22" s="68" t="n"/>
      <c r="BB22" s="73" t="n"/>
      <c r="BC22" s="68" t="n"/>
      <c r="BD22" s="68" t="n"/>
      <c r="BE22" s="68" t="n"/>
      <c r="BF22" s="68" t="n"/>
      <c r="BG22" s="95" t="n"/>
      <c r="BH22" s="78" t="n"/>
      <c r="BI22" s="85">
        <f>(AT22*AZ22)+(AU22*BA22)+(BB22*AV22)+(BC22*AW22)+(BD22*AX22)+BE22+BF22+BG22+BH22</f>
        <v/>
      </c>
      <c r="BJ22" s="86" t="n"/>
      <c r="BK22" s="59" t="n"/>
      <c r="BL22" s="60" t="n"/>
      <c r="BM22" s="59" t="n"/>
      <c r="BN22" s="59" t="n"/>
      <c r="BO22" s="87" t="n"/>
    </row>
    <row r="23" ht="19" customHeight="1">
      <c r="A23" s="303" t="n">
        <v>2188</v>
      </c>
      <c r="B23" s="58" t="inlineStr">
        <is>
          <t>SWT</t>
        </is>
      </c>
      <c r="C23" s="58" t="inlineStr">
        <is>
          <t>WTC</t>
        </is>
      </c>
      <c r="D23" s="268" t="inlineStr">
        <is>
          <t xml:space="preserve">Basheer Abdulrahman Shugaa Addin </t>
        </is>
      </c>
      <c r="E23" s="197" t="n"/>
      <c r="F23" s="113" t="n"/>
      <c r="G23" s="324" t="n"/>
      <c r="H23" s="113" t="n"/>
      <c r="I23" s="316" t="inlineStr">
        <is>
          <t>D</t>
        </is>
      </c>
      <c r="J23" s="316" t="inlineStr">
        <is>
          <t>D</t>
        </is>
      </c>
      <c r="K23" s="316" t="inlineStr">
        <is>
          <t>D</t>
        </is>
      </c>
      <c r="L23" s="316" t="inlineStr">
        <is>
          <t>D</t>
        </is>
      </c>
      <c r="M23" s="316" t="inlineStr">
        <is>
          <t>D</t>
        </is>
      </c>
      <c r="N23" s="316" t="inlineStr">
        <is>
          <t>D</t>
        </is>
      </c>
      <c r="O23" s="316" t="inlineStr">
        <is>
          <t>D</t>
        </is>
      </c>
      <c r="P23" s="316" t="inlineStr">
        <is>
          <t>D</t>
        </is>
      </c>
      <c r="Q23" s="316" t="inlineStr">
        <is>
          <t>D</t>
        </is>
      </c>
      <c r="R23" s="316" t="inlineStr">
        <is>
          <t>D</t>
        </is>
      </c>
      <c r="S23" s="316" t="inlineStr">
        <is>
          <t>D</t>
        </is>
      </c>
      <c r="T23" s="316" t="inlineStr">
        <is>
          <t>D</t>
        </is>
      </c>
      <c r="U23" s="316" t="inlineStr">
        <is>
          <t>D</t>
        </is>
      </c>
      <c r="V23" s="316" t="inlineStr">
        <is>
          <t>D</t>
        </is>
      </c>
      <c r="W23" s="316" t="inlineStr">
        <is>
          <t>D</t>
        </is>
      </c>
      <c r="X23" s="316" t="inlineStr">
        <is>
          <t>D</t>
        </is>
      </c>
      <c r="Y23" s="316" t="inlineStr">
        <is>
          <t>D</t>
        </is>
      </c>
      <c r="Z23" s="316" t="inlineStr">
        <is>
          <t>D</t>
        </is>
      </c>
      <c r="AA23" s="316" t="inlineStr">
        <is>
          <t>D</t>
        </is>
      </c>
      <c r="AB23" s="316" t="inlineStr">
        <is>
          <t>TB2</t>
        </is>
      </c>
      <c r="AC23" s="316" t="inlineStr">
        <is>
          <t>TB2</t>
        </is>
      </c>
      <c r="AD23" s="316" t="inlineStr">
        <is>
          <t>TB2</t>
        </is>
      </c>
      <c r="AE23" s="316" t="inlineStr">
        <is>
          <t>TB2</t>
        </is>
      </c>
      <c r="AF23" s="316" t="inlineStr">
        <is>
          <t>TB2</t>
        </is>
      </c>
      <c r="AG23" s="316" t="inlineStr">
        <is>
          <t>TB2</t>
        </is>
      </c>
      <c r="AH23" s="316" t="inlineStr">
        <is>
          <t>TB2</t>
        </is>
      </c>
      <c r="AI23" s="316" t="inlineStr">
        <is>
          <t>TB2</t>
        </is>
      </c>
      <c r="AJ23" s="316" t="inlineStr">
        <is>
          <t>TB2</t>
        </is>
      </c>
      <c r="AK23" s="316" t="inlineStr">
        <is>
          <t>TB2</t>
        </is>
      </c>
      <c r="AL23" s="316" t="inlineStr">
        <is>
          <t>TB2</t>
        </is>
      </c>
      <c r="AM23" s="316" t="inlineStr">
        <is>
          <t>TB2</t>
        </is>
      </c>
      <c r="AN23" s="215" t="n"/>
      <c r="AO23" s="191" t="n"/>
      <c r="AP23" s="98" t="n"/>
      <c r="AQ23" s="67" t="n"/>
      <c r="AR23" s="67" t="n"/>
      <c r="AS23" s="67" t="n"/>
      <c r="AT23" s="74">
        <f>COUNTIF(I23:AS23,"KB")+COUNTIF(I23:AS23,"AG")+COUNTIF(I23:AS23,"SB")+COUNTIF(I23:AS23,"HQ")+COUNTIF(I23:AS23,"AB")+COUNTIF(I23:AS23,"SA")+COUNTIF(I23:AS23,"LB")+COUNTIF(I23:AS23,"TN")</f>
        <v/>
      </c>
      <c r="AU23" s="256">
        <f>COUNTIF(I23:AS23,"TB1")+COUNTIF(I23:AS23,"TB2")</f>
        <v/>
      </c>
      <c r="AV23" s="66">
        <f>COUNTIF(I23:AS23,"J2")</f>
        <v/>
      </c>
      <c r="AW23" s="61">
        <f>COUNTIF(I23:AS23,"TD")</f>
        <v/>
      </c>
      <c r="AX23" s="61">
        <f>COUNTIF(I23:AS23,"ST")</f>
        <v/>
      </c>
      <c r="AY23" s="76">
        <f>COUNTIF(I23:AS23,"D")</f>
        <v/>
      </c>
      <c r="AZ23" s="77" t="n"/>
      <c r="BA23" s="68" t="n"/>
      <c r="BB23" s="73" t="n"/>
      <c r="BC23" s="68" t="n"/>
      <c r="BD23" s="68" t="n"/>
      <c r="BE23" s="68" t="n"/>
      <c r="BF23" s="68" t="n"/>
      <c r="BG23" s="95" t="n"/>
      <c r="BH23" s="78" t="n"/>
      <c r="BI23" s="85">
        <f>(AT23*AZ23)+(AU23*BA23)+(BB23*AV23)+(BC23*AW23)+(BD23*AX23)+BE23+BF23+BG23+BH23</f>
        <v/>
      </c>
      <c r="BJ23" s="86" t="n"/>
      <c r="BK23" s="59" t="n"/>
      <c r="BL23" s="59" t="n"/>
      <c r="BM23" s="59" t="n"/>
      <c r="BN23" s="59" t="n"/>
      <c r="BO23" s="87" t="n"/>
    </row>
    <row r="24" ht="19" customHeight="1">
      <c r="A24" s="303" t="n">
        <v>624</v>
      </c>
      <c r="B24" s="58" t="inlineStr">
        <is>
          <t>SWT</t>
        </is>
      </c>
      <c r="C24" s="58" t="inlineStr">
        <is>
          <t>WTC</t>
        </is>
      </c>
      <c r="D24" s="268" t="inlineStr">
        <is>
          <t>Hani Gharib</t>
        </is>
      </c>
      <c r="E24" s="197" t="n"/>
      <c r="F24" s="113" t="n"/>
      <c r="G24" s="324" t="n"/>
      <c r="H24" s="113" t="n"/>
      <c r="I24" s="316" t="inlineStr">
        <is>
          <t>D</t>
        </is>
      </c>
      <c r="J24" s="316" t="inlineStr">
        <is>
          <t>D</t>
        </is>
      </c>
      <c r="K24" s="316" t="inlineStr">
        <is>
          <t>D</t>
        </is>
      </c>
      <c r="L24" s="316" t="inlineStr">
        <is>
          <t>D</t>
        </is>
      </c>
      <c r="M24" s="316" t="inlineStr">
        <is>
          <t>D</t>
        </is>
      </c>
      <c r="N24" s="316" t="inlineStr">
        <is>
          <t>D</t>
        </is>
      </c>
      <c r="O24" s="316" t="inlineStr">
        <is>
          <t>TB2</t>
        </is>
      </c>
      <c r="P24" s="316" t="inlineStr">
        <is>
          <t>KB</t>
        </is>
      </c>
      <c r="Q24" s="316" t="inlineStr">
        <is>
          <t>TB2</t>
        </is>
      </c>
      <c r="R24" s="316" t="inlineStr">
        <is>
          <t>TB2</t>
        </is>
      </c>
      <c r="S24" s="316" t="inlineStr">
        <is>
          <t>TB2</t>
        </is>
      </c>
      <c r="T24" s="316" t="inlineStr">
        <is>
          <t>TB2</t>
        </is>
      </c>
      <c r="U24" s="316" t="inlineStr">
        <is>
          <t>TB2</t>
        </is>
      </c>
      <c r="V24" s="316" t="inlineStr">
        <is>
          <t>TB2</t>
        </is>
      </c>
      <c r="W24" s="316" t="inlineStr">
        <is>
          <t>TB2</t>
        </is>
      </c>
      <c r="X24" s="316" t="inlineStr">
        <is>
          <t>TB2</t>
        </is>
      </c>
      <c r="Y24" s="316" t="inlineStr">
        <is>
          <t>TB2</t>
        </is>
      </c>
      <c r="Z24" s="316" t="inlineStr">
        <is>
          <t>TB2</t>
        </is>
      </c>
      <c r="AA24" s="316" t="inlineStr">
        <is>
          <t>TB2</t>
        </is>
      </c>
      <c r="AB24" s="316" t="inlineStr">
        <is>
          <t>TB2</t>
        </is>
      </c>
      <c r="AC24" s="316" t="inlineStr">
        <is>
          <t>TB2</t>
        </is>
      </c>
      <c r="AD24" s="316" t="inlineStr">
        <is>
          <t>TB2</t>
        </is>
      </c>
      <c r="AE24" s="316" t="inlineStr">
        <is>
          <t>TB2</t>
        </is>
      </c>
      <c r="AF24" s="316" t="inlineStr">
        <is>
          <t>TB2</t>
        </is>
      </c>
      <c r="AG24" s="316" t="inlineStr">
        <is>
          <t>TB2</t>
        </is>
      </c>
      <c r="AH24" s="316" t="inlineStr">
        <is>
          <t>TB2</t>
        </is>
      </c>
      <c r="AI24" s="316" t="inlineStr">
        <is>
          <t>TB2</t>
        </is>
      </c>
      <c r="AJ24" s="316" t="inlineStr">
        <is>
          <t>TB2</t>
        </is>
      </c>
      <c r="AK24" s="316" t="inlineStr">
        <is>
          <t>TB2</t>
        </is>
      </c>
      <c r="AL24" s="316" t="inlineStr">
        <is>
          <t>TB2</t>
        </is>
      </c>
      <c r="AM24" s="316" t="inlineStr">
        <is>
          <t>TB2</t>
        </is>
      </c>
      <c r="AN24" s="215" t="n"/>
      <c r="AO24" s="191" t="n"/>
      <c r="AP24" s="98" t="n"/>
      <c r="AQ24" s="98" t="n"/>
      <c r="AR24" s="98" t="n"/>
      <c r="AS24" s="98" t="n"/>
      <c r="AT24" s="74">
        <f>COUNTIF(I24:AS24,"KB")+COUNTIF(I24:AS24,"AG")+COUNTIF(I24:AS24,"SB")+COUNTIF(I24:AS24,"HQ")+COUNTIF(I24:AS24,"AB")+COUNTIF(I24:AS24,"SA")+COUNTIF(I24:AS24,"LB")+COUNTIF(I24:AS24,"TN")</f>
        <v/>
      </c>
      <c r="AU24" s="256">
        <f>COUNTIF(I24:AS24,"TB1")+COUNTIF(I24:AS24,"TB2")</f>
        <v/>
      </c>
      <c r="AV24" s="66">
        <f>COUNTIF(I24:AS24,"J2")</f>
        <v/>
      </c>
      <c r="AW24" s="61">
        <f>COUNTIF(I24:AS24,"TD")</f>
        <v/>
      </c>
      <c r="AX24" s="61">
        <f>COUNTIF(I24:AS24,"ST")</f>
        <v/>
      </c>
      <c r="AY24" s="76">
        <f>COUNTIF(I24:AS24,"D")</f>
        <v/>
      </c>
      <c r="AZ24" s="77" t="n"/>
      <c r="BA24" s="68" t="n"/>
      <c r="BB24" s="73" t="n"/>
      <c r="BC24" s="68" t="n"/>
      <c r="BD24" s="68" t="n"/>
      <c r="BE24" s="68" t="n"/>
      <c r="BF24" s="68" t="n"/>
      <c r="BG24" s="95" t="n"/>
      <c r="BH24" s="78" t="n"/>
      <c r="BI24" s="85">
        <f>(AT24*AZ24)+(AU24*BA24)+(BB24*AV24)+(BC24*AW24)+(BD24*AX24)+BE24+BF24+BG24+BH24</f>
        <v/>
      </c>
      <c r="BJ24" s="86" t="n"/>
      <c r="BK24" s="59" t="n"/>
      <c r="BL24" s="59" t="n"/>
      <c r="BM24" s="59" t="n"/>
      <c r="BN24" s="59" t="n"/>
      <c r="BO24" s="87" t="n"/>
    </row>
    <row r="25" ht="19" customHeight="1">
      <c r="A25" s="303" t="n">
        <v>1049</v>
      </c>
      <c r="B25" s="58" t="inlineStr">
        <is>
          <t>SWT</t>
        </is>
      </c>
      <c r="C25" s="58" t="inlineStr">
        <is>
          <t>WTC</t>
        </is>
      </c>
      <c r="D25" s="268" t="inlineStr">
        <is>
          <t>Hemn Majeed</t>
        </is>
      </c>
      <c r="E25" s="197" t="n"/>
      <c r="F25" s="113" t="n"/>
      <c r="G25" s="324" t="n"/>
      <c r="H25" s="113" t="n"/>
      <c r="I25" s="316" t="inlineStr">
        <is>
          <t>D</t>
        </is>
      </c>
      <c r="J25" s="316" t="inlineStr">
        <is>
          <t>D</t>
        </is>
      </c>
      <c r="K25" s="316" t="inlineStr">
        <is>
          <t>D</t>
        </is>
      </c>
      <c r="L25" s="316" t="inlineStr">
        <is>
          <t>D</t>
        </is>
      </c>
      <c r="M25" s="316" t="inlineStr">
        <is>
          <t>D</t>
        </is>
      </c>
      <c r="N25" s="316" t="inlineStr">
        <is>
          <t>D</t>
        </is>
      </c>
      <c r="O25" s="316" t="inlineStr">
        <is>
          <t>TB2</t>
        </is>
      </c>
      <c r="P25" s="316" t="inlineStr">
        <is>
          <t>TB2</t>
        </is>
      </c>
      <c r="Q25" s="316" t="inlineStr">
        <is>
          <t>TB2</t>
        </is>
      </c>
      <c r="R25" s="316" t="inlineStr">
        <is>
          <t>TB2</t>
        </is>
      </c>
      <c r="S25" s="316" t="inlineStr">
        <is>
          <t>TB2</t>
        </is>
      </c>
      <c r="T25" s="316" t="inlineStr">
        <is>
          <t>TB2</t>
        </is>
      </c>
      <c r="U25" s="316" t="inlineStr">
        <is>
          <t>KB</t>
        </is>
      </c>
      <c r="V25" s="316" t="inlineStr">
        <is>
          <t>KB</t>
        </is>
      </c>
      <c r="W25" s="316" t="inlineStr">
        <is>
          <t>KB</t>
        </is>
      </c>
      <c r="X25" s="316" t="inlineStr">
        <is>
          <t>KB</t>
        </is>
      </c>
      <c r="Y25" s="316" t="inlineStr">
        <is>
          <t>KB</t>
        </is>
      </c>
      <c r="Z25" s="316" t="inlineStr">
        <is>
          <t>KB</t>
        </is>
      </c>
      <c r="AA25" s="316" t="inlineStr">
        <is>
          <t>KB</t>
        </is>
      </c>
      <c r="AB25" s="316" t="inlineStr">
        <is>
          <t>KB</t>
        </is>
      </c>
      <c r="AC25" s="316" t="inlineStr">
        <is>
          <t>KB</t>
        </is>
      </c>
      <c r="AD25" s="316" t="inlineStr">
        <is>
          <t>KB</t>
        </is>
      </c>
      <c r="AE25" s="316" t="inlineStr">
        <is>
          <t>KB</t>
        </is>
      </c>
      <c r="AF25" s="316" t="inlineStr">
        <is>
          <t>KB</t>
        </is>
      </c>
      <c r="AG25" s="316" t="inlineStr">
        <is>
          <t>KB</t>
        </is>
      </c>
      <c r="AH25" s="316" t="inlineStr">
        <is>
          <t>KB</t>
        </is>
      </c>
      <c r="AI25" s="316" t="inlineStr">
        <is>
          <t>KB</t>
        </is>
      </c>
      <c r="AJ25" s="316" t="inlineStr">
        <is>
          <t>KB</t>
        </is>
      </c>
      <c r="AK25" s="316" t="inlineStr">
        <is>
          <t>D</t>
        </is>
      </c>
      <c r="AL25" s="316" t="inlineStr">
        <is>
          <t>D</t>
        </is>
      </c>
      <c r="AM25" s="316" t="inlineStr">
        <is>
          <t>D</t>
        </is>
      </c>
      <c r="AN25" s="215" t="n"/>
      <c r="AO25" s="191" t="n"/>
      <c r="AP25" s="98" t="n"/>
      <c r="AQ25" s="98" t="n"/>
      <c r="AR25" s="98" t="n"/>
      <c r="AS25" s="98" t="n"/>
      <c r="AT25" s="74">
        <f>COUNTIF(I25:AS25,"KB")+COUNTIF(I25:AS25,"AG")+COUNTIF(I25:AS25,"SB")+COUNTIF(I25:AS25,"HQ")+COUNTIF(I25:AS25,"AB")+COUNTIF(I25:AS25,"SA")+COUNTIF(I25:AS25,"LB")+COUNTIF(I25:AS25,"TN")</f>
        <v/>
      </c>
      <c r="AU25" s="256">
        <f>COUNTIF(I25:AS25,"TB1")+COUNTIF(I25:AS25,"TB2")</f>
        <v/>
      </c>
      <c r="AV25" s="66">
        <f>COUNTIF(I25:AS25,"J2")</f>
        <v/>
      </c>
      <c r="AW25" s="61">
        <f>COUNTIF(I25:AS25,"TD")</f>
        <v/>
      </c>
      <c r="AX25" s="61">
        <f>COUNTIF(I25:AS25,"ST")</f>
        <v/>
      </c>
      <c r="AY25" s="76">
        <f>COUNTIF(I25:AS25,"D")</f>
        <v/>
      </c>
      <c r="AZ25" s="77" t="n"/>
      <c r="BA25" s="68" t="n"/>
      <c r="BB25" s="73" t="n"/>
      <c r="BC25" s="68" t="n"/>
      <c r="BD25" s="68" t="n"/>
      <c r="BE25" s="68" t="n"/>
      <c r="BF25" s="68" t="n"/>
      <c r="BG25" s="95" t="n"/>
      <c r="BH25" s="78" t="n"/>
      <c r="BI25" s="85">
        <f>(AT25*AZ25)+(AU25*BA25)+(BB25*AV25)+(BC25*AW25)+(BD25*AX25)+BE25+BF25+BG25+BH25</f>
        <v/>
      </c>
      <c r="BJ25" s="86" t="n"/>
      <c r="BK25" s="59" t="n"/>
      <c r="BL25" s="59" t="n"/>
      <c r="BM25" s="59" t="n"/>
      <c r="BN25" s="59" t="n"/>
      <c r="BO25" s="87" t="n"/>
    </row>
    <row r="26" ht="19" customHeight="1">
      <c r="A26" s="303" t="n">
        <v>3648</v>
      </c>
      <c r="B26" s="58" t="inlineStr">
        <is>
          <t>SWT</t>
        </is>
      </c>
      <c r="C26" s="58" t="inlineStr">
        <is>
          <t>WTC</t>
        </is>
      </c>
      <c r="D26" s="268" t="inlineStr">
        <is>
          <t>Gailan Rahim Rashid</t>
        </is>
      </c>
      <c r="E26" s="197" t="n"/>
      <c r="F26" s="113" t="n"/>
      <c r="G26" s="324" t="n"/>
      <c r="H26" s="113" t="n"/>
      <c r="I26" s="316" t="inlineStr">
        <is>
          <t>TB2</t>
        </is>
      </c>
      <c r="J26" s="316" t="inlineStr">
        <is>
          <t>TB2</t>
        </is>
      </c>
      <c r="K26" s="316" t="inlineStr">
        <is>
          <t>TB2</t>
        </is>
      </c>
      <c r="L26" s="316" t="inlineStr">
        <is>
          <t>TB2</t>
        </is>
      </c>
      <c r="M26" s="316" t="inlineStr">
        <is>
          <t>KB</t>
        </is>
      </c>
      <c r="N26" s="316" t="inlineStr">
        <is>
          <t>KB</t>
        </is>
      </c>
      <c r="O26" s="316" t="inlineStr">
        <is>
          <t>D</t>
        </is>
      </c>
      <c r="P26" s="316" t="inlineStr">
        <is>
          <t>D</t>
        </is>
      </c>
      <c r="Q26" s="316" t="inlineStr">
        <is>
          <t>D</t>
        </is>
      </c>
      <c r="R26" s="316" t="inlineStr">
        <is>
          <t>D</t>
        </is>
      </c>
      <c r="S26" s="316" t="inlineStr">
        <is>
          <t>D</t>
        </is>
      </c>
      <c r="T26" s="316" t="inlineStr">
        <is>
          <t>D</t>
        </is>
      </c>
      <c r="U26" s="316" t="inlineStr">
        <is>
          <t>TD</t>
        </is>
      </c>
      <c r="V26" s="316" t="inlineStr">
        <is>
          <t>KB</t>
        </is>
      </c>
      <c r="W26" s="316" t="inlineStr">
        <is>
          <t>KB</t>
        </is>
      </c>
      <c r="X26" s="316" t="inlineStr">
        <is>
          <t>KB</t>
        </is>
      </c>
      <c r="Y26" s="316" t="inlineStr">
        <is>
          <t>KB</t>
        </is>
      </c>
      <c r="Z26" s="316" t="inlineStr">
        <is>
          <t>KB</t>
        </is>
      </c>
      <c r="AA26" s="316" t="inlineStr">
        <is>
          <t>KB</t>
        </is>
      </c>
      <c r="AB26" s="316" t="inlineStr">
        <is>
          <t>KB</t>
        </is>
      </c>
      <c r="AC26" s="316" t="inlineStr">
        <is>
          <t>KB</t>
        </is>
      </c>
      <c r="AD26" s="316" t="inlineStr">
        <is>
          <t>TB2</t>
        </is>
      </c>
      <c r="AE26" s="316" t="inlineStr">
        <is>
          <t>TB2</t>
        </is>
      </c>
      <c r="AF26" s="316" t="inlineStr">
        <is>
          <t>TB2</t>
        </is>
      </c>
      <c r="AG26" s="316" t="inlineStr">
        <is>
          <t>TB2</t>
        </is>
      </c>
      <c r="AH26" s="316" t="inlineStr">
        <is>
          <t>TB2</t>
        </is>
      </c>
      <c r="AI26" s="316" t="inlineStr">
        <is>
          <t>TB2</t>
        </is>
      </c>
      <c r="AJ26" s="316" t="inlineStr">
        <is>
          <t>TB2</t>
        </is>
      </c>
      <c r="AK26" s="316" t="inlineStr">
        <is>
          <t>TB2</t>
        </is>
      </c>
      <c r="AL26" s="316" t="inlineStr">
        <is>
          <t>TB2</t>
        </is>
      </c>
      <c r="AM26" s="316" t="inlineStr">
        <is>
          <t>TB2</t>
        </is>
      </c>
      <c r="AN26" s="215" t="n"/>
      <c r="AO26" s="191" t="n"/>
      <c r="AP26" s="98" t="n"/>
      <c r="AQ26" s="98" t="n"/>
      <c r="AR26" s="98" t="n"/>
      <c r="AS26" s="99" t="n"/>
      <c r="AT26" s="74" t="n"/>
      <c r="AU26" s="256">
        <f>COUNTIF(I26:AS26,"TB1")+COUNTIF(I26:AS26,"TB2")</f>
        <v/>
      </c>
      <c r="AV26" s="66" t="n"/>
      <c r="AW26" s="61" t="n"/>
      <c r="AX26" s="61" t="n"/>
      <c r="AY26" s="76" t="n"/>
      <c r="AZ26" s="77" t="n"/>
      <c r="BA26" s="68" t="n"/>
      <c r="BB26" s="73" t="n"/>
      <c r="BC26" s="68" t="n"/>
      <c r="BD26" s="68" t="n"/>
      <c r="BE26" s="68" t="n"/>
      <c r="BF26" s="68" t="n"/>
      <c r="BG26" s="95" t="n"/>
      <c r="BH26" s="78" t="n"/>
      <c r="BI26" s="85" t="n"/>
      <c r="BJ26" s="86" t="n"/>
      <c r="BK26" s="59" t="n"/>
      <c r="BL26" s="59" t="n"/>
      <c r="BM26" s="59" t="n"/>
      <c r="BN26" s="59" t="n"/>
      <c r="BO26" s="87" t="n"/>
    </row>
    <row r="27" ht="19" customHeight="1">
      <c r="A27" s="303" t="n">
        <v>3649</v>
      </c>
      <c r="B27" s="58" t="inlineStr">
        <is>
          <t>SWT</t>
        </is>
      </c>
      <c r="C27" s="58" t="inlineStr">
        <is>
          <t>WTC</t>
        </is>
      </c>
      <c r="D27" s="268" t="inlineStr">
        <is>
          <t>Nabaz Asaad Hussein</t>
        </is>
      </c>
      <c r="E27" s="197" t="n"/>
      <c r="F27" s="113" t="n"/>
      <c r="G27" s="324" t="n"/>
      <c r="H27" s="113" t="n"/>
      <c r="I27" s="316" t="inlineStr">
        <is>
          <t>D</t>
        </is>
      </c>
      <c r="J27" s="316" t="inlineStr">
        <is>
          <t>D</t>
        </is>
      </c>
      <c r="K27" s="316" t="inlineStr">
        <is>
          <t>D</t>
        </is>
      </c>
      <c r="L27" s="316" t="inlineStr">
        <is>
          <t>D</t>
        </is>
      </c>
      <c r="M27" s="316" t="inlineStr">
        <is>
          <t>D</t>
        </is>
      </c>
      <c r="N27" s="316" t="inlineStr">
        <is>
          <t>D</t>
        </is>
      </c>
      <c r="O27" s="316" t="inlineStr">
        <is>
          <t>D</t>
        </is>
      </c>
      <c r="P27" s="316" t="inlineStr">
        <is>
          <t>D</t>
        </is>
      </c>
      <c r="Q27" s="316" t="inlineStr">
        <is>
          <t>D</t>
        </is>
      </c>
      <c r="R27" s="316" t="inlineStr">
        <is>
          <t>D</t>
        </is>
      </c>
      <c r="S27" s="316" t="inlineStr">
        <is>
          <t>D</t>
        </is>
      </c>
      <c r="T27" s="316" t="inlineStr">
        <is>
          <t>D</t>
        </is>
      </c>
      <c r="U27" s="316" t="inlineStr">
        <is>
          <t>D</t>
        </is>
      </c>
      <c r="V27" s="316" t="inlineStr">
        <is>
          <t>D</t>
        </is>
      </c>
      <c r="W27" s="316" t="inlineStr">
        <is>
          <t>D</t>
        </is>
      </c>
      <c r="X27" s="316" t="inlineStr">
        <is>
          <t>D</t>
        </is>
      </c>
      <c r="Y27" s="316" t="inlineStr">
        <is>
          <t>D</t>
        </is>
      </c>
      <c r="Z27" s="316" t="inlineStr">
        <is>
          <t>D</t>
        </is>
      </c>
      <c r="AA27" s="316" t="inlineStr">
        <is>
          <t>D</t>
        </is>
      </c>
      <c r="AB27" s="316" t="inlineStr">
        <is>
          <t>TB2</t>
        </is>
      </c>
      <c r="AC27" s="316" t="inlineStr">
        <is>
          <t>TB2</t>
        </is>
      </c>
      <c r="AD27" s="316" t="inlineStr">
        <is>
          <t>TB2</t>
        </is>
      </c>
      <c r="AE27" s="316" t="inlineStr">
        <is>
          <t>TB2</t>
        </is>
      </c>
      <c r="AF27" s="316" t="inlineStr">
        <is>
          <t>TB2</t>
        </is>
      </c>
      <c r="AG27" s="316" t="inlineStr">
        <is>
          <t>TB2</t>
        </is>
      </c>
      <c r="AH27" s="316" t="inlineStr">
        <is>
          <t>TB2</t>
        </is>
      </c>
      <c r="AI27" s="316" t="inlineStr">
        <is>
          <t>TB2</t>
        </is>
      </c>
      <c r="AJ27" s="316" t="inlineStr">
        <is>
          <t>TB2</t>
        </is>
      </c>
      <c r="AK27" s="316" t="inlineStr">
        <is>
          <t>TB2</t>
        </is>
      </c>
      <c r="AL27" s="316" t="inlineStr">
        <is>
          <t>TB2</t>
        </is>
      </c>
      <c r="AM27" s="316" t="inlineStr">
        <is>
          <t>TB2</t>
        </is>
      </c>
      <c r="AN27" s="215" t="n"/>
      <c r="AO27" s="191" t="n"/>
      <c r="AP27" s="98" t="n"/>
      <c r="AQ27" s="67" t="n"/>
      <c r="AR27" s="67" t="n"/>
      <c r="AS27" s="69" t="n"/>
      <c r="AT27" s="74">
        <f>COUNTIF(I27:AS27,"KB")+COUNTIF(I27:AS27,"AG")+COUNTIF(I27:AS27,"SB")+COUNTIF(I27:AS27,"HQ")+COUNTIF(I27:AS27,"AB")+COUNTIF(I27:AS27,"SA")+COUNTIF(I27:AS27,"LB")+COUNTIF(I27:AS27,"TN")</f>
        <v/>
      </c>
      <c r="AU27" s="256">
        <f>COUNTIF(I27:AS27,"TB1")+COUNTIF(I27:AS27,"TB2")</f>
        <v/>
      </c>
      <c r="AV27" s="66">
        <f>COUNTIF(I27:AS27,"J2")</f>
        <v/>
      </c>
      <c r="AW27" s="61">
        <f>COUNTIF(I27:AS27,"TD")</f>
        <v/>
      </c>
      <c r="AX27" s="61">
        <f>COUNTIF(I27:AS27,"ST")</f>
        <v/>
      </c>
      <c r="AY27" s="76">
        <f>COUNTIF(I27:AS27,"D")</f>
        <v/>
      </c>
      <c r="AZ27" s="77" t="n"/>
      <c r="BA27" s="68" t="n"/>
      <c r="BB27" s="73" t="n"/>
      <c r="BC27" s="68" t="n"/>
      <c r="BD27" s="68" t="n"/>
      <c r="BE27" s="68" t="n"/>
      <c r="BF27" s="68" t="n"/>
      <c r="BG27" s="95" t="n"/>
      <c r="BH27" s="78" t="n"/>
      <c r="BI27" s="85">
        <f>(AT27*AZ27)+(AU27*BA27)+(BB27*AV27)+(BC27*AW27)+(BD27*AX27)+BE27+BF27+BG27+BH27</f>
        <v/>
      </c>
      <c r="BJ27" s="86" t="n"/>
      <c r="BK27" s="59" t="n"/>
      <c r="BL27" s="59" t="n"/>
      <c r="BM27" s="59" t="n"/>
      <c r="BN27" s="59" t="n"/>
      <c r="BO27" s="87" t="n"/>
    </row>
    <row r="28" ht="19" customHeight="1">
      <c r="A28" s="303" t="n">
        <v>3654</v>
      </c>
      <c r="B28" s="58" t="inlineStr">
        <is>
          <t>SWT</t>
        </is>
      </c>
      <c r="C28" s="58" t="inlineStr">
        <is>
          <t>WTC</t>
        </is>
      </c>
      <c r="D28" s="268" t="inlineStr">
        <is>
          <t>Mohammed Sabri Khalid</t>
        </is>
      </c>
      <c r="E28" s="197" t="n"/>
      <c r="F28" s="113" t="n"/>
      <c r="G28" s="324" t="n"/>
      <c r="H28" s="113" t="n"/>
      <c r="I28" s="316" t="inlineStr">
        <is>
          <t>D</t>
        </is>
      </c>
      <c r="J28" s="316" t="inlineStr">
        <is>
          <t>D</t>
        </is>
      </c>
      <c r="K28" s="316" t="inlineStr">
        <is>
          <t>D</t>
        </is>
      </c>
      <c r="L28" s="316" t="inlineStr">
        <is>
          <t>D</t>
        </is>
      </c>
      <c r="M28" s="316" t="inlineStr">
        <is>
          <t>D</t>
        </is>
      </c>
      <c r="N28" s="316" t="inlineStr">
        <is>
          <t>D</t>
        </is>
      </c>
      <c r="O28" s="316" t="inlineStr">
        <is>
          <t>D</t>
        </is>
      </c>
      <c r="P28" s="316" t="inlineStr">
        <is>
          <t>D</t>
        </is>
      </c>
      <c r="Q28" s="316" t="inlineStr">
        <is>
          <t>D</t>
        </is>
      </c>
      <c r="R28" s="316" t="inlineStr">
        <is>
          <t>D</t>
        </is>
      </c>
      <c r="S28" s="316" t="inlineStr">
        <is>
          <t>D</t>
        </is>
      </c>
      <c r="T28" s="316" t="inlineStr">
        <is>
          <t>D</t>
        </is>
      </c>
      <c r="U28" s="316" t="inlineStr">
        <is>
          <t>D</t>
        </is>
      </c>
      <c r="V28" s="316" t="inlineStr">
        <is>
          <t>D</t>
        </is>
      </c>
      <c r="W28" s="316" t="inlineStr">
        <is>
          <t>D</t>
        </is>
      </c>
      <c r="X28" s="316" t="inlineStr">
        <is>
          <t>D</t>
        </is>
      </c>
      <c r="Y28" s="316" t="inlineStr">
        <is>
          <t>D</t>
        </is>
      </c>
      <c r="Z28" s="316" t="inlineStr">
        <is>
          <t>D</t>
        </is>
      </c>
      <c r="AA28" s="316" t="inlineStr">
        <is>
          <t>D</t>
        </is>
      </c>
      <c r="AB28" s="316" t="inlineStr">
        <is>
          <t>TB2</t>
        </is>
      </c>
      <c r="AC28" s="316" t="inlineStr">
        <is>
          <t>TB2</t>
        </is>
      </c>
      <c r="AD28" s="316" t="inlineStr">
        <is>
          <t>TB2</t>
        </is>
      </c>
      <c r="AE28" s="316" t="inlineStr">
        <is>
          <t>TB2</t>
        </is>
      </c>
      <c r="AF28" s="316" t="inlineStr">
        <is>
          <t>TB2</t>
        </is>
      </c>
      <c r="AG28" s="316" t="inlineStr">
        <is>
          <t>TB2</t>
        </is>
      </c>
      <c r="AH28" s="316" t="inlineStr">
        <is>
          <t>TB2</t>
        </is>
      </c>
      <c r="AI28" s="316" t="inlineStr">
        <is>
          <t>TB2</t>
        </is>
      </c>
      <c r="AJ28" s="316" t="inlineStr">
        <is>
          <t>TB2</t>
        </is>
      </c>
      <c r="AK28" s="316" t="inlineStr">
        <is>
          <t>TB2</t>
        </is>
      </c>
      <c r="AL28" s="316" t="inlineStr">
        <is>
          <t>TB2</t>
        </is>
      </c>
      <c r="AM28" s="316" t="inlineStr">
        <is>
          <t>TB2</t>
        </is>
      </c>
      <c r="AN28" s="215" t="n"/>
      <c r="AO28" s="70" t="n"/>
      <c r="AP28" s="67" t="n"/>
      <c r="AQ28" s="67" t="n"/>
      <c r="AR28" s="67" t="n"/>
      <c r="AS28" s="69" t="n"/>
      <c r="AT28" s="74">
        <f>COUNTIF(I28:AS28,"KB")+COUNTIF(I28:AS28,"AG")+COUNTIF(I28:AS28,"SB")+COUNTIF(I28:AS28,"HQ")+COUNTIF(I28:AS28,"AB")+COUNTIF(I28:AS28,"SA")+COUNTIF(I28:AS28,"LB")+COUNTIF(I28:AS28,"TN")</f>
        <v/>
      </c>
      <c r="AU28" s="256">
        <f>COUNTIF(I28:AS28,"TB1")+COUNTIF(I28:AS28,"TB2")</f>
        <v/>
      </c>
      <c r="AV28" s="66">
        <f>COUNTIF(I28:AS28,"J2")</f>
        <v/>
      </c>
      <c r="AW28" s="61">
        <f>COUNTIF(I28:AS28,"TD")</f>
        <v/>
      </c>
      <c r="AX28" s="61">
        <f>COUNTIF(I28:AS28,"ST")</f>
        <v/>
      </c>
      <c r="AY28" s="76">
        <f>COUNTIF(I28:AS28,"D")</f>
        <v/>
      </c>
      <c r="AZ28" s="77" t="n"/>
      <c r="BA28" s="68" t="n"/>
      <c r="BB28" s="73" t="n"/>
      <c r="BC28" s="68" t="n"/>
      <c r="BD28" s="68" t="n"/>
      <c r="BE28" s="68" t="n"/>
      <c r="BF28" s="68" t="n"/>
      <c r="BG28" s="95" t="n"/>
      <c r="BH28" s="78" t="n"/>
      <c r="BI28" s="85">
        <f>(AT28*AZ28)+(AU28*BA28)+(BB28*AV28)+(BC28*AW28)+(BD28*AX28)+BE28+BF28+BG28+BH28</f>
        <v/>
      </c>
      <c r="BJ28" s="86" t="n"/>
      <c r="BK28" s="59" t="n"/>
      <c r="BL28" s="59" t="n"/>
      <c r="BM28" s="59" t="n"/>
      <c r="BN28" s="59" t="n"/>
      <c r="BO28" s="87" t="n"/>
    </row>
    <row r="29" ht="19" customHeight="1">
      <c r="A29" s="303" t="n">
        <v>3598</v>
      </c>
      <c r="B29" s="58" t="inlineStr">
        <is>
          <t>SWT</t>
        </is>
      </c>
      <c r="C29" s="58" t="inlineStr">
        <is>
          <t>WTC</t>
        </is>
      </c>
      <c r="D29" s="268" t="inlineStr">
        <is>
          <t>Muhammed Nuraddin Fathi</t>
        </is>
      </c>
      <c r="E29" s="197" t="n"/>
      <c r="F29" s="113" t="n"/>
      <c r="G29" s="324" t="n"/>
      <c r="H29" s="113" t="n"/>
      <c r="I29" s="316" t="inlineStr">
        <is>
          <t>TB2</t>
        </is>
      </c>
      <c r="J29" s="316" t="inlineStr">
        <is>
          <t>TB2</t>
        </is>
      </c>
      <c r="K29" s="316" t="inlineStr">
        <is>
          <t>TB2</t>
        </is>
      </c>
      <c r="L29" s="316" t="inlineStr">
        <is>
          <t>TB2</t>
        </is>
      </c>
      <c r="M29" s="316" t="inlineStr">
        <is>
          <t>D</t>
        </is>
      </c>
      <c r="N29" s="316" t="inlineStr">
        <is>
          <t>D</t>
        </is>
      </c>
      <c r="O29" s="316" t="inlineStr">
        <is>
          <t>TB2</t>
        </is>
      </c>
      <c r="P29" s="316" t="inlineStr">
        <is>
          <t>TB2</t>
        </is>
      </c>
      <c r="Q29" s="316" t="inlineStr">
        <is>
          <t>TB2</t>
        </is>
      </c>
      <c r="R29" s="316" t="inlineStr">
        <is>
          <t>TB2</t>
        </is>
      </c>
      <c r="S29" s="316" t="inlineStr">
        <is>
          <t>TB2</t>
        </is>
      </c>
      <c r="T29" s="316" t="inlineStr">
        <is>
          <t>TB2</t>
        </is>
      </c>
      <c r="U29" s="316" t="inlineStr">
        <is>
          <t>TB2</t>
        </is>
      </c>
      <c r="V29" s="316" t="inlineStr">
        <is>
          <t>D</t>
        </is>
      </c>
      <c r="W29" s="316" t="inlineStr">
        <is>
          <t>D</t>
        </is>
      </c>
      <c r="X29" s="316" t="inlineStr">
        <is>
          <t>D</t>
        </is>
      </c>
      <c r="Y29" s="316" t="inlineStr">
        <is>
          <t>D</t>
        </is>
      </c>
      <c r="Z29" s="316" t="inlineStr">
        <is>
          <t>D</t>
        </is>
      </c>
      <c r="AA29" s="316" t="inlineStr">
        <is>
          <t>D</t>
        </is>
      </c>
      <c r="AB29" s="316" t="inlineStr">
        <is>
          <t>D</t>
        </is>
      </c>
      <c r="AC29" s="316" t="inlineStr">
        <is>
          <t>D</t>
        </is>
      </c>
      <c r="AD29" s="316" t="inlineStr">
        <is>
          <t>D</t>
        </is>
      </c>
      <c r="AE29" s="316" t="inlineStr">
        <is>
          <t>D</t>
        </is>
      </c>
      <c r="AF29" s="316" t="inlineStr">
        <is>
          <t>D</t>
        </is>
      </c>
      <c r="AG29" s="316" t="inlineStr">
        <is>
          <t>D</t>
        </is>
      </c>
      <c r="AH29" s="316" t="inlineStr">
        <is>
          <t>D</t>
        </is>
      </c>
      <c r="AI29" s="316" t="inlineStr">
        <is>
          <t>D</t>
        </is>
      </c>
      <c r="AJ29" s="316" t="inlineStr">
        <is>
          <t>D</t>
        </is>
      </c>
      <c r="AK29" s="316" t="inlineStr">
        <is>
          <t>TB2</t>
        </is>
      </c>
      <c r="AL29" s="316" t="inlineStr">
        <is>
          <t>TB2</t>
        </is>
      </c>
      <c r="AM29" s="316" t="inlineStr">
        <is>
          <t>TB2</t>
        </is>
      </c>
      <c r="AN29" s="215" t="n"/>
      <c r="AO29" s="70" t="n"/>
      <c r="AP29" s="67" t="n"/>
      <c r="AQ29" s="67" t="n"/>
      <c r="AR29" s="67" t="n"/>
      <c r="AS29" s="69" t="n"/>
      <c r="AT29" s="74">
        <f>COUNTIF(I29:AS29,"KB")+COUNTIF(I29:AS29,"AG")+COUNTIF(I29:AS29,"SB")+COUNTIF(I29:AS29,"HQ")+COUNTIF(I29:AS29,"AB")+COUNTIF(I29:AS29,"SA")+COUNTIF(I29:AS29,"LB")+COUNTIF(I29:AS29,"TN")</f>
        <v/>
      </c>
      <c r="AU29" s="256">
        <f>COUNTIF(I29:AS29,"TB1")+COUNTIF(I29:AS29,"TB2")</f>
        <v/>
      </c>
      <c r="AV29" s="66">
        <f>COUNTIF(I29:AS29,"J2")</f>
        <v/>
      </c>
      <c r="AW29" s="61">
        <f>COUNTIF(I29:AS29,"TD")</f>
        <v/>
      </c>
      <c r="AX29" s="61">
        <f>COUNTIF(I29:AS29,"ST")</f>
        <v/>
      </c>
      <c r="AY29" s="76">
        <f>COUNTIF(I29:AS29,"D")</f>
        <v/>
      </c>
      <c r="AZ29" s="77" t="n"/>
      <c r="BA29" s="68" t="n"/>
      <c r="BB29" s="73" t="n"/>
      <c r="BC29" s="68" t="n"/>
      <c r="BD29" s="68" t="n"/>
      <c r="BE29" s="68" t="n"/>
      <c r="BF29" s="68" t="n"/>
      <c r="BG29" s="95" t="n"/>
      <c r="BH29" s="78" t="n"/>
      <c r="BI29" s="85">
        <f>(AT29*AZ29)+(AU29*BA29)+(BB29*AV29)+(BC29*AW29)+(BD29*AX29)+BE29+BF29+BG29+BH29</f>
        <v/>
      </c>
      <c r="BJ29" s="86" t="n"/>
      <c r="BK29" s="59" t="n"/>
      <c r="BL29" s="59" t="n"/>
      <c r="BM29" s="59" t="n"/>
      <c r="BN29" s="59" t="n"/>
      <c r="BO29" s="87" t="n"/>
    </row>
    <row r="30" ht="19" customHeight="1">
      <c r="A30" s="303" t="n">
        <v>3990</v>
      </c>
      <c r="B30" s="58" t="inlineStr">
        <is>
          <t>SWT</t>
        </is>
      </c>
      <c r="C30" s="58" t="inlineStr">
        <is>
          <t>WTC</t>
        </is>
      </c>
      <c r="D30" s="268" t="inlineStr">
        <is>
          <t xml:space="preserve">Mohammed Taha Hlawet </t>
        </is>
      </c>
      <c r="E30" s="197" t="n"/>
      <c r="F30" s="113" t="n"/>
      <c r="G30" s="324" t="n"/>
      <c r="H30" s="113" t="n"/>
      <c r="I30" s="316" t="inlineStr">
        <is>
          <t>D</t>
        </is>
      </c>
      <c r="J30" s="316" t="inlineStr">
        <is>
          <t>D</t>
        </is>
      </c>
      <c r="K30" s="316" t="inlineStr">
        <is>
          <t>D</t>
        </is>
      </c>
      <c r="L30" s="316" t="inlineStr">
        <is>
          <t>D</t>
        </is>
      </c>
      <c r="M30" s="316" t="inlineStr">
        <is>
          <t>D</t>
        </is>
      </c>
      <c r="N30" s="316" t="inlineStr">
        <is>
          <t>D</t>
        </is>
      </c>
      <c r="O30" s="316" t="inlineStr">
        <is>
          <t>TB2</t>
        </is>
      </c>
      <c r="P30" s="316" t="inlineStr">
        <is>
          <t>TB2</t>
        </is>
      </c>
      <c r="Q30" s="316" t="inlineStr">
        <is>
          <t>TB2</t>
        </is>
      </c>
      <c r="R30" s="316" t="inlineStr">
        <is>
          <t>TB2</t>
        </is>
      </c>
      <c r="S30" s="316" t="inlineStr">
        <is>
          <t>TB2</t>
        </is>
      </c>
      <c r="T30" s="316" t="inlineStr">
        <is>
          <t>TB2</t>
        </is>
      </c>
      <c r="U30" s="316" t="inlineStr">
        <is>
          <t>TB2</t>
        </is>
      </c>
      <c r="V30" s="316" t="inlineStr">
        <is>
          <t>TB2</t>
        </is>
      </c>
      <c r="W30" s="316" t="inlineStr">
        <is>
          <t>TB2</t>
        </is>
      </c>
      <c r="X30" s="316" t="inlineStr">
        <is>
          <t>TB2</t>
        </is>
      </c>
      <c r="Y30" s="316" t="inlineStr">
        <is>
          <t>TB2</t>
        </is>
      </c>
      <c r="Z30" s="316" t="inlineStr">
        <is>
          <t>TB2</t>
        </is>
      </c>
      <c r="AA30" s="316" t="inlineStr">
        <is>
          <t>TB2</t>
        </is>
      </c>
      <c r="AB30" s="316" t="inlineStr">
        <is>
          <t>TB2</t>
        </is>
      </c>
      <c r="AC30" s="316" t="inlineStr">
        <is>
          <t>TB2</t>
        </is>
      </c>
      <c r="AD30" s="316" t="inlineStr">
        <is>
          <t>TB2</t>
        </is>
      </c>
      <c r="AE30" s="316" t="inlineStr">
        <is>
          <t>TB2</t>
        </is>
      </c>
      <c r="AF30" s="316" t="inlineStr">
        <is>
          <t>TB2</t>
        </is>
      </c>
      <c r="AG30" s="316" t="inlineStr">
        <is>
          <t>TB2</t>
        </is>
      </c>
      <c r="AH30" s="316" t="inlineStr">
        <is>
          <t>TB2</t>
        </is>
      </c>
      <c r="AI30" s="316" t="inlineStr">
        <is>
          <t>TB2</t>
        </is>
      </c>
      <c r="AJ30" s="316" t="inlineStr">
        <is>
          <t>TB2</t>
        </is>
      </c>
      <c r="AK30" s="316" t="inlineStr">
        <is>
          <t>TB2</t>
        </is>
      </c>
      <c r="AL30" s="316" t="inlineStr">
        <is>
          <t>KB</t>
        </is>
      </c>
      <c r="AM30" s="316" t="inlineStr">
        <is>
          <t>KB</t>
        </is>
      </c>
      <c r="AN30" s="215" t="n"/>
      <c r="AO30" s="70" t="n"/>
      <c r="AP30" s="67" t="n"/>
      <c r="AQ30" s="67" t="n"/>
      <c r="AR30" s="67" t="n"/>
      <c r="AS30" s="69" t="n"/>
      <c r="AT30" s="74">
        <f>COUNTIF(I30:AS30,"KB")+COUNTIF(I30:AS30,"AG")+COUNTIF(I30:AS30,"SB")+COUNTIF(I30:AS30,"HQ")+COUNTIF(I30:AS30,"AB")+COUNTIF(I30:AS30,"SA")+COUNTIF(I30:AS30,"LB")+COUNTIF(I30:AS30,"TN")</f>
        <v/>
      </c>
      <c r="AU30" s="256">
        <f>COUNTIF(I30:AS30,"TB1")+COUNTIF(I30:AS30,"TB2")</f>
        <v/>
      </c>
      <c r="AV30" s="66">
        <f>COUNTIF(I30:AS30,"J2")</f>
        <v/>
      </c>
      <c r="AW30" s="61">
        <f>COUNTIF(I30:AS30,"TD")</f>
        <v/>
      </c>
      <c r="AX30" s="61">
        <f>COUNTIF(I30:AS30,"ST")</f>
        <v/>
      </c>
      <c r="AY30" s="76">
        <f>COUNTIF(I30:AS30,"D")</f>
        <v/>
      </c>
      <c r="AZ30" s="77" t="n"/>
      <c r="BA30" s="68" t="n"/>
      <c r="BB30" s="73" t="n"/>
      <c r="BC30" s="68" t="n"/>
      <c r="BD30" s="68" t="n"/>
      <c r="BE30" s="68" t="n"/>
      <c r="BF30" s="68" t="n"/>
      <c r="BG30" s="95" t="n"/>
      <c r="BH30" s="78" t="n"/>
      <c r="BI30" s="85">
        <f>(AT30*AZ30)+(AU30*BA30)+(BB30*AV30)+(BC30*AW30)+(BD30*AX30)+BE30+BF30+BG30+BH30</f>
        <v/>
      </c>
      <c r="BJ30" s="86" t="n"/>
      <c r="BK30" s="59" t="n"/>
      <c r="BL30" s="59" t="n"/>
      <c r="BM30" s="59" t="n"/>
      <c r="BN30" s="59" t="n"/>
      <c r="BO30" s="87" t="n"/>
    </row>
    <row r="31" ht="19" customHeight="1">
      <c r="A31" s="303" t="n">
        <v>4031</v>
      </c>
      <c r="B31" s="58" t="inlineStr">
        <is>
          <t>SWT</t>
        </is>
      </c>
      <c r="C31" s="58" t="inlineStr">
        <is>
          <t>WTC</t>
        </is>
      </c>
      <c r="D31" s="268" t="inlineStr">
        <is>
          <t xml:space="preserve">Marwan Ali Ahmed </t>
        </is>
      </c>
      <c r="E31" s="197" t="n"/>
      <c r="F31" s="113" t="n"/>
      <c r="G31" s="324" t="n"/>
      <c r="H31" s="113" t="n"/>
      <c r="I31" s="316" t="inlineStr">
        <is>
          <t>D</t>
        </is>
      </c>
      <c r="J31" s="316" t="inlineStr">
        <is>
          <t>D</t>
        </is>
      </c>
      <c r="K31" s="316" t="inlineStr">
        <is>
          <t>D</t>
        </is>
      </c>
      <c r="L31" s="316" t="inlineStr">
        <is>
          <t>D</t>
        </is>
      </c>
      <c r="M31" s="316" t="inlineStr">
        <is>
          <t>D</t>
        </is>
      </c>
      <c r="N31" s="316" t="inlineStr">
        <is>
          <t>D</t>
        </is>
      </c>
      <c r="O31" s="316" t="inlineStr">
        <is>
          <t>TB2</t>
        </is>
      </c>
      <c r="P31" s="316" t="inlineStr">
        <is>
          <t>KB</t>
        </is>
      </c>
      <c r="Q31" s="316" t="inlineStr">
        <is>
          <t>TB2</t>
        </is>
      </c>
      <c r="R31" s="316" t="inlineStr">
        <is>
          <t>TB2</t>
        </is>
      </c>
      <c r="S31" s="316" t="inlineStr">
        <is>
          <t>TB2</t>
        </is>
      </c>
      <c r="T31" s="316" t="inlineStr">
        <is>
          <t>TB2</t>
        </is>
      </c>
      <c r="U31" s="316" t="inlineStr">
        <is>
          <t>TB2</t>
        </is>
      </c>
      <c r="V31" s="316" t="inlineStr">
        <is>
          <t>TB2</t>
        </is>
      </c>
      <c r="W31" s="316" t="inlineStr">
        <is>
          <t>TB2</t>
        </is>
      </c>
      <c r="X31" s="316" t="inlineStr">
        <is>
          <t>TB2</t>
        </is>
      </c>
      <c r="Y31" s="316" t="inlineStr">
        <is>
          <t>TB2</t>
        </is>
      </c>
      <c r="Z31" s="316" t="inlineStr">
        <is>
          <t>TB2</t>
        </is>
      </c>
      <c r="AA31" s="316" t="inlineStr">
        <is>
          <t>TB2</t>
        </is>
      </c>
      <c r="AB31" s="316" t="inlineStr">
        <is>
          <t>TB2</t>
        </is>
      </c>
      <c r="AC31" s="316" t="inlineStr">
        <is>
          <t>TB2</t>
        </is>
      </c>
      <c r="AD31" s="316" t="inlineStr">
        <is>
          <t>TB2</t>
        </is>
      </c>
      <c r="AE31" s="316" t="inlineStr">
        <is>
          <t>TB2</t>
        </is>
      </c>
      <c r="AF31" s="316" t="inlineStr">
        <is>
          <t>TB2</t>
        </is>
      </c>
      <c r="AG31" s="316" t="inlineStr">
        <is>
          <t>TB2</t>
        </is>
      </c>
      <c r="AH31" s="316" t="inlineStr">
        <is>
          <t>TB2</t>
        </is>
      </c>
      <c r="AI31" s="316" t="inlineStr">
        <is>
          <t>TB2</t>
        </is>
      </c>
      <c r="AJ31" s="316" t="inlineStr">
        <is>
          <t>TB2</t>
        </is>
      </c>
      <c r="AK31" s="316" t="inlineStr">
        <is>
          <t>TB2</t>
        </is>
      </c>
      <c r="AL31" s="316" t="inlineStr">
        <is>
          <t>TB2</t>
        </is>
      </c>
      <c r="AM31" s="316" t="inlineStr">
        <is>
          <t>TB2</t>
        </is>
      </c>
      <c r="AN31" s="215" t="n"/>
      <c r="AO31" s="70" t="n"/>
      <c r="AP31" s="67" t="n"/>
      <c r="AQ31" s="67" t="n"/>
      <c r="AR31" s="67" t="n"/>
      <c r="AS31" s="69" t="n"/>
      <c r="AT31" s="74">
        <f>COUNTIF(I31:AS31,"KB")+COUNTIF(I31:AS31,"AG")+COUNTIF(I31:AS31,"SB")+COUNTIF(I31:AS31,"HQ")+COUNTIF(I31:AS31,"AB")+COUNTIF(I31:AS31,"SA")+COUNTIF(I31:AS31,"LB")+COUNTIF(I31:AS31,"TN")</f>
        <v/>
      </c>
      <c r="AU31" s="256">
        <f>COUNTIF(I31:AS31,"TB1")+COUNTIF(I31:AS31,"TB2")</f>
        <v/>
      </c>
      <c r="AV31" s="66">
        <f>COUNTIF(I31:AS31,"J2")</f>
        <v/>
      </c>
      <c r="AW31" s="61">
        <f>COUNTIF(I31:AS31,"TD")</f>
        <v/>
      </c>
      <c r="AX31" s="61">
        <f>COUNTIF(I31:AS31,"ST")</f>
        <v/>
      </c>
      <c r="AY31" s="76">
        <f>COUNTIF(I31:AS31,"D")</f>
        <v/>
      </c>
      <c r="AZ31" s="77" t="n"/>
      <c r="BA31" s="68" t="n"/>
      <c r="BB31" s="73" t="n"/>
      <c r="BC31" s="68" t="n"/>
      <c r="BD31" s="68" t="n"/>
      <c r="BE31" s="68" t="n"/>
      <c r="BF31" s="68" t="n"/>
      <c r="BG31" s="95" t="n"/>
      <c r="BH31" s="78" t="n"/>
      <c r="BI31" s="85">
        <f>(AT31*AZ31)+(AU31*BA31)+(BB31*AV31)+(BC31*AW31)+(BD31*AX31)+BE31+BF31+BG31+BH31</f>
        <v/>
      </c>
      <c r="BJ31" s="86" t="n"/>
      <c r="BK31" s="59" t="n"/>
      <c r="BL31" s="59" t="n"/>
      <c r="BM31" s="59" t="n"/>
      <c r="BN31" s="59" t="n"/>
      <c r="BO31" s="87" t="n"/>
    </row>
    <row r="32" ht="19" customHeight="1">
      <c r="A32" s="303" t="n">
        <v>1531</v>
      </c>
      <c r="B32" s="58" t="inlineStr">
        <is>
          <t>SWT</t>
        </is>
      </c>
      <c r="C32" s="58" t="inlineStr">
        <is>
          <t>WTC</t>
        </is>
      </c>
      <c r="D32" s="268" t="inlineStr">
        <is>
          <t xml:space="preserve">Naseem Jumaah </t>
        </is>
      </c>
      <c r="E32" s="197" t="n"/>
      <c r="F32" s="113" t="n"/>
      <c r="G32" s="324" t="n"/>
      <c r="H32" s="113" t="n"/>
      <c r="I32" s="316" t="inlineStr">
        <is>
          <t>KB</t>
        </is>
      </c>
      <c r="J32" s="316" t="inlineStr">
        <is>
          <t>D</t>
        </is>
      </c>
      <c r="K32" s="316" t="inlineStr">
        <is>
          <t>D</t>
        </is>
      </c>
      <c r="L32" s="316" t="inlineStr">
        <is>
          <t>D</t>
        </is>
      </c>
      <c r="M32" s="316" t="inlineStr">
        <is>
          <t>D</t>
        </is>
      </c>
      <c r="N32" s="316" t="inlineStr">
        <is>
          <t>D</t>
        </is>
      </c>
      <c r="O32" s="316" t="inlineStr">
        <is>
          <t>D</t>
        </is>
      </c>
      <c r="P32" s="316" t="inlineStr">
        <is>
          <t>D</t>
        </is>
      </c>
      <c r="Q32" s="316" t="inlineStr">
        <is>
          <t>D</t>
        </is>
      </c>
      <c r="R32" s="316" t="inlineStr">
        <is>
          <t>D</t>
        </is>
      </c>
      <c r="S32" s="316" t="inlineStr">
        <is>
          <t>D</t>
        </is>
      </c>
      <c r="T32" s="316" t="inlineStr">
        <is>
          <t>D</t>
        </is>
      </c>
      <c r="U32" s="316" t="inlineStr">
        <is>
          <t>TD</t>
        </is>
      </c>
      <c r="V32" s="316" t="inlineStr">
        <is>
          <t>KB</t>
        </is>
      </c>
      <c r="W32" s="316" t="inlineStr">
        <is>
          <t>KB</t>
        </is>
      </c>
      <c r="X32" s="316" t="inlineStr">
        <is>
          <t>KB</t>
        </is>
      </c>
      <c r="Y32" s="316" t="inlineStr">
        <is>
          <t>KB</t>
        </is>
      </c>
      <c r="Z32" s="316" t="inlineStr">
        <is>
          <t>KB</t>
        </is>
      </c>
      <c r="AA32" s="316" t="inlineStr">
        <is>
          <t>KB</t>
        </is>
      </c>
      <c r="AB32" s="316" t="inlineStr">
        <is>
          <t>TB2</t>
        </is>
      </c>
      <c r="AC32" s="316" t="inlineStr">
        <is>
          <t>TB2</t>
        </is>
      </c>
      <c r="AD32" s="316" t="inlineStr">
        <is>
          <t>TB2</t>
        </is>
      </c>
      <c r="AE32" s="316" t="inlineStr">
        <is>
          <t>TB2</t>
        </is>
      </c>
      <c r="AF32" s="316" t="inlineStr">
        <is>
          <t>TB2</t>
        </is>
      </c>
      <c r="AG32" s="316" t="inlineStr">
        <is>
          <t>TB2</t>
        </is>
      </c>
      <c r="AH32" s="316" t="inlineStr">
        <is>
          <t>TB2</t>
        </is>
      </c>
      <c r="AI32" s="316" t="inlineStr">
        <is>
          <t>TB2</t>
        </is>
      </c>
      <c r="AJ32" s="316" t="inlineStr">
        <is>
          <t>TB2</t>
        </is>
      </c>
      <c r="AK32" s="316" t="inlineStr">
        <is>
          <t>TB2</t>
        </is>
      </c>
      <c r="AL32" s="316" t="inlineStr">
        <is>
          <t>TB2</t>
        </is>
      </c>
      <c r="AM32" s="316" t="inlineStr">
        <is>
          <t>TB2</t>
        </is>
      </c>
      <c r="AN32" s="215" t="n"/>
      <c r="AO32" s="70" t="n"/>
      <c r="AP32" s="67" t="n"/>
      <c r="AQ32" s="67" t="n"/>
      <c r="AR32" s="67" t="n"/>
      <c r="AS32" s="69" t="n"/>
      <c r="AT32" s="74">
        <f>COUNTIF(I32:AS32,"KB")+COUNTIF(I32:AS32,"AG")+COUNTIF(I32:AS32,"SB")+COUNTIF(I32:AS32,"HQ")+COUNTIF(I32:AS32,"AB")+COUNTIF(I32:AS32,"SA")+COUNTIF(I32:AS32,"LB")+COUNTIF(I32:AS32,"TN")</f>
        <v/>
      </c>
      <c r="AU32" s="256">
        <f>COUNTIF(I32:AS32,"TB1")+COUNTIF(I32:AS32,"TB2")</f>
        <v/>
      </c>
      <c r="AV32" s="66">
        <f>COUNTIF(I32:AS32,"J2")</f>
        <v/>
      </c>
      <c r="AW32" s="61">
        <f>COUNTIF(I32:AS32,"TD")</f>
        <v/>
      </c>
      <c r="AX32" s="61">
        <f>COUNTIF(I32:AS32,"ST")</f>
        <v/>
      </c>
      <c r="AY32" s="76">
        <f>COUNTIF(I32:AS32,"D")</f>
        <v/>
      </c>
      <c r="AZ32" s="77" t="n"/>
      <c r="BA32" s="68" t="n"/>
      <c r="BB32" s="73" t="n"/>
      <c r="BC32" s="68" t="n"/>
      <c r="BD32" s="68" t="n"/>
      <c r="BE32" s="68" t="n"/>
      <c r="BF32" s="68" t="n"/>
      <c r="BG32" s="95" t="n"/>
      <c r="BH32" s="78" t="n"/>
      <c r="BI32" s="85">
        <f>(AT32*AZ32)+(AU32*BA32)+(BB32*AV32)+(BC32*AW32)+(BD32*AX32)+BE32+BF32+BG32+BH32</f>
        <v/>
      </c>
      <c r="BJ32" s="86" t="n"/>
      <c r="BK32" s="59" t="n"/>
      <c r="BL32" s="59" t="n"/>
      <c r="BM32" s="59" t="n"/>
      <c r="BN32" s="59" t="n"/>
      <c r="BO32" s="87" t="n"/>
    </row>
    <row r="33" ht="19" customHeight="1">
      <c r="A33" s="303" t="n">
        <v>2128</v>
      </c>
      <c r="B33" s="58" t="inlineStr">
        <is>
          <t>SWT</t>
        </is>
      </c>
      <c r="C33" s="58" t="inlineStr">
        <is>
          <t>WTC</t>
        </is>
      </c>
      <c r="D33" s="268" t="inlineStr">
        <is>
          <t xml:space="preserve">Ayad Hussein </t>
        </is>
      </c>
      <c r="E33" s="197" t="n"/>
      <c r="F33" s="113" t="n"/>
      <c r="G33" s="324" t="n"/>
      <c r="H33" s="113" t="n"/>
      <c r="I33" s="316" t="inlineStr">
        <is>
          <t>TB2</t>
        </is>
      </c>
      <c r="J33" s="316" t="inlineStr">
        <is>
          <t>TB2</t>
        </is>
      </c>
      <c r="K33" s="316" t="inlineStr">
        <is>
          <t>TB2</t>
        </is>
      </c>
      <c r="L33" s="316" t="inlineStr">
        <is>
          <t>TB2</t>
        </is>
      </c>
      <c r="M33" s="316" t="inlineStr">
        <is>
          <t>KB</t>
        </is>
      </c>
      <c r="N33" s="316" t="inlineStr">
        <is>
          <t>KB</t>
        </is>
      </c>
      <c r="O33" s="316" t="inlineStr">
        <is>
          <t>TB2</t>
        </is>
      </c>
      <c r="P33" s="316" t="inlineStr">
        <is>
          <t>TB2</t>
        </is>
      </c>
      <c r="Q33" s="316" t="inlineStr">
        <is>
          <t>TB2</t>
        </is>
      </c>
      <c r="R33" s="316" t="inlineStr">
        <is>
          <t>TB2</t>
        </is>
      </c>
      <c r="S33" s="316" t="inlineStr">
        <is>
          <t>TB2</t>
        </is>
      </c>
      <c r="T33" s="316" t="inlineStr">
        <is>
          <t>TB2</t>
        </is>
      </c>
      <c r="U33" s="316" t="inlineStr">
        <is>
          <t>KB</t>
        </is>
      </c>
      <c r="V33" s="316" t="inlineStr">
        <is>
          <t>KB</t>
        </is>
      </c>
      <c r="W33" s="316" t="inlineStr">
        <is>
          <t>KB</t>
        </is>
      </c>
      <c r="X33" s="316" t="inlineStr">
        <is>
          <t>D</t>
        </is>
      </c>
      <c r="Y33" s="316" t="inlineStr">
        <is>
          <t>D</t>
        </is>
      </c>
      <c r="Z33" s="316" t="inlineStr">
        <is>
          <t>D</t>
        </is>
      </c>
      <c r="AA33" s="316" t="inlineStr">
        <is>
          <t>D</t>
        </is>
      </c>
      <c r="AB33" s="316" t="inlineStr">
        <is>
          <t>D</t>
        </is>
      </c>
      <c r="AC33" s="316" t="inlineStr">
        <is>
          <t>KB</t>
        </is>
      </c>
      <c r="AD33" s="316" t="inlineStr">
        <is>
          <t>TB2</t>
        </is>
      </c>
      <c r="AE33" s="316" t="inlineStr">
        <is>
          <t>TB2</t>
        </is>
      </c>
      <c r="AF33" s="316" t="inlineStr">
        <is>
          <t>TB2</t>
        </is>
      </c>
      <c r="AG33" s="316" t="inlineStr">
        <is>
          <t>TB2</t>
        </is>
      </c>
      <c r="AH33" s="316" t="inlineStr">
        <is>
          <t>TB2</t>
        </is>
      </c>
      <c r="AI33" s="316" t="inlineStr">
        <is>
          <t>TB2</t>
        </is>
      </c>
      <c r="AJ33" s="316" t="inlineStr">
        <is>
          <t>TB2</t>
        </is>
      </c>
      <c r="AK33" s="316" t="inlineStr">
        <is>
          <t>TB2</t>
        </is>
      </c>
      <c r="AL33" s="316" t="inlineStr">
        <is>
          <t>TB2</t>
        </is>
      </c>
      <c r="AM33" s="316" t="inlineStr">
        <is>
          <t>TB2</t>
        </is>
      </c>
      <c r="AN33" s="215" t="n"/>
      <c r="AO33" s="70" t="n"/>
      <c r="AP33" s="67" t="n"/>
      <c r="AQ33" s="67" t="n"/>
      <c r="AR33" s="67" t="n"/>
      <c r="AS33" s="69" t="n"/>
      <c r="AT33" s="74">
        <f>COUNTIF(I33:AS33,"KB")+COUNTIF(I33:AS33,"AG")+COUNTIF(I33:AS33,"SB")+COUNTIF(I33:AS33,"HQ")+COUNTIF(I33:AS33,"AB")+COUNTIF(I33:AS33,"SA")+COUNTIF(I33:AS33,"LB")+COUNTIF(I33:AS33,"TN")</f>
        <v/>
      </c>
      <c r="AU33" s="256">
        <f>COUNTIF(I33:AS33,"TB1")+COUNTIF(I33:AS33,"TB2")</f>
        <v/>
      </c>
      <c r="AV33" s="66">
        <f>COUNTIF(I33:AS33,"J2")</f>
        <v/>
      </c>
      <c r="AW33" s="61">
        <f>COUNTIF(I33:AS33,"TD")</f>
        <v/>
      </c>
      <c r="AX33" s="61">
        <f>COUNTIF(I33:AS33,"ST")</f>
        <v/>
      </c>
      <c r="AY33" s="76">
        <f>COUNTIF(I33:AS33,"D")</f>
        <v/>
      </c>
      <c r="AZ33" s="77" t="n"/>
      <c r="BA33" s="68" t="n"/>
      <c r="BB33" s="73" t="n"/>
      <c r="BC33" s="68" t="n"/>
      <c r="BD33" s="68" t="n"/>
      <c r="BE33" s="68" t="n"/>
      <c r="BF33" s="68" t="n"/>
      <c r="BG33" s="95" t="n"/>
      <c r="BH33" s="78" t="n"/>
      <c r="BI33" s="85">
        <f>(AT33*AZ33)+(AU33*BA33)+(BB33*AV33)+(BC33*AW33)+(BD33*AX33)+BE33+BF33+BG33+BH33</f>
        <v/>
      </c>
      <c r="BJ33" s="86" t="n"/>
      <c r="BK33" s="59" t="n"/>
      <c r="BL33" s="59" t="n"/>
      <c r="BM33" s="59" t="n"/>
      <c r="BN33" s="59" t="n"/>
      <c r="BO33" s="87" t="n"/>
    </row>
    <row r="34" ht="19" customHeight="1">
      <c r="A34" s="303" t="n">
        <v>4030</v>
      </c>
      <c r="B34" s="58" t="inlineStr">
        <is>
          <t>SWT</t>
        </is>
      </c>
      <c r="C34" s="58" t="inlineStr">
        <is>
          <t>WTC</t>
        </is>
      </c>
      <c r="D34" s="268" t="inlineStr">
        <is>
          <t xml:space="preserve">Yasser Essam Yass </t>
        </is>
      </c>
      <c r="E34" s="197" t="n"/>
      <c r="F34" s="113" t="n"/>
      <c r="G34" s="324" t="n"/>
      <c r="H34" s="113" t="n"/>
      <c r="I34" s="316" t="inlineStr">
        <is>
          <t>D</t>
        </is>
      </c>
      <c r="J34" s="316" t="inlineStr">
        <is>
          <t>D</t>
        </is>
      </c>
      <c r="K34" s="316" t="inlineStr">
        <is>
          <t>D</t>
        </is>
      </c>
      <c r="L34" s="316" t="inlineStr">
        <is>
          <t>D</t>
        </is>
      </c>
      <c r="M34" s="316" t="inlineStr">
        <is>
          <t>D</t>
        </is>
      </c>
      <c r="N34" s="316" t="inlineStr">
        <is>
          <t>D</t>
        </is>
      </c>
      <c r="O34" s="316" t="inlineStr">
        <is>
          <t>TB2</t>
        </is>
      </c>
      <c r="P34" s="316" t="inlineStr">
        <is>
          <t>KB</t>
        </is>
      </c>
      <c r="Q34" s="316" t="inlineStr">
        <is>
          <t>TB2</t>
        </is>
      </c>
      <c r="R34" s="316" t="inlineStr">
        <is>
          <t>TB2</t>
        </is>
      </c>
      <c r="S34" s="316" t="inlineStr">
        <is>
          <t>TB2</t>
        </is>
      </c>
      <c r="T34" s="316" t="inlineStr">
        <is>
          <t>TB2</t>
        </is>
      </c>
      <c r="U34" s="316" t="inlineStr">
        <is>
          <t>TB2</t>
        </is>
      </c>
      <c r="V34" s="316" t="inlineStr">
        <is>
          <t>TB2</t>
        </is>
      </c>
      <c r="W34" s="316" t="inlineStr">
        <is>
          <t>TB2</t>
        </is>
      </c>
      <c r="X34" s="316" t="inlineStr">
        <is>
          <t>TB2</t>
        </is>
      </c>
      <c r="Y34" s="316" t="inlineStr">
        <is>
          <t>TB2</t>
        </is>
      </c>
      <c r="Z34" s="316" t="inlineStr">
        <is>
          <t>TB2</t>
        </is>
      </c>
      <c r="AA34" s="316" t="inlineStr">
        <is>
          <t>TB2</t>
        </is>
      </c>
      <c r="AB34" s="316" t="inlineStr">
        <is>
          <t>TB2</t>
        </is>
      </c>
      <c r="AC34" s="316" t="inlineStr">
        <is>
          <t>TB2</t>
        </is>
      </c>
      <c r="AD34" s="316" t="inlineStr">
        <is>
          <t>TB2</t>
        </is>
      </c>
      <c r="AE34" s="316" t="inlineStr">
        <is>
          <t>TB2</t>
        </is>
      </c>
      <c r="AF34" s="316" t="inlineStr">
        <is>
          <t>TB2</t>
        </is>
      </c>
      <c r="AG34" s="316" t="inlineStr">
        <is>
          <t>TB2</t>
        </is>
      </c>
      <c r="AH34" s="316" t="inlineStr">
        <is>
          <t>TB2</t>
        </is>
      </c>
      <c r="AI34" s="316" t="inlineStr">
        <is>
          <t>TB2</t>
        </is>
      </c>
      <c r="AJ34" s="316" t="inlineStr">
        <is>
          <t>TB2</t>
        </is>
      </c>
      <c r="AK34" s="316" t="inlineStr">
        <is>
          <t>TB2</t>
        </is>
      </c>
      <c r="AL34" s="316" t="inlineStr">
        <is>
          <t>TB2</t>
        </is>
      </c>
      <c r="AM34" s="316" t="inlineStr">
        <is>
          <t>TB2</t>
        </is>
      </c>
      <c r="AN34" s="215" t="n"/>
      <c r="AO34" s="70" t="n"/>
      <c r="AP34" s="67" t="n"/>
      <c r="AQ34" s="67" t="n"/>
      <c r="AR34" s="67" t="n"/>
      <c r="AS34" s="69" t="n"/>
      <c r="AT34" s="74">
        <f>COUNTIF(I34:AS34,"KB")+COUNTIF(I34:AS34,"AG")+COUNTIF(I34:AS34,"SB")+COUNTIF(I34:AS34,"HQ")+COUNTIF(I34:AS34,"AB")+COUNTIF(I34:AS34,"SA")+COUNTIF(I34:AS34,"LB")+COUNTIF(I34:AS34,"TN")</f>
        <v/>
      </c>
      <c r="AU34" s="256">
        <f>COUNTIF(I34:AS34,"TB1")+COUNTIF(I34:AS34,"TB2")</f>
        <v/>
      </c>
      <c r="AV34" s="66">
        <f>COUNTIF(I34:AS34,"J2")</f>
        <v/>
      </c>
      <c r="AW34" s="61">
        <f>COUNTIF(I34:AS34,"TD")</f>
        <v/>
      </c>
      <c r="AX34" s="61">
        <f>COUNTIF(I34:AS34,"ST")</f>
        <v/>
      </c>
      <c r="AY34" s="76">
        <f>COUNTIF(I34:AS34,"D")</f>
        <v/>
      </c>
      <c r="AZ34" s="77" t="n"/>
      <c r="BA34" s="68" t="n"/>
      <c r="BB34" s="73" t="n"/>
      <c r="BC34" s="68" t="n"/>
      <c r="BD34" s="68" t="n"/>
      <c r="BE34" s="68" t="n"/>
      <c r="BF34" s="68" t="n"/>
      <c r="BG34" s="95" t="n"/>
      <c r="BH34" s="78" t="n"/>
      <c r="BI34" s="85">
        <f>(AT34*AZ34)+(AU34*BA34)+(BB34*AV34)+(BC34*AW34)+(BD34*AX34)+BE34+BF34+BG34+BH34</f>
        <v/>
      </c>
      <c r="BJ34" s="86" t="n"/>
      <c r="BK34" s="59" t="n"/>
      <c r="BL34" s="59" t="n"/>
      <c r="BM34" s="59" t="n"/>
      <c r="BN34" s="59" t="n"/>
      <c r="BO34" s="87" t="n"/>
    </row>
    <row r="35" ht="19" customHeight="1">
      <c r="A35" s="303" t="n">
        <v>4033</v>
      </c>
      <c r="B35" s="58" t="inlineStr">
        <is>
          <t>SWT</t>
        </is>
      </c>
      <c r="C35" s="58" t="inlineStr">
        <is>
          <t>WTC</t>
        </is>
      </c>
      <c r="D35" s="268" t="inlineStr">
        <is>
          <t xml:space="preserve">Ghamdan Abdulqader Almaqtari </t>
        </is>
      </c>
      <c r="E35" s="197" t="n"/>
      <c r="F35" s="113" t="n"/>
      <c r="G35" s="324" t="n"/>
      <c r="H35" s="113" t="n"/>
      <c r="I35" s="316" t="inlineStr">
        <is>
          <t>D</t>
        </is>
      </c>
      <c r="J35" s="316" t="inlineStr">
        <is>
          <t>D</t>
        </is>
      </c>
      <c r="K35" s="316" t="inlineStr">
        <is>
          <t>D</t>
        </is>
      </c>
      <c r="L35" s="316" t="inlineStr">
        <is>
          <t>D</t>
        </is>
      </c>
      <c r="M35" s="316" t="inlineStr">
        <is>
          <t>D</t>
        </is>
      </c>
      <c r="N35" s="316" t="inlineStr">
        <is>
          <t>D</t>
        </is>
      </c>
      <c r="O35" s="316" t="inlineStr">
        <is>
          <t>TB2</t>
        </is>
      </c>
      <c r="P35" s="316" t="inlineStr">
        <is>
          <t>TB2</t>
        </is>
      </c>
      <c r="Q35" s="316" t="inlineStr">
        <is>
          <t>TB2</t>
        </is>
      </c>
      <c r="R35" s="316" t="inlineStr">
        <is>
          <t>TB2</t>
        </is>
      </c>
      <c r="S35" s="316" t="inlineStr">
        <is>
          <t>TB2</t>
        </is>
      </c>
      <c r="T35" s="316" t="inlineStr">
        <is>
          <t>TB2</t>
        </is>
      </c>
      <c r="U35" s="316" t="inlineStr">
        <is>
          <t>TB2</t>
        </is>
      </c>
      <c r="V35" s="316" t="inlineStr">
        <is>
          <t>TB2</t>
        </is>
      </c>
      <c r="W35" s="316" t="inlineStr">
        <is>
          <t>TB2</t>
        </is>
      </c>
      <c r="X35" s="316" t="inlineStr">
        <is>
          <t>TB2</t>
        </is>
      </c>
      <c r="Y35" s="316" t="inlineStr">
        <is>
          <t>TB2</t>
        </is>
      </c>
      <c r="Z35" s="316" t="inlineStr">
        <is>
          <t>TB2</t>
        </is>
      </c>
      <c r="AA35" s="316" t="inlineStr">
        <is>
          <t>TB2</t>
        </is>
      </c>
      <c r="AB35" s="316" t="inlineStr">
        <is>
          <t>TB2</t>
        </is>
      </c>
      <c r="AC35" s="316" t="inlineStr">
        <is>
          <t>TB2</t>
        </is>
      </c>
      <c r="AD35" s="316" t="inlineStr">
        <is>
          <t>TB2</t>
        </is>
      </c>
      <c r="AE35" s="316" t="inlineStr">
        <is>
          <t>TB2</t>
        </is>
      </c>
      <c r="AF35" s="316" t="inlineStr">
        <is>
          <t>TB2</t>
        </is>
      </c>
      <c r="AG35" s="316" t="inlineStr">
        <is>
          <t>TB2</t>
        </is>
      </c>
      <c r="AH35" s="316" t="inlineStr">
        <is>
          <t>TB2</t>
        </is>
      </c>
      <c r="AI35" s="316" t="inlineStr">
        <is>
          <t>TB2</t>
        </is>
      </c>
      <c r="AJ35" s="316" t="inlineStr">
        <is>
          <t>TB2</t>
        </is>
      </c>
      <c r="AK35" s="316" t="inlineStr">
        <is>
          <t>TB2</t>
        </is>
      </c>
      <c r="AL35" s="316" t="inlineStr">
        <is>
          <t>KB</t>
        </is>
      </c>
      <c r="AM35" s="316" t="inlineStr">
        <is>
          <t>KB</t>
        </is>
      </c>
      <c r="AN35" s="215" t="n"/>
      <c r="AO35" s="70" t="n"/>
      <c r="AP35" s="67" t="n"/>
      <c r="AQ35" s="67" t="n"/>
      <c r="AR35" s="67" t="n"/>
      <c r="AS35" s="69" t="n"/>
      <c r="AT35" s="74">
        <f>COUNTIF(I35:AS35,"KB")+COUNTIF(I35:AS35,"AG")+COUNTIF(I35:AS35,"SB")+COUNTIF(I35:AS35,"HQ")+COUNTIF(I35:AS35,"AB")+COUNTIF(I35:AS35,"SA")+COUNTIF(I35:AS35,"LB")+COUNTIF(I35:AS35,"TN")</f>
        <v/>
      </c>
      <c r="AU35" s="256">
        <f>COUNTIF(I35:AS35,"TB1")+COUNTIF(I35:AS35,"TB2")</f>
        <v/>
      </c>
      <c r="AV35" s="66">
        <f>COUNTIF(I35:AS35,"J2")</f>
        <v/>
      </c>
      <c r="AW35" s="61">
        <f>COUNTIF(I35:AS35,"TD")</f>
        <v/>
      </c>
      <c r="AX35" s="61">
        <f>COUNTIF(I35:AS35,"ST")</f>
        <v/>
      </c>
      <c r="AY35" s="76">
        <f>COUNTIF(I35:AS35,"D")</f>
        <v/>
      </c>
      <c r="AZ35" s="77" t="n"/>
      <c r="BA35" s="68" t="n"/>
      <c r="BB35" s="73" t="n"/>
      <c r="BC35" s="68" t="n"/>
      <c r="BD35" s="68" t="n"/>
      <c r="BE35" s="68" t="n"/>
      <c r="BF35" s="68" t="n"/>
      <c r="BG35" s="95" t="n"/>
      <c r="BH35" s="78" t="n"/>
      <c r="BI35" s="85">
        <f>(AT35*AZ35)+(AU35*BA35)+(BB35*AV35)+(BC35*AW35)+(BD35*AX35)+BE35+BF35+BG35+BH35</f>
        <v/>
      </c>
      <c r="BJ35" s="86" t="n"/>
      <c r="BK35" s="59" t="n"/>
      <c r="BL35" s="59" t="n"/>
      <c r="BM35" s="59" t="n"/>
      <c r="BN35" s="59" t="n"/>
      <c r="BO35" s="87" t="n"/>
    </row>
    <row r="36" ht="19" customHeight="1">
      <c r="A36" s="303" t="n">
        <v>4034</v>
      </c>
      <c r="B36" s="58" t="inlineStr">
        <is>
          <t>SWT</t>
        </is>
      </c>
      <c r="C36" s="58" t="inlineStr">
        <is>
          <t>WTC</t>
        </is>
      </c>
      <c r="D36" s="268" t="inlineStr">
        <is>
          <t xml:space="preserve">Mohammed Arabi Naimi </t>
        </is>
      </c>
      <c r="E36" s="197" t="n"/>
      <c r="F36" s="113" t="n"/>
      <c r="G36" s="324" t="n"/>
      <c r="H36" s="113" t="n"/>
      <c r="I36" s="316" t="inlineStr">
        <is>
          <t>LOA</t>
        </is>
      </c>
      <c r="J36" s="316" t="inlineStr">
        <is>
          <t>LOA</t>
        </is>
      </c>
      <c r="K36" s="316" t="inlineStr">
        <is>
          <t>LOA</t>
        </is>
      </c>
      <c r="L36" s="316" t="inlineStr">
        <is>
          <t>LOA</t>
        </is>
      </c>
      <c r="M36" s="316" t="inlineStr">
        <is>
          <t>LOA</t>
        </is>
      </c>
      <c r="N36" s="316" t="inlineStr">
        <is>
          <t>LOA</t>
        </is>
      </c>
      <c r="O36" s="316" t="inlineStr">
        <is>
          <t>TB2</t>
        </is>
      </c>
      <c r="P36" s="316" t="inlineStr">
        <is>
          <t>TB2</t>
        </is>
      </c>
      <c r="Q36" s="316" t="inlineStr">
        <is>
          <t>TB2</t>
        </is>
      </c>
      <c r="R36" s="316" t="inlineStr">
        <is>
          <t>TB2</t>
        </is>
      </c>
      <c r="S36" s="316" t="inlineStr">
        <is>
          <t>TB2</t>
        </is>
      </c>
      <c r="T36" s="316" t="inlineStr">
        <is>
          <t>TB2</t>
        </is>
      </c>
      <c r="U36" s="316" t="inlineStr">
        <is>
          <t>TB2</t>
        </is>
      </c>
      <c r="V36" s="316" t="inlineStr">
        <is>
          <t>D</t>
        </is>
      </c>
      <c r="W36" s="316" t="inlineStr">
        <is>
          <t>D</t>
        </is>
      </c>
      <c r="X36" s="316" t="inlineStr">
        <is>
          <t>D</t>
        </is>
      </c>
      <c r="Y36" s="316" t="inlineStr">
        <is>
          <t>D</t>
        </is>
      </c>
      <c r="Z36" s="316" t="inlineStr">
        <is>
          <t>D</t>
        </is>
      </c>
      <c r="AA36" s="316" t="inlineStr">
        <is>
          <t>D</t>
        </is>
      </c>
      <c r="AB36" s="316" t="inlineStr">
        <is>
          <t>D</t>
        </is>
      </c>
      <c r="AC36" s="316" t="inlineStr">
        <is>
          <t>D</t>
        </is>
      </c>
      <c r="AD36" s="316" t="inlineStr">
        <is>
          <t>D</t>
        </is>
      </c>
      <c r="AE36" s="316" t="inlineStr">
        <is>
          <t>D</t>
        </is>
      </c>
      <c r="AF36" s="316" t="inlineStr">
        <is>
          <t>D</t>
        </is>
      </c>
      <c r="AG36" s="316" t="inlineStr">
        <is>
          <t>D</t>
        </is>
      </c>
      <c r="AH36" s="316" t="inlineStr">
        <is>
          <t>D</t>
        </is>
      </c>
      <c r="AI36" s="316" t="inlineStr">
        <is>
          <t>D</t>
        </is>
      </c>
      <c r="AJ36" s="316" t="inlineStr">
        <is>
          <t>KB</t>
        </is>
      </c>
      <c r="AK36" s="316" t="inlineStr">
        <is>
          <t>TB2</t>
        </is>
      </c>
      <c r="AL36" s="316" t="inlineStr">
        <is>
          <t>TB2</t>
        </is>
      </c>
      <c r="AM36" s="316" t="inlineStr">
        <is>
          <t>TB2</t>
        </is>
      </c>
      <c r="AN36" s="215" t="n"/>
      <c r="AO36" s="70" t="n"/>
      <c r="AP36" s="67" t="n"/>
      <c r="AQ36" s="67" t="n"/>
      <c r="AR36" s="67" t="n"/>
      <c r="AS36" s="69" t="n"/>
      <c r="AT36" s="74">
        <f>COUNTIF(I36:AS36,"KB")+COUNTIF(I36:AS36,"AG")+COUNTIF(I36:AS36,"SB")+COUNTIF(I36:AS36,"HQ")+COUNTIF(I36:AS36,"AB")+COUNTIF(I36:AS36,"SA")+COUNTIF(I36:AS36,"LB")+COUNTIF(I36:AS36,"TN")</f>
        <v/>
      </c>
      <c r="AU36" s="256">
        <f>COUNTIF(I36:AS36,"TB1")+COUNTIF(I36:AS36,"TB2")</f>
        <v/>
      </c>
      <c r="AV36" s="66">
        <f>COUNTIF(I36:AS36,"J2")</f>
        <v/>
      </c>
      <c r="AW36" s="61">
        <f>COUNTIF(I36:AS36,"TD")</f>
        <v/>
      </c>
      <c r="AX36" s="61">
        <f>COUNTIF(I36:AS36,"ST")</f>
        <v/>
      </c>
      <c r="AY36" s="76">
        <f>COUNTIF(I36:AS36,"D")</f>
        <v/>
      </c>
      <c r="AZ36" s="77" t="n"/>
      <c r="BA36" s="68" t="n"/>
      <c r="BB36" s="73" t="n"/>
      <c r="BC36" s="68" t="n"/>
      <c r="BD36" s="68" t="n"/>
      <c r="BE36" s="68" t="n"/>
      <c r="BF36" s="68" t="n"/>
      <c r="BG36" s="95" t="n"/>
      <c r="BH36" s="78" t="n"/>
      <c r="BI36" s="85">
        <f>(AT36*AZ36)+(AU36*BA36)+(BB36*AV36)+(BC36*AW36)+(BD36*AX36)+BE36+BF36+BG36+BH36</f>
        <v/>
      </c>
      <c r="BJ36" s="86" t="n"/>
      <c r="BK36" s="59" t="n"/>
      <c r="BL36" s="59" t="n"/>
      <c r="BM36" s="59" t="n"/>
      <c r="BN36" s="59" t="n"/>
      <c r="BO36" s="87" t="n"/>
    </row>
    <row r="37" ht="19" customHeight="1">
      <c r="A37" s="303" t="n">
        <v>1823</v>
      </c>
      <c r="B37" s="58" t="inlineStr">
        <is>
          <t>SWT</t>
        </is>
      </c>
      <c r="C37" s="58" t="inlineStr">
        <is>
          <t>WTC</t>
        </is>
      </c>
      <c r="D37" s="268" t="inlineStr">
        <is>
          <t>Mohammad Khalaf Alahmad</t>
        </is>
      </c>
      <c r="E37" s="197" t="n"/>
      <c r="F37" s="113" t="n"/>
      <c r="G37" s="324" t="n"/>
      <c r="H37" s="113" t="n"/>
      <c r="I37" s="316" t="inlineStr">
        <is>
          <t>D</t>
        </is>
      </c>
      <c r="J37" s="316" t="inlineStr">
        <is>
          <t>D</t>
        </is>
      </c>
      <c r="K37" s="316" t="inlineStr">
        <is>
          <t>D</t>
        </is>
      </c>
      <c r="L37" s="316" t="inlineStr">
        <is>
          <t>D</t>
        </is>
      </c>
      <c r="M37" s="316" t="inlineStr">
        <is>
          <t>D</t>
        </is>
      </c>
      <c r="N37" s="316" t="inlineStr">
        <is>
          <t>KB</t>
        </is>
      </c>
      <c r="O37" s="316" t="inlineStr">
        <is>
          <t>D</t>
        </is>
      </c>
      <c r="P37" s="316" t="inlineStr">
        <is>
          <t>D</t>
        </is>
      </c>
      <c r="Q37" s="316" t="inlineStr">
        <is>
          <t>D</t>
        </is>
      </c>
      <c r="R37" s="316" t="inlineStr">
        <is>
          <t>D</t>
        </is>
      </c>
      <c r="S37" s="316" t="inlineStr">
        <is>
          <t>KB</t>
        </is>
      </c>
      <c r="T37" s="316" t="inlineStr">
        <is>
          <t>KB</t>
        </is>
      </c>
      <c r="U37" s="316" t="inlineStr">
        <is>
          <t>D</t>
        </is>
      </c>
      <c r="V37" s="316" t="inlineStr">
        <is>
          <t>D</t>
        </is>
      </c>
      <c r="W37" s="316" t="inlineStr">
        <is>
          <t>D</t>
        </is>
      </c>
      <c r="X37" s="316" t="inlineStr">
        <is>
          <t>D</t>
        </is>
      </c>
      <c r="Y37" s="316" t="inlineStr">
        <is>
          <t>D</t>
        </is>
      </c>
      <c r="Z37" s="316" t="inlineStr">
        <is>
          <t>D</t>
        </is>
      </c>
      <c r="AA37" s="316" t="inlineStr">
        <is>
          <t>D</t>
        </is>
      </c>
      <c r="AB37" s="316" t="inlineStr">
        <is>
          <t>TB2</t>
        </is>
      </c>
      <c r="AC37" s="316" t="inlineStr">
        <is>
          <t>TB2</t>
        </is>
      </c>
      <c r="AD37" s="316" t="inlineStr">
        <is>
          <t>TB2</t>
        </is>
      </c>
      <c r="AE37" s="316" t="inlineStr">
        <is>
          <t>TB2</t>
        </is>
      </c>
      <c r="AF37" s="316" t="inlineStr">
        <is>
          <t>TB2</t>
        </is>
      </c>
      <c r="AG37" s="316" t="inlineStr">
        <is>
          <t>TB2</t>
        </is>
      </c>
      <c r="AH37" s="316" t="inlineStr">
        <is>
          <t>TB2</t>
        </is>
      </c>
      <c r="AI37" s="316" t="inlineStr">
        <is>
          <t>TB2</t>
        </is>
      </c>
      <c r="AJ37" s="316" t="inlineStr">
        <is>
          <t>TB2</t>
        </is>
      </c>
      <c r="AK37" s="316" t="inlineStr">
        <is>
          <t>TB2</t>
        </is>
      </c>
      <c r="AL37" s="316" t="inlineStr">
        <is>
          <t>TB2</t>
        </is>
      </c>
      <c r="AM37" s="316" t="inlineStr">
        <is>
          <t>TB2</t>
        </is>
      </c>
      <c r="AN37" s="215" t="n"/>
      <c r="AO37" s="70" t="n"/>
      <c r="AP37" s="67" t="n"/>
      <c r="AQ37" s="67" t="n"/>
      <c r="AR37" s="67" t="n"/>
      <c r="AS37" s="69" t="n"/>
      <c r="AT37" s="74">
        <f>COUNTIF(I37:AS37,"KB")+COUNTIF(I37:AS37,"AG")+COUNTIF(I37:AS37,"SB")+COUNTIF(I37:AS37,"HQ")+COUNTIF(I37:AS37,"AB")+COUNTIF(I37:AS37,"SA")+COUNTIF(I37:AS37,"LB")+COUNTIF(I37:AS37,"TN")</f>
        <v/>
      </c>
      <c r="AU37" s="256">
        <f>COUNTIF(I37:AS37,"TB1")+COUNTIF(I37:AS37,"TB2")</f>
        <v/>
      </c>
      <c r="AV37" s="66">
        <f>COUNTIF(I37:AS37,"J2")</f>
        <v/>
      </c>
      <c r="AW37" s="61">
        <f>COUNTIF(I37:AS37,"TD")</f>
        <v/>
      </c>
      <c r="AX37" s="61">
        <f>COUNTIF(I37:AS37,"ST")</f>
        <v/>
      </c>
      <c r="AY37" s="76">
        <f>COUNTIF(I37:AS37,"D")</f>
        <v/>
      </c>
      <c r="AZ37" s="77" t="n"/>
      <c r="BA37" s="68" t="n"/>
      <c r="BB37" s="73" t="n"/>
      <c r="BC37" s="68" t="n"/>
      <c r="BD37" s="68" t="n"/>
      <c r="BE37" s="68" t="n"/>
      <c r="BF37" s="68" t="n"/>
      <c r="BG37" s="95" t="n"/>
      <c r="BH37" s="78" t="n"/>
      <c r="BI37" s="85">
        <f>(AT37*AZ37)+(AU37*BA37)+(BB37*AV37)+(BC37*AW37)+(BD37*AX37)+BE37+BF37+BG37+BH37</f>
        <v/>
      </c>
      <c r="BJ37" s="86" t="n"/>
      <c r="BK37" s="59" t="n"/>
      <c r="BL37" s="59" t="n"/>
      <c r="BM37" s="59" t="n"/>
      <c r="BN37" s="59" t="n"/>
      <c r="BO37" s="87" t="n"/>
    </row>
    <row r="38" ht="19" customHeight="1">
      <c r="A38" s="303" t="n">
        <v>4035</v>
      </c>
      <c r="B38" s="58" t="inlineStr">
        <is>
          <t>SWT</t>
        </is>
      </c>
      <c r="C38" s="58" t="inlineStr">
        <is>
          <t>WTC</t>
        </is>
      </c>
      <c r="D38" s="268" t="inlineStr">
        <is>
          <t xml:space="preserve">Nadhem Hassan Abdullah </t>
        </is>
      </c>
      <c r="E38" s="197" t="n"/>
      <c r="F38" s="113" t="n"/>
      <c r="G38" s="324" t="n"/>
      <c r="H38" s="113" t="n"/>
      <c r="I38" s="316" t="n"/>
      <c r="J38" s="316" t="n"/>
      <c r="K38" s="316" t="n"/>
      <c r="L38" s="316" t="n"/>
      <c r="M38" s="316" t="n"/>
      <c r="N38" s="316" t="n"/>
      <c r="O38" s="316" t="n"/>
      <c r="P38" s="316" t="n"/>
      <c r="Q38" s="316" t="n"/>
      <c r="R38" s="316" t="n"/>
      <c r="S38" s="316" t="n"/>
      <c r="T38" s="316" t="n"/>
      <c r="U38" s="316" t="n"/>
      <c r="V38" s="316" t="n"/>
      <c r="W38" s="316" t="n"/>
      <c r="X38" s="316" t="n"/>
      <c r="Y38" s="316" t="n"/>
      <c r="Z38" s="316" t="n"/>
      <c r="AA38" s="316" t="n"/>
      <c r="AB38" s="316" t="n"/>
      <c r="AC38" s="316" t="n"/>
      <c r="AD38" s="316" t="n"/>
      <c r="AE38" s="316" t="n"/>
      <c r="AF38" s="316" t="n"/>
      <c r="AG38" s="316" t="n"/>
      <c r="AH38" s="316" t="n"/>
      <c r="AI38" s="316" t="n"/>
      <c r="AJ38" s="316" t="n"/>
      <c r="AK38" s="316" t="n"/>
      <c r="AL38" s="316" t="n"/>
      <c r="AM38" s="316" t="n"/>
      <c r="AN38" s="215" t="n"/>
      <c r="AO38" s="70" t="n"/>
      <c r="AP38" s="67" t="n"/>
      <c r="AQ38" s="67" t="n"/>
      <c r="AR38" s="67" t="n"/>
      <c r="AS38" s="69" t="n"/>
      <c r="AT38" s="74">
        <f>COUNTIF(I38:AS38,"KB")+COUNTIF(I38:AS38,"AG")+COUNTIF(I38:AS38,"SB")+COUNTIF(I38:AS38,"HQ")+COUNTIF(I38:AS38,"AB")+COUNTIF(I38:AS38,"SA")+COUNTIF(I38:AS38,"LB")+COUNTIF(I38:AS38,"TN")</f>
        <v/>
      </c>
      <c r="AU38" s="256">
        <f>COUNTIF(I38:AS38,"TB1")+COUNTIF(I38:AS38,"TB2")</f>
        <v/>
      </c>
      <c r="AV38" s="66">
        <f>COUNTIF(I38:AS38,"J2")</f>
        <v/>
      </c>
      <c r="AW38" s="61">
        <f>COUNTIF(I38:AS38,"TD")</f>
        <v/>
      </c>
      <c r="AX38" s="61">
        <f>COUNTIF(I38:AS38,"ST")</f>
        <v/>
      </c>
      <c r="AY38" s="76">
        <f>COUNTIF(I38:AS38,"D")</f>
        <v/>
      </c>
      <c r="AZ38" s="77" t="n"/>
      <c r="BA38" s="68" t="n"/>
      <c r="BB38" s="73" t="n"/>
      <c r="BC38" s="68" t="n"/>
      <c r="BD38" s="68" t="n"/>
      <c r="BE38" s="68" t="n"/>
      <c r="BF38" s="68" t="n"/>
      <c r="BG38" s="95" t="n"/>
      <c r="BH38" s="78" t="n"/>
      <c r="BI38" s="85">
        <f>(AT38*AZ38)+(AU38*BA38)+(BB38*AV38)+(BC38*AW38)+(BD38*AX38)+BE38+BF38+BG38+BH38</f>
        <v/>
      </c>
      <c r="BJ38" s="86" t="n"/>
      <c r="BK38" s="59" t="n"/>
      <c r="BL38" s="59" t="n"/>
      <c r="BM38" s="59" t="n"/>
      <c r="BN38" s="59" t="n"/>
      <c r="BO38" s="87" t="n"/>
    </row>
    <row r="39" ht="19" customHeight="1">
      <c r="A39" s="303" t="n">
        <v>3330</v>
      </c>
      <c r="B39" s="58" t="inlineStr">
        <is>
          <t>SWT</t>
        </is>
      </c>
      <c r="C39" s="58" t="inlineStr">
        <is>
          <t>WTC</t>
        </is>
      </c>
      <c r="D39" s="268" t="inlineStr">
        <is>
          <t>Ramin Shahab</t>
        </is>
      </c>
      <c r="E39" s="197" t="n"/>
      <c r="F39" s="60" t="n"/>
      <c r="G39" s="326" t="n"/>
      <c r="H39" s="60" t="n"/>
      <c r="I39" s="316" t="n"/>
      <c r="J39" s="316" t="n"/>
      <c r="K39" s="316" t="n"/>
      <c r="L39" s="316" t="n"/>
      <c r="M39" s="316" t="n"/>
      <c r="N39" s="316" t="n"/>
      <c r="O39" s="316" t="n"/>
      <c r="P39" s="316" t="n"/>
      <c r="Q39" s="316" t="n"/>
      <c r="R39" s="316" t="n"/>
      <c r="S39" s="316" t="n"/>
      <c r="T39" s="316" t="n"/>
      <c r="U39" s="316" t="n"/>
      <c r="V39" s="316" t="n"/>
      <c r="W39" s="316" t="n"/>
      <c r="X39" s="316" t="n"/>
      <c r="Y39" s="316" t="n"/>
      <c r="Z39" s="316" t="n"/>
      <c r="AA39" s="316" t="n"/>
      <c r="AB39" s="316" t="n"/>
      <c r="AC39" s="316" t="n"/>
      <c r="AD39" s="316" t="n"/>
      <c r="AE39" s="316" t="n"/>
      <c r="AF39" s="316" t="n"/>
      <c r="AG39" s="316" t="n"/>
      <c r="AH39" s="316" t="n"/>
      <c r="AI39" s="316" t="n"/>
      <c r="AJ39" s="316" t="n"/>
      <c r="AK39" s="316" t="n"/>
      <c r="AL39" s="316" t="n"/>
      <c r="AM39" s="316" t="n"/>
      <c r="AN39" s="215" t="n"/>
      <c r="AO39" s="70" t="n"/>
      <c r="AP39" s="67" t="n"/>
      <c r="AQ39" s="67" t="n"/>
      <c r="AR39" s="67" t="n"/>
      <c r="AS39" s="69" t="n"/>
      <c r="AT39" s="74">
        <f>COUNTIF(I39:AS39,"KB")+COUNTIF(I39:AS39,"AG")+COUNTIF(I39:AS39,"SB")+COUNTIF(I39:AS39,"HQ")+COUNTIF(I39:AS39,"AB")+COUNTIF(I39:AS39,"SA")+COUNTIF(I39:AS39,"LB")+COUNTIF(I39:AS39,"TN")</f>
        <v/>
      </c>
      <c r="AU39" s="256">
        <f>COUNTIF(I39:AS39,"TB1")+COUNTIF(I39:AS39,"TB2")</f>
        <v/>
      </c>
      <c r="AV39" s="66">
        <f>COUNTIF(I39:AS39,"J2")</f>
        <v/>
      </c>
      <c r="AW39" s="61">
        <f>COUNTIF(I39:AS39,"TD")</f>
        <v/>
      </c>
      <c r="AX39" s="61">
        <f>COUNTIF(I39:AS39,"ST")</f>
        <v/>
      </c>
      <c r="AY39" s="76">
        <f>COUNTIF(I39:AS39,"D")</f>
        <v/>
      </c>
      <c r="AZ39" s="77" t="n"/>
      <c r="BA39" s="68" t="n"/>
      <c r="BB39" s="73" t="n"/>
      <c r="BC39" s="68" t="n"/>
      <c r="BD39" s="68" t="n"/>
      <c r="BE39" s="68" t="n"/>
      <c r="BF39" s="68" t="n"/>
      <c r="BG39" s="95" t="n"/>
      <c r="BH39" s="78" t="n"/>
      <c r="BI39" s="85">
        <f>(AT39*AZ39)+(AU39*BA39)+(BB39*AV39)+(BC39*AW39)+(BD39*AX39)+BE39+BF39+BG39+BH39</f>
        <v/>
      </c>
      <c r="BJ39" s="86" t="n"/>
      <c r="BK39" s="59" t="n"/>
      <c r="BL39" s="59" t="n"/>
      <c r="BM39" s="59" t="n"/>
      <c r="BN39" s="59" t="n"/>
      <c r="BO39" s="87" t="n"/>
    </row>
    <row r="40" ht="19" customHeight="1">
      <c r="A40" s="304" t="n">
        <v>1870</v>
      </c>
      <c r="B40" s="58" t="inlineStr">
        <is>
          <t>SWT</t>
        </is>
      </c>
      <c r="C40" s="58" t="inlineStr">
        <is>
          <t>WTC</t>
        </is>
      </c>
      <c r="D40" s="269" t="inlineStr">
        <is>
          <t>Bashar Mohamad Taha Al Mustafa</t>
        </is>
      </c>
      <c r="E40" s="197" t="n"/>
      <c r="F40" s="60" t="n"/>
      <c r="G40" s="326" t="n"/>
      <c r="H40" s="60" t="n"/>
      <c r="I40" s="316" t="n"/>
      <c r="J40" s="316" t="n"/>
      <c r="K40" s="316" t="n"/>
      <c r="L40" s="316" t="n"/>
      <c r="M40" s="316" t="n"/>
      <c r="N40" s="316" t="n"/>
      <c r="O40" s="316" t="n"/>
      <c r="P40" s="316" t="n"/>
      <c r="Q40" s="316" t="n"/>
      <c r="R40" s="316" t="n"/>
      <c r="S40" s="316" t="n"/>
      <c r="T40" s="316" t="n"/>
      <c r="U40" s="316" t="n"/>
      <c r="V40" s="316" t="n"/>
      <c r="W40" s="316" t="n"/>
      <c r="X40" s="316" t="n"/>
      <c r="Y40" s="316" t="n"/>
      <c r="Z40" s="316" t="n"/>
      <c r="AA40" s="316" t="n"/>
      <c r="AB40" s="316" t="n"/>
      <c r="AC40" s="316" t="n"/>
      <c r="AD40" s="316" t="n"/>
      <c r="AE40" s="316" t="n"/>
      <c r="AF40" s="316" t="n"/>
      <c r="AG40" s="316" t="n"/>
      <c r="AH40" s="316" t="n"/>
      <c r="AI40" s="316" t="n"/>
      <c r="AJ40" s="316" t="n"/>
      <c r="AK40" s="316" t="n"/>
      <c r="AL40" s="316" t="n"/>
      <c r="AM40" s="316" t="n"/>
      <c r="AN40" s="215" t="n"/>
      <c r="AO40" s="70" t="n"/>
      <c r="AP40" s="67" t="n"/>
      <c r="AQ40" s="67" t="n"/>
      <c r="AR40" s="67" t="n"/>
      <c r="AS40" s="69" t="n"/>
      <c r="AT40" s="74">
        <f>COUNTIF(I40:AS40,"KB")+COUNTIF(I40:AS40,"AG")+COUNTIF(I40:AS40,"SB")+COUNTIF(I40:AS40,"HQ")+COUNTIF(I40:AS40,"AB")+COUNTIF(I40:AS40,"SA")+COUNTIF(I40:AS40,"LB")+COUNTIF(I40:AS40,"TN")</f>
        <v/>
      </c>
      <c r="AU40" s="256">
        <f>COUNTIF(I40:AS40,"TB1")+COUNTIF(I40:AS40,"TB2")</f>
        <v/>
      </c>
      <c r="AV40" s="66">
        <f>COUNTIF(I40:AS40,"J2")</f>
        <v/>
      </c>
      <c r="AW40" s="61">
        <f>COUNTIF(I40:AS40,"TD")</f>
        <v/>
      </c>
      <c r="AX40" s="61">
        <f>COUNTIF(I40:AS40,"ST")</f>
        <v/>
      </c>
      <c r="AY40" s="76">
        <f>COUNTIF(I40:AS40,"D")</f>
        <v/>
      </c>
      <c r="AZ40" s="77" t="n"/>
      <c r="BA40" s="68" t="n"/>
      <c r="BB40" s="73" t="n"/>
      <c r="BC40" s="68" t="n"/>
      <c r="BD40" s="68" t="n"/>
      <c r="BE40" s="68" t="n"/>
      <c r="BF40" s="68" t="n"/>
      <c r="BG40" s="95" t="n"/>
      <c r="BH40" s="78" t="n"/>
      <c r="BI40" s="85">
        <f>(AT40*AZ40)+(AU40*BA40)+(BB40*AV40)+(BC40*AW40)+(BD40*AX40)+BE40+BF40+BG40+BH40</f>
        <v/>
      </c>
      <c r="BJ40" s="86" t="n"/>
      <c r="BK40" s="59" t="n"/>
      <c r="BL40" s="59" t="n"/>
      <c r="BM40" s="59" t="n"/>
      <c r="BN40" s="59" t="n"/>
      <c r="BO40" s="87" t="n"/>
    </row>
    <row r="41" ht="19" customHeight="1">
      <c r="A41" s="303" t="n">
        <v>1868</v>
      </c>
      <c r="B41" s="58" t="inlineStr">
        <is>
          <t>SWT</t>
        </is>
      </c>
      <c r="C41" s="58" t="inlineStr">
        <is>
          <t>WTC</t>
        </is>
      </c>
      <c r="D41" s="268" t="inlineStr">
        <is>
          <t>Falah Alqutaibi</t>
        </is>
      </c>
      <c r="E41" s="197" t="n"/>
      <c r="F41" s="60" t="n"/>
      <c r="G41" s="326" t="n"/>
      <c r="H41" s="60" t="n"/>
      <c r="I41" s="316" t="n"/>
      <c r="J41" s="316" t="n"/>
      <c r="K41" s="316" t="n"/>
      <c r="L41" s="316" t="n"/>
      <c r="M41" s="316" t="n"/>
      <c r="N41" s="316" t="n"/>
      <c r="O41" s="242" t="n"/>
      <c r="P41" s="242" t="n"/>
      <c r="Q41" s="242" t="n"/>
      <c r="R41" s="242" t="n"/>
      <c r="S41" s="242" t="n"/>
      <c r="T41" s="242" t="n"/>
      <c r="U41" s="240" t="n"/>
      <c r="V41" s="240" t="n"/>
      <c r="W41" s="240" t="n"/>
      <c r="X41" s="240" t="n"/>
      <c r="Y41" s="240" t="n"/>
      <c r="Z41" s="240" t="n"/>
      <c r="AA41" s="240" t="n"/>
      <c r="AB41" s="240" t="n"/>
      <c r="AC41" s="240" t="n"/>
      <c r="AD41" s="240" t="n"/>
      <c r="AE41" s="240" t="n"/>
      <c r="AF41" s="240" t="n"/>
      <c r="AG41" s="240" t="n"/>
      <c r="AH41" s="240" t="n"/>
      <c r="AI41" s="241" t="n"/>
      <c r="AJ41" s="241" t="n"/>
      <c r="AK41" s="241" t="n"/>
      <c r="AL41" s="241" t="n"/>
      <c r="AM41" s="241" t="n"/>
      <c r="AN41" s="215" t="n"/>
      <c r="AO41" s="70" t="n"/>
      <c r="AP41" s="67" t="n"/>
      <c r="AQ41" s="67" t="n"/>
      <c r="AR41" s="67" t="n"/>
      <c r="AS41" s="69" t="n"/>
      <c r="AT41" s="74" t="n"/>
      <c r="AU41" s="256">
        <f>COUNTIF(I41:AS41,"TB1")+COUNTIF(I41:AS41,"TB2")</f>
        <v/>
      </c>
      <c r="AV41" s="66" t="n"/>
      <c r="AW41" s="61" t="n"/>
      <c r="AX41" s="61" t="n"/>
      <c r="AY41" s="76" t="n"/>
      <c r="AZ41" s="77" t="n"/>
      <c r="BA41" s="68" t="n"/>
      <c r="BB41" s="73" t="n"/>
      <c r="BC41" s="68" t="n"/>
      <c r="BD41" s="68" t="n"/>
      <c r="BE41" s="68" t="n"/>
      <c r="BF41" s="68" t="n"/>
      <c r="BG41" s="95" t="n"/>
      <c r="BH41" s="78" t="n"/>
      <c r="BI41" s="85" t="n"/>
      <c r="BJ41" s="86" t="n"/>
      <c r="BK41" s="59" t="n"/>
      <c r="BL41" s="59" t="n"/>
      <c r="BM41" s="59" t="n"/>
      <c r="BN41" s="59" t="n"/>
      <c r="BO41" s="87" t="n"/>
    </row>
    <row r="42" ht="19" customHeight="1">
      <c r="A42" s="57" t="n"/>
      <c r="B42" s="58" t="inlineStr">
        <is>
          <t>SWT</t>
        </is>
      </c>
      <c r="C42" s="58" t="inlineStr">
        <is>
          <t>WTC</t>
        </is>
      </c>
      <c r="D42" s="268" t="inlineStr">
        <is>
          <t>Saiful Ihsanulhadi</t>
        </is>
      </c>
      <c r="E42" s="197" t="n"/>
      <c r="F42" s="60" t="n"/>
      <c r="G42" s="326" t="n"/>
      <c r="H42" s="60" t="n"/>
      <c r="I42" s="273" t="n"/>
      <c r="J42" s="273" t="n"/>
      <c r="K42" s="273" t="n"/>
      <c r="L42" s="273" t="n"/>
      <c r="M42" s="273" t="n"/>
      <c r="N42" s="273" t="n"/>
      <c r="O42" s="241" t="n"/>
      <c r="P42" s="241" t="n"/>
      <c r="Q42" s="241" t="n"/>
      <c r="R42" s="241" t="n"/>
      <c r="S42" s="241" t="n"/>
      <c r="T42" s="241" t="n"/>
      <c r="U42" s="241" t="n"/>
      <c r="V42" s="241" t="n"/>
      <c r="W42" s="241" t="n"/>
      <c r="X42" s="241" t="n"/>
      <c r="Y42" s="241" t="n"/>
      <c r="Z42" s="241" t="n"/>
      <c r="AA42" s="241" t="n"/>
      <c r="AB42" s="241" t="n"/>
      <c r="AC42" s="241" t="n"/>
      <c r="AD42" s="241" t="n"/>
      <c r="AE42" s="241" t="n"/>
      <c r="AF42" s="241" t="n"/>
      <c r="AG42" s="241" t="n"/>
      <c r="AH42" s="241" t="n"/>
      <c r="AI42" s="241" t="n"/>
      <c r="AJ42" s="241" t="n"/>
      <c r="AK42" s="241" t="n"/>
      <c r="AL42" s="241" t="n"/>
      <c r="AM42" s="241" t="n"/>
      <c r="AN42" s="215" t="n"/>
      <c r="AO42" s="70" t="n"/>
      <c r="AP42" s="67" t="n"/>
      <c r="AQ42" s="67" t="n"/>
      <c r="AR42" s="67" t="n"/>
      <c r="AS42" s="69" t="n"/>
      <c r="AT42" s="74">
        <f>COUNTIF(I42:AS42,"KB")+COUNTIF(I42:AS42,"AG")+COUNTIF(I42:AS42,"SB")+COUNTIF(I42:AS42,"HQ")+COUNTIF(I42:AS42,"AB")+COUNTIF(I42:AS42,"SA")+COUNTIF(I42:AS42,"LB")+COUNTIF(I42:AS42,"TN")</f>
        <v/>
      </c>
      <c r="AU42" s="256">
        <f>COUNTIF(I42:AS42,"TB1")+COUNTIF(I42:AS42,"TB2")</f>
        <v/>
      </c>
      <c r="AV42" s="66">
        <f>COUNTIF(I42:AS42,"J2")</f>
        <v/>
      </c>
      <c r="AW42" s="61">
        <f>COUNTIF(I42:AS42,"TD")</f>
        <v/>
      </c>
      <c r="AX42" s="61">
        <f>COUNTIF(I42:AS42,"ST")</f>
        <v/>
      </c>
      <c r="AY42" s="76">
        <f>COUNTIF(I42:AS42,"D")</f>
        <v/>
      </c>
      <c r="AZ42" s="77" t="n"/>
      <c r="BA42" s="68" t="n"/>
      <c r="BB42" s="73" t="n"/>
      <c r="BC42" s="68" t="n"/>
      <c r="BD42" s="68" t="n"/>
      <c r="BE42" s="68" t="n"/>
      <c r="BF42" s="68" t="n"/>
      <c r="BG42" s="95" t="n"/>
      <c r="BH42" s="78" t="n"/>
      <c r="BI42" s="85">
        <f>(AT42*AZ42)+(AU42*BA42)+(BB42*AV42)+(BC42*AW42)+(BD42*AX42)+BE42+BF42+BG42+BH42</f>
        <v/>
      </c>
      <c r="BJ42" s="86" t="n"/>
      <c r="BK42" s="59" t="n"/>
      <c r="BL42" s="59" t="n"/>
      <c r="BM42" s="59" t="n"/>
      <c r="BN42" s="59" t="n"/>
      <c r="BO42" s="87" t="n"/>
    </row>
    <row r="43" ht="19" customHeight="1">
      <c r="A43" s="281" t="n"/>
      <c r="B43" s="58" t="inlineStr">
        <is>
          <t>SWT</t>
        </is>
      </c>
      <c r="C43" s="58" t="inlineStr">
        <is>
          <t>WTC</t>
        </is>
      </c>
      <c r="D43" s="268" t="inlineStr">
        <is>
          <t xml:space="preserve">Bilal Hama Amin </t>
        </is>
      </c>
      <c r="E43" s="197" t="n"/>
      <c r="F43" s="275" t="n"/>
      <c r="G43" s="327" t="n"/>
      <c r="H43" s="275" t="n"/>
      <c r="I43" s="308" t="n"/>
      <c r="J43" s="308" t="n"/>
      <c r="K43" s="308" t="n"/>
      <c r="L43" s="308" t="n"/>
      <c r="M43" s="308" t="n"/>
      <c r="N43" s="308" t="n"/>
      <c r="O43" s="306" t="n"/>
      <c r="P43" s="306" t="n"/>
      <c r="Q43" s="306" t="n"/>
      <c r="R43" s="306" t="n"/>
      <c r="S43" s="306" t="n"/>
      <c r="T43" s="306" t="n"/>
      <c r="U43" s="306" t="n"/>
      <c r="V43" s="311" t="n"/>
      <c r="W43" s="311" t="n"/>
      <c r="X43" s="311" t="n"/>
      <c r="Y43" s="311" t="n"/>
      <c r="Z43" s="311" t="n"/>
      <c r="AA43" s="311" t="n"/>
      <c r="AB43" s="311" t="n"/>
      <c r="AC43" s="311" t="n"/>
      <c r="AD43" s="311" t="n"/>
      <c r="AE43" s="311" t="n"/>
      <c r="AF43" s="311" t="n"/>
      <c r="AG43" s="311" t="n"/>
      <c r="AH43" s="311" t="n"/>
      <c r="AI43" s="306" t="n"/>
      <c r="AJ43" s="306" t="n"/>
      <c r="AK43" s="306" t="n"/>
      <c r="AL43" s="306" t="n"/>
      <c r="AM43" s="306" t="n"/>
      <c r="AN43" s="215" t="n"/>
      <c r="AO43" s="70" t="n"/>
      <c r="AP43" s="67" t="n"/>
      <c r="AQ43" s="67" t="n"/>
      <c r="AR43" s="67" t="n"/>
      <c r="AS43" s="69" t="n"/>
      <c r="AT43" s="276" t="n"/>
      <c r="AU43" s="277" t="n"/>
      <c r="AV43" s="278" t="n"/>
      <c r="AW43" s="279" t="n"/>
      <c r="AX43" s="279" t="n"/>
      <c r="AY43" s="280" t="n"/>
      <c r="AZ43" s="283" t="n"/>
      <c r="BA43" s="284" t="n"/>
      <c r="BB43" s="285" t="n"/>
      <c r="BC43" s="284" t="n"/>
      <c r="BD43" s="284" t="n"/>
      <c r="BE43" s="284" t="n"/>
      <c r="BF43" s="284" t="n"/>
      <c r="BG43" s="286" t="n"/>
      <c r="BH43" s="287" t="n"/>
      <c r="BI43" s="288" t="n"/>
      <c r="BJ43" s="289" t="n"/>
      <c r="BK43" s="274" t="n"/>
      <c r="BL43" s="274" t="n"/>
      <c r="BM43" s="274" t="n"/>
      <c r="BN43" s="274" t="n"/>
      <c r="BO43" s="290" t="n"/>
    </row>
    <row r="44" ht="20" customHeight="1" thickBot="1">
      <c r="B44" s="58" t="inlineStr">
        <is>
          <t>SWT</t>
        </is>
      </c>
      <c r="C44" s="58" t="inlineStr">
        <is>
          <t>WTC</t>
        </is>
      </c>
      <c r="D44" s="270" t="inlineStr">
        <is>
          <t xml:space="preserve">Muataz Thair </t>
        </is>
      </c>
      <c r="E44" s="59" t="n"/>
      <c r="F44" s="60" t="n"/>
      <c r="G44" s="325" t="n"/>
      <c r="H44" s="60" t="n"/>
      <c r="I44" s="312" t="n"/>
      <c r="J44" s="312" t="n"/>
      <c r="K44" s="312" t="n"/>
      <c r="L44" s="312" t="n"/>
      <c r="M44" s="312" t="n"/>
      <c r="N44" s="307" t="n"/>
      <c r="O44" s="312" t="n"/>
      <c r="P44" s="312" t="n"/>
      <c r="Q44" s="307" t="n"/>
      <c r="R44" s="307" t="n"/>
      <c r="S44" s="307" t="n"/>
      <c r="T44" s="307" t="n"/>
      <c r="U44" s="307" t="n"/>
      <c r="V44" s="307" t="n"/>
      <c r="W44" s="307" t="n"/>
      <c r="X44" s="307" t="n"/>
      <c r="Y44" s="307" t="n"/>
      <c r="Z44" s="307" t="n"/>
      <c r="AA44" s="307" t="n"/>
      <c r="AB44" s="307" t="n"/>
      <c r="AC44" s="307" t="n"/>
      <c r="AD44" s="307" t="n"/>
      <c r="AE44" s="307" t="n"/>
      <c r="AF44" s="307" t="n"/>
      <c r="AG44" s="307" t="n"/>
      <c r="AH44" s="307" t="n"/>
      <c r="AI44" s="307" t="n"/>
      <c r="AJ44" s="307" t="n"/>
      <c r="AK44" s="307" t="n"/>
      <c r="AL44" s="307" t="n"/>
      <c r="AM44" s="307" t="n"/>
      <c r="AN44" s="67" t="n"/>
      <c r="AO44" s="67" t="n"/>
      <c r="AP44" s="67" t="n"/>
      <c r="AQ44" s="67" t="n"/>
      <c r="AR44" s="67" t="n"/>
      <c r="AS44" s="69" t="n"/>
      <c r="AT44" s="74">
        <f>COUNTIF(I44:AS44,"KB")+COUNTIF(I44:AS44,"AG")+COUNTIF(I44:AS44,"SB")+COUNTIF(I44:AS44,"HQ")+COUNTIF(I44:AS44,"AB")+COUNTIF(I44:AS44,"SA")+COUNTIF(I44:AS44,"LB")+COUNTIF(I44:AS44,"TN")</f>
        <v/>
      </c>
      <c r="AU44" s="256">
        <f>COUNTIF(I44:AS44,"TB1")+COUNTIF(I44:AS44,"TB2")</f>
        <v/>
      </c>
      <c r="AV44" s="66">
        <f>COUNTIF(I44:AS44,"J2")</f>
        <v/>
      </c>
      <c r="AW44" s="61">
        <f>COUNTIF(I44:AS44,"TD")</f>
        <v/>
      </c>
      <c r="AX44" s="61">
        <f>COUNTIF(I44:AS44,"ST")</f>
        <v/>
      </c>
      <c r="AY44" s="76">
        <f>COUNTIF(I44:AS44,"D")</f>
        <v/>
      </c>
      <c r="AZ44" s="79" t="n"/>
      <c r="BA44" s="80" t="n"/>
      <c r="BB44" s="81" t="n"/>
      <c r="BC44" s="80" t="n"/>
      <c r="BD44" s="80" t="n"/>
      <c r="BE44" s="80" t="n"/>
      <c r="BF44" s="80" t="n"/>
      <c r="BG44" s="96" t="n"/>
      <c r="BH44" s="82" t="n"/>
      <c r="BI44" s="97">
        <f>(AT44*AZ44)+(AU44*BA44)+(BB44*AV44)+(BC44*AW44)+(BD44*AX44)+BE44+BF44+BG44+BH44</f>
        <v/>
      </c>
      <c r="BJ44" s="88" t="n"/>
      <c r="BK44" s="89" t="n"/>
      <c r="BL44" s="89" t="n"/>
      <c r="BM44" s="89" t="n"/>
      <c r="BN44" s="89" t="n"/>
      <c r="BO44" s="90" t="n"/>
    </row>
    <row r="45" ht="20" customHeight="1" thickBot="1">
      <c r="B45" s="58" t="inlineStr">
        <is>
          <t>SWT</t>
        </is>
      </c>
      <c r="C45" s="58" t="inlineStr">
        <is>
          <t>WTC</t>
        </is>
      </c>
      <c r="D45" s="270" t="inlineStr">
        <is>
          <t>Ahmed Rizgar</t>
        </is>
      </c>
      <c r="E45" s="59" t="n"/>
      <c r="F45" s="60" t="n"/>
      <c r="G45" s="325" t="n"/>
      <c r="H45" s="60" t="n"/>
      <c r="I45" s="313" t="n"/>
      <c r="J45" s="313" t="n"/>
      <c r="K45" s="313" t="n"/>
      <c r="L45" s="313" t="n"/>
      <c r="M45" s="307" t="n"/>
      <c r="N45" s="307" t="n"/>
      <c r="O45" s="313" t="n"/>
      <c r="P45" s="313" t="n"/>
      <c r="Q45" s="307" t="n"/>
      <c r="R45" s="307" t="n"/>
      <c r="S45" s="307" t="n"/>
      <c r="T45" s="307" t="n"/>
      <c r="U45" s="307" t="n"/>
      <c r="V45" s="307" t="n"/>
      <c r="W45" s="307" t="n"/>
      <c r="X45" s="307" t="n"/>
      <c r="Y45" s="307" t="n"/>
      <c r="Z45" s="307" t="n"/>
      <c r="AA45" s="307" t="n"/>
      <c r="AB45" s="307" t="n"/>
      <c r="AC45" s="307" t="n"/>
      <c r="AD45" s="307" t="n"/>
      <c r="AE45" s="307" t="n"/>
      <c r="AF45" s="307" t="n"/>
      <c r="AG45" s="307" t="n"/>
      <c r="AH45" s="307" t="n"/>
      <c r="AI45" s="307" t="n"/>
      <c r="AJ45" s="307" t="n"/>
      <c r="AK45" s="307" t="n"/>
      <c r="AL45" s="307" t="n"/>
      <c r="AM45" s="307" t="n"/>
      <c r="AN45" s="67" t="n"/>
      <c r="AO45" s="67" t="n"/>
      <c r="AP45" s="67" t="n"/>
      <c r="AQ45" s="67" t="n"/>
      <c r="AR45" s="67" t="n"/>
      <c r="AS45" s="69" t="n"/>
      <c r="AT45" s="74">
        <f>COUNTIF(I45:AS45,"KB")+COUNTIF(I45:AS45,"AG")+COUNTIF(I45:AS45,"SB")+COUNTIF(I45:AS45,"HQ")+COUNTIF(I45:AS45,"AB")+COUNTIF(I45:AS45,"SA")+COUNTIF(I45:AS45,"LB")+COUNTIF(I45:AS45,"TN")</f>
        <v/>
      </c>
      <c r="AU45" s="256">
        <f>COUNTIF(I45:AS45,"TB1")+COUNTIF(I45:AS45,"TB2")</f>
        <v/>
      </c>
      <c r="AV45" s="66">
        <f>COUNTIF(I45:AS45,"J2")</f>
        <v/>
      </c>
      <c r="AW45" s="61">
        <f>COUNTIF(I45:AS45,"TD")</f>
        <v/>
      </c>
      <c r="AX45" s="61">
        <f>COUNTIF(I45:AS45,"ST")</f>
        <v/>
      </c>
      <c r="AY45" s="76">
        <f>COUNTIF(I45:AS45,"D")</f>
        <v/>
      </c>
      <c r="AZ45" s="79" t="n"/>
      <c r="BA45" s="80" t="n"/>
      <c r="BB45" s="81" t="n"/>
      <c r="BC45" s="80" t="n"/>
      <c r="BD45" s="80" t="n"/>
      <c r="BE45" s="80" t="n"/>
      <c r="BF45" s="80" t="n"/>
      <c r="BG45" s="96" t="n"/>
      <c r="BH45" s="82" t="n"/>
      <c r="BI45" s="97">
        <f>(AT45*AZ45)+(AU45*BA45)+(BB45*AV45)+(BC45*AW45)+(BD45*AX45)+BE45+BF45+BG45+BH45</f>
        <v/>
      </c>
      <c r="BJ45" s="88" t="n"/>
      <c r="BK45" s="89" t="n"/>
      <c r="BL45" s="89" t="n"/>
      <c r="BM45" s="89" t="n"/>
      <c r="BN45" s="89" t="n"/>
      <c r="BO45" s="90" t="n"/>
    </row>
    <row r="46" ht="20" customHeight="1" thickBot="1">
      <c r="B46" s="58" t="inlineStr">
        <is>
          <t>SWT</t>
        </is>
      </c>
      <c r="C46" s="58" t="inlineStr">
        <is>
          <t>WTC</t>
        </is>
      </c>
      <c r="D46" s="270" t="inlineStr">
        <is>
          <t>Pauls Hirmz</t>
        </is>
      </c>
      <c r="E46" s="59" t="n"/>
      <c r="F46" s="60" t="n"/>
      <c r="G46" s="325" t="n"/>
      <c r="H46" s="60" t="n"/>
      <c r="I46" s="313" t="n"/>
      <c r="J46" s="313" t="n"/>
      <c r="K46" s="313" t="n"/>
      <c r="L46" s="313" t="n"/>
      <c r="M46" s="307" t="n"/>
      <c r="N46" s="307" t="n"/>
      <c r="O46" s="313" t="n"/>
      <c r="P46" s="313" t="n"/>
      <c r="Q46" s="313" t="n"/>
      <c r="R46" s="313" t="n"/>
      <c r="S46" s="313" t="n"/>
      <c r="T46" s="313" t="n"/>
      <c r="U46" s="313" t="n"/>
      <c r="V46" s="313" t="n"/>
      <c r="W46" s="313" t="n"/>
      <c r="X46" s="313" t="n"/>
      <c r="Y46" s="313" t="n"/>
      <c r="Z46" s="313" t="n"/>
      <c r="AA46" s="313" t="n"/>
      <c r="AB46" s="313" t="n"/>
      <c r="AC46" s="313" t="n"/>
      <c r="AD46" s="313" t="n"/>
      <c r="AE46" s="313" t="n"/>
      <c r="AF46" s="313" t="n"/>
      <c r="AG46" s="313" t="n"/>
      <c r="AH46" s="313" t="n"/>
      <c r="AI46" s="313" t="n"/>
      <c r="AJ46" s="314" t="n"/>
      <c r="AK46" s="314" t="n"/>
      <c r="AL46" s="314" t="n"/>
      <c r="AM46" s="314" t="n"/>
      <c r="AN46" s="67" t="n"/>
      <c r="AO46" s="67" t="n"/>
      <c r="AP46" s="67" t="n"/>
      <c r="AQ46" s="67" t="n"/>
      <c r="AR46" s="67" t="n"/>
      <c r="AS46" s="69" t="n"/>
      <c r="AT46" s="74">
        <f>COUNTIF(I46:AS46,"KB")+COUNTIF(I46:AS46,"AG")+COUNTIF(I46:AS46,"SB")+COUNTIF(I46:AS46,"HQ")+COUNTIF(I46:AS46,"AB")+COUNTIF(I46:AS46,"SA")+COUNTIF(I46:AS46,"LB")+COUNTIF(I46:AS46,"TN")</f>
        <v/>
      </c>
      <c r="AU46" s="256">
        <f>COUNTIF(I46:AS46,"TB1")+COUNTIF(I46:AS46,"TB2")</f>
        <v/>
      </c>
      <c r="AV46" s="66">
        <f>COUNTIF(I46:AS46,"J2")</f>
        <v/>
      </c>
      <c r="AW46" s="61">
        <f>COUNTIF(I46:AS46,"TD")</f>
        <v/>
      </c>
      <c r="AX46" s="61">
        <f>COUNTIF(I46:AS46,"ST")</f>
        <v/>
      </c>
      <c r="AY46" s="76">
        <f>COUNTIF(I46:AS46,"D")</f>
        <v/>
      </c>
      <c r="AZ46" s="79" t="n"/>
      <c r="BA46" s="80" t="n"/>
      <c r="BB46" s="81" t="n"/>
      <c r="BC46" s="80" t="n"/>
      <c r="BD46" s="80" t="n"/>
      <c r="BE46" s="80" t="n"/>
      <c r="BF46" s="80" t="n"/>
      <c r="BG46" s="96" t="n"/>
      <c r="BH46" s="82" t="n"/>
      <c r="BI46" s="97">
        <f>(AT46*AZ46)+(AU46*BA46)+(BB46*AV46)+(BC46*AW46)+(BD46*AX46)+BE46+BF46+BG46+BH46</f>
        <v/>
      </c>
      <c r="BJ46" s="88" t="n"/>
      <c r="BK46" s="89" t="n"/>
      <c r="BL46" s="89" t="n"/>
      <c r="BM46" s="89" t="n"/>
      <c r="BN46" s="89" t="n"/>
      <c r="BO46" s="90" t="n"/>
    </row>
    <row r="47" ht="20" customHeight="1" thickBot="1">
      <c r="B47" s="58" t="inlineStr">
        <is>
          <t>SWT</t>
        </is>
      </c>
      <c r="C47" s="58" t="inlineStr">
        <is>
          <t>WTC</t>
        </is>
      </c>
      <c r="D47" s="270" t="inlineStr">
        <is>
          <t xml:space="preserve">Karwan Shoker </t>
        </is>
      </c>
      <c r="E47" s="59" t="n"/>
      <c r="F47" s="60" t="n"/>
      <c r="G47" s="325" t="n"/>
      <c r="H47" s="60" t="n"/>
      <c r="I47" s="313" t="n"/>
      <c r="J47" s="313" t="n"/>
      <c r="K47" s="313" t="n"/>
      <c r="L47" s="313" t="n"/>
      <c r="M47" s="307" t="n"/>
      <c r="N47" s="307" t="n"/>
      <c r="O47" s="313" t="n"/>
      <c r="P47" s="313" t="n"/>
      <c r="Q47" s="313" t="n"/>
      <c r="R47" s="313" t="n"/>
      <c r="S47" s="313" t="n"/>
      <c r="T47" s="313" t="n"/>
      <c r="U47" s="313" t="n"/>
      <c r="V47" s="313" t="n"/>
      <c r="W47" s="313" t="n"/>
      <c r="X47" s="313" t="n"/>
      <c r="Y47" s="313" t="n"/>
      <c r="Z47" s="313" t="n"/>
      <c r="AA47" s="313" t="n"/>
      <c r="AB47" s="313" t="n"/>
      <c r="AC47" s="313" t="n"/>
      <c r="AD47" s="313" t="n"/>
      <c r="AE47" s="313" t="n"/>
      <c r="AF47" s="313" t="n"/>
      <c r="AG47" s="313" t="n"/>
      <c r="AH47" s="313" t="n"/>
      <c r="AI47" s="313" t="n"/>
      <c r="AJ47" s="314" t="n"/>
      <c r="AK47" s="314" t="n"/>
      <c r="AL47" s="314" t="n"/>
      <c r="AM47" s="314" t="n"/>
      <c r="AN47" s="67" t="n"/>
      <c r="AO47" s="67" t="n"/>
      <c r="AP47" s="67" t="n"/>
      <c r="AQ47" s="67" t="n"/>
      <c r="AR47" s="67" t="n"/>
      <c r="AS47" s="69" t="n"/>
      <c r="AT47" s="74">
        <f>COUNTIF(I47:AS47,"KB")+COUNTIF(I47:AS47,"AG")+COUNTIF(I47:AS47,"SB")+COUNTIF(I47:AS47,"HQ")+COUNTIF(I47:AS47,"AB")+COUNTIF(I47:AS47,"SA")+COUNTIF(I47:AS47,"LB")+COUNTIF(I47:AS47,"TN")</f>
        <v/>
      </c>
      <c r="AU47" s="256">
        <f>COUNTIF(I47:AS47,"TB1")+COUNTIF(I47:AS47,"TB2")</f>
        <v/>
      </c>
      <c r="AV47" s="66">
        <f>COUNTIF(I47:AS47,"J2")</f>
        <v/>
      </c>
      <c r="AW47" s="61">
        <f>COUNTIF(I47:AS47,"TD")</f>
        <v/>
      </c>
      <c r="AX47" s="61">
        <f>COUNTIF(I47:AS47,"ST")</f>
        <v/>
      </c>
      <c r="AY47" s="76">
        <f>COUNTIF(I47:AS47,"D")</f>
        <v/>
      </c>
      <c r="AZ47" s="79" t="n"/>
      <c r="BA47" s="80" t="n"/>
      <c r="BB47" s="81" t="n"/>
      <c r="BC47" s="80" t="n"/>
      <c r="BD47" s="80" t="n"/>
      <c r="BE47" s="80" t="n"/>
      <c r="BF47" s="80" t="n"/>
      <c r="BG47" s="96" t="n"/>
      <c r="BH47" s="82" t="n"/>
      <c r="BI47" s="97">
        <f>(AT47*AZ47)+(AU47*BA47)+(BB47*AV47)+(BC47*AW47)+(BD47*AX47)+BE47+BF47+BG47+BH47</f>
        <v/>
      </c>
      <c r="BJ47" s="88" t="n"/>
      <c r="BK47" s="89" t="n"/>
      <c r="BL47" s="89" t="n"/>
      <c r="BM47" s="89" t="n"/>
      <c r="BN47" s="89" t="n"/>
      <c r="BO47" s="90" t="n"/>
    </row>
    <row r="48" ht="20" customHeight="1" thickBot="1">
      <c r="B48" s="58" t="inlineStr">
        <is>
          <t>SWT</t>
        </is>
      </c>
      <c r="C48" s="58" t="inlineStr">
        <is>
          <t>WTC</t>
        </is>
      </c>
      <c r="D48" s="270" t="inlineStr">
        <is>
          <t>Soran Sahdulla</t>
        </is>
      </c>
      <c r="E48" s="59" t="n"/>
      <c r="F48" s="60" t="n"/>
      <c r="G48" s="325" t="n"/>
      <c r="H48" s="60" t="n"/>
      <c r="I48" s="313" t="n"/>
      <c r="J48" s="313" t="n"/>
      <c r="K48" s="313" t="n"/>
      <c r="L48" s="313" t="n"/>
      <c r="M48" s="307" t="n"/>
      <c r="N48" s="307" t="n"/>
      <c r="O48" s="313" t="n"/>
      <c r="P48" s="313" t="n"/>
      <c r="Q48" s="313" t="n"/>
      <c r="R48" s="313" t="n"/>
      <c r="S48" s="313" t="n"/>
      <c r="T48" s="313" t="n"/>
      <c r="U48" s="313" t="n"/>
      <c r="V48" s="313" t="n"/>
      <c r="W48" s="313" t="n"/>
      <c r="X48" s="313" t="n"/>
      <c r="Y48" s="313" t="n"/>
      <c r="Z48" s="313" t="n"/>
      <c r="AA48" s="313" t="n"/>
      <c r="AB48" s="313" t="n"/>
      <c r="AC48" s="313" t="n"/>
      <c r="AD48" s="313" t="n"/>
      <c r="AE48" s="313" t="n"/>
      <c r="AF48" s="313" t="n"/>
      <c r="AG48" s="313" t="n"/>
      <c r="AH48" s="313" t="n"/>
      <c r="AI48" s="313" t="n"/>
      <c r="AJ48" s="314" t="n"/>
      <c r="AK48" s="314" t="n"/>
      <c r="AL48" s="314" t="n"/>
      <c r="AM48" s="314" t="n"/>
      <c r="AN48" s="67" t="n"/>
      <c r="AO48" s="67" t="n"/>
      <c r="AP48" s="67" t="n"/>
      <c r="AQ48" s="67" t="n"/>
      <c r="AR48" s="67" t="n"/>
      <c r="AS48" s="69" t="n"/>
      <c r="AT48" s="74">
        <f>COUNTIF(I48:AS48,"KB")+COUNTIF(I48:AS48,"AG")+COUNTIF(I48:AS48,"SB")+COUNTIF(I48:AS48,"HQ")+COUNTIF(I48:AS48,"AB")+COUNTIF(I48:AS48,"SA")+COUNTIF(I48:AS48,"LB")+COUNTIF(I48:AS48,"TN")</f>
        <v/>
      </c>
      <c r="AU48" s="256">
        <f>COUNTIF(I48:AS48,"TB1")+COUNTIF(I48:AS48,"TB2")</f>
        <v/>
      </c>
      <c r="AV48" s="66">
        <f>COUNTIF(I48:AS48,"J2")</f>
        <v/>
      </c>
      <c r="AW48" s="61">
        <f>COUNTIF(I48:AS48,"TD")</f>
        <v/>
      </c>
      <c r="AX48" s="61">
        <f>COUNTIF(I48:AS48,"ST")</f>
        <v/>
      </c>
      <c r="AY48" s="76">
        <f>COUNTIF(I48:AS48,"D")</f>
        <v/>
      </c>
      <c r="AZ48" s="79" t="n"/>
      <c r="BA48" s="80" t="n"/>
      <c r="BB48" s="81" t="n"/>
      <c r="BC48" s="80" t="n"/>
      <c r="BD48" s="80" t="n"/>
      <c r="BE48" s="80" t="n"/>
      <c r="BF48" s="80" t="n"/>
      <c r="BG48" s="96" t="n"/>
      <c r="BH48" s="82" t="n"/>
      <c r="BI48" s="97">
        <f>(AT48*AZ48)+(AU48*BA48)+(BB48*AV48)+(BC48*AW48)+(BD48*AX48)+BE48+BF48+BG48+BH48</f>
        <v/>
      </c>
      <c r="BJ48" s="88" t="n"/>
      <c r="BK48" s="89" t="n"/>
      <c r="BL48" s="89" t="n"/>
      <c r="BM48" s="89" t="n"/>
      <c r="BN48" s="89" t="n"/>
      <c r="BO48" s="90" t="n"/>
    </row>
    <row r="49" ht="20" customHeight="1" thickBot="1">
      <c r="B49" s="58" t="inlineStr">
        <is>
          <t>SWT</t>
        </is>
      </c>
      <c r="C49" s="58" t="inlineStr">
        <is>
          <t>WTC</t>
        </is>
      </c>
      <c r="D49" s="270" t="inlineStr">
        <is>
          <t xml:space="preserve">Mustafa Younis </t>
        </is>
      </c>
      <c r="E49" s="59" t="n"/>
      <c r="F49" s="60" t="n"/>
      <c r="G49" s="325" t="n"/>
      <c r="H49" s="60" t="n"/>
      <c r="I49" s="306" t="n"/>
      <c r="J49" s="306" t="n"/>
      <c r="K49" s="306" t="n"/>
      <c r="L49" s="306" t="n"/>
      <c r="M49" s="306" t="n"/>
      <c r="N49" s="306" t="n"/>
      <c r="O49" s="307" t="n"/>
      <c r="P49" s="307" t="n"/>
      <c r="Q49" s="307" t="n"/>
      <c r="R49" s="313" t="n"/>
      <c r="S49" s="313" t="n"/>
      <c r="T49" s="313" t="n"/>
      <c r="U49" s="313" t="n"/>
      <c r="V49" s="313" t="n"/>
      <c r="W49" s="313" t="n"/>
      <c r="X49" s="313" t="n"/>
      <c r="Y49" s="313" t="n"/>
      <c r="Z49" s="313" t="n"/>
      <c r="AA49" s="313" t="n"/>
      <c r="AB49" s="313" t="n"/>
      <c r="AC49" s="313" t="n"/>
      <c r="AD49" s="313" t="n"/>
      <c r="AE49" s="313" t="n"/>
      <c r="AF49" s="313" t="n"/>
      <c r="AG49" s="313" t="n"/>
      <c r="AH49" s="313" t="n"/>
      <c r="AI49" s="313" t="n"/>
      <c r="AJ49" s="314" t="n"/>
      <c r="AK49" s="314" t="n"/>
      <c r="AL49" s="314" t="n"/>
      <c r="AM49" s="314" t="n"/>
      <c r="AN49" s="67" t="n"/>
      <c r="AO49" s="67" t="n"/>
      <c r="AP49" s="67" t="n"/>
      <c r="AQ49" s="67" t="n"/>
      <c r="AR49" s="67" t="n"/>
      <c r="AS49" s="69" t="n"/>
      <c r="AT49" s="74">
        <f>COUNTIF(I49:AS49,"KB")+COUNTIF(I49:AS49,"AG")+COUNTIF(I49:AS49,"SB")+COUNTIF(I49:AS49,"HQ")+COUNTIF(I49:AS49,"AB")+COUNTIF(I49:AS49,"SA")+COUNTIF(I49:AS49,"LB")+COUNTIF(I49:AS49,"TN")</f>
        <v/>
      </c>
      <c r="AU49" s="256">
        <f>COUNTIF(I49:AS49,"TB1")+COUNTIF(I49:AS49,"TB2")</f>
        <v/>
      </c>
      <c r="AV49" s="66">
        <f>COUNTIF(I49:AS49,"J2")</f>
        <v/>
      </c>
      <c r="AW49" s="61">
        <f>COUNTIF(I49:AS49,"TD")</f>
        <v/>
      </c>
      <c r="AX49" s="61">
        <f>COUNTIF(I49:AS49,"ST")</f>
        <v/>
      </c>
      <c r="AY49" s="76">
        <f>COUNTIF(I49:AS49,"D")</f>
        <v/>
      </c>
      <c r="AZ49" s="79" t="n"/>
      <c r="BA49" s="80" t="n"/>
      <c r="BB49" s="81" t="n"/>
      <c r="BC49" s="80" t="n"/>
      <c r="BD49" s="80" t="n"/>
      <c r="BE49" s="80" t="n"/>
      <c r="BF49" s="80" t="n"/>
      <c r="BG49" s="96" t="n"/>
      <c r="BH49" s="82" t="n"/>
      <c r="BI49" s="97">
        <f>(AT49*AZ49)+(AU49*BA49)+(BB49*AV49)+(BC49*AW49)+(BD49*AX49)+BE49+BF49+BG49+BH49</f>
        <v/>
      </c>
      <c r="BJ49" s="88" t="n"/>
      <c r="BK49" s="89" t="n"/>
      <c r="BL49" s="89" t="n"/>
      <c r="BM49" s="89" t="n"/>
      <c r="BN49" s="89" t="n"/>
      <c r="BO49" s="90" t="n"/>
    </row>
    <row r="50" ht="20" customHeight="1" thickBot="1">
      <c r="B50" s="58" t="inlineStr">
        <is>
          <t>SWT</t>
        </is>
      </c>
      <c r="C50" s="58" t="inlineStr">
        <is>
          <t>WTC</t>
        </is>
      </c>
      <c r="D50" s="270" t="inlineStr">
        <is>
          <t>Nijervan Zakaria</t>
        </is>
      </c>
      <c r="E50" s="59" t="n"/>
      <c r="F50" s="60" t="n"/>
      <c r="G50" s="325" t="n"/>
      <c r="H50" s="60" t="n"/>
      <c r="I50" s="313" t="n"/>
      <c r="J50" s="313" t="n"/>
      <c r="K50" s="313" t="n"/>
      <c r="L50" s="313" t="n"/>
      <c r="M50" s="307" t="n"/>
      <c r="N50" s="307" t="n"/>
      <c r="O50" s="313" t="n"/>
      <c r="P50" s="313" t="n"/>
      <c r="Q50" s="313" t="n"/>
      <c r="R50" s="313" t="n"/>
      <c r="S50" s="313" t="n"/>
      <c r="T50" s="313" t="n"/>
      <c r="U50" s="313" t="n"/>
      <c r="V50" s="313" t="n"/>
      <c r="W50" s="313" t="n"/>
      <c r="X50" s="313" t="n"/>
      <c r="Y50" s="313" t="n"/>
      <c r="Z50" s="313" t="n"/>
      <c r="AA50" s="313" t="n"/>
      <c r="AB50" s="313" t="n"/>
      <c r="AC50" s="313" t="n"/>
      <c r="AD50" s="313" t="n"/>
      <c r="AE50" s="313" t="n"/>
      <c r="AF50" s="313" t="n"/>
      <c r="AG50" s="313" t="n"/>
      <c r="AH50" s="313" t="n"/>
      <c r="AI50" s="313" t="n"/>
      <c r="AJ50" s="314" t="n"/>
      <c r="AK50" s="314" t="n"/>
      <c r="AL50" s="314" t="n"/>
      <c r="AM50" s="314" t="n"/>
      <c r="AN50" s="67" t="n"/>
      <c r="AO50" s="67" t="n"/>
      <c r="AP50" s="67" t="n"/>
      <c r="AQ50" s="67" t="n"/>
      <c r="AR50" s="67" t="n"/>
      <c r="AS50" s="69" t="n"/>
      <c r="AT50" s="74">
        <f>COUNTIF(I50:AS50,"KB")+COUNTIF(I50:AS50,"AG")+COUNTIF(I50:AS50,"SB")+COUNTIF(I50:AS50,"HQ")+COUNTIF(I50:AS50,"AB")+COUNTIF(I50:AS50,"SA")+COUNTIF(I50:AS50,"LB")+COUNTIF(I50:AS50,"TN")</f>
        <v/>
      </c>
      <c r="AU50" s="256">
        <f>COUNTIF(I50:AS50,"TB1")+COUNTIF(I50:AS50,"TB2")</f>
        <v/>
      </c>
      <c r="AV50" s="66">
        <f>COUNTIF(I50:AS50,"J2")</f>
        <v/>
      </c>
      <c r="AW50" s="61">
        <f>COUNTIF(I50:AS50,"TD")</f>
        <v/>
      </c>
      <c r="AX50" s="61">
        <f>COUNTIF(I50:AS50,"ST")</f>
        <v/>
      </c>
      <c r="AY50" s="76">
        <f>COUNTIF(I50:AS50,"D")</f>
        <v/>
      </c>
      <c r="AZ50" s="79" t="n"/>
      <c r="BA50" s="80" t="n"/>
      <c r="BB50" s="81" t="n"/>
      <c r="BC50" s="80" t="n"/>
      <c r="BD50" s="80" t="n"/>
      <c r="BE50" s="80" t="n"/>
      <c r="BF50" s="80" t="n"/>
      <c r="BG50" s="96" t="n"/>
      <c r="BH50" s="82" t="n"/>
      <c r="BI50" s="97">
        <f>(AT50*AZ50)+(AU50*BA50)+(BB50*AV50)+(BC50*AW50)+(BD50*AX50)+BE50+BF50+BG50+BH50</f>
        <v/>
      </c>
      <c r="BJ50" s="88" t="n"/>
      <c r="BK50" s="89" t="n"/>
      <c r="BL50" s="89" t="n"/>
      <c r="BM50" s="89" t="n"/>
      <c r="BN50" s="89" t="n"/>
      <c r="BO50" s="90" t="n"/>
    </row>
    <row r="51" ht="20" customHeight="1" thickBot="1">
      <c r="B51" s="58" t="inlineStr">
        <is>
          <t>SWT</t>
        </is>
      </c>
      <c r="C51" s="58" t="inlineStr">
        <is>
          <t>WTC</t>
        </is>
      </c>
      <c r="D51" s="270" t="inlineStr">
        <is>
          <t>Abdulrahman Jawhar</t>
        </is>
      </c>
      <c r="E51" s="59" t="n"/>
      <c r="F51" s="60" t="n"/>
      <c r="G51" s="325" t="n"/>
      <c r="H51" s="60" t="n"/>
      <c r="I51" s="313" t="n"/>
      <c r="J51" s="313" t="n"/>
      <c r="K51" s="313" t="n"/>
      <c r="L51" s="313" t="n"/>
      <c r="M51" s="307" t="n"/>
      <c r="N51" s="307" t="n"/>
      <c r="O51" s="313" t="n"/>
      <c r="P51" s="313" t="n"/>
      <c r="Q51" s="307" t="n"/>
      <c r="R51" s="307" t="n"/>
      <c r="S51" s="307" t="n"/>
      <c r="T51" s="307" t="n"/>
      <c r="U51" s="307" t="n"/>
      <c r="V51" s="307" t="n"/>
      <c r="W51" s="307" t="n"/>
      <c r="X51" s="307" t="n"/>
      <c r="Y51" s="307" t="n"/>
      <c r="Z51" s="307" t="n"/>
      <c r="AA51" s="307" t="n"/>
      <c r="AB51" s="307" t="n"/>
      <c r="AC51" s="307" t="n"/>
      <c r="AD51" s="307" t="n"/>
      <c r="AE51" s="307" t="n"/>
      <c r="AF51" s="307" t="n"/>
      <c r="AG51" s="307" t="n"/>
      <c r="AH51" s="307" t="n"/>
      <c r="AI51" s="307" t="n"/>
      <c r="AJ51" s="307" t="n"/>
      <c r="AK51" s="307" t="n"/>
      <c r="AL51" s="307" t="n"/>
      <c r="AM51" s="307" t="n"/>
      <c r="AN51" s="67" t="n"/>
      <c r="AO51" s="67" t="n"/>
      <c r="AP51" s="67" t="n"/>
      <c r="AQ51" s="67" t="n"/>
      <c r="AR51" s="67" t="n"/>
      <c r="AS51" s="69" t="n"/>
      <c r="AT51" s="74">
        <f>COUNTIF(I51:AS51,"KB")+COUNTIF(I51:AS51,"AG")+COUNTIF(I51:AS51,"SB")+COUNTIF(I51:AS51,"HQ")+COUNTIF(I51:AS51,"AB")+COUNTIF(I51:AS51,"SA")+COUNTIF(I51:AS51,"LB")+COUNTIF(I51:AS51,"TN")</f>
        <v/>
      </c>
      <c r="AU51" s="256">
        <f>COUNTIF(I51:AS51,"TB1")+COUNTIF(I51:AS51,"TB2")</f>
        <v/>
      </c>
      <c r="AV51" s="66">
        <f>COUNTIF(I51:AS51,"J2")</f>
        <v/>
      </c>
      <c r="AW51" s="61">
        <f>COUNTIF(I51:AS51,"TD")</f>
        <v/>
      </c>
      <c r="AX51" s="61">
        <f>COUNTIF(I51:AS51,"ST")</f>
        <v/>
      </c>
      <c r="AY51" s="76">
        <f>COUNTIF(I51:AS51,"D")</f>
        <v/>
      </c>
      <c r="AZ51" s="79" t="n"/>
      <c r="BA51" s="80" t="n"/>
      <c r="BB51" s="81" t="n"/>
      <c r="BC51" s="80" t="n"/>
      <c r="BD51" s="80" t="n"/>
      <c r="BE51" s="80" t="n"/>
      <c r="BF51" s="80" t="n"/>
      <c r="BG51" s="96" t="n"/>
      <c r="BH51" s="82" t="n"/>
      <c r="BI51" s="97">
        <f>(AT51*AZ51)+(AU51*BA51)+(BB51*AV51)+(BC51*AW51)+(BD51*AX51)+BE51+BF51+BG51+BH51</f>
        <v/>
      </c>
      <c r="BJ51" s="88" t="n"/>
      <c r="BK51" s="89" t="n"/>
      <c r="BL51" s="89" t="n"/>
      <c r="BM51" s="89" t="n"/>
      <c r="BN51" s="89" t="n"/>
      <c r="BO51" s="90" t="n"/>
    </row>
    <row r="52" ht="20" customHeight="1" thickBot="1">
      <c r="B52" s="58" t="inlineStr">
        <is>
          <t>SWT</t>
        </is>
      </c>
      <c r="C52" s="58" t="inlineStr">
        <is>
          <t>WTC</t>
        </is>
      </c>
      <c r="D52" s="270" t="inlineStr">
        <is>
          <t xml:space="preserve">Zriyan Ali Sulaiman </t>
        </is>
      </c>
      <c r="E52" s="59" t="n"/>
      <c r="F52" s="60" t="n"/>
      <c r="G52" s="325" t="n"/>
      <c r="H52" s="60" t="n"/>
      <c r="I52" s="313" t="n"/>
      <c r="J52" s="313" t="n"/>
      <c r="K52" s="313" t="n"/>
      <c r="L52" s="313" t="n"/>
      <c r="M52" s="307" t="n"/>
      <c r="N52" s="307" t="n"/>
      <c r="O52" s="313" t="n"/>
      <c r="P52" s="313" t="n"/>
      <c r="Q52" s="309" t="n"/>
      <c r="R52" s="309" t="n"/>
      <c r="S52" s="309" t="n"/>
      <c r="T52" s="309" t="n"/>
      <c r="U52" s="309" t="n"/>
      <c r="V52" s="309" t="n"/>
      <c r="W52" s="309" t="n"/>
      <c r="X52" s="310" t="n"/>
      <c r="Y52" s="310" t="n"/>
      <c r="Z52" s="310" t="n"/>
      <c r="AA52" s="310" t="n"/>
      <c r="AB52" s="307" t="n"/>
      <c r="AC52" s="310" t="n"/>
      <c r="AD52" s="310" t="n"/>
      <c r="AE52" s="310" t="n"/>
      <c r="AF52" s="310" t="n"/>
      <c r="AG52" s="310" t="n"/>
      <c r="AH52" s="310" t="n"/>
      <c r="AI52" s="310" t="n"/>
      <c r="AJ52" s="307" t="n"/>
      <c r="AK52" s="307" t="n"/>
      <c r="AL52" s="307" t="n"/>
      <c r="AM52" s="307" t="n"/>
      <c r="AN52" s="67" t="n"/>
      <c r="AO52" s="67" t="n"/>
      <c r="AP52" s="67" t="n"/>
      <c r="AQ52" s="67" t="n"/>
      <c r="AR52" s="67" t="n"/>
      <c r="AS52" s="69" t="n"/>
      <c r="AT52" s="74">
        <f>COUNTIF(I52:AS52,"KB")+COUNTIF(I52:AS52,"AG")+COUNTIF(I52:AS52,"SB")+COUNTIF(I52:AS52,"HQ")+COUNTIF(I52:AS52,"AB")+COUNTIF(I52:AS52,"SA")+COUNTIF(I52:AS52,"LB")+COUNTIF(I52:AS52,"TN")</f>
        <v/>
      </c>
      <c r="AU52" s="256">
        <f>COUNTIF(I52:AS52,"TB1")+COUNTIF(I52:AS52,"TB2")</f>
        <v/>
      </c>
      <c r="AV52" s="66">
        <f>COUNTIF(I52:AS52,"J2")</f>
        <v/>
      </c>
      <c r="AW52" s="61">
        <f>COUNTIF(I52:AS52,"TD")</f>
        <v/>
      </c>
      <c r="AX52" s="61">
        <f>COUNTIF(I52:AS52,"ST")</f>
        <v/>
      </c>
      <c r="AY52" s="76">
        <f>COUNTIF(I52:AS52,"D")</f>
        <v/>
      </c>
      <c r="AZ52" s="79" t="n"/>
      <c r="BA52" s="80" t="n"/>
      <c r="BB52" s="81" t="n"/>
      <c r="BC52" s="80" t="n"/>
      <c r="BD52" s="80" t="n"/>
      <c r="BE52" s="80" t="n"/>
      <c r="BF52" s="80" t="n"/>
      <c r="BG52" s="96" t="n"/>
      <c r="BH52" s="82" t="n"/>
      <c r="BI52" s="97">
        <f>(AT52*AZ52)+(AU52*BA52)+(BB52*AV52)+(BC52*AW52)+(BD52*AX52)+BE52+BF52+BG52+BH52</f>
        <v/>
      </c>
      <c r="BJ52" s="88" t="n"/>
      <c r="BK52" s="89" t="n"/>
      <c r="BL52" s="89" t="n"/>
      <c r="BM52" s="89" t="n"/>
      <c r="BN52" s="89" t="n"/>
      <c r="BO52" s="90" t="n"/>
    </row>
    <row r="53" ht="20" customHeight="1" thickBot="1">
      <c r="B53" s="58" t="inlineStr">
        <is>
          <t>SWT</t>
        </is>
      </c>
      <c r="C53" s="58" t="inlineStr">
        <is>
          <t>WTC</t>
        </is>
      </c>
      <c r="D53" s="270" t="inlineStr">
        <is>
          <t>Haider Fahmi Abbas</t>
        </is>
      </c>
      <c r="E53" s="59" t="n"/>
      <c r="F53" s="60" t="n"/>
      <c r="G53" s="325" t="n"/>
      <c r="H53" s="60" t="n"/>
      <c r="I53" s="313" t="n"/>
      <c r="J53" s="313" t="n"/>
      <c r="K53" s="313" t="n"/>
      <c r="L53" s="313" t="n"/>
      <c r="M53" s="307" t="n"/>
      <c r="N53" s="307" t="n"/>
      <c r="O53" s="313" t="n"/>
      <c r="P53" s="313" t="n"/>
      <c r="Q53" s="309" t="n"/>
      <c r="R53" s="307" t="n"/>
      <c r="S53" s="307" t="n"/>
      <c r="T53" s="307" t="n"/>
      <c r="U53" s="307" t="n"/>
      <c r="V53" s="307" t="n"/>
      <c r="W53" s="307" t="n"/>
      <c r="X53" s="307" t="n"/>
      <c r="Y53" s="307" t="n"/>
      <c r="Z53" s="307" t="n"/>
      <c r="AA53" s="307" t="n"/>
      <c r="AB53" s="307" t="n"/>
      <c r="AC53" s="307" t="n"/>
      <c r="AD53" s="307" t="n"/>
      <c r="AE53" s="307" t="n"/>
      <c r="AF53" s="307" t="n"/>
      <c r="AG53" s="307" t="n"/>
      <c r="AH53" s="307" t="n"/>
      <c r="AI53" s="307" t="n"/>
      <c r="AJ53" s="307" t="n"/>
      <c r="AK53" s="307" t="n"/>
      <c r="AL53" s="307" t="n"/>
      <c r="AM53" s="307" t="n"/>
      <c r="AN53" s="67" t="n"/>
      <c r="AO53" s="67" t="n"/>
      <c r="AP53" s="67" t="n"/>
      <c r="AQ53" s="67" t="n"/>
      <c r="AR53" s="67" t="n"/>
      <c r="AS53" s="69" t="n"/>
      <c r="AT53" s="74">
        <f>COUNTIF(I53:AS53,"KB")+COUNTIF(I53:AS53,"AG")+COUNTIF(I53:AS53,"SB")+COUNTIF(I53:AS53,"HQ")+COUNTIF(I53:AS53,"AB")+COUNTIF(I53:AS53,"SA")+COUNTIF(I53:AS53,"LB")+COUNTIF(I53:AS53,"TN")</f>
        <v/>
      </c>
      <c r="AU53" s="256">
        <f>COUNTIF(I53:AS53,"TB1")+COUNTIF(I53:AS53,"TB2")</f>
        <v/>
      </c>
      <c r="AV53" s="66">
        <f>COUNTIF(I53:AS53,"J2")</f>
        <v/>
      </c>
      <c r="AW53" s="61">
        <f>COUNTIF(I53:AS53,"TD")</f>
        <v/>
      </c>
      <c r="AX53" s="61">
        <f>COUNTIF(I53:AS53,"ST")</f>
        <v/>
      </c>
      <c r="AY53" s="76">
        <f>COUNTIF(I53:AS53,"D")</f>
        <v/>
      </c>
      <c r="AZ53" s="79" t="n"/>
      <c r="BA53" s="80" t="n"/>
      <c r="BB53" s="81" t="n"/>
      <c r="BC53" s="80" t="n"/>
      <c r="BD53" s="80" t="n"/>
      <c r="BE53" s="80" t="n"/>
      <c r="BF53" s="80" t="n"/>
      <c r="BG53" s="96" t="n"/>
      <c r="BH53" s="82" t="n"/>
      <c r="BI53" s="97">
        <f>(AT53*AZ53)+(AU53*BA53)+(BB53*AV53)+(BC53*AW53)+(BD53*AX53)+BE53+BF53+BG53+BH53</f>
        <v/>
      </c>
      <c r="BJ53" s="88" t="n"/>
      <c r="BK53" s="89" t="n"/>
      <c r="BL53" s="89" t="n"/>
      <c r="BM53" s="89" t="n"/>
      <c r="BN53" s="89" t="n"/>
      <c r="BO53" s="90" t="n"/>
    </row>
    <row r="54" ht="16" customHeight="1" thickBot="1">
      <c r="E54" s="59" t="n"/>
      <c r="F54" s="60" t="n"/>
      <c r="G54" s="325" t="n"/>
      <c r="H54" s="60" t="n"/>
      <c r="I54" s="313" t="n"/>
      <c r="J54" s="313" t="n"/>
      <c r="K54" s="313" t="n"/>
      <c r="L54" s="313" t="n"/>
      <c r="M54" s="307" t="n"/>
      <c r="N54" s="307" t="n"/>
      <c r="O54" s="313" t="n"/>
      <c r="P54" s="313" t="n"/>
      <c r="Q54" s="313" t="n"/>
      <c r="R54" s="313" t="n"/>
      <c r="S54" s="313" t="n"/>
      <c r="T54" s="313" t="n"/>
      <c r="U54" s="313" t="n"/>
      <c r="V54" s="313" t="n"/>
      <c r="W54" s="313" t="n"/>
      <c r="X54" s="313" t="n"/>
      <c r="Y54" s="313" t="n"/>
      <c r="Z54" s="313" t="n"/>
      <c r="AA54" s="313" t="n"/>
      <c r="AB54" s="313" t="n"/>
      <c r="AC54" s="313" t="n"/>
      <c r="AD54" s="313" t="n"/>
      <c r="AE54" s="313" t="n"/>
      <c r="AF54" s="313" t="n"/>
      <c r="AG54" s="313" t="n"/>
      <c r="AH54" s="313" t="n"/>
      <c r="AI54" s="313" t="n"/>
      <c r="AJ54" s="314" t="n"/>
      <c r="AK54" s="314" t="n"/>
      <c r="AL54" s="314" t="n"/>
      <c r="AM54" s="314" t="n"/>
      <c r="AN54" s="67" t="n"/>
      <c r="AO54" s="67" t="n"/>
      <c r="AP54" s="67" t="n"/>
      <c r="AQ54" s="67" t="n"/>
      <c r="AR54" s="67" t="n"/>
      <c r="AS54" s="69" t="n"/>
      <c r="AT54" s="74">
        <f>COUNTIF(I54:AS54,"KB")+COUNTIF(I54:AS54,"AG")+COUNTIF(I54:AS54,"SB")+COUNTIF(I54:AS54,"HQ")+COUNTIF(I54:AS54,"AB")+COUNTIF(I54:AS54,"SA")+COUNTIF(I54:AS54,"LB")+COUNTIF(I54:AS54,"TN")</f>
        <v/>
      </c>
      <c r="AU54" s="256">
        <f>COUNTIF(I54:AS54,"TB1")+COUNTIF(I54:AS54,"TB2")</f>
        <v/>
      </c>
      <c r="AV54" s="66">
        <f>COUNTIF(I54:AS54,"J2")</f>
        <v/>
      </c>
      <c r="AW54" s="61">
        <f>COUNTIF(I54:AS54,"TD")</f>
        <v/>
      </c>
      <c r="AX54" s="61">
        <f>COUNTIF(I54:AS54,"ST")</f>
        <v/>
      </c>
      <c r="AY54" s="76">
        <f>COUNTIF(I54:AS54,"D")</f>
        <v/>
      </c>
      <c r="AZ54" s="79" t="n"/>
      <c r="BA54" s="80" t="n"/>
      <c r="BB54" s="81" t="n"/>
      <c r="BC54" s="80" t="n"/>
      <c r="BD54" s="80" t="n"/>
      <c r="BE54" s="80" t="n"/>
      <c r="BF54" s="80" t="n"/>
      <c r="BG54" s="96" t="n"/>
      <c r="BH54" s="82" t="n"/>
      <c r="BI54" s="97">
        <f>(AT54*AZ54)+(AU54*BA54)+(BB54*AV54)+(BC54*AW54)+(BD54*AX54)+BE54+BF54+BG54+BH54</f>
        <v/>
      </c>
      <c r="BJ54" s="88" t="n"/>
      <c r="BK54" s="89" t="n"/>
      <c r="BL54" s="89" t="n"/>
      <c r="BM54" s="89" t="n"/>
      <c r="BN54" s="89" t="n"/>
      <c r="BO54" s="90" t="n"/>
    </row>
    <row r="55" ht="16" customHeight="1" thickBot="1">
      <c r="E55" s="59" t="n"/>
      <c r="F55" s="60" t="n"/>
      <c r="G55" s="325" t="n"/>
      <c r="H55" s="60" t="n"/>
      <c r="I55" s="313" t="n"/>
      <c r="J55" s="313" t="n"/>
      <c r="K55" s="313" t="n"/>
      <c r="L55" s="313" t="n"/>
      <c r="M55" s="307" t="n"/>
      <c r="N55" s="307" t="n"/>
      <c r="O55" s="313" t="n"/>
      <c r="P55" s="313" t="n"/>
      <c r="Q55" s="313" t="n"/>
      <c r="R55" s="313" t="n"/>
      <c r="S55" s="313" t="n"/>
      <c r="T55" s="313" t="n"/>
      <c r="U55" s="313" t="n"/>
      <c r="V55" s="313" t="n"/>
      <c r="W55" s="313" t="n"/>
      <c r="X55" s="313" t="n"/>
      <c r="Y55" s="313" t="n"/>
      <c r="Z55" s="313" t="n"/>
      <c r="AA55" s="313" t="n"/>
      <c r="AB55" s="313" t="n"/>
      <c r="AC55" s="313" t="n"/>
      <c r="AD55" s="313" t="n"/>
      <c r="AE55" s="313" t="n"/>
      <c r="AF55" s="313" t="n"/>
      <c r="AG55" s="313" t="n"/>
      <c r="AH55" s="313" t="n"/>
      <c r="AI55" s="313" t="n"/>
      <c r="AJ55" s="314" t="n"/>
      <c r="AK55" s="314" t="n"/>
      <c r="AL55" s="314" t="n"/>
      <c r="AM55" s="314" t="n"/>
      <c r="AN55" s="67" t="n"/>
      <c r="AO55" s="67" t="n"/>
      <c r="AP55" s="67" t="n"/>
      <c r="AQ55" s="67" t="n"/>
      <c r="AR55" s="67" t="n"/>
      <c r="AS55" s="69" t="n"/>
      <c r="AT55" s="74">
        <f>COUNTIF(I55:AS55,"KB")+COUNTIF(I55:AS55,"AG")+COUNTIF(I55:AS55,"SB")+COUNTIF(I55:AS55,"HQ")+COUNTIF(I55:AS55,"AB")+COUNTIF(I55:AS55,"SA")+COUNTIF(I55:AS55,"LB")+COUNTIF(I55:AS55,"TN")</f>
        <v/>
      </c>
      <c r="AU55" s="256">
        <f>COUNTIF(I55:AS55,"TB1")+COUNTIF(I55:AS55,"TB2")</f>
        <v/>
      </c>
      <c r="AV55" s="66">
        <f>COUNTIF(I55:AS55,"J2")</f>
        <v/>
      </c>
      <c r="AW55" s="61">
        <f>COUNTIF(I55:AS55,"TD")</f>
        <v/>
      </c>
      <c r="AX55" s="61">
        <f>COUNTIF(I55:AS55,"ST")</f>
        <v/>
      </c>
      <c r="AY55" s="76">
        <f>COUNTIF(I55:AS55,"D")</f>
        <v/>
      </c>
      <c r="AZ55" s="79" t="n"/>
      <c r="BA55" s="80" t="n"/>
      <c r="BB55" s="81" t="n"/>
      <c r="BC55" s="80" t="n"/>
      <c r="BD55" s="80" t="n"/>
      <c r="BE55" s="80" t="n"/>
      <c r="BF55" s="80" t="n"/>
      <c r="BG55" s="96" t="n"/>
      <c r="BH55" s="82" t="n"/>
      <c r="BI55" s="97">
        <f>(AT55*AZ55)+(AU55*BA55)+(BB55*AV55)+(BC55*AW55)+(BD55*AX55)+BE55+BF55+BG55+BH55</f>
        <v/>
      </c>
      <c r="BJ55" s="88" t="n"/>
      <c r="BK55" s="89" t="n"/>
      <c r="BL55" s="89" t="n"/>
      <c r="BM55" s="89" t="n"/>
      <c r="BN55" s="89" t="n"/>
      <c r="BO55" s="90" t="n"/>
    </row>
    <row r="56" ht="16" customHeight="1" thickBot="1">
      <c r="E56" s="59" t="n"/>
      <c r="F56" s="60" t="n"/>
      <c r="G56" s="325" t="n"/>
      <c r="H56" s="60" t="n"/>
      <c r="I56" s="313" t="n"/>
      <c r="J56" s="313" t="n"/>
      <c r="K56" s="313" t="n"/>
      <c r="L56" s="313" t="n"/>
      <c r="M56" s="307" t="n"/>
      <c r="N56" s="307" t="n"/>
      <c r="O56" s="313" t="n"/>
      <c r="P56" s="313" t="n"/>
      <c r="Q56" s="313" t="n"/>
      <c r="R56" s="313" t="n"/>
      <c r="S56" s="313" t="n"/>
      <c r="T56" s="313" t="n"/>
      <c r="U56" s="313" t="n"/>
      <c r="V56" s="313" t="n"/>
      <c r="W56" s="313" t="n"/>
      <c r="X56" s="313" t="n"/>
      <c r="Y56" s="313" t="n"/>
      <c r="Z56" s="313" t="n"/>
      <c r="AA56" s="313" t="n"/>
      <c r="AB56" s="313" t="n"/>
      <c r="AC56" s="313" t="n"/>
      <c r="AD56" s="313" t="n"/>
      <c r="AE56" s="313" t="n"/>
      <c r="AF56" s="313" t="n"/>
      <c r="AG56" s="313" t="n"/>
      <c r="AH56" s="313" t="n"/>
      <c r="AI56" s="313" t="n"/>
      <c r="AJ56" s="314" t="n"/>
      <c r="AK56" s="314" t="n"/>
      <c r="AL56" s="314" t="n"/>
      <c r="AM56" s="314" t="n"/>
      <c r="AN56" s="67" t="n"/>
      <c r="AO56" s="67" t="n"/>
      <c r="AP56" s="67" t="n"/>
      <c r="AQ56" s="67" t="n"/>
      <c r="AR56" s="67" t="n"/>
      <c r="AS56" s="69" t="n"/>
      <c r="AT56" s="74">
        <f>COUNTIF(I56:AS56,"KB")+COUNTIF(I56:AS56,"AG")+COUNTIF(I56:AS56,"SB")+COUNTIF(I56:AS56,"HQ")+COUNTIF(I56:AS56,"AB")+COUNTIF(I56:AS56,"SA")+COUNTIF(I56:AS56,"LB")+COUNTIF(I56:AS56,"TN")</f>
        <v/>
      </c>
      <c r="AU56" s="256">
        <f>COUNTIF(I56:AS56,"TB1")+COUNTIF(I56:AS56,"TB2")</f>
        <v/>
      </c>
      <c r="AV56" s="66">
        <f>COUNTIF(I56:AS56,"J2")</f>
        <v/>
      </c>
      <c r="AW56" s="61">
        <f>COUNTIF(I56:AS56,"TD")</f>
        <v/>
      </c>
      <c r="AX56" s="61">
        <f>COUNTIF(I56:AS56,"ST")</f>
        <v/>
      </c>
      <c r="AY56" s="76">
        <f>COUNTIF(I56:AS56,"D")</f>
        <v/>
      </c>
      <c r="AZ56" s="79" t="n"/>
      <c r="BA56" s="80" t="n"/>
      <c r="BB56" s="81" t="n"/>
      <c r="BC56" s="80" t="n"/>
      <c r="BD56" s="80" t="n"/>
      <c r="BE56" s="80" t="n"/>
      <c r="BF56" s="80" t="n"/>
      <c r="BG56" s="96" t="n"/>
      <c r="BH56" s="82" t="n"/>
      <c r="BI56" s="97">
        <f>(AT56*AZ56)+(AU56*BA56)+(BB56*AV56)+(BC56*AW56)+(BD56*AX56)+BE56+BF56+BG56+BH56</f>
        <v/>
      </c>
      <c r="BJ56" s="88" t="n"/>
      <c r="BK56" s="89" t="n"/>
      <c r="BL56" s="89" t="n"/>
      <c r="BM56" s="89" t="n"/>
      <c r="BN56" s="89" t="n"/>
      <c r="BO56" s="90" t="n"/>
    </row>
    <row r="57" ht="16" customHeight="1" thickBot="1">
      <c r="E57" s="59" t="n"/>
      <c r="F57" s="60" t="n"/>
      <c r="G57" s="325" t="n"/>
      <c r="H57" s="60" t="n"/>
      <c r="I57" s="313" t="n"/>
      <c r="J57" s="313" t="n"/>
      <c r="K57" s="313" t="n"/>
      <c r="L57" s="313" t="n"/>
      <c r="M57" s="307" t="n"/>
      <c r="N57" s="307" t="n"/>
      <c r="O57" s="313" t="n"/>
      <c r="P57" s="313" t="n"/>
      <c r="Q57" s="313" t="n"/>
      <c r="R57" s="313" t="n"/>
      <c r="S57" s="313" t="n"/>
      <c r="T57" s="313" t="n"/>
      <c r="U57" s="313" t="n"/>
      <c r="V57" s="313" t="n"/>
      <c r="W57" s="313" t="n"/>
      <c r="X57" s="313" t="n"/>
      <c r="Y57" s="313" t="n"/>
      <c r="Z57" s="313" t="n"/>
      <c r="AA57" s="313" t="n"/>
      <c r="AB57" s="313" t="n"/>
      <c r="AC57" s="313" t="n"/>
      <c r="AD57" s="313" t="n"/>
      <c r="AE57" s="313" t="n"/>
      <c r="AF57" s="313" t="n"/>
      <c r="AG57" s="313" t="n"/>
      <c r="AH57" s="313" t="n"/>
      <c r="AI57" s="313" t="n"/>
      <c r="AJ57" s="314" t="n"/>
      <c r="AK57" s="314" t="n"/>
      <c r="AL57" s="314" t="n"/>
      <c r="AM57" s="314" t="n"/>
      <c r="AN57" s="67" t="n"/>
      <c r="AO57" s="67" t="n"/>
      <c r="AP57" s="67" t="n"/>
      <c r="AQ57" s="67" t="n"/>
      <c r="AR57" s="67" t="n"/>
      <c r="AS57" s="69" t="n"/>
      <c r="AT57" s="74">
        <f>COUNTIF(I57:AS57,"KB")+COUNTIF(I57:AS57,"AG")+COUNTIF(I57:AS57,"SB")+COUNTIF(I57:AS57,"HQ")+COUNTIF(I57:AS57,"AB")+COUNTIF(I57:AS57,"SA")+COUNTIF(I57:AS57,"LB")+COUNTIF(I57:AS57,"TN")</f>
        <v/>
      </c>
      <c r="AU57" s="256">
        <f>COUNTIF(I57:AS57,"TB1")+COUNTIF(I57:AS57,"TB2")</f>
        <v/>
      </c>
      <c r="AV57" s="66">
        <f>COUNTIF(I57:AS57,"J2")</f>
        <v/>
      </c>
      <c r="AW57" s="61">
        <f>COUNTIF(I57:AS57,"TD")</f>
        <v/>
      </c>
      <c r="AX57" s="61">
        <f>COUNTIF(I57:AS57,"ST")</f>
        <v/>
      </c>
      <c r="AY57" s="76">
        <f>COUNTIF(I57:AS57,"D")</f>
        <v/>
      </c>
      <c r="AZ57" s="79" t="n"/>
      <c r="BA57" s="80" t="n"/>
      <c r="BB57" s="81" t="n"/>
      <c r="BC57" s="80" t="n"/>
      <c r="BD57" s="80" t="n"/>
      <c r="BE57" s="80" t="n"/>
      <c r="BF57" s="80" t="n"/>
      <c r="BG57" s="96" t="n"/>
      <c r="BH57" s="82" t="n"/>
      <c r="BI57" s="97">
        <f>(AT57*AZ57)+(AU57*BA57)+(BB57*AV57)+(BC57*AW57)+(BD57*AX57)+BE57+BF57+BG57+BH57</f>
        <v/>
      </c>
      <c r="BJ57" s="88" t="n"/>
      <c r="BK57" s="89" t="n"/>
      <c r="BL57" s="89" t="n"/>
      <c r="BM57" s="89" t="n"/>
      <c r="BN57" s="89" t="n"/>
      <c r="BO57" s="90" t="n"/>
    </row>
    <row r="58" ht="16" customHeight="1" thickBot="1">
      <c r="E58" s="59" t="n"/>
      <c r="F58" s="60" t="n"/>
      <c r="G58" s="325" t="n"/>
      <c r="H58" s="60" t="n"/>
      <c r="I58" s="313" t="n"/>
      <c r="J58" s="313" t="n"/>
      <c r="K58" s="313" t="n"/>
      <c r="L58" s="313" t="n"/>
      <c r="M58" s="234" t="n"/>
      <c r="N58" s="234" t="n"/>
      <c r="O58" s="313" t="n"/>
      <c r="P58" s="313" t="n"/>
      <c r="Q58" s="313" t="n"/>
      <c r="R58" s="313" t="n"/>
      <c r="S58" s="313" t="n"/>
      <c r="T58" s="313" t="n"/>
      <c r="U58" s="313" t="n"/>
      <c r="V58" s="313" t="n"/>
      <c r="W58" s="313" t="n"/>
      <c r="X58" s="313" t="n"/>
      <c r="Y58" s="313" t="n"/>
      <c r="Z58" s="313" t="n"/>
      <c r="AA58" s="313" t="n"/>
      <c r="AB58" s="313" t="n"/>
      <c r="AC58" s="313" t="n"/>
      <c r="AD58" s="313" t="n"/>
      <c r="AE58" s="313" t="n"/>
      <c r="AF58" s="313" t="n"/>
      <c r="AG58" s="313" t="n"/>
      <c r="AH58" s="313" t="n"/>
      <c r="AI58" s="313" t="n"/>
      <c r="AJ58" s="314" t="n"/>
      <c r="AK58" s="314" t="n"/>
      <c r="AL58" s="314" t="n"/>
      <c r="AM58" s="314" t="n"/>
      <c r="AN58" s="67" t="n"/>
      <c r="AO58" s="67" t="n"/>
      <c r="AP58" s="67" t="n"/>
      <c r="AQ58" s="67" t="n"/>
      <c r="AR58" s="67" t="n"/>
      <c r="AS58" s="69" t="n"/>
      <c r="AT58" s="74">
        <f>COUNTIF(I58:AS58,"KB")+COUNTIF(I58:AS58,"AG")+COUNTIF(I58:AS58,"SB")+COUNTIF(I58:AS58,"HQ")+COUNTIF(I58:AS58,"AB")+COUNTIF(I58:AS58,"SA")+COUNTIF(I58:AS58,"LB")+COUNTIF(I58:AS58,"TN")</f>
        <v/>
      </c>
      <c r="AU58" s="256">
        <f>COUNTIF(I58:AS58,"TB1")+COUNTIF(I58:AS58,"TB2")</f>
        <v/>
      </c>
      <c r="AV58" s="66">
        <f>COUNTIF(I58:AS58,"J2")</f>
        <v/>
      </c>
      <c r="AW58" s="61">
        <f>COUNTIF(I58:AS58,"TD")</f>
        <v/>
      </c>
      <c r="AX58" s="61">
        <f>COUNTIF(I58:AS58,"ST")</f>
        <v/>
      </c>
      <c r="AY58" s="76">
        <f>COUNTIF(I58:AS58,"D")</f>
        <v/>
      </c>
      <c r="AZ58" s="79" t="n"/>
      <c r="BA58" s="80" t="n"/>
      <c r="BB58" s="81" t="n"/>
      <c r="BC58" s="80" t="n"/>
      <c r="BD58" s="80" t="n"/>
      <c r="BE58" s="80" t="n"/>
      <c r="BF58" s="80" t="n"/>
      <c r="BG58" s="96" t="n"/>
      <c r="BH58" s="82" t="n"/>
      <c r="BI58" s="97">
        <f>(AT58*AZ58)+(AU58*BA58)+(BB58*AV58)+(BC58*AW58)+(BD58*AX58)+BE58+BF58+BG58+BH58</f>
        <v/>
      </c>
      <c r="BJ58" s="88" t="n"/>
      <c r="BK58" s="89" t="n"/>
      <c r="BL58" s="89" t="n"/>
      <c r="BM58" s="89" t="n"/>
      <c r="BN58" s="89" t="n"/>
      <c r="BO58" s="90" t="n"/>
    </row>
    <row r="59" ht="16" customHeight="1" thickBot="1">
      <c r="E59" s="59" t="n"/>
      <c r="F59" s="60" t="n"/>
      <c r="G59" s="325" t="n"/>
      <c r="H59" s="60" t="n"/>
      <c r="I59" s="313" t="n"/>
      <c r="J59" s="313" t="n"/>
      <c r="K59" s="313" t="n"/>
      <c r="L59" s="313" t="n"/>
      <c r="M59" s="234" t="n"/>
      <c r="N59" s="234" t="n"/>
      <c r="O59" s="313" t="n"/>
      <c r="P59" s="313" t="n"/>
      <c r="Q59" s="313" t="n"/>
      <c r="R59" s="313" t="n"/>
      <c r="S59" s="313" t="n"/>
      <c r="T59" s="313" t="n"/>
      <c r="U59" s="313" t="n"/>
      <c r="V59" s="313" t="n"/>
      <c r="W59" s="313" t="n"/>
      <c r="X59" s="313" t="n"/>
      <c r="Y59" s="313" t="n"/>
      <c r="Z59" s="313" t="n"/>
      <c r="AA59" s="313" t="n"/>
      <c r="AB59" s="313" t="n"/>
      <c r="AC59" s="313" t="n"/>
      <c r="AD59" s="313" t="n"/>
      <c r="AE59" s="313" t="n"/>
      <c r="AF59" s="313" t="n"/>
      <c r="AG59" s="313" t="n"/>
      <c r="AH59" s="313" t="n"/>
      <c r="AI59" s="313" t="n"/>
      <c r="AJ59" s="314" t="n"/>
      <c r="AK59" s="314" t="n"/>
      <c r="AL59" s="314" t="n"/>
      <c r="AM59" s="314" t="n"/>
      <c r="AN59" s="67" t="n"/>
      <c r="AO59" s="67" t="n"/>
      <c r="AP59" s="67" t="n"/>
      <c r="AQ59" s="67" t="n"/>
      <c r="AR59" s="67" t="n"/>
      <c r="AS59" s="69" t="n"/>
      <c r="AT59" s="74">
        <f>COUNTIF(I59:AS59,"KB")+COUNTIF(I59:AS59,"AG")+COUNTIF(I59:AS59,"SB")+COUNTIF(I59:AS59,"HQ")+COUNTIF(I59:AS59,"AB")+COUNTIF(I59:AS59,"SA")+COUNTIF(I59:AS59,"LB")+COUNTIF(I59:AS59,"TN")</f>
        <v/>
      </c>
      <c r="AU59" s="256">
        <f>COUNTIF(I59:AS59,"TB1")+COUNTIF(I59:AS59,"TB2")</f>
        <v/>
      </c>
      <c r="AV59" s="66">
        <f>COUNTIF(I59:AS59,"J2")</f>
        <v/>
      </c>
      <c r="AW59" s="61">
        <f>COUNTIF(I59:AS59,"TD")</f>
        <v/>
      </c>
      <c r="AX59" s="61">
        <f>COUNTIF(I59:AS59,"ST")</f>
        <v/>
      </c>
      <c r="AY59" s="76">
        <f>COUNTIF(I59:AS59,"D")</f>
        <v/>
      </c>
      <c r="AZ59" s="79" t="n"/>
      <c r="BA59" s="80" t="n"/>
      <c r="BB59" s="81" t="n"/>
      <c r="BC59" s="80" t="n"/>
      <c r="BD59" s="80" t="n"/>
      <c r="BE59" s="80" t="n"/>
      <c r="BF59" s="80" t="n"/>
      <c r="BG59" s="96" t="n"/>
      <c r="BH59" s="82" t="n"/>
      <c r="BI59" s="97">
        <f>(AT59*AZ59)+(AU59*BA59)+(BB59*AV59)+(BC59*AW59)+(BD59*AX59)+BE59+BF59+BG59+BH59</f>
        <v/>
      </c>
      <c r="BJ59" s="88" t="n"/>
      <c r="BK59" s="89" t="n"/>
      <c r="BL59" s="89" t="n"/>
      <c r="BM59" s="89" t="n"/>
      <c r="BN59" s="89" t="n"/>
      <c r="BO59" s="90" t="n"/>
    </row>
    <row r="60" ht="16" customHeight="1" thickBot="1">
      <c r="E60" s="59" t="n"/>
      <c r="F60" s="60" t="n"/>
      <c r="G60" s="325" t="n"/>
      <c r="H60" s="60" t="n"/>
      <c r="I60" s="313" t="n"/>
      <c r="J60" s="313" t="n"/>
      <c r="K60" s="313" t="n"/>
      <c r="L60" s="313" t="n"/>
      <c r="M60" s="234" t="n"/>
      <c r="N60" s="234" t="n"/>
      <c r="O60" s="313" t="n"/>
      <c r="P60" s="313" t="n"/>
      <c r="Q60" s="313" t="n"/>
      <c r="R60" s="313" t="n"/>
      <c r="S60" s="313" t="n"/>
      <c r="T60" s="313" t="n"/>
      <c r="U60" s="313" t="n"/>
      <c r="V60" s="313" t="n"/>
      <c r="W60" s="313" t="n"/>
      <c r="X60" s="313" t="n"/>
      <c r="Y60" s="313" t="n"/>
      <c r="Z60" s="313" t="n"/>
      <c r="AA60" s="313" t="n"/>
      <c r="AB60" s="313" t="n"/>
      <c r="AC60" s="313" t="n"/>
      <c r="AD60" s="313" t="n"/>
      <c r="AE60" s="313" t="n"/>
      <c r="AF60" s="313" t="n"/>
      <c r="AG60" s="313" t="n"/>
      <c r="AH60" s="313" t="n"/>
      <c r="AI60" s="313" t="n"/>
      <c r="AJ60" s="314" t="n"/>
      <c r="AK60" s="314" t="n"/>
      <c r="AL60" s="314" t="n"/>
      <c r="AM60" s="314" t="n"/>
      <c r="AN60" s="67" t="n"/>
      <c r="AO60" s="67" t="n"/>
      <c r="AP60" s="67" t="n"/>
      <c r="AQ60" s="67" t="n"/>
      <c r="AR60" s="67" t="n"/>
      <c r="AS60" s="69" t="n"/>
      <c r="AT60" s="74">
        <f>COUNTIF(I60:AS60,"KB")+COUNTIF(I60:AS60,"AG")+COUNTIF(I60:AS60,"SB")+COUNTIF(I60:AS60,"HQ")+COUNTIF(I60:AS60,"AB")+COUNTIF(I60:AS60,"SA")+COUNTIF(I60:AS60,"LB")+COUNTIF(I60:AS60,"TN")</f>
        <v/>
      </c>
      <c r="AU60" s="256">
        <f>COUNTIF(I60:AS60,"TB1")+COUNTIF(I60:AS60,"TB2")</f>
        <v/>
      </c>
      <c r="AV60" s="66">
        <f>COUNTIF(I60:AS60,"J2")</f>
        <v/>
      </c>
      <c r="AW60" s="61">
        <f>COUNTIF(I60:AS60,"TD")</f>
        <v/>
      </c>
      <c r="AX60" s="61">
        <f>COUNTIF(I60:AS60,"ST")</f>
        <v/>
      </c>
      <c r="AY60" s="76">
        <f>COUNTIF(I60:AS60,"D")</f>
        <v/>
      </c>
      <c r="AZ60" s="79" t="n"/>
      <c r="BA60" s="80" t="n"/>
      <c r="BB60" s="81" t="n"/>
      <c r="BC60" s="80" t="n"/>
      <c r="BD60" s="80" t="n"/>
      <c r="BE60" s="80" t="n"/>
      <c r="BF60" s="80" t="n"/>
      <c r="BG60" s="96" t="n"/>
      <c r="BH60" s="82" t="n"/>
      <c r="BI60" s="97">
        <f>(AT60*AZ60)+(AU60*BA60)+(BB60*AV60)+(BC60*AW60)+(BD60*AX60)+BE60+BF60+BG60+BH60</f>
        <v/>
      </c>
      <c r="BJ60" s="88" t="n"/>
      <c r="BK60" s="89" t="n"/>
      <c r="BL60" s="89" t="n"/>
      <c r="BM60" s="89" t="n"/>
      <c r="BN60" s="89" t="n"/>
      <c r="BO60" s="90" t="n"/>
    </row>
    <row r="61" ht="15" customHeight="1">
      <c r="AT61" s="43">
        <f>SUM(AT13:AT60)</f>
        <v/>
      </c>
      <c r="AU61" s="305">
        <f>SUM(AU13:AU60)</f>
        <v/>
      </c>
    </row>
    <row r="62" ht="15" customHeight="1">
      <c r="AT62" s="55">
        <f>AT61*8</f>
        <v/>
      </c>
      <c r="AU62" s="55">
        <f>AU61*12</f>
        <v/>
      </c>
    </row>
    <row r="63" ht="15" customHeight="1">
      <c r="AU63" s="55">
        <f>AT62+AU62</f>
        <v/>
      </c>
    </row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</sheetData>
  <conditionalFormatting sqref="I44:M44">
    <cfRule type="containsText" priority="1266" operator="containsText" dxfId="23" text="TD">
      <formula>NOT(ISERROR(SEARCH("TD",I44)))</formula>
    </cfRule>
    <cfRule type="containsText" priority="1269" operator="containsText" dxfId="22" text="TD">
      <formula>NOT(ISERROR(SEARCH("TD",I44)))</formula>
    </cfRule>
    <cfRule type="containsText" priority="1270" operator="containsText" dxfId="21" text="TB2">
      <formula>NOT(ISERROR(SEARCH("TB2",I44)))</formula>
    </cfRule>
    <cfRule type="containsText" priority="1271" operator="containsText" dxfId="6" text="TB1">
      <formula>NOT(ISERROR(SEARCH("TB1",I44)))</formula>
    </cfRule>
    <cfRule type="containsText" priority="1272" operator="containsText" dxfId="19" text="KB">
      <formula>NOT(ISERROR(SEARCH("KB",I44)))</formula>
    </cfRule>
    <cfRule type="containsText" priority="1273" operator="containsText" dxfId="18" text="D">
      <formula>NOT(ISERROR(SEARCH("D",I44)))</formula>
    </cfRule>
    <cfRule type="containsText" priority="1267" operator="containsText" dxfId="17" text="TD">
      <formula>NOT(ISERROR(SEARCH("TD",I44)))</formula>
    </cfRule>
    <cfRule type="cellIs" priority="1268" operator="equal" dxfId="16">
      <formula>"KB"</formula>
    </cfRule>
  </conditionalFormatting>
  <conditionalFormatting sqref="O44:P44">
    <cfRule type="containsText" priority="1058" operator="containsText" dxfId="23" text="TD">
      <formula>NOT(ISERROR(SEARCH("TD",O44)))</formula>
    </cfRule>
    <cfRule type="containsText" priority="1061" operator="containsText" dxfId="22" text="TD">
      <formula>NOT(ISERROR(SEARCH("TD",O44)))</formula>
    </cfRule>
    <cfRule type="containsText" priority="1062" operator="containsText" dxfId="21" text="TB2">
      <formula>NOT(ISERROR(SEARCH("TB2",O44)))</formula>
    </cfRule>
    <cfRule type="containsText" priority="1063" operator="containsText" dxfId="6" text="TB1">
      <formula>NOT(ISERROR(SEARCH("TB1",O44)))</formula>
    </cfRule>
    <cfRule type="containsText" priority="1064" operator="containsText" dxfId="19" text="KB">
      <formula>NOT(ISERROR(SEARCH("KB",O44)))</formula>
    </cfRule>
    <cfRule type="containsText" priority="1065" operator="containsText" dxfId="18" text="D">
      <formula>NOT(ISERROR(SEARCH("D",O44)))</formula>
    </cfRule>
    <cfRule type="containsText" priority="1059" operator="containsText" dxfId="17" text="TD">
      <formula>NOT(ISERROR(SEARCH("TD",O44)))</formula>
    </cfRule>
    <cfRule type="cellIs" priority="1060" operator="equal" dxfId="16">
      <formula>"KB"</formula>
    </cfRule>
  </conditionalFormatting>
  <conditionalFormatting sqref="Q43:U43 AM43 O43">
    <cfRule type="containsText" priority="882" operator="containsText" dxfId="23" text="TD">
      <formula>NOT(ISERROR(SEARCH("TD",O43)))</formula>
    </cfRule>
    <cfRule type="containsText" priority="885" operator="containsText" dxfId="22" text="TD">
      <formula>NOT(ISERROR(SEARCH("TD",O43)))</formula>
    </cfRule>
    <cfRule type="containsText" priority="886" operator="containsText" dxfId="21" text="TB2">
      <formula>NOT(ISERROR(SEARCH("TB2",O43)))</formula>
    </cfRule>
    <cfRule type="containsText" priority="887" operator="containsText" dxfId="6" text="TB1">
      <formula>NOT(ISERROR(SEARCH("TB1",O43)))</formula>
    </cfRule>
    <cfRule type="containsText" priority="888" operator="containsText" dxfId="19" text="KB">
      <formula>NOT(ISERROR(SEARCH("KB",O43)))</formula>
    </cfRule>
    <cfRule type="containsText" priority="889" operator="containsText" dxfId="18" text="D">
      <formula>NOT(ISERROR(SEARCH("D",O43)))</formula>
    </cfRule>
    <cfRule type="containsText" priority="883" operator="containsText" dxfId="17" text="TD">
      <formula>NOT(ISERROR(SEARCH("TD",O43)))</formula>
    </cfRule>
    <cfRule type="cellIs" priority="884" operator="equal" dxfId="16">
      <formula>"KB"</formula>
    </cfRule>
  </conditionalFormatting>
  <conditionalFormatting sqref="V43:AH43">
    <cfRule type="containsText" priority="809" operator="containsText" dxfId="23" text="TD">
      <formula>NOT(ISERROR(SEARCH("TD",V43)))</formula>
    </cfRule>
    <cfRule type="containsText" priority="812" operator="containsText" dxfId="22" text="TD">
      <formula>NOT(ISERROR(SEARCH("TD",V43)))</formula>
    </cfRule>
    <cfRule type="containsText" priority="813" operator="containsText" dxfId="21" text="TB2">
      <formula>NOT(ISERROR(SEARCH("TB2",V43)))</formula>
    </cfRule>
    <cfRule type="containsText" priority="814" operator="containsText" dxfId="6" text="TB1">
      <formula>NOT(ISERROR(SEARCH("TB1",V43)))</formula>
    </cfRule>
    <cfRule type="containsText" priority="815" operator="containsText" dxfId="19" text="KB">
      <formula>NOT(ISERROR(SEARCH("KB",V43)))</formula>
    </cfRule>
    <cfRule type="containsText" priority="816" operator="containsText" dxfId="18" text="D">
      <formula>NOT(ISERROR(SEARCH("D",V43)))</formula>
    </cfRule>
    <cfRule type="containsText" priority="810" operator="containsText" dxfId="17" text="TD">
      <formula>NOT(ISERROR(SEARCH("TD",V43)))</formula>
    </cfRule>
    <cfRule type="cellIs" priority="811" operator="equal" dxfId="16">
      <formula>"KB"</formula>
    </cfRule>
  </conditionalFormatting>
  <conditionalFormatting sqref="AI43:AL43">
    <cfRule type="containsText" priority="785" operator="containsText" dxfId="23" text="TD">
      <formula>NOT(ISERROR(SEARCH("TD",AI43)))</formula>
    </cfRule>
    <cfRule type="containsText" priority="788" operator="containsText" dxfId="22" text="TD">
      <formula>NOT(ISERROR(SEARCH("TD",AI43)))</formula>
    </cfRule>
    <cfRule type="containsText" priority="789" operator="containsText" dxfId="21" text="TB2">
      <formula>NOT(ISERROR(SEARCH("TB2",AI43)))</formula>
    </cfRule>
    <cfRule type="containsText" priority="790" operator="containsText" dxfId="6" text="TB1">
      <formula>NOT(ISERROR(SEARCH("TB1",AI43)))</formula>
    </cfRule>
    <cfRule type="containsText" priority="791" operator="containsText" dxfId="19" text="KB">
      <formula>NOT(ISERROR(SEARCH("KB",AI43)))</formula>
    </cfRule>
    <cfRule type="containsText" priority="792" operator="containsText" dxfId="18" text="D">
      <formula>NOT(ISERROR(SEARCH("D",AI43)))</formula>
    </cfRule>
    <cfRule type="containsText" priority="786" operator="containsText" dxfId="17" text="TD">
      <formula>NOT(ISERROR(SEARCH("TD",AI43)))</formula>
    </cfRule>
    <cfRule type="cellIs" priority="787" operator="equal" dxfId="16">
      <formula>"KB"</formula>
    </cfRule>
  </conditionalFormatting>
  <conditionalFormatting sqref="P43">
    <cfRule type="containsText" priority="753" operator="containsText" dxfId="23" text="TD">
      <formula>NOT(ISERROR(SEARCH("TD",P43)))</formula>
    </cfRule>
    <cfRule type="containsText" priority="756" operator="containsText" dxfId="22" text="TD">
      <formula>NOT(ISERROR(SEARCH("TD",P43)))</formula>
    </cfRule>
    <cfRule type="containsText" priority="757" operator="containsText" dxfId="21" text="TB2">
      <formula>NOT(ISERROR(SEARCH("TB2",P43)))</formula>
    </cfRule>
    <cfRule type="containsText" priority="758" operator="containsText" dxfId="6" text="TB1">
      <formula>NOT(ISERROR(SEARCH("TB1",P43)))</formula>
    </cfRule>
    <cfRule type="containsText" priority="759" operator="containsText" dxfId="19" text="KB">
      <formula>NOT(ISERROR(SEARCH("KB",P43)))</formula>
    </cfRule>
    <cfRule type="containsText" priority="760" operator="containsText" dxfId="18" text="D">
      <formula>NOT(ISERROR(SEARCH("D",P43)))</formula>
    </cfRule>
    <cfRule type="containsText" priority="754" operator="containsText" dxfId="17" text="TD">
      <formula>NOT(ISERROR(SEARCH("TD",P43)))</formula>
    </cfRule>
    <cfRule type="cellIs" priority="755" operator="equal" dxfId="16">
      <formula>"KB"</formula>
    </cfRule>
  </conditionalFormatting>
  <conditionalFormatting sqref="I43:N43">
    <cfRule type="containsText" priority="449" operator="containsText" dxfId="23" text="TD">
      <formula>NOT(ISERROR(SEARCH("TD",I43)))</formula>
    </cfRule>
    <cfRule type="containsText" priority="452" operator="containsText" dxfId="22" text="TD">
      <formula>NOT(ISERROR(SEARCH("TD",I43)))</formula>
    </cfRule>
    <cfRule type="containsText" priority="453" operator="containsText" dxfId="21" text="TB2">
      <formula>NOT(ISERROR(SEARCH("TB2",I43)))</formula>
    </cfRule>
    <cfRule type="containsText" priority="454" operator="containsText" dxfId="6" text="TB1">
      <formula>NOT(ISERROR(SEARCH("TB1",I43)))</formula>
    </cfRule>
    <cfRule type="containsText" priority="455" operator="containsText" dxfId="19" text="KB">
      <formula>NOT(ISERROR(SEARCH("KB",I43)))</formula>
    </cfRule>
    <cfRule type="containsText" priority="456" operator="containsText" dxfId="18" text="D">
      <formula>NOT(ISERROR(SEARCH("D",I43)))</formula>
    </cfRule>
    <cfRule type="containsText" priority="450" operator="containsText" dxfId="17" text="TD">
      <formula>NOT(ISERROR(SEARCH("TD",I43)))</formula>
    </cfRule>
    <cfRule type="cellIs" priority="451" operator="equal" dxfId="16">
      <formula>"KB"</formula>
    </cfRule>
  </conditionalFormatting>
  <conditionalFormatting sqref="I49:N49">
    <cfRule type="containsText" priority="25" operator="containsText" dxfId="23" text="TD">
      <formula>NOT(ISERROR(SEARCH("TD",I49)))</formula>
    </cfRule>
    <cfRule type="containsText" priority="28" operator="containsText" dxfId="22" text="TD">
      <formula>NOT(ISERROR(SEARCH("TD",I49)))</formula>
    </cfRule>
    <cfRule type="containsText" priority="29" operator="containsText" dxfId="21" text="TB2">
      <formula>NOT(ISERROR(SEARCH("TB2",I49)))</formula>
    </cfRule>
    <cfRule type="containsText" priority="30" operator="containsText" dxfId="6" text="TB1">
      <formula>NOT(ISERROR(SEARCH("TB1",I49)))</formula>
    </cfRule>
    <cfRule type="containsText" priority="31" operator="containsText" dxfId="19" text="KB">
      <formula>NOT(ISERROR(SEARCH("KB",I49)))</formula>
    </cfRule>
    <cfRule type="containsText" priority="32" operator="containsText" dxfId="18" text="D">
      <formula>NOT(ISERROR(SEARCH("D",I49)))</formula>
    </cfRule>
    <cfRule type="containsText" priority="26" operator="containsText" dxfId="17" text="TD">
      <formula>NOT(ISERROR(SEARCH("TD",I49)))</formula>
    </cfRule>
    <cfRule type="cellIs" priority="27" operator="equal" dxfId="16">
      <formula>"KB"</formula>
    </cfRule>
  </conditionalFormatting>
  <conditionalFormatting sqref="M42:N42">
    <cfRule type="containsText" priority="17" operator="containsText" dxfId="23" text="TD">
      <formula>NOT(ISERROR(SEARCH("TD",M42)))</formula>
    </cfRule>
    <cfRule type="containsText" priority="20" operator="containsText" dxfId="22" text="TD">
      <formula>NOT(ISERROR(SEARCH("TD",M42)))</formula>
    </cfRule>
    <cfRule type="containsText" priority="21" operator="containsText" dxfId="21" text="TB2">
      <formula>NOT(ISERROR(SEARCH("TB2",M42)))</formula>
    </cfRule>
    <cfRule type="containsText" priority="22" operator="containsText" dxfId="6" text="TB1">
      <formula>NOT(ISERROR(SEARCH("TB1",M42)))</formula>
    </cfRule>
    <cfRule type="containsText" priority="23" operator="containsText" dxfId="19" text="KB">
      <formula>NOT(ISERROR(SEARCH("KB",M42)))</formula>
    </cfRule>
    <cfRule type="containsText" priority="24" operator="containsText" dxfId="18" text="D">
      <formula>NOT(ISERROR(SEARCH("D",M42)))</formula>
    </cfRule>
    <cfRule type="containsText" priority="18" operator="containsText" dxfId="17" text="TD">
      <formula>NOT(ISERROR(SEARCH("TD",M42)))</formula>
    </cfRule>
    <cfRule type="cellIs" priority="19" operator="equal" dxfId="16">
      <formula>"KB"</formula>
    </cfRule>
  </conditionalFormatting>
  <conditionalFormatting sqref="I42:L42">
    <cfRule type="containsText" priority="9" operator="containsText" dxfId="23" text="TD">
      <formula>NOT(ISERROR(SEARCH("TD",I42)))</formula>
    </cfRule>
    <cfRule type="containsText" priority="12" operator="containsText" dxfId="22" text="TD">
      <formula>NOT(ISERROR(SEARCH("TD",I42)))</formula>
    </cfRule>
    <cfRule type="containsText" priority="13" operator="containsText" dxfId="21" text="TB2">
      <formula>NOT(ISERROR(SEARCH("TB2",I42)))</formula>
    </cfRule>
    <cfRule type="containsText" priority="14" operator="containsText" dxfId="6" text="TB1">
      <formula>NOT(ISERROR(SEARCH("TB1",I42)))</formula>
    </cfRule>
    <cfRule type="containsText" priority="15" operator="containsText" dxfId="19" text="KB">
      <formula>NOT(ISERROR(SEARCH("KB",I42)))</formula>
    </cfRule>
    <cfRule type="containsText" priority="16" operator="containsText" dxfId="18" text="D">
      <formula>NOT(ISERROR(SEARCH("D",I42)))</formula>
    </cfRule>
    <cfRule type="containsText" priority="10" operator="containsText" dxfId="17" text="TD">
      <formula>NOT(ISERROR(SEARCH("TD",I42)))</formula>
    </cfRule>
    <cfRule type="cellIs" priority="11" operator="equal" dxfId="16">
      <formula>"KB"</formula>
    </cfRule>
  </conditionalFormatting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O136"/>
  <sheetViews>
    <sheetView topLeftCell="R1" zoomScale="70" zoomScaleNormal="70" workbookViewId="0">
      <selection activeCell="AU42" sqref="AU42"/>
    </sheetView>
  </sheetViews>
  <sheetFormatPr baseColWidth="10" defaultColWidth="11.6640625" defaultRowHeight="13"/>
  <cols>
    <col width="35.6640625" bestFit="1" customWidth="1" min="4" max="4"/>
  </cols>
  <sheetData>
    <row r="1" ht="15" customHeight="1">
      <c r="A1" s="31" t="n"/>
      <c r="B1" s="31" t="n"/>
      <c r="C1" s="31" t="n"/>
      <c r="D1" s="31" t="n"/>
      <c r="E1" s="31" t="n"/>
      <c r="F1" s="31" t="n"/>
      <c r="G1" s="318" t="n"/>
      <c r="H1" s="44" t="n"/>
      <c r="I1" s="44" t="n"/>
      <c r="J1" s="44" t="n"/>
      <c r="K1" s="44" t="n"/>
      <c r="L1" s="44" t="n"/>
      <c r="M1" s="44" t="n"/>
      <c r="N1" s="44" t="n"/>
      <c r="O1" s="44" t="n"/>
      <c r="P1" s="44" t="n"/>
      <c r="Q1" s="44" t="n"/>
      <c r="R1" s="44" t="n"/>
      <c r="S1" s="44" t="n"/>
      <c r="T1" s="44" t="n"/>
      <c r="U1" s="44" t="n"/>
      <c r="V1" s="44" t="n"/>
      <c r="W1" s="44" t="n"/>
      <c r="X1" s="44" t="n"/>
      <c r="Y1" s="44" t="n"/>
      <c r="Z1" s="44" t="n"/>
      <c r="AA1" s="44" t="n"/>
      <c r="AB1" s="44" t="n"/>
      <c r="AC1" s="44" t="n"/>
      <c r="AD1" s="44" t="n"/>
      <c r="AE1" s="44" t="n"/>
      <c r="AF1" s="44" t="n"/>
      <c r="AG1" s="44" t="n"/>
      <c r="AH1" s="44" t="n"/>
      <c r="AI1" s="44" t="n"/>
      <c r="AJ1" s="44" t="n"/>
      <c r="AK1" s="44" t="n"/>
      <c r="AL1" s="44" t="n"/>
      <c r="AM1" s="44" t="n"/>
      <c r="AN1" s="44" t="n"/>
      <c r="AO1" s="44" t="n"/>
      <c r="AP1" s="44" t="n"/>
      <c r="AQ1" s="44" t="n"/>
      <c r="AR1" s="44" t="n"/>
      <c r="AS1" s="44" t="n"/>
      <c r="AT1" s="45" t="n"/>
      <c r="AU1" s="45" t="n"/>
      <c r="AV1" s="45" t="n"/>
      <c r="AW1" s="46" t="n"/>
      <c r="AX1" s="46" t="n"/>
      <c r="AY1" s="46" t="n"/>
    </row>
    <row r="2" ht="15" customHeight="1">
      <c r="A2" s="32" t="inlineStr">
        <is>
          <t xml:space="preserve">Document Title: </t>
        </is>
      </c>
      <c r="B2" s="33" t="n"/>
      <c r="C2" s="32">
        <f>'Cover Page'!C4:D4</f>
        <v/>
      </c>
      <c r="D2" s="34" t="n"/>
      <c r="E2" s="35" t="n"/>
      <c r="F2" s="35" t="n"/>
      <c r="G2" s="319" t="n"/>
      <c r="H2" s="47" t="n"/>
      <c r="I2" s="48" t="n"/>
      <c r="J2" s="48" t="n"/>
      <c r="K2" s="48" t="n"/>
      <c r="L2" s="48" t="n"/>
      <c r="M2" s="48" t="n"/>
      <c r="N2" s="48" t="n"/>
      <c r="O2" s="48" t="n"/>
      <c r="P2" s="48" t="n"/>
      <c r="Q2" s="48" t="n"/>
      <c r="R2" s="48" t="n"/>
      <c r="S2" s="48" t="n"/>
      <c r="T2" s="48" t="n"/>
      <c r="U2" s="48" t="n"/>
      <c r="V2" s="48" t="n"/>
      <c r="W2" s="48" t="n"/>
      <c r="X2" s="48" t="n"/>
      <c r="Y2" s="48" t="n"/>
      <c r="Z2" s="48" t="n"/>
      <c r="AA2" s="48" t="n"/>
      <c r="AB2" s="48" t="n"/>
      <c r="AC2" s="48" t="n"/>
      <c r="AD2" s="48" t="n"/>
      <c r="AE2" s="48" t="n"/>
      <c r="AF2" s="48" t="n"/>
      <c r="AG2" s="48" t="n"/>
      <c r="AH2" s="48" t="n"/>
      <c r="AI2" s="48" t="n"/>
      <c r="AJ2" s="48" t="n"/>
      <c r="AK2" s="48" t="n"/>
      <c r="AL2" s="48" t="n"/>
      <c r="AM2" s="48" t="n"/>
      <c r="AN2" s="48" t="n"/>
      <c r="AO2" s="48" t="n"/>
      <c r="AP2" s="48" t="n"/>
      <c r="AQ2" s="48" t="n"/>
      <c r="AR2" s="48" t="n"/>
      <c r="AS2" s="48" t="n"/>
      <c r="AT2" s="45" t="n"/>
      <c r="AU2" s="45" t="n"/>
      <c r="AV2" s="45" t="n"/>
      <c r="AW2" s="46" t="n"/>
      <c r="AX2" s="46" t="n"/>
      <c r="AY2" s="46" t="n"/>
    </row>
    <row r="3" ht="15" customHeight="1">
      <c r="A3" s="36" t="inlineStr">
        <is>
          <t xml:space="preserve">Document No: </t>
        </is>
      </c>
      <c r="B3" s="37" t="n"/>
      <c r="C3" s="38">
        <f>'Cover Page'!F4</f>
        <v/>
      </c>
      <c r="D3" s="39" t="n"/>
      <c r="E3" s="35" t="n"/>
      <c r="F3" s="35" t="n"/>
      <c r="G3" s="319" t="n"/>
      <c r="H3" s="47" t="n"/>
      <c r="I3" s="48" t="n"/>
      <c r="J3" s="48" t="n"/>
      <c r="K3" s="48" t="n"/>
      <c r="L3" s="48" t="n"/>
      <c r="M3" s="48" t="n"/>
      <c r="N3" s="48" t="n"/>
      <c r="O3" s="48" t="n"/>
      <c r="P3" s="48" t="n"/>
      <c r="Q3" s="48" t="n"/>
      <c r="R3" s="48" t="n"/>
      <c r="S3" s="48" t="n"/>
      <c r="T3" s="48" t="n"/>
      <c r="U3" s="48" t="n"/>
      <c r="V3" s="48" t="n"/>
      <c r="W3" s="48" t="n"/>
      <c r="X3" s="48" t="n"/>
      <c r="Y3" s="48" t="n"/>
      <c r="Z3" s="48" t="n"/>
      <c r="AA3" s="48" t="n"/>
      <c r="AB3" s="48" t="n"/>
      <c r="AC3" s="48" t="n"/>
      <c r="AD3" s="48" t="n"/>
      <c r="AE3" s="48" t="n"/>
      <c r="AF3" s="48" t="n"/>
      <c r="AG3" s="48" t="n"/>
      <c r="AH3" s="48" t="n"/>
      <c r="AI3" s="48" t="n"/>
      <c r="AJ3" s="48" t="n"/>
      <c r="AK3" s="48" t="n"/>
      <c r="AL3" s="48" t="n"/>
      <c r="AM3" s="48" t="n"/>
      <c r="AN3" s="48" t="n"/>
      <c r="AO3" s="48" t="n"/>
      <c r="AP3" s="48" t="n"/>
      <c r="AQ3" s="48" t="n"/>
      <c r="AR3" s="48" t="n"/>
      <c r="AS3" s="48" t="n"/>
      <c r="AT3" s="45" t="n"/>
      <c r="AU3" s="45" t="n"/>
      <c r="AV3" s="45" t="n"/>
      <c r="AW3" s="46" t="n"/>
      <c r="AX3" s="46" t="n"/>
      <c r="AY3" s="46" t="n"/>
    </row>
    <row r="4" ht="15" customHeight="1">
      <c r="A4" s="40" t="inlineStr">
        <is>
          <t>Rev No</t>
        </is>
      </c>
      <c r="B4" s="41" t="n"/>
      <c r="C4" s="42" t="inlineStr">
        <is>
          <t>00</t>
        </is>
      </c>
      <c r="D4" s="49" t="n"/>
      <c r="E4" s="47" t="n"/>
      <c r="F4" s="47" t="n"/>
      <c r="G4" s="320" t="n"/>
      <c r="H4" s="47" t="n"/>
      <c r="I4" s="48" t="n"/>
      <c r="J4" s="48" t="n"/>
      <c r="K4" s="48" t="n"/>
      <c r="L4" s="48" t="n"/>
      <c r="M4" s="48" t="n"/>
      <c r="N4" s="48" t="n"/>
      <c r="O4" s="48" t="n"/>
      <c r="P4" s="48" t="n"/>
      <c r="Q4" s="48" t="n"/>
      <c r="R4" s="48" t="n"/>
      <c r="S4" s="48" t="n"/>
      <c r="T4" s="48" t="n"/>
      <c r="U4" s="48" t="n"/>
      <c r="V4" s="48" t="n"/>
      <c r="W4" s="48" t="n"/>
      <c r="X4" s="48" t="n"/>
      <c r="Y4" s="48" t="n"/>
      <c r="Z4" s="48" t="n"/>
      <c r="AA4" s="48" t="n"/>
      <c r="AB4" s="48" t="n"/>
      <c r="AC4" s="48" t="n"/>
      <c r="AD4" s="48" t="n"/>
      <c r="AE4" s="48" t="n"/>
      <c r="AF4" s="48" t="n"/>
      <c r="AG4" s="48" t="n"/>
      <c r="AH4" s="48" t="n"/>
      <c r="AI4" s="48" t="n"/>
      <c r="AJ4" s="48" t="n"/>
      <c r="AK4" s="48" t="n"/>
      <c r="AL4" s="48" t="n"/>
      <c r="AM4" s="48" t="n"/>
      <c r="AN4" s="48" t="n"/>
      <c r="AO4" s="48" t="n"/>
      <c r="AP4" s="48" t="n"/>
      <c r="AQ4" s="48" t="n"/>
      <c r="AR4" s="48" t="n"/>
      <c r="AS4" s="48" t="n"/>
      <c r="AT4" s="45" t="n"/>
      <c r="AU4" s="45" t="n"/>
      <c r="AV4" s="45" t="n"/>
      <c r="AW4" s="46" t="n"/>
      <c r="AX4" s="46" t="n"/>
      <c r="AY4" s="46" t="n"/>
    </row>
    <row r="5" ht="15" customHeight="1">
      <c r="A5" s="31" t="n"/>
      <c r="B5" s="31" t="n"/>
      <c r="C5" s="31" t="n"/>
      <c r="D5" s="31" t="n"/>
      <c r="E5" s="31" t="n"/>
      <c r="F5" s="31" t="n"/>
      <c r="G5" s="318" t="n"/>
      <c r="H5" s="48" t="n"/>
      <c r="I5" s="48" t="n"/>
      <c r="J5" s="48" t="n"/>
      <c r="K5" s="48" t="n"/>
      <c r="L5" s="48" t="n"/>
      <c r="M5" s="48" t="n"/>
      <c r="N5" s="48" t="n"/>
      <c r="O5" s="48" t="n"/>
      <c r="P5" s="48" t="n"/>
      <c r="Q5" s="48" t="n"/>
      <c r="R5" s="48" t="n"/>
      <c r="S5" s="48" t="n"/>
      <c r="T5" s="48" t="n"/>
      <c r="U5" s="48" t="n"/>
      <c r="V5" s="48" t="n"/>
      <c r="W5" s="48" t="n"/>
      <c r="X5" s="48" t="n"/>
      <c r="Y5" s="48" t="n"/>
      <c r="Z5" s="48" t="n"/>
      <c r="AA5" s="48" t="n"/>
      <c r="AB5" s="48" t="n"/>
      <c r="AC5" s="48" t="n"/>
      <c r="AD5" s="48" t="n"/>
      <c r="AE5" s="48" t="n"/>
      <c r="AF5" s="48" t="n"/>
      <c r="AG5" s="48" t="n"/>
      <c r="AH5" s="48" t="n"/>
      <c r="AI5" s="48" t="n"/>
      <c r="AJ5" s="48" t="n"/>
      <c r="AK5" s="48" t="n"/>
      <c r="AL5" s="48" t="n"/>
      <c r="AM5" s="48" t="n"/>
      <c r="AN5" s="48" t="n"/>
      <c r="AO5" s="48" t="n"/>
      <c r="AP5" s="48" t="n"/>
      <c r="AQ5" s="48" t="n"/>
      <c r="AR5" s="48" t="n"/>
      <c r="AS5" s="48" t="n"/>
      <c r="AT5" s="45" t="n"/>
      <c r="AU5" s="45" t="n"/>
      <c r="AV5" s="45" t="n"/>
      <c r="AW5" s="46" t="n"/>
      <c r="AX5" s="46" t="n"/>
      <c r="AY5" s="46" t="n"/>
    </row>
    <row r="6" ht="15" customHeight="1">
      <c r="A6" s="31" t="n"/>
      <c r="B6" s="31" t="n"/>
      <c r="C6" s="31" t="n"/>
      <c r="D6" s="31" t="n"/>
      <c r="E6" s="31" t="n"/>
      <c r="F6" s="31" t="n"/>
      <c r="G6" s="318" t="n"/>
      <c r="H6" s="48" t="n"/>
      <c r="I6" s="48" t="n"/>
      <c r="J6" s="48" t="n"/>
      <c r="K6" s="48" t="n"/>
      <c r="L6" s="48" t="n"/>
      <c r="M6" s="48" t="n"/>
      <c r="N6" s="48" t="n"/>
      <c r="O6" s="48" t="n"/>
      <c r="P6" s="48" t="n"/>
      <c r="Q6" s="48" t="n"/>
      <c r="R6" s="48" t="n"/>
      <c r="S6" s="48" t="n"/>
      <c r="T6" s="48" t="n"/>
      <c r="U6" s="48" t="n"/>
      <c r="V6" s="48" t="n"/>
      <c r="W6" s="48" t="n"/>
      <c r="X6" s="48" t="n"/>
      <c r="Y6" s="48" t="n"/>
      <c r="Z6" s="48" t="n"/>
      <c r="AA6" s="48" t="n"/>
      <c r="AB6" s="48" t="n"/>
      <c r="AC6" s="48" t="n"/>
      <c r="AD6" s="48" t="n"/>
      <c r="AE6" s="48" t="n"/>
      <c r="AF6" s="48" t="n"/>
      <c r="AG6" s="48" t="n"/>
      <c r="AH6" s="48" t="n"/>
      <c r="AI6" s="48" t="n"/>
      <c r="AJ6" s="48" t="n"/>
      <c r="AK6" s="48" t="n"/>
      <c r="AT6" s="45" t="n"/>
      <c r="AU6" s="45" t="n"/>
      <c r="AV6" s="45" t="n"/>
      <c r="AW6" s="46" t="n"/>
      <c r="AX6" s="46" t="n"/>
      <c r="AY6" s="46" t="n"/>
    </row>
    <row r="7" ht="160" customHeight="1">
      <c r="A7" s="50" t="inlineStr">
        <is>
          <t>Previous Month</t>
        </is>
      </c>
      <c r="B7" s="31" t="n"/>
      <c r="C7" s="31" t="n"/>
      <c r="D7" s="321" t="n">
        <v>44013</v>
      </c>
      <c r="E7" s="156" t="inlineStr">
        <is>
          <t>Note: The loadchart to be reported is from 26th of the previous month to 25th of the current month</t>
        </is>
      </c>
      <c r="F7" s="156" t="n"/>
      <c r="G7" s="156" t="n"/>
      <c r="H7" s="156" t="n"/>
      <c r="I7" s="48" t="n"/>
      <c r="J7" s="48" t="n"/>
      <c r="K7" s="48" t="n"/>
      <c r="L7" s="48" t="n"/>
      <c r="M7" s="48" t="n"/>
      <c r="N7" s="48" t="n"/>
      <c r="O7" s="48" t="n"/>
      <c r="P7" s="48" t="n"/>
      <c r="Q7" s="175" t="n"/>
      <c r="R7" s="175" t="n"/>
      <c r="S7" s="175" t="n"/>
      <c r="T7" s="175" t="n"/>
      <c r="U7" s="175" t="n"/>
      <c r="V7" s="175" t="n"/>
      <c r="W7" s="175" t="n"/>
      <c r="X7" s="175" t="n"/>
      <c r="Y7" s="175" t="n"/>
      <c r="Z7" s="48" t="n"/>
      <c r="AA7" s="48" t="n"/>
      <c r="AB7" s="48" t="n"/>
      <c r="AC7" s="48" t="n"/>
      <c r="AD7" s="48" t="n"/>
      <c r="AE7" s="48" t="n"/>
      <c r="AF7" s="48" t="n"/>
      <c r="AG7" s="48" t="n"/>
      <c r="AH7" s="48" t="n"/>
      <c r="AI7" s="48" t="n"/>
      <c r="AJ7" s="48" t="n"/>
      <c r="AK7" s="48" t="n"/>
      <c r="AM7" s="48" t="n"/>
      <c r="AN7" s="48" t="n"/>
      <c r="AO7" s="48" t="n"/>
      <c r="AP7" s="48" t="n"/>
      <c r="AQ7" s="48" t="n"/>
      <c r="AR7" s="48" t="n"/>
      <c r="AS7" s="48" t="n"/>
      <c r="AT7" s="45" t="n"/>
      <c r="AU7" s="45" t="n"/>
      <c r="AV7" s="45" t="n"/>
      <c r="AW7" s="46" t="n"/>
      <c r="AX7" s="46" t="n"/>
      <c r="AY7" s="46" t="n"/>
    </row>
    <row r="8" ht="15" customHeight="1">
      <c r="A8" s="50" t="inlineStr">
        <is>
          <t>Current Month</t>
        </is>
      </c>
      <c r="B8" s="50" t="n"/>
      <c r="C8" s="50" t="n"/>
      <c r="D8" s="321" t="n">
        <v>44044</v>
      </c>
      <c r="E8" s="156" t="n"/>
      <c r="F8" s="156" t="n"/>
      <c r="G8" s="156" t="n"/>
      <c r="H8" s="156" t="n"/>
      <c r="O8" s="51" t="n"/>
      <c r="V8" s="176" t="n"/>
      <c r="W8" s="176" t="n"/>
      <c r="X8" s="176" t="n"/>
      <c r="Y8" s="176" t="n"/>
      <c r="Z8" s="177" t="n"/>
      <c r="AA8" s="177" t="n"/>
      <c r="AB8" s="177" t="n"/>
      <c r="AC8" s="177" t="n"/>
      <c r="AD8" s="177" t="n"/>
      <c r="AE8" s="177" t="n"/>
      <c r="AF8" s="177" t="n"/>
      <c r="AG8" s="177" t="n"/>
      <c r="AH8" s="177" t="n"/>
      <c r="AI8" s="177" t="n"/>
      <c r="AJ8" s="52" t="n"/>
      <c r="AK8" s="52" t="n"/>
      <c r="AM8" s="53" t="n"/>
      <c r="AP8" s="54" t="n"/>
      <c r="AQ8" s="54" t="n"/>
      <c r="AR8" s="54" t="n"/>
      <c r="AS8" s="54" t="n"/>
      <c r="AT8" s="51" t="n"/>
      <c r="AU8" s="51" t="n"/>
      <c r="AV8" s="51" t="n"/>
    </row>
    <row r="9" ht="15" customHeight="1">
      <c r="A9" s="50" t="n"/>
      <c r="B9" s="50" t="n"/>
      <c r="C9" s="50" t="n"/>
      <c r="D9" s="92" t="n"/>
      <c r="H9" s="51" t="n"/>
      <c r="I9" s="177" t="n"/>
      <c r="J9" s="177" t="n"/>
      <c r="K9" s="177" t="n"/>
      <c r="L9" s="177" t="n"/>
      <c r="M9" s="177" t="n"/>
      <c r="N9" s="177" t="n"/>
      <c r="O9" s="51" t="n"/>
      <c r="P9" s="177" t="n"/>
      <c r="Q9" s="177" t="n"/>
      <c r="R9" s="177" t="n"/>
      <c r="S9" s="177" t="n"/>
      <c r="T9" s="177" t="n"/>
      <c r="V9" s="176" t="n"/>
      <c r="W9" s="176" t="n"/>
      <c r="X9" s="176" t="n"/>
      <c r="Y9" s="176" t="n"/>
      <c r="Z9" s="177" t="n"/>
      <c r="AA9" s="177" t="n"/>
      <c r="AB9" s="177" t="n"/>
      <c r="AC9" s="177" t="n"/>
      <c r="AD9" s="177" t="n"/>
      <c r="AE9" s="177" t="n"/>
      <c r="AF9" s="177" t="n"/>
      <c r="AG9" s="177" t="n"/>
      <c r="AH9" s="177" t="n"/>
      <c r="AI9" s="177" t="n"/>
      <c r="AK9" s="52" t="n"/>
      <c r="AM9" s="53" t="n"/>
      <c r="AP9" s="54" t="n"/>
      <c r="AQ9" s="54" t="n"/>
      <c r="AR9" s="54" t="n"/>
      <c r="AS9" s="54" t="n"/>
      <c r="AT9" s="51" t="n"/>
      <c r="AU9" s="51" t="n"/>
      <c r="AV9" s="51" t="n"/>
    </row>
    <row r="10" ht="30" customHeight="1">
      <c r="I10" s="159" t="inlineStr">
        <is>
          <t>Previous Month</t>
        </is>
      </c>
      <c r="J10" s="159" t="n"/>
      <c r="K10" s="159" t="n"/>
      <c r="L10" s="159" t="n"/>
      <c r="M10" s="159" t="n"/>
      <c r="N10" s="159" t="n"/>
      <c r="O10" s="93" t="inlineStr">
        <is>
          <t>Current month</t>
        </is>
      </c>
      <c r="AZ10" s="164" t="inlineStr">
        <is>
          <t>Payment Details</t>
        </is>
      </c>
      <c r="BA10" s="165" t="n"/>
      <c r="BB10" s="165" t="n"/>
      <c r="BC10" s="165" t="n"/>
      <c r="BD10" s="165" t="n"/>
      <c r="BE10" s="165" t="n"/>
      <c r="BF10" s="165" t="n"/>
      <c r="BG10" s="165" t="n"/>
      <c r="BH10" s="166" t="n"/>
    </row>
    <row r="11" ht="45" customHeight="1">
      <c r="A11" s="180" t="inlineStr">
        <is>
          <t>Consultant Number</t>
        </is>
      </c>
      <c r="B11" s="180" t="inlineStr">
        <is>
          <t>Business Line</t>
        </is>
      </c>
      <c r="C11" s="180" t="inlineStr">
        <is>
          <t>Business Unit</t>
        </is>
      </c>
      <c r="D11" s="180" t="inlineStr">
        <is>
          <t>Employee Name</t>
        </is>
      </c>
      <c r="E11" s="180" t="inlineStr">
        <is>
          <t>Position</t>
        </is>
      </c>
      <c r="F11" s="180" t="inlineStr">
        <is>
          <t>Nationality</t>
        </is>
      </c>
      <c r="G11" s="322" t="inlineStr">
        <is>
          <t>Contract Expiration</t>
        </is>
      </c>
      <c r="H11" s="183" t="inlineStr">
        <is>
          <t>Remarks</t>
        </is>
      </c>
      <c r="I11" s="199" t="inlineStr">
        <is>
          <t>Sun</t>
        </is>
      </c>
      <c r="J11" s="199" t="inlineStr">
        <is>
          <t>Mon</t>
        </is>
      </c>
      <c r="K11" s="199" t="inlineStr">
        <is>
          <t>Tue</t>
        </is>
      </c>
      <c r="L11" s="199" t="inlineStr">
        <is>
          <t>Wed</t>
        </is>
      </c>
      <c r="M11" s="199" t="inlineStr">
        <is>
          <t>Thu</t>
        </is>
      </c>
      <c r="N11" s="199" t="inlineStr">
        <is>
          <t>Fri</t>
        </is>
      </c>
      <c r="O11" s="193" t="inlineStr">
        <is>
          <t>Sat</t>
        </is>
      </c>
      <c r="P11" s="193" t="inlineStr">
        <is>
          <t>Sun</t>
        </is>
      </c>
      <c r="Q11" s="193" t="inlineStr">
        <is>
          <t>Mon</t>
        </is>
      </c>
      <c r="R11" s="193" t="inlineStr">
        <is>
          <t>Tue</t>
        </is>
      </c>
      <c r="S11" s="193" t="inlineStr">
        <is>
          <t>Wed</t>
        </is>
      </c>
      <c r="T11" s="193" t="inlineStr">
        <is>
          <t>Thu</t>
        </is>
      </c>
      <c r="U11" s="193" t="inlineStr">
        <is>
          <t>Fri</t>
        </is>
      </c>
      <c r="V11" s="193" t="inlineStr">
        <is>
          <t>Sat</t>
        </is>
      </c>
      <c r="W11" s="193" t="inlineStr">
        <is>
          <t>Sun</t>
        </is>
      </c>
      <c r="X11" s="193" t="inlineStr">
        <is>
          <t>Mon</t>
        </is>
      </c>
      <c r="Y11" s="193" t="inlineStr">
        <is>
          <t>Tue</t>
        </is>
      </c>
      <c r="Z11" s="193" t="inlineStr">
        <is>
          <t>Wed</t>
        </is>
      </c>
      <c r="AA11" s="193" t="inlineStr">
        <is>
          <t>Thu</t>
        </is>
      </c>
      <c r="AB11" s="193" t="inlineStr">
        <is>
          <t>Fri</t>
        </is>
      </c>
      <c r="AC11" s="193" t="inlineStr">
        <is>
          <t>Sat</t>
        </is>
      </c>
      <c r="AD11" s="193" t="inlineStr">
        <is>
          <t>Sun</t>
        </is>
      </c>
      <c r="AE11" s="193" t="inlineStr">
        <is>
          <t>Mon</t>
        </is>
      </c>
      <c r="AF11" s="193" t="inlineStr">
        <is>
          <t>Tue</t>
        </is>
      </c>
      <c r="AG11" s="193" t="inlineStr">
        <is>
          <t>Wed</t>
        </is>
      </c>
      <c r="AH11" s="193" t="inlineStr">
        <is>
          <t>Thu</t>
        </is>
      </c>
      <c r="AI11" s="193" t="inlineStr">
        <is>
          <t>Fri</t>
        </is>
      </c>
      <c r="AJ11" s="193" t="inlineStr">
        <is>
          <t>Sat</t>
        </is>
      </c>
      <c r="AK11" s="193" t="inlineStr">
        <is>
          <t>Sun</t>
        </is>
      </c>
      <c r="AL11" s="193" t="inlineStr">
        <is>
          <t>Mon</t>
        </is>
      </c>
      <c r="AM11" s="193" t="inlineStr">
        <is>
          <t>Tue</t>
        </is>
      </c>
      <c r="AN11" s="83" t="n"/>
      <c r="AO11" s="83" t="n"/>
      <c r="AP11" s="83" t="n"/>
      <c r="AQ11" s="83" t="n"/>
      <c r="AR11" s="83" t="n"/>
      <c r="AT11" s="185" t="inlineStr">
        <is>
          <t>Base</t>
        </is>
      </c>
      <c r="AU11" s="167" t="inlineStr">
        <is>
          <t>Wellsite J1</t>
        </is>
      </c>
      <c r="AV11" s="167" t="inlineStr">
        <is>
          <t>Wellsite Rate (J2)</t>
        </is>
      </c>
      <c r="AW11" s="171" t="inlineStr">
        <is>
          <t>Travelling Day</t>
        </is>
      </c>
      <c r="AX11" s="171" t="inlineStr">
        <is>
          <t>Stand By</t>
        </is>
      </c>
      <c r="AY11" s="169" t="inlineStr">
        <is>
          <t>Days Off</t>
        </is>
      </c>
      <c r="AZ11" s="157" t="inlineStr">
        <is>
          <t>Base Rate (Daily Rate)</t>
        </is>
      </c>
      <c r="BA11" s="162" t="inlineStr">
        <is>
          <t>Wellsite Rate (J1)</t>
        </is>
      </c>
      <c r="BB11" s="162" t="inlineStr">
        <is>
          <t>Wellsite Rate (J2)</t>
        </is>
      </c>
      <c r="BC11" s="162" t="inlineStr">
        <is>
          <t>Travelling Day Rate</t>
        </is>
      </c>
      <c r="BD11" s="162" t="inlineStr">
        <is>
          <t>Standby Rate</t>
        </is>
      </c>
      <c r="BE11" s="162" t="inlineStr">
        <is>
          <t>Meal Allowance</t>
        </is>
      </c>
      <c r="BF11" s="162" t="inlineStr">
        <is>
          <t>Expense Report</t>
        </is>
      </c>
      <c r="BG11" s="154" t="inlineStr">
        <is>
          <t>Monthly Rate</t>
        </is>
      </c>
      <c r="BH11" s="154" t="inlineStr">
        <is>
          <t>Arrears</t>
        </is>
      </c>
      <c r="BI11" s="160" t="inlineStr">
        <is>
          <t>Total Payment</t>
        </is>
      </c>
      <c r="BJ11" s="187" t="inlineStr">
        <is>
          <t>Mode of Payment  (Bank, Cash)</t>
        </is>
      </c>
      <c r="BK11" s="189" t="inlineStr">
        <is>
          <t>Beneficiary Name</t>
        </is>
      </c>
      <c r="BL11" s="189" t="inlineStr">
        <is>
          <t>Bank Name</t>
        </is>
      </c>
      <c r="BM11" s="189" t="inlineStr">
        <is>
          <t>Bank Country</t>
        </is>
      </c>
      <c r="BN11" s="189" t="inlineStr">
        <is>
          <t>Account or IBAN Number</t>
        </is>
      </c>
      <c r="BO11" s="178" t="inlineStr">
        <is>
          <t>SWIFT Code</t>
        </is>
      </c>
    </row>
    <row r="12" ht="46" customHeight="1" thickBot="1">
      <c r="A12" s="181" t="n"/>
      <c r="B12" s="181" t="n"/>
      <c r="C12" s="181" t="n"/>
      <c r="D12" s="181" t="n"/>
      <c r="E12" s="182" t="n"/>
      <c r="F12" s="182" t="n"/>
      <c r="G12" s="323" t="n"/>
      <c r="H12" s="184" t="n"/>
      <c r="I12" s="198">
        <f>D7+25</f>
        <v/>
      </c>
      <c r="J12" s="199">
        <f>I12+1</f>
        <v/>
      </c>
      <c r="K12" s="199">
        <f>J12+1</f>
        <v/>
      </c>
      <c r="L12" s="199">
        <f>IF(MONTH($K12+1)&gt;MONTH($I$12),"",$K12+1)</f>
        <v/>
      </c>
      <c r="M12" s="199" t="n">
        <v>30</v>
      </c>
      <c r="N12" s="199" t="n">
        <v>31</v>
      </c>
      <c r="O12" s="193">
        <f>D8</f>
        <v/>
      </c>
      <c r="P12" s="194">
        <f>O12+1</f>
        <v/>
      </c>
      <c r="Q12" s="194">
        <f>P12+1</f>
        <v/>
      </c>
      <c r="R12" s="194">
        <f>Q12+1</f>
        <v/>
      </c>
      <c r="S12" s="194">
        <f>R12+1</f>
        <v/>
      </c>
      <c r="T12" s="194">
        <f>S12+1</f>
        <v/>
      </c>
      <c r="U12" s="194">
        <f>T12+1</f>
        <v/>
      </c>
      <c r="V12" s="194">
        <f>U12+1</f>
        <v/>
      </c>
      <c r="W12" s="194">
        <f>V12+1</f>
        <v/>
      </c>
      <c r="X12" s="194">
        <f>W12+1</f>
        <v/>
      </c>
      <c r="Y12" s="194">
        <f>X12+1</f>
        <v/>
      </c>
      <c r="Z12" s="194">
        <f>Y12+1</f>
        <v/>
      </c>
      <c r="AA12" s="194">
        <f>Z12+1</f>
        <v/>
      </c>
      <c r="AB12" s="194">
        <f>AA12+1</f>
        <v/>
      </c>
      <c r="AC12" s="194">
        <f>AB12+1</f>
        <v/>
      </c>
      <c r="AD12" s="194">
        <f>AC12+1</f>
        <v/>
      </c>
      <c r="AE12" s="194">
        <f>AD12+1</f>
        <v/>
      </c>
      <c r="AF12" s="194">
        <f>AE12+1</f>
        <v/>
      </c>
      <c r="AG12" s="194">
        <f>AF12+1</f>
        <v/>
      </c>
      <c r="AH12" s="194">
        <f>AG12+1</f>
        <v/>
      </c>
      <c r="AI12" s="194">
        <f>AH12+1</f>
        <v/>
      </c>
      <c r="AJ12" s="194">
        <f>AI12+1</f>
        <v/>
      </c>
      <c r="AK12" s="194">
        <f>AJ12+1</f>
        <v/>
      </c>
      <c r="AL12" s="194">
        <f>AK12+1</f>
        <v/>
      </c>
      <c r="AM12" s="194">
        <f>AL12+1</f>
        <v/>
      </c>
      <c r="AN12" s="194" t="n"/>
      <c r="AO12" s="84" t="n"/>
      <c r="AP12" s="84" t="n"/>
      <c r="AQ12" s="84" t="n"/>
      <c r="AR12" s="84" t="n"/>
      <c r="AS12" s="84" t="n"/>
      <c r="AT12" s="186" t="n"/>
      <c r="AU12" s="168" t="n"/>
      <c r="AV12" s="168" t="n"/>
      <c r="AW12" s="172" t="n"/>
      <c r="AX12" s="172" t="n"/>
      <c r="AY12" s="170" t="n"/>
      <c r="AZ12" s="158" t="n"/>
      <c r="BA12" s="163" t="n"/>
      <c r="BB12" s="163" t="n"/>
      <c r="BC12" s="163" t="n"/>
      <c r="BD12" s="163" t="inlineStr">
        <is>
          <t>Standby Rate</t>
        </is>
      </c>
      <c r="BE12" s="163" t="n"/>
      <c r="BF12" s="163" t="n"/>
      <c r="BG12" s="155" t="n"/>
      <c r="BH12" s="155" t="n"/>
      <c r="BI12" s="161" t="n"/>
      <c r="BJ12" s="188" t="inlineStr">
        <is>
          <t>Mode of Payment  (Bank, Cash)</t>
        </is>
      </c>
      <c r="BK12" s="190" t="n"/>
      <c r="BL12" s="190" t="n"/>
      <c r="BM12" s="190" t="n"/>
      <c r="BN12" s="190" t="n"/>
      <c r="BO12" s="179" t="n"/>
    </row>
    <row r="13" ht="19" customHeight="1">
      <c r="A13" s="232" t="n">
        <v>776</v>
      </c>
      <c r="B13" s="100" t="inlineStr">
        <is>
          <t>SLS</t>
        </is>
      </c>
      <c r="C13" s="100" t="inlineStr">
        <is>
          <t>WTC</t>
        </is>
      </c>
      <c r="D13" s="231" t="inlineStr">
        <is>
          <t>Rached Bentata</t>
        </is>
      </c>
      <c r="I13" s="238" t="inlineStr">
        <is>
          <t>D</t>
        </is>
      </c>
      <c r="J13" s="239" t="inlineStr">
        <is>
          <t>D</t>
        </is>
      </c>
      <c r="K13" s="240" t="inlineStr">
        <is>
          <t>D</t>
        </is>
      </c>
      <c r="L13" s="240" t="inlineStr">
        <is>
          <t>D</t>
        </is>
      </c>
      <c r="M13" s="237" t="inlineStr">
        <is>
          <t>D</t>
        </is>
      </c>
      <c r="N13" s="237" t="inlineStr">
        <is>
          <t>D</t>
        </is>
      </c>
      <c r="O13" s="266" t="inlineStr">
        <is>
          <t>KB</t>
        </is>
      </c>
      <c r="P13" s="266" t="inlineStr">
        <is>
          <t>KB</t>
        </is>
      </c>
      <c r="Q13" s="266" t="inlineStr">
        <is>
          <t>TB2</t>
        </is>
      </c>
      <c r="R13" s="266" t="inlineStr">
        <is>
          <t>TB2</t>
        </is>
      </c>
      <c r="S13" s="266" t="inlineStr">
        <is>
          <t>TB2</t>
        </is>
      </c>
      <c r="T13" s="266" t="inlineStr">
        <is>
          <t>TB2</t>
        </is>
      </c>
      <c r="U13" s="266" t="inlineStr">
        <is>
          <t>D</t>
        </is>
      </c>
      <c r="V13" s="266" t="inlineStr">
        <is>
          <t>D</t>
        </is>
      </c>
      <c r="W13" s="266" t="inlineStr">
        <is>
          <t>D</t>
        </is>
      </c>
      <c r="X13" s="266" t="inlineStr">
        <is>
          <t>D</t>
        </is>
      </c>
      <c r="Y13" s="267" t="inlineStr">
        <is>
          <t>D</t>
        </is>
      </c>
      <c r="Z13" s="267" t="inlineStr">
        <is>
          <t>D</t>
        </is>
      </c>
      <c r="AA13" s="267" t="inlineStr">
        <is>
          <t>D</t>
        </is>
      </c>
      <c r="AB13" s="267" t="inlineStr">
        <is>
          <t>KB</t>
        </is>
      </c>
      <c r="AC13" s="267" t="inlineStr">
        <is>
          <t>TB2</t>
        </is>
      </c>
      <c r="AD13" s="267" t="inlineStr">
        <is>
          <t>TB2</t>
        </is>
      </c>
      <c r="AE13" s="267" t="inlineStr">
        <is>
          <t>TB2</t>
        </is>
      </c>
      <c r="AF13" s="267" t="inlineStr">
        <is>
          <t>TB2</t>
        </is>
      </c>
      <c r="AG13" s="267" t="inlineStr">
        <is>
          <t>TB2</t>
        </is>
      </c>
      <c r="AH13" s="267" t="inlineStr">
        <is>
          <t>TB2</t>
        </is>
      </c>
      <c r="AI13" s="267" t="inlineStr">
        <is>
          <t>KB</t>
        </is>
      </c>
      <c r="AJ13" s="267" t="inlineStr">
        <is>
          <t>KB</t>
        </is>
      </c>
      <c r="AK13" s="267" t="inlineStr">
        <is>
          <t>KB</t>
        </is>
      </c>
      <c r="AL13" s="267" t="inlineStr">
        <is>
          <t>TB2</t>
        </is>
      </c>
      <c r="AM13" s="267" t="inlineStr">
        <is>
          <t>TB2</t>
        </is>
      </c>
      <c r="AN13" s="238" t="n"/>
      <c r="AO13" s="191" t="n"/>
      <c r="AP13" s="67" t="n"/>
      <c r="AQ13" s="67" t="n"/>
      <c r="AR13" s="67" t="n"/>
      <c r="AS13" s="67" t="n"/>
      <c r="AT13" s="74">
        <f>COUNTIF(M13:AS13,"KB")+COUNTIF(M13:AS13,"AG")+COUNTIF(M13:AS13,"SB")+COUNTIF(M13:AS13,"HQ")+COUNTIF(M13:AS13,"AB")+COUNTIF(M13:AS13,"SA")+COUNTIF(M13:AS13,"LB")+COUNTIF(M13:AS13,"TN")</f>
        <v/>
      </c>
      <c r="AU13" s="66">
        <f>COUNTIF(M13:AS13,"TB2")+COUNTIF(M13:AS13,"TB1")</f>
        <v/>
      </c>
      <c r="AV13" s="66">
        <f>COUNTIF(M13:AS13,"J2")</f>
        <v/>
      </c>
      <c r="AW13" s="61">
        <f>COUNTIF(M13:AS13,"TD")</f>
        <v/>
      </c>
      <c r="AX13" s="61">
        <f>COUNTIF(M13:AS13,"ST")</f>
        <v/>
      </c>
      <c r="AY13" s="76">
        <f>COUNTIF(M13:AS13,"D")</f>
        <v/>
      </c>
      <c r="AZ13" s="77" t="n"/>
      <c r="BA13" s="68" t="n"/>
      <c r="BB13" s="73" t="n"/>
      <c r="BC13" s="68" t="n"/>
      <c r="BD13" s="68" t="n"/>
      <c r="BE13" s="68" t="n"/>
      <c r="BF13" s="68" t="n"/>
      <c r="BG13" s="95" t="n"/>
      <c r="BH13" s="78" t="n"/>
      <c r="BI13" s="85">
        <f>(AT13*AZ13)+(AU13*BA13)+(BB13*AV13)+(BC13*AW13)+(BD13*AX13)+BE13+BF13+BG13+BH13</f>
        <v/>
      </c>
      <c r="BJ13" s="86" t="n"/>
      <c r="BK13" s="59" t="n"/>
      <c r="BL13" s="59" t="n"/>
      <c r="BM13" s="59" t="n"/>
      <c r="BN13" s="59" t="n"/>
      <c r="BO13" s="87" t="n"/>
    </row>
    <row r="14" ht="19" customHeight="1">
      <c r="A14" s="303" t="n">
        <v>459</v>
      </c>
      <c r="B14" s="100" t="inlineStr">
        <is>
          <t>SLS</t>
        </is>
      </c>
      <c r="C14" s="100" t="inlineStr">
        <is>
          <t>WTC</t>
        </is>
      </c>
      <c r="D14" s="231" t="inlineStr">
        <is>
          <t>Goran mohammed Gardi</t>
        </is>
      </c>
      <c r="I14" s="316" t="inlineStr">
        <is>
          <t>D</t>
        </is>
      </c>
      <c r="J14" s="316" t="inlineStr">
        <is>
          <t>D</t>
        </is>
      </c>
      <c r="K14" s="316" t="inlineStr">
        <is>
          <t>D</t>
        </is>
      </c>
      <c r="L14" s="316" t="inlineStr">
        <is>
          <t>D</t>
        </is>
      </c>
      <c r="M14" s="316" t="inlineStr">
        <is>
          <t>D</t>
        </is>
      </c>
      <c r="N14" s="316" t="inlineStr">
        <is>
          <t>D</t>
        </is>
      </c>
      <c r="O14" s="316" t="inlineStr">
        <is>
          <t>KB</t>
        </is>
      </c>
      <c r="P14" s="316" t="inlineStr">
        <is>
          <t>TB2</t>
        </is>
      </c>
      <c r="Q14" s="316" t="inlineStr">
        <is>
          <t>TB2</t>
        </is>
      </c>
      <c r="R14" s="316" t="inlineStr">
        <is>
          <t>TB2</t>
        </is>
      </c>
      <c r="S14" s="316" t="inlineStr">
        <is>
          <t>TB2</t>
        </is>
      </c>
      <c r="T14" s="316" t="inlineStr">
        <is>
          <t>TB2</t>
        </is>
      </c>
      <c r="U14" s="316" t="inlineStr">
        <is>
          <t>D</t>
        </is>
      </c>
      <c r="V14" s="316" t="inlineStr">
        <is>
          <t>D</t>
        </is>
      </c>
      <c r="W14" s="316" t="inlineStr">
        <is>
          <t>D</t>
        </is>
      </c>
      <c r="X14" s="316" t="inlineStr">
        <is>
          <t>D</t>
        </is>
      </c>
      <c r="Y14" s="316" t="inlineStr">
        <is>
          <t>D</t>
        </is>
      </c>
      <c r="Z14" s="316" t="inlineStr">
        <is>
          <t>D</t>
        </is>
      </c>
      <c r="AA14" s="316" t="inlineStr">
        <is>
          <t>D</t>
        </is>
      </c>
      <c r="AB14" s="316" t="inlineStr">
        <is>
          <t>D</t>
        </is>
      </c>
      <c r="AC14" s="316" t="inlineStr">
        <is>
          <t>D</t>
        </is>
      </c>
      <c r="AD14" s="316" t="inlineStr">
        <is>
          <t>D</t>
        </is>
      </c>
      <c r="AE14" s="316" t="inlineStr">
        <is>
          <t>D</t>
        </is>
      </c>
      <c r="AF14" s="316" t="inlineStr">
        <is>
          <t>D</t>
        </is>
      </c>
      <c r="AG14" s="316" t="inlineStr">
        <is>
          <t>D</t>
        </is>
      </c>
      <c r="AH14" s="316" t="inlineStr">
        <is>
          <t>KB</t>
        </is>
      </c>
      <c r="AI14" s="316" t="inlineStr">
        <is>
          <t>KB</t>
        </is>
      </c>
      <c r="AJ14" s="316" t="inlineStr">
        <is>
          <t>KB</t>
        </is>
      </c>
      <c r="AK14" s="316" t="inlineStr">
        <is>
          <t>KB</t>
        </is>
      </c>
      <c r="AL14" s="316" t="inlineStr">
        <is>
          <t>TB2</t>
        </is>
      </c>
      <c r="AM14" s="316" t="inlineStr">
        <is>
          <t>TB2</t>
        </is>
      </c>
      <c r="AN14" s="241" t="n"/>
      <c r="AO14" s="191" t="n"/>
      <c r="AP14" s="67" t="n"/>
      <c r="AQ14" s="67" t="n"/>
      <c r="AR14" s="67" t="n"/>
      <c r="AS14" s="67" t="n"/>
      <c r="AT14" s="74">
        <f>COUNTIF(M14:AS14,"KB")+COUNTIF(M14:AS14,"AG")+COUNTIF(M14:AS14,"SB")+COUNTIF(M14:AS14,"HQ")+COUNTIF(M14:AS14,"AB")+COUNTIF(M14:AS14,"SA")+COUNTIF(M14:AS14,"LB")+COUNTIF(M14:AS14,"TN")</f>
        <v/>
      </c>
      <c r="AU14" s="66">
        <f>COUNTIF(M14:AS14,"TB2")+COUNTIF(M14:AS14,"TB1")</f>
        <v/>
      </c>
      <c r="AV14" s="66">
        <f>COUNTIF(M14:AS14,"J2")</f>
        <v/>
      </c>
      <c r="AW14" s="61">
        <f>COUNTIF(M14:AS14,"TD")</f>
        <v/>
      </c>
      <c r="AX14" s="61">
        <f>COUNTIF(M14:AS14,"ST")</f>
        <v/>
      </c>
      <c r="AY14" s="76">
        <f>COUNTIF(M14:AS14,"D")</f>
        <v/>
      </c>
      <c r="AZ14" s="77" t="n"/>
      <c r="BA14" s="68" t="n"/>
      <c r="BB14" s="73" t="n"/>
      <c r="BC14" s="68" t="n"/>
      <c r="BD14" s="68" t="n"/>
      <c r="BE14" s="68" t="n"/>
      <c r="BF14" s="68" t="n"/>
      <c r="BG14" s="95" t="n"/>
      <c r="BH14" s="78" t="n"/>
      <c r="BI14" s="85">
        <f>(AT14*AZ14)+(AU14*BA14)+(BB14*AV14)+(BC14*AW14)+(BD14*AX14)+BE14+BF14+BG14+BH14</f>
        <v/>
      </c>
      <c r="BJ14" s="86" t="n"/>
      <c r="BK14" s="59" t="n"/>
      <c r="BL14" s="59" t="n"/>
      <c r="BM14" s="59" t="n"/>
      <c r="BN14" s="59" t="n"/>
      <c r="BO14" s="87" t="n"/>
    </row>
    <row r="15" ht="19" customHeight="1">
      <c r="A15" s="232" t="n">
        <v>556</v>
      </c>
      <c r="B15" s="100" t="inlineStr">
        <is>
          <t>SLS</t>
        </is>
      </c>
      <c r="C15" s="100" t="inlineStr">
        <is>
          <t>WTC</t>
        </is>
      </c>
      <c r="D15" s="231" t="inlineStr">
        <is>
          <t>Dara Mahmoud Mohamed</t>
        </is>
      </c>
      <c r="I15" s="316" t="inlineStr">
        <is>
          <t>TB2</t>
        </is>
      </c>
      <c r="J15" s="316" t="inlineStr">
        <is>
          <t>TB2</t>
        </is>
      </c>
      <c r="K15" s="316" t="inlineStr">
        <is>
          <t>D</t>
        </is>
      </c>
      <c r="L15" s="316" t="inlineStr">
        <is>
          <t>D</t>
        </is>
      </c>
      <c r="M15" s="316" t="inlineStr">
        <is>
          <t>D</t>
        </is>
      </c>
      <c r="N15" s="316" t="inlineStr">
        <is>
          <t>D</t>
        </is>
      </c>
      <c r="O15" s="316" t="inlineStr">
        <is>
          <t>KB</t>
        </is>
      </c>
      <c r="P15" s="316" t="inlineStr">
        <is>
          <t>KB</t>
        </is>
      </c>
      <c r="Q15" s="316" t="inlineStr">
        <is>
          <t>KB</t>
        </is>
      </c>
      <c r="R15" s="316" t="inlineStr">
        <is>
          <t>KB</t>
        </is>
      </c>
      <c r="S15" s="316" t="inlineStr">
        <is>
          <t>KB</t>
        </is>
      </c>
      <c r="T15" s="316" t="inlineStr">
        <is>
          <t>KB</t>
        </is>
      </c>
      <c r="U15" s="316" t="inlineStr">
        <is>
          <t>KB</t>
        </is>
      </c>
      <c r="V15" s="316" t="inlineStr">
        <is>
          <t>KB</t>
        </is>
      </c>
      <c r="W15" s="316" t="inlineStr">
        <is>
          <t>KB</t>
        </is>
      </c>
      <c r="X15" s="316" t="inlineStr">
        <is>
          <t>KB</t>
        </is>
      </c>
      <c r="Y15" s="316" t="inlineStr">
        <is>
          <t>D</t>
        </is>
      </c>
      <c r="Z15" s="316" t="inlineStr">
        <is>
          <t>KB</t>
        </is>
      </c>
      <c r="AA15" s="316" t="inlineStr">
        <is>
          <t>KB</t>
        </is>
      </c>
      <c r="AB15" s="316" t="inlineStr">
        <is>
          <t>KB</t>
        </is>
      </c>
      <c r="AC15" s="316" t="inlineStr">
        <is>
          <t>TB2</t>
        </is>
      </c>
      <c r="AD15" s="316" t="inlineStr">
        <is>
          <t>TB2</t>
        </is>
      </c>
      <c r="AE15" s="316" t="inlineStr">
        <is>
          <t>TB2</t>
        </is>
      </c>
      <c r="AF15" s="316" t="inlineStr">
        <is>
          <t>TB2</t>
        </is>
      </c>
      <c r="AG15" s="316" t="inlineStr">
        <is>
          <t>TB2</t>
        </is>
      </c>
      <c r="AH15" s="316" t="inlineStr">
        <is>
          <t>TB2</t>
        </is>
      </c>
      <c r="AI15" s="316" t="inlineStr">
        <is>
          <t>KB</t>
        </is>
      </c>
      <c r="AJ15" s="316" t="inlineStr">
        <is>
          <t>KB</t>
        </is>
      </c>
      <c r="AK15" s="316" t="inlineStr">
        <is>
          <t>KB</t>
        </is>
      </c>
      <c r="AL15" s="316" t="inlineStr">
        <is>
          <t>TB2</t>
        </is>
      </c>
      <c r="AM15" s="316" t="inlineStr">
        <is>
          <t>TB2</t>
        </is>
      </c>
      <c r="AN15" s="238" t="n"/>
      <c r="AO15" s="191" t="n"/>
      <c r="AP15" s="67" t="n"/>
      <c r="AQ15" s="67" t="n"/>
      <c r="AR15" s="67" t="n"/>
      <c r="AS15" s="69" t="n"/>
      <c r="AT15" s="74">
        <f>COUNTIF(M15:AS15,"KB")+COUNTIF(M15:AS15,"AG")+COUNTIF(M15:AS15,"SB")+COUNTIF(M15:AS15,"HQ")+COUNTIF(M15:AS15,"AB")+COUNTIF(M15:AS15,"SA")+COUNTIF(M15:AS15,"LB")+COUNTIF(M15:AS15,"TN")</f>
        <v/>
      </c>
      <c r="AU15" s="66">
        <f>COUNTIF(M15:AS15,"TB2")+COUNTIF(M15:AS15,"TB1")</f>
        <v/>
      </c>
      <c r="AV15" s="66">
        <f>COUNTIF(M15:AS15,"J2")</f>
        <v/>
      </c>
      <c r="AW15" s="61">
        <f>COUNTIF(M15:AS15,"TD")</f>
        <v/>
      </c>
      <c r="AX15" s="61">
        <f>COUNTIF(M15:AS15,"ST")</f>
        <v/>
      </c>
      <c r="AY15" s="76">
        <f>COUNTIF(M15:AS15,"D")</f>
        <v/>
      </c>
      <c r="AZ15" s="77" t="n"/>
      <c r="BA15" s="68" t="n"/>
      <c r="BB15" s="73" t="n"/>
      <c r="BC15" s="68" t="n"/>
      <c r="BD15" s="68" t="n"/>
      <c r="BE15" s="68" t="n"/>
      <c r="BF15" s="68" t="n"/>
      <c r="BG15" s="95" t="n"/>
      <c r="BH15" s="78" t="n"/>
      <c r="BI15" s="85">
        <f>(AT15*AZ15)+(AU15*BA15)+(BB15*AV15)+(BC15*AW15)+(BD15*AX15)+BE15+BF15+BG15+BH15</f>
        <v/>
      </c>
      <c r="BJ15" s="86" t="n"/>
      <c r="BK15" s="59" t="n"/>
      <c r="BL15" s="59" t="n"/>
      <c r="BM15" s="59" t="n"/>
      <c r="BN15" s="59" t="n"/>
      <c r="BO15" s="87" t="n"/>
    </row>
    <row r="16" ht="19" customHeight="1">
      <c r="A16" s="103" t="n"/>
      <c r="B16" s="100" t="inlineStr">
        <is>
          <t>SLS</t>
        </is>
      </c>
      <c r="C16" s="100" t="inlineStr">
        <is>
          <t>WTC</t>
        </is>
      </c>
      <c r="D16" s="231" t="inlineStr">
        <is>
          <t>Ayad Azzo</t>
        </is>
      </c>
      <c r="I16" s="316" t="inlineStr">
        <is>
          <t>KB</t>
        </is>
      </c>
      <c r="J16" s="316" t="inlineStr">
        <is>
          <t>KB</t>
        </is>
      </c>
      <c r="K16" s="316" t="inlineStr">
        <is>
          <t>KB</t>
        </is>
      </c>
      <c r="L16" s="316" t="inlineStr">
        <is>
          <t>KB</t>
        </is>
      </c>
      <c r="M16" s="316" t="inlineStr">
        <is>
          <t>KB</t>
        </is>
      </c>
      <c r="N16" s="316" t="inlineStr">
        <is>
          <t>KB</t>
        </is>
      </c>
      <c r="O16" s="316" t="inlineStr">
        <is>
          <t>KB</t>
        </is>
      </c>
      <c r="P16" s="316" t="inlineStr">
        <is>
          <t>KB</t>
        </is>
      </c>
      <c r="Q16" s="316" t="inlineStr">
        <is>
          <t>TB2</t>
        </is>
      </c>
      <c r="R16" s="316" t="inlineStr">
        <is>
          <t>TB2</t>
        </is>
      </c>
      <c r="S16" s="316" t="inlineStr">
        <is>
          <t>TB2</t>
        </is>
      </c>
      <c r="T16" s="316" t="inlineStr">
        <is>
          <t>TB2</t>
        </is>
      </c>
      <c r="U16" s="316" t="inlineStr">
        <is>
          <t>D</t>
        </is>
      </c>
      <c r="V16" s="316" t="inlineStr">
        <is>
          <t>D</t>
        </is>
      </c>
      <c r="W16" s="316" t="inlineStr">
        <is>
          <t>D</t>
        </is>
      </c>
      <c r="X16" s="316" t="inlineStr">
        <is>
          <t>D</t>
        </is>
      </c>
      <c r="Y16" s="316" t="inlineStr">
        <is>
          <t>D</t>
        </is>
      </c>
      <c r="Z16" s="316" t="inlineStr">
        <is>
          <t>KB</t>
        </is>
      </c>
      <c r="AA16" s="316" t="inlineStr">
        <is>
          <t>KB</t>
        </is>
      </c>
      <c r="AB16" s="316" t="inlineStr">
        <is>
          <t>KB</t>
        </is>
      </c>
      <c r="AC16" s="316" t="inlineStr">
        <is>
          <t>TB2</t>
        </is>
      </c>
      <c r="AD16" s="316" t="inlineStr">
        <is>
          <t>TB2</t>
        </is>
      </c>
      <c r="AE16" s="316" t="inlineStr">
        <is>
          <t>TB2</t>
        </is>
      </c>
      <c r="AF16" s="316" t="inlineStr">
        <is>
          <t>TB2</t>
        </is>
      </c>
      <c r="AG16" s="316" t="inlineStr">
        <is>
          <t>TB2</t>
        </is>
      </c>
      <c r="AH16" s="316" t="inlineStr">
        <is>
          <t>TB2</t>
        </is>
      </c>
      <c r="AI16" s="316" t="inlineStr">
        <is>
          <t>KB</t>
        </is>
      </c>
      <c r="AJ16" s="316" t="inlineStr">
        <is>
          <t>KB</t>
        </is>
      </c>
      <c r="AK16" s="316" t="inlineStr">
        <is>
          <t>KB</t>
        </is>
      </c>
      <c r="AL16" s="316" t="inlineStr">
        <is>
          <t>TB2</t>
        </is>
      </c>
      <c r="AM16" s="316" t="inlineStr">
        <is>
          <t>TB2</t>
        </is>
      </c>
      <c r="AN16" s="238" t="n"/>
      <c r="AO16" s="191" t="n"/>
      <c r="AP16" s="98" t="n"/>
      <c r="AQ16" s="67" t="n"/>
      <c r="AR16" s="67" t="n"/>
      <c r="AS16" s="69" t="n"/>
      <c r="AT16" s="74">
        <f>COUNTIF(M16:AS16,"KB")+COUNTIF(M16:AS16,"AG")+COUNTIF(M16:AS16,"SB")+COUNTIF(M16:AS16,"HQ")+COUNTIF(M16:AS16,"AB")+COUNTIF(M16:AS16,"SA")+COUNTIF(M16:AS16,"LB")+COUNTIF(M16:AS16,"TN")</f>
        <v/>
      </c>
      <c r="AU16" s="66">
        <f>COUNTIF(M16:AS16,"TB2")+COUNTIF(M16:AS16,"TB1")</f>
        <v/>
      </c>
      <c r="AV16" s="66">
        <f>COUNTIF(M16:AS16,"J2")</f>
        <v/>
      </c>
      <c r="AW16" s="61">
        <f>COUNTIF(M16:AS16,"TD")</f>
        <v/>
      </c>
      <c r="AX16" s="61">
        <f>COUNTIF(M16:AS16,"ST")</f>
        <v/>
      </c>
      <c r="AY16" s="76">
        <f>COUNTIF(M16:AS16,"D")</f>
        <v/>
      </c>
      <c r="AZ16" s="77" t="n"/>
      <c r="BA16" s="68" t="n"/>
      <c r="BB16" s="73" t="n"/>
      <c r="BC16" s="68" t="n"/>
      <c r="BD16" s="68" t="n"/>
      <c r="BE16" s="68" t="n"/>
      <c r="BF16" s="68" t="n"/>
      <c r="BG16" s="95" t="n"/>
      <c r="BH16" s="78" t="n"/>
      <c r="BI16" s="85">
        <f>(AT16*AZ16)+(AU16*BA16)+(BB16*AV16)+(BC16*AW16)+(BD16*AX16)+BE16+BF16+BG16+BH16</f>
        <v/>
      </c>
      <c r="BJ16" s="86" t="n"/>
      <c r="BK16" s="59" t="n"/>
      <c r="BL16" s="59" t="n"/>
      <c r="BM16" s="59" t="n"/>
      <c r="BN16" s="59" t="n"/>
      <c r="BO16" s="87" t="n"/>
    </row>
    <row r="17" ht="19" customHeight="1">
      <c r="A17" s="102" t="n"/>
      <c r="B17" s="100" t="inlineStr">
        <is>
          <t>SLS</t>
        </is>
      </c>
      <c r="C17" s="100" t="inlineStr">
        <is>
          <t>WTC</t>
        </is>
      </c>
      <c r="D17" s="231" t="inlineStr">
        <is>
          <t>Ali Huseen</t>
        </is>
      </c>
      <c r="I17" s="316" t="inlineStr">
        <is>
          <t>TB2</t>
        </is>
      </c>
      <c r="J17" s="316" t="inlineStr">
        <is>
          <t>TB2</t>
        </is>
      </c>
      <c r="K17" s="316" t="inlineStr">
        <is>
          <t>D</t>
        </is>
      </c>
      <c r="L17" s="316" t="inlineStr">
        <is>
          <t>D</t>
        </is>
      </c>
      <c r="M17" s="316" t="inlineStr">
        <is>
          <t>D</t>
        </is>
      </c>
      <c r="N17" s="316" t="inlineStr">
        <is>
          <t>D</t>
        </is>
      </c>
      <c r="O17" s="316" t="inlineStr">
        <is>
          <t>D</t>
        </is>
      </c>
      <c r="P17" s="316" t="inlineStr">
        <is>
          <t>D</t>
        </is>
      </c>
      <c r="Q17" s="316" t="inlineStr">
        <is>
          <t>KB</t>
        </is>
      </c>
      <c r="R17" s="316" t="inlineStr">
        <is>
          <t>KB</t>
        </is>
      </c>
      <c r="S17" s="316" t="inlineStr">
        <is>
          <t>KB</t>
        </is>
      </c>
      <c r="T17" s="316" t="inlineStr">
        <is>
          <t>KB</t>
        </is>
      </c>
      <c r="U17" s="316" t="inlineStr">
        <is>
          <t>D</t>
        </is>
      </c>
      <c r="V17" s="316" t="inlineStr">
        <is>
          <t>D</t>
        </is>
      </c>
      <c r="W17" s="316" t="inlineStr">
        <is>
          <t>D</t>
        </is>
      </c>
      <c r="X17" s="316" t="inlineStr">
        <is>
          <t>KB</t>
        </is>
      </c>
      <c r="Y17" s="316" t="inlineStr">
        <is>
          <t>D</t>
        </is>
      </c>
      <c r="Z17" s="316" t="inlineStr">
        <is>
          <t>D</t>
        </is>
      </c>
      <c r="AA17" s="316" t="inlineStr">
        <is>
          <t>D</t>
        </is>
      </c>
      <c r="AB17" s="316" t="inlineStr">
        <is>
          <t>D</t>
        </is>
      </c>
      <c r="AC17" s="316" t="inlineStr">
        <is>
          <t>D</t>
        </is>
      </c>
      <c r="AD17" s="316" t="inlineStr">
        <is>
          <t>KB</t>
        </is>
      </c>
      <c r="AE17" s="316" t="inlineStr">
        <is>
          <t>KB</t>
        </is>
      </c>
      <c r="AF17" s="316" t="inlineStr">
        <is>
          <t>KB</t>
        </is>
      </c>
      <c r="AG17" s="316" t="inlineStr">
        <is>
          <t>KB</t>
        </is>
      </c>
      <c r="AH17" s="316" t="inlineStr">
        <is>
          <t>KB</t>
        </is>
      </c>
      <c r="AI17" s="316" t="inlineStr">
        <is>
          <t>KB</t>
        </is>
      </c>
      <c r="AJ17" s="316" t="inlineStr">
        <is>
          <t>KB</t>
        </is>
      </c>
      <c r="AK17" s="316" t="inlineStr">
        <is>
          <t>KB</t>
        </is>
      </c>
      <c r="AL17" s="316" t="inlineStr">
        <is>
          <t>TB2</t>
        </is>
      </c>
      <c r="AM17" s="316" t="inlineStr">
        <is>
          <t>TB2</t>
        </is>
      </c>
      <c r="AN17" s="241" t="n"/>
      <c r="AO17" s="191" t="n"/>
      <c r="AP17" s="98" t="n"/>
      <c r="AQ17" s="98" t="n"/>
      <c r="AR17" s="98" t="n"/>
      <c r="AS17" s="98" t="n"/>
      <c r="AT17" s="74">
        <f>COUNTIF(M17:AS17,"KB")+COUNTIF(M17:AS17,"AG")+COUNTIF(M17:AS17,"SB")+COUNTIF(M17:AS17,"HQ")+COUNTIF(M17:AS17,"AB")+COUNTIF(M17:AS17,"SA")+COUNTIF(M17:AS17,"LB")+COUNTIF(M17:AS17,"TN")</f>
        <v/>
      </c>
      <c r="AU17" s="66">
        <f>COUNTIF(M17:AS17,"TB2")+COUNTIF(M17:AS17,"TB1")</f>
        <v/>
      </c>
      <c r="AV17" s="66">
        <f>COUNTIF(M17:AS17,"J2")</f>
        <v/>
      </c>
      <c r="AW17" s="61">
        <f>COUNTIF(M17:AS17,"TD")</f>
        <v/>
      </c>
      <c r="AX17" s="61">
        <f>COUNTIF(M17:AS17,"ST")</f>
        <v/>
      </c>
      <c r="AY17" s="76">
        <f>COUNTIF(M17:AS17,"D")</f>
        <v/>
      </c>
      <c r="AZ17" s="77" t="n"/>
      <c r="BA17" s="68" t="n"/>
      <c r="BB17" s="73" t="n"/>
      <c r="BC17" s="68" t="n"/>
      <c r="BD17" s="68" t="n"/>
      <c r="BE17" s="68" t="n"/>
      <c r="BF17" s="68" t="n"/>
      <c r="BG17" s="95" t="n"/>
      <c r="BH17" s="78" t="n"/>
      <c r="BI17" s="85">
        <f>(AT17*AZ17)+(AU17*BA17)+(BB17*AV17)+(BC17*AW17)+(BD17*AX17)+BE17+BF17+BG17+BH17</f>
        <v/>
      </c>
      <c r="BJ17" s="86" t="n"/>
      <c r="BK17" s="59" t="n"/>
      <c r="BL17" s="59" t="n"/>
      <c r="BM17" s="59" t="n"/>
      <c r="BN17" s="59" t="n"/>
      <c r="BO17" s="87" t="n"/>
    </row>
    <row r="18" ht="19" customHeight="1">
      <c r="A18" s="232" t="n">
        <v>1127</v>
      </c>
      <c r="B18" s="100" t="inlineStr">
        <is>
          <t>SLS</t>
        </is>
      </c>
      <c r="C18" s="100" t="inlineStr">
        <is>
          <t>WTC</t>
        </is>
      </c>
      <c r="D18" s="231" t="inlineStr">
        <is>
          <t>Shuker Shaker Shuker Ahmed</t>
        </is>
      </c>
      <c r="I18" s="316" t="inlineStr">
        <is>
          <t>KB</t>
        </is>
      </c>
      <c r="J18" s="316" t="inlineStr">
        <is>
          <t>KB</t>
        </is>
      </c>
      <c r="K18" s="316" t="inlineStr">
        <is>
          <t>KB</t>
        </is>
      </c>
      <c r="L18" s="316" t="inlineStr">
        <is>
          <t>KB</t>
        </is>
      </c>
      <c r="M18" s="316" t="inlineStr">
        <is>
          <t>KB</t>
        </is>
      </c>
      <c r="N18" s="316" t="inlineStr">
        <is>
          <t>KB</t>
        </is>
      </c>
      <c r="O18" s="316" t="inlineStr">
        <is>
          <t>KB</t>
        </is>
      </c>
      <c r="P18" s="316" t="inlineStr">
        <is>
          <t>KB</t>
        </is>
      </c>
      <c r="Q18" s="316" t="inlineStr">
        <is>
          <t>KB</t>
        </is>
      </c>
      <c r="R18" s="316" t="inlineStr">
        <is>
          <t>KB</t>
        </is>
      </c>
      <c r="S18" s="316" t="inlineStr">
        <is>
          <t>KB</t>
        </is>
      </c>
      <c r="T18" s="316" t="inlineStr">
        <is>
          <t>KB</t>
        </is>
      </c>
      <c r="U18" s="316" t="inlineStr">
        <is>
          <t>KB</t>
        </is>
      </c>
      <c r="V18" s="316" t="inlineStr">
        <is>
          <t>KB</t>
        </is>
      </c>
      <c r="W18" s="316" t="inlineStr">
        <is>
          <t>KB</t>
        </is>
      </c>
      <c r="X18" s="316" t="inlineStr">
        <is>
          <t>KB</t>
        </is>
      </c>
      <c r="Y18" s="316" t="inlineStr">
        <is>
          <t>KB</t>
        </is>
      </c>
      <c r="Z18" s="316" t="inlineStr">
        <is>
          <t>D</t>
        </is>
      </c>
      <c r="AA18" s="316" t="inlineStr">
        <is>
          <t>D</t>
        </is>
      </c>
      <c r="AB18" s="316" t="inlineStr">
        <is>
          <t>D</t>
        </is>
      </c>
      <c r="AC18" s="316" t="inlineStr">
        <is>
          <t>D</t>
        </is>
      </c>
      <c r="AD18" s="316" t="inlineStr">
        <is>
          <t>D</t>
        </is>
      </c>
      <c r="AE18" s="316" t="inlineStr">
        <is>
          <t>D</t>
        </is>
      </c>
      <c r="AF18" s="316" t="inlineStr">
        <is>
          <t>D</t>
        </is>
      </c>
      <c r="AG18" s="316" t="inlineStr">
        <is>
          <t>D</t>
        </is>
      </c>
      <c r="AH18" s="316" t="inlineStr">
        <is>
          <t>D</t>
        </is>
      </c>
      <c r="AI18" s="316" t="inlineStr">
        <is>
          <t>D</t>
        </is>
      </c>
      <c r="AJ18" s="316" t="inlineStr">
        <is>
          <t>D</t>
        </is>
      </c>
      <c r="AK18" s="316" t="inlineStr">
        <is>
          <t>D</t>
        </is>
      </c>
      <c r="AL18" s="316" t="inlineStr">
        <is>
          <t>D</t>
        </is>
      </c>
      <c r="AM18" s="316" t="inlineStr">
        <is>
          <t>D</t>
        </is>
      </c>
      <c r="AN18" s="238" t="n"/>
      <c r="AO18" s="191" t="n"/>
      <c r="AP18" s="98" t="n"/>
      <c r="AQ18" s="67" t="n"/>
      <c r="AR18" s="67" t="n"/>
      <c r="AS18" s="67" t="n"/>
      <c r="AT18" s="74">
        <f>COUNTIF(O18:AS18,"KB")+COUNTIF(O18:AS18,"AG")+COUNTIF(O18:AS18,"SB")+COUNTIF(O18:AS18,"HQ")+COUNTIF(O18:AS18,"AB")+COUNTIF(O18:AS18,"SA")+COUNTIF(O18:AS18,"LB")+COUNTIF(O18:AS18,"TN")</f>
        <v/>
      </c>
      <c r="AU18" s="66">
        <f>COUNTIF(M18:AS18,"TB2")+COUNTIF(M18:AS18,"TB1")</f>
        <v/>
      </c>
      <c r="AV18" s="66">
        <f>COUNTIF(O18:AS18,"J2")</f>
        <v/>
      </c>
      <c r="AW18" s="61">
        <f>COUNTIF(O18:AS18,"TD")</f>
        <v/>
      </c>
      <c r="AX18" s="61">
        <f>COUNTIF(O18:AS18,"ST")</f>
        <v/>
      </c>
      <c r="AY18" s="76">
        <f>COUNTIF(O18:AS18,"D")</f>
        <v/>
      </c>
      <c r="AZ18" s="77" t="n"/>
      <c r="BA18" s="68" t="n"/>
      <c r="BB18" s="73" t="n"/>
      <c r="BC18" s="68" t="n"/>
      <c r="BD18" s="68" t="n"/>
      <c r="BE18" s="68" t="n"/>
      <c r="BF18" s="68" t="n"/>
      <c r="BG18" s="95" t="n"/>
      <c r="BH18" s="78" t="n"/>
      <c r="BI18" s="85">
        <f>(AT18*AZ18)+(AU18*BA18)+(BB18*AV18)+(BC18*AW18)+(BD18*AX18)+BE18+BF18+BG18+BH18</f>
        <v/>
      </c>
      <c r="BJ18" s="86" t="n"/>
      <c r="BK18" s="59" t="n"/>
      <c r="BL18" s="59" t="n"/>
      <c r="BM18" s="59" t="n"/>
      <c r="BN18" s="59" t="n"/>
      <c r="BO18" s="87" t="n"/>
    </row>
    <row r="19" ht="19" customHeight="1">
      <c r="A19" s="232" t="n">
        <v>1430</v>
      </c>
      <c r="B19" s="100" t="inlineStr">
        <is>
          <t>SLS</t>
        </is>
      </c>
      <c r="C19" s="100" t="inlineStr">
        <is>
          <t>WTC</t>
        </is>
      </c>
      <c r="D19" s="231" t="inlineStr">
        <is>
          <t>Badraddin Sadraddin</t>
        </is>
      </c>
      <c r="I19" s="316" t="inlineStr">
        <is>
          <t>TB2</t>
        </is>
      </c>
      <c r="J19" s="316" t="inlineStr">
        <is>
          <t>TB2</t>
        </is>
      </c>
      <c r="K19" s="316" t="inlineStr">
        <is>
          <t>D</t>
        </is>
      </c>
      <c r="L19" s="316" t="inlineStr">
        <is>
          <t>D</t>
        </is>
      </c>
      <c r="M19" s="316" t="inlineStr">
        <is>
          <t>D</t>
        </is>
      </c>
      <c r="N19" s="316" t="inlineStr">
        <is>
          <t>KB</t>
        </is>
      </c>
      <c r="O19" s="316" t="inlineStr">
        <is>
          <t>KB</t>
        </is>
      </c>
      <c r="P19" s="316" t="inlineStr">
        <is>
          <t>TB2</t>
        </is>
      </c>
      <c r="Q19" s="316" t="inlineStr">
        <is>
          <t>TB2</t>
        </is>
      </c>
      <c r="R19" s="316" t="inlineStr">
        <is>
          <t>D</t>
        </is>
      </c>
      <c r="S19" s="316" t="inlineStr">
        <is>
          <t>KB</t>
        </is>
      </c>
      <c r="T19" s="316" t="inlineStr">
        <is>
          <t>KB</t>
        </is>
      </c>
      <c r="U19" s="316" t="inlineStr">
        <is>
          <t>D</t>
        </is>
      </c>
      <c r="V19" s="316" t="inlineStr">
        <is>
          <t>D</t>
        </is>
      </c>
      <c r="W19" s="316" t="inlineStr">
        <is>
          <t>D</t>
        </is>
      </c>
      <c r="X19" s="316" t="inlineStr">
        <is>
          <t>D</t>
        </is>
      </c>
      <c r="Y19" s="316" t="inlineStr">
        <is>
          <t>D</t>
        </is>
      </c>
      <c r="Z19" s="316" t="inlineStr">
        <is>
          <t>D</t>
        </is>
      </c>
      <c r="AA19" s="316" t="inlineStr">
        <is>
          <t>D</t>
        </is>
      </c>
      <c r="AB19" s="316" t="inlineStr">
        <is>
          <t>D</t>
        </is>
      </c>
      <c r="AC19" s="316" t="inlineStr">
        <is>
          <t>D</t>
        </is>
      </c>
      <c r="AD19" s="316" t="inlineStr">
        <is>
          <t>D</t>
        </is>
      </c>
      <c r="AE19" s="316" t="inlineStr">
        <is>
          <t>D</t>
        </is>
      </c>
      <c r="AF19" s="316" t="inlineStr">
        <is>
          <t>D</t>
        </is>
      </c>
      <c r="AG19" s="316" t="inlineStr">
        <is>
          <t>D</t>
        </is>
      </c>
      <c r="AH19" s="316" t="inlineStr">
        <is>
          <t>D</t>
        </is>
      </c>
      <c r="AI19" s="316" t="inlineStr">
        <is>
          <t>D</t>
        </is>
      </c>
      <c r="AJ19" s="316" t="inlineStr">
        <is>
          <t>D</t>
        </is>
      </c>
      <c r="AK19" s="316" t="inlineStr">
        <is>
          <t>D</t>
        </is>
      </c>
      <c r="AL19" s="316" t="inlineStr">
        <is>
          <t>D</t>
        </is>
      </c>
      <c r="AM19" s="316" t="inlineStr">
        <is>
          <t>D</t>
        </is>
      </c>
      <c r="AN19" s="242" t="n"/>
      <c r="AO19" s="191" t="n"/>
      <c r="AP19" s="98" t="n"/>
      <c r="AQ19" s="98" t="n"/>
      <c r="AR19" s="98" t="n"/>
      <c r="AS19" s="98" t="n"/>
      <c r="AT19" s="74">
        <f>COUNTIF(M19:AS19,"KB")+COUNTIF(M19:AS19,"AG")+COUNTIF(M19:AS19,"SB")+COUNTIF(M19:AS19,"HQ")+COUNTIF(M19:AS19,"AB")+COUNTIF(M19:AS19,"SA")+COUNTIF(M19:AS19,"LB")+COUNTIF(M19:AS19,"TN")</f>
        <v/>
      </c>
      <c r="AU19" s="66">
        <f>COUNTIF(M19:AS19,"TB2")+COUNTIF(M19:AS19,"TB1")</f>
        <v/>
      </c>
      <c r="AV19" s="66">
        <f>COUNTIF(M19:AS19,"J2")</f>
        <v/>
      </c>
      <c r="AW19" s="61">
        <f>COUNTIF(M19:AS19,"TD")</f>
        <v/>
      </c>
      <c r="AX19" s="61">
        <f>COUNTIF(M19:AS19,"ST")</f>
        <v/>
      </c>
      <c r="AY19" s="76">
        <f>COUNTIF(M19:AS19,"D")</f>
        <v/>
      </c>
      <c r="AZ19" s="77" t="n"/>
      <c r="BA19" s="68" t="n"/>
      <c r="BB19" s="73" t="n"/>
      <c r="BC19" s="68" t="n"/>
      <c r="BD19" s="68" t="n"/>
      <c r="BE19" s="68" t="n"/>
      <c r="BF19" s="68" t="n"/>
      <c r="BG19" s="95" t="n"/>
      <c r="BH19" s="78" t="n"/>
      <c r="BI19" s="85">
        <f>(AT19*AZ19)+(AU19*BA19)+(BB19*AV19)+(BC19*AW19)+(BD19*AX19)+BE19+BF19+BG19+BH19</f>
        <v/>
      </c>
      <c r="BJ19" s="86" t="n"/>
      <c r="BK19" s="59" t="n"/>
      <c r="BL19" s="59" t="n"/>
      <c r="BM19" s="59" t="n"/>
      <c r="BN19" s="59" t="n"/>
      <c r="BO19" s="87" t="n"/>
    </row>
    <row r="20" ht="19" customHeight="1">
      <c r="A20" s="232" t="n">
        <v>656</v>
      </c>
      <c r="B20" s="100" t="inlineStr">
        <is>
          <t>SLS</t>
        </is>
      </c>
      <c r="C20" s="100" t="inlineStr">
        <is>
          <t>WTC</t>
        </is>
      </c>
      <c r="D20" s="231" t="inlineStr">
        <is>
          <t xml:space="preserve">Alan Naseer Khalid </t>
        </is>
      </c>
      <c r="I20" s="316" t="inlineStr">
        <is>
          <t>D</t>
        </is>
      </c>
      <c r="J20" s="316" t="inlineStr">
        <is>
          <t>D</t>
        </is>
      </c>
      <c r="K20" s="316" t="inlineStr">
        <is>
          <t>D</t>
        </is>
      </c>
      <c r="L20" s="316" t="inlineStr">
        <is>
          <t>D</t>
        </is>
      </c>
      <c r="M20" s="316" t="inlineStr">
        <is>
          <t>D</t>
        </is>
      </c>
      <c r="N20" s="316" t="inlineStr">
        <is>
          <t>D</t>
        </is>
      </c>
      <c r="O20" s="316" t="inlineStr">
        <is>
          <t>D</t>
        </is>
      </c>
      <c r="P20" s="316" t="inlineStr">
        <is>
          <t>D</t>
        </is>
      </c>
      <c r="Q20" s="316" t="inlineStr">
        <is>
          <t>D</t>
        </is>
      </c>
      <c r="R20" s="316" t="inlineStr">
        <is>
          <t>D</t>
        </is>
      </c>
      <c r="S20" s="316" t="inlineStr">
        <is>
          <t>D</t>
        </is>
      </c>
      <c r="T20" s="316" t="inlineStr">
        <is>
          <t>D</t>
        </is>
      </c>
      <c r="U20" s="316" t="inlineStr">
        <is>
          <t>D</t>
        </is>
      </c>
      <c r="V20" s="316" t="inlineStr">
        <is>
          <t>D</t>
        </is>
      </c>
      <c r="W20" s="316" t="inlineStr">
        <is>
          <t>D</t>
        </is>
      </c>
      <c r="X20" s="316" t="inlineStr">
        <is>
          <t>D</t>
        </is>
      </c>
      <c r="Y20" s="316" t="inlineStr">
        <is>
          <t>TD</t>
        </is>
      </c>
      <c r="Z20" s="316" t="inlineStr">
        <is>
          <t>KB</t>
        </is>
      </c>
      <c r="AA20" s="316" t="inlineStr">
        <is>
          <t>KB</t>
        </is>
      </c>
      <c r="AB20" s="316" t="inlineStr">
        <is>
          <t>KB</t>
        </is>
      </c>
      <c r="AC20" s="316" t="inlineStr">
        <is>
          <t>KB</t>
        </is>
      </c>
      <c r="AD20" s="316" t="inlineStr">
        <is>
          <t>KB</t>
        </is>
      </c>
      <c r="AE20" s="316" t="inlineStr">
        <is>
          <t>KB</t>
        </is>
      </c>
      <c r="AF20" s="316" t="inlineStr">
        <is>
          <t>KB</t>
        </is>
      </c>
      <c r="AG20" s="316" t="inlineStr">
        <is>
          <t>KB</t>
        </is>
      </c>
      <c r="AH20" s="316" t="inlineStr">
        <is>
          <t>KB</t>
        </is>
      </c>
      <c r="AI20" s="316" t="inlineStr">
        <is>
          <t>KB</t>
        </is>
      </c>
      <c r="AJ20" s="316" t="inlineStr">
        <is>
          <t>KB</t>
        </is>
      </c>
      <c r="AK20" s="316" t="inlineStr">
        <is>
          <t>KB</t>
        </is>
      </c>
      <c r="AL20" s="316" t="inlineStr">
        <is>
          <t>KB</t>
        </is>
      </c>
      <c r="AM20" s="316" t="inlineStr">
        <is>
          <t>KB</t>
        </is>
      </c>
      <c r="AN20" s="240" t="n"/>
      <c r="AO20" s="191" t="n"/>
      <c r="AP20" s="98" t="n"/>
      <c r="AQ20" s="98" t="n"/>
      <c r="AR20" s="98" t="n"/>
      <c r="AS20" s="98" t="n"/>
      <c r="AT20" s="74">
        <f>COUNTIF(M20:AS20,"KB")+COUNTIF(M20:AS20,"AG")+COUNTIF(M20:AS20,"SB")+COUNTIF(M20:AS20,"HQ")+COUNTIF(M20:AS20,"AB")+COUNTIF(M20:AS20,"SA")+COUNTIF(M20:AS20,"LB")+COUNTIF(M20:AS20,"TN")</f>
        <v/>
      </c>
      <c r="AU20" s="66">
        <f>COUNTIF(M20:AS20,"TB2")+COUNTIF(M20:AS20,"TB1")</f>
        <v/>
      </c>
      <c r="AV20" s="66">
        <f>COUNTIF(M20:AS20,"J2")</f>
        <v/>
      </c>
      <c r="AW20" s="61">
        <f>COUNTIF(M20:AS20,"TD")</f>
        <v/>
      </c>
      <c r="AX20" s="61">
        <f>COUNTIF(M20:AS20,"ST")</f>
        <v/>
      </c>
      <c r="AY20" s="76">
        <f>COUNTIF(M20:AS20,"D")</f>
        <v/>
      </c>
      <c r="AZ20" s="77" t="n"/>
      <c r="BA20" s="68" t="n"/>
      <c r="BB20" s="73" t="n"/>
      <c r="BC20" s="68" t="n"/>
      <c r="BD20" s="68" t="n"/>
      <c r="BE20" s="68" t="n"/>
      <c r="BF20" s="68" t="n"/>
      <c r="BG20" s="95" t="n"/>
      <c r="BH20" s="78" t="n"/>
      <c r="BI20" s="85">
        <f>(AT20*AZ20)+(AU20*BA20)+(BB20*AV20)+(BC20*AW20)+(BD20*AX20)+BE20+BF20+BG20+BH20</f>
        <v/>
      </c>
      <c r="BJ20" s="86" t="n"/>
      <c r="BK20" s="59" t="n"/>
      <c r="BL20" s="59" t="n"/>
      <c r="BM20" s="59" t="n"/>
      <c r="BN20" s="59" t="n"/>
      <c r="BO20" s="87" t="n"/>
    </row>
    <row r="21" ht="19" customHeight="1">
      <c r="A21" s="232" t="n">
        <v>2423</v>
      </c>
      <c r="B21" s="100" t="inlineStr">
        <is>
          <t>SLS</t>
        </is>
      </c>
      <c r="C21" s="100" t="inlineStr">
        <is>
          <t>WTC</t>
        </is>
      </c>
      <c r="D21" s="231" t="inlineStr">
        <is>
          <t>Mamar Mohamed Amin</t>
        </is>
      </c>
      <c r="E21" s="115" t="n"/>
      <c r="F21" s="113" t="n"/>
      <c r="G21" s="324" t="n"/>
      <c r="H21" s="113" t="n"/>
      <c r="I21" s="316" t="inlineStr">
        <is>
          <t>TB2</t>
        </is>
      </c>
      <c r="J21" s="316" t="inlineStr">
        <is>
          <t>TB2</t>
        </is>
      </c>
      <c r="K21" s="316" t="inlineStr">
        <is>
          <t>KB</t>
        </is>
      </c>
      <c r="L21" s="316" t="inlineStr">
        <is>
          <t>KB</t>
        </is>
      </c>
      <c r="M21" s="316" t="inlineStr">
        <is>
          <t>KB</t>
        </is>
      </c>
      <c r="N21" s="316" t="inlineStr">
        <is>
          <t>KB</t>
        </is>
      </c>
      <c r="O21" s="316" t="inlineStr">
        <is>
          <t>TB2</t>
        </is>
      </c>
      <c r="P21" s="316" t="inlineStr">
        <is>
          <t>TB2</t>
        </is>
      </c>
      <c r="Q21" s="316" t="inlineStr">
        <is>
          <t>TB2</t>
        </is>
      </c>
      <c r="R21" s="316" t="inlineStr">
        <is>
          <t>TB2</t>
        </is>
      </c>
      <c r="S21" s="316" t="inlineStr">
        <is>
          <t>TB2</t>
        </is>
      </c>
      <c r="T21" s="316" t="inlineStr">
        <is>
          <t>TB2</t>
        </is>
      </c>
      <c r="U21" s="316" t="inlineStr">
        <is>
          <t>TB2</t>
        </is>
      </c>
      <c r="V21" s="316" t="inlineStr">
        <is>
          <t>TB2</t>
        </is>
      </c>
      <c r="W21" s="316" t="inlineStr">
        <is>
          <t>TB2</t>
        </is>
      </c>
      <c r="X21" s="316" t="inlineStr">
        <is>
          <t>TB2</t>
        </is>
      </c>
      <c r="Y21" s="316" t="inlineStr">
        <is>
          <t>TB2</t>
        </is>
      </c>
      <c r="Z21" s="316" t="inlineStr">
        <is>
          <t>TB2</t>
        </is>
      </c>
      <c r="AA21" s="316" t="inlineStr">
        <is>
          <t>TB2</t>
        </is>
      </c>
      <c r="AB21" s="316" t="inlineStr">
        <is>
          <t>TB2</t>
        </is>
      </c>
      <c r="AC21" s="316" t="inlineStr">
        <is>
          <t>TB2</t>
        </is>
      </c>
      <c r="AD21" s="316" t="inlineStr">
        <is>
          <t>TB2</t>
        </is>
      </c>
      <c r="AE21" s="316" t="inlineStr">
        <is>
          <t>TB2</t>
        </is>
      </c>
      <c r="AF21" s="316" t="inlineStr">
        <is>
          <t>TB2</t>
        </is>
      </c>
      <c r="AG21" s="316" t="inlineStr">
        <is>
          <t>TB2</t>
        </is>
      </c>
      <c r="AH21" s="316" t="inlineStr">
        <is>
          <t>TB2</t>
        </is>
      </c>
      <c r="AI21" s="316" t="inlineStr">
        <is>
          <t>TB2</t>
        </is>
      </c>
      <c r="AJ21" s="316" t="inlineStr">
        <is>
          <t>TB2</t>
        </is>
      </c>
      <c r="AK21" s="316" t="inlineStr">
        <is>
          <t>TB2</t>
        </is>
      </c>
      <c r="AL21" s="316" t="inlineStr">
        <is>
          <t>D</t>
        </is>
      </c>
      <c r="AM21" s="316" t="inlineStr">
        <is>
          <t>D</t>
        </is>
      </c>
      <c r="AN21" s="241" t="n"/>
      <c r="AO21" s="98" t="n"/>
      <c r="AP21" s="98" t="n"/>
      <c r="AQ21" s="67" t="n"/>
      <c r="AR21" s="67" t="n"/>
      <c r="AS21" s="67" t="n"/>
      <c r="AT21" s="74">
        <f>COUNTIF(I21:AS21,"KB")+COUNTIF(I21:AS21,"AG")+COUNTIF(I21:AS21,"SB")+COUNTIF(I21:AS21,"HQ")+COUNTIF(I21:AS21,"AB")+COUNTIF(I21:AS21,"SA")+COUNTIF(I21:AS21,"LB")+COUNTIF(I21:AS21,"TN")</f>
        <v/>
      </c>
      <c r="AU21" s="66">
        <f>COUNTIF(M21:AS21,"TB2")+COUNTIF(M21:AS21,"TB1")</f>
        <v/>
      </c>
      <c r="AV21" s="66">
        <f>COUNTIF(I21:AS21,"J2")</f>
        <v/>
      </c>
      <c r="AW21" s="61">
        <f>COUNTIF(I21:AS21,"TD")</f>
        <v/>
      </c>
      <c r="AX21" s="61">
        <f>COUNTIF(I21:AS21,"ST")</f>
        <v/>
      </c>
      <c r="AY21" s="76">
        <f>COUNTIF(I21:AS21,"D")</f>
        <v/>
      </c>
      <c r="AZ21" s="77" t="n"/>
      <c r="BA21" s="68" t="n"/>
      <c r="BB21" s="73" t="n"/>
      <c r="BC21" s="68" t="n"/>
      <c r="BD21" s="68" t="n"/>
      <c r="BE21" s="68" t="n"/>
      <c r="BF21" s="68" t="n"/>
      <c r="BG21" s="95" t="n"/>
      <c r="BH21" s="78" t="n"/>
      <c r="BI21" s="85">
        <f>(AT21*AZ21)+(AU21*BA21)+(BB21*AV21)+(BC21*AW21)+(BD21*AX21)+BE21+BF21+BG21+BH21</f>
        <v/>
      </c>
      <c r="BJ21" s="86" t="n"/>
      <c r="BK21" s="59" t="n"/>
      <c r="BL21" s="59" t="n"/>
      <c r="BM21" s="59" t="n"/>
      <c r="BN21" s="59" t="n"/>
      <c r="BO21" s="87" t="n"/>
    </row>
    <row r="22" ht="19" customHeight="1">
      <c r="A22" s="232" t="n">
        <v>2745</v>
      </c>
      <c r="B22" s="100" t="inlineStr">
        <is>
          <t>SLS</t>
        </is>
      </c>
      <c r="C22" s="100" t="inlineStr">
        <is>
          <t>WTC</t>
        </is>
      </c>
      <c r="D22" s="231" t="inlineStr">
        <is>
          <t xml:space="preserve">Hamdi Lazreg </t>
        </is>
      </c>
      <c r="E22" s="115" t="n"/>
      <c r="F22" s="113" t="n"/>
      <c r="G22" s="324" t="n"/>
      <c r="H22" s="113" t="n"/>
      <c r="I22" s="300" t="inlineStr">
        <is>
          <t>D</t>
        </is>
      </c>
      <c r="J22" s="300" t="inlineStr">
        <is>
          <t>D</t>
        </is>
      </c>
      <c r="K22" s="300" t="inlineStr">
        <is>
          <t>D</t>
        </is>
      </c>
      <c r="L22" s="300" t="inlineStr">
        <is>
          <t>D</t>
        </is>
      </c>
      <c r="M22" s="300" t="inlineStr">
        <is>
          <t>D</t>
        </is>
      </c>
      <c r="N22" s="300" t="inlineStr">
        <is>
          <t>D</t>
        </is>
      </c>
      <c r="O22" t="inlineStr">
        <is>
          <t>D</t>
        </is>
      </c>
      <c r="P22" t="inlineStr">
        <is>
          <t>D</t>
        </is>
      </c>
      <c r="Q22" t="inlineStr">
        <is>
          <t>D</t>
        </is>
      </c>
      <c r="R22" t="inlineStr">
        <is>
          <t>D</t>
        </is>
      </c>
      <c r="S22" t="inlineStr">
        <is>
          <t>D</t>
        </is>
      </c>
      <c r="T22" t="inlineStr">
        <is>
          <t>D</t>
        </is>
      </c>
      <c r="U22" t="inlineStr">
        <is>
          <t>D</t>
        </is>
      </c>
      <c r="V22" t="inlineStr">
        <is>
          <t>D</t>
        </is>
      </c>
      <c r="W22" t="inlineStr">
        <is>
          <t>KB</t>
        </is>
      </c>
      <c r="X22" t="inlineStr">
        <is>
          <t>KB</t>
        </is>
      </c>
      <c r="Y22" t="inlineStr">
        <is>
          <t>KB</t>
        </is>
      </c>
      <c r="Z22" t="inlineStr">
        <is>
          <t>TB2</t>
        </is>
      </c>
      <c r="AA22" t="inlineStr">
        <is>
          <t>TB2</t>
        </is>
      </c>
      <c r="AB22" t="inlineStr">
        <is>
          <t>TB2</t>
        </is>
      </c>
      <c r="AC22" t="inlineStr">
        <is>
          <t>TB2</t>
        </is>
      </c>
      <c r="AD22" t="inlineStr">
        <is>
          <t>TB2</t>
        </is>
      </c>
      <c r="AE22" t="inlineStr">
        <is>
          <t>TB2</t>
        </is>
      </c>
      <c r="AF22" t="inlineStr">
        <is>
          <t>TB2</t>
        </is>
      </c>
      <c r="AG22" t="inlineStr">
        <is>
          <t>TB2</t>
        </is>
      </c>
      <c r="AH22" t="inlineStr">
        <is>
          <t>TB2</t>
        </is>
      </c>
      <c r="AI22" t="inlineStr">
        <is>
          <t>TB2</t>
        </is>
      </c>
      <c r="AJ22" t="inlineStr">
        <is>
          <t>TB2</t>
        </is>
      </c>
      <c r="AK22" t="inlineStr">
        <is>
          <t>TB2</t>
        </is>
      </c>
      <c r="AL22" t="inlineStr">
        <is>
          <t>TB2</t>
        </is>
      </c>
      <c r="AM22" t="inlineStr">
        <is>
          <t>TB2</t>
        </is>
      </c>
      <c r="AN22" s="98" t="n"/>
      <c r="AO22" s="98" t="n"/>
      <c r="AP22" s="98" t="n"/>
      <c r="AQ22" s="98" t="n"/>
      <c r="AR22" s="98" t="n"/>
      <c r="AS22" s="98" t="n"/>
      <c r="AT22" s="74">
        <f>COUNTIF(I22:AS22,"KB")+COUNTIF(I22:AS22,"AG")+COUNTIF(I22:AS22,"SB")+COUNTIF(I22:AS22,"HQ")+COUNTIF(I22:AS22,"AB")+COUNTIF(I22:AS22,"SA")+COUNTIF(I22:AS22,"LB")+COUNTIF(I22:AS22,"TN")</f>
        <v/>
      </c>
      <c r="AU22" s="66">
        <f>COUNTIF(M22:AS22,"TB2")+COUNTIF(M22:AS22,"TB1")</f>
        <v/>
      </c>
      <c r="AV22" s="66">
        <f>COUNTIF(I22:AS22,"J2")</f>
        <v/>
      </c>
      <c r="AW22" s="61" t="n">
        <v>1</v>
      </c>
      <c r="AX22" s="61">
        <f>COUNTIF(I22:AS22,"ST")</f>
        <v/>
      </c>
      <c r="AY22" s="76">
        <f>COUNTIF(I22:AS22,"D")</f>
        <v/>
      </c>
      <c r="AZ22" s="77" t="n"/>
      <c r="BA22" s="68" t="n"/>
      <c r="BB22" s="73" t="n"/>
      <c r="BC22" s="68" t="n"/>
      <c r="BD22" s="68" t="n"/>
      <c r="BE22" s="68" t="n"/>
      <c r="BF22" s="68" t="n"/>
      <c r="BG22" s="95" t="n"/>
      <c r="BH22" s="78" t="n"/>
      <c r="BI22" s="85">
        <f>(AT22*AZ22)+(AU22*BA22)+(BB22*AV22)+(BC22*AW22)+(BD22*AX22)+BE22+BF22+BG22+BH22</f>
        <v/>
      </c>
      <c r="BJ22" s="86" t="n"/>
      <c r="BK22" s="59" t="n"/>
      <c r="BL22" s="59" t="n"/>
      <c r="BM22" s="59" t="n"/>
      <c r="BN22" s="59" t="n"/>
      <c r="BO22" s="87" t="n"/>
    </row>
    <row r="23" ht="19" customHeight="1">
      <c r="A23" s="232" t="n">
        <v>158</v>
      </c>
      <c r="B23" s="100" t="inlineStr">
        <is>
          <t>SLS</t>
        </is>
      </c>
      <c r="C23" s="100" t="inlineStr">
        <is>
          <t>WTC</t>
        </is>
      </c>
      <c r="D23" s="231" t="inlineStr">
        <is>
          <t>Marwan Ali</t>
        </is>
      </c>
      <c r="E23" s="115" t="n"/>
      <c r="F23" s="113" t="n"/>
      <c r="G23" s="324" t="n"/>
      <c r="H23" s="113" t="n"/>
      <c r="I23" s="267" t="inlineStr">
        <is>
          <t>Last M BL EMP</t>
        </is>
      </c>
      <c r="J23" s="267" t="inlineStr">
        <is>
          <t>TB2</t>
        </is>
      </c>
      <c r="K23" s="267" t="inlineStr">
        <is>
          <t>TB2</t>
        </is>
      </c>
      <c r="L23" s="267" t="inlineStr">
        <is>
          <t>TB2</t>
        </is>
      </c>
      <c r="M23" s="267" t="inlineStr">
        <is>
          <t>TB2</t>
        </is>
      </c>
      <c r="N23" s="267" t="inlineStr">
        <is>
          <t>Last M BR RM</t>
        </is>
      </c>
      <c r="O23" t="inlineStr">
        <is>
          <t>BL Em</t>
        </is>
      </c>
      <c r="P23" t="inlineStr">
        <is>
          <t>TB2</t>
        </is>
      </c>
      <c r="Q23" t="inlineStr">
        <is>
          <t>TB2</t>
        </is>
      </c>
      <c r="R23" t="inlineStr">
        <is>
          <t>TB2</t>
        </is>
      </c>
      <c r="S23" t="inlineStr">
        <is>
          <t>TB2</t>
        </is>
      </c>
      <c r="T23" t="inlineStr">
        <is>
          <t>TB2</t>
        </is>
      </c>
      <c r="U23" t="inlineStr">
        <is>
          <t>TB2</t>
        </is>
      </c>
      <c r="V23" t="inlineStr">
        <is>
          <t>TB2</t>
        </is>
      </c>
      <c r="W23" t="inlineStr">
        <is>
          <t>TB2</t>
        </is>
      </c>
      <c r="X23" t="inlineStr">
        <is>
          <t>TB2</t>
        </is>
      </c>
      <c r="Y23" t="inlineStr">
        <is>
          <t>TB2</t>
        </is>
      </c>
      <c r="Z23" t="inlineStr">
        <is>
          <t>TB2</t>
        </is>
      </c>
      <c r="AA23" t="inlineStr">
        <is>
          <t>TB2</t>
        </is>
      </c>
      <c r="AB23" t="inlineStr">
        <is>
          <t>TB2</t>
        </is>
      </c>
      <c r="AC23" t="inlineStr">
        <is>
          <t>TB2</t>
        </is>
      </c>
      <c r="AD23" t="inlineStr">
        <is>
          <t>TB2</t>
        </is>
      </c>
      <c r="AE23" t="inlineStr">
        <is>
          <t>TB2</t>
        </is>
      </c>
      <c r="AF23" t="inlineStr">
        <is>
          <t>TB2</t>
        </is>
      </c>
      <c r="AG23" t="inlineStr">
        <is>
          <t>TB2</t>
        </is>
      </c>
      <c r="AH23" t="inlineStr">
        <is>
          <t>TB2</t>
        </is>
      </c>
      <c r="AI23" t="inlineStr">
        <is>
          <t>TB2</t>
        </is>
      </c>
      <c r="AJ23" t="inlineStr">
        <is>
          <t>TB2</t>
        </is>
      </c>
      <c r="AK23" t="inlineStr">
        <is>
          <t>TB2</t>
        </is>
      </c>
      <c r="AL23" t="inlineStr">
        <is>
          <t>TB2</t>
        </is>
      </c>
      <c r="AM23" t="inlineStr">
        <is>
          <t>BR Em</t>
        </is>
      </c>
      <c r="AN23" s="98" t="n"/>
      <c r="AO23" s="98" t="n"/>
      <c r="AP23" s="98" t="n"/>
      <c r="AQ23" s="98" t="n"/>
      <c r="AR23" s="98" t="n"/>
      <c r="AS23" s="98" t="n"/>
      <c r="AT23" s="74">
        <f>COUNTIF(I23:AS23,"KB")+COUNTIF(I23:AS23,"AG")+COUNTIF(I23:AS23,"SB")+COUNTIF(I23:AS23,"HQ")+COUNTIF(I23:AS23,"AB")+COUNTIF(I23:AS23,"SA")+COUNTIF(I23:AS23,"LB")+COUNTIF(I23:AS23,"TN")</f>
        <v/>
      </c>
      <c r="AU23" s="66">
        <f>COUNTIF(M23:AS23,"TB2")+COUNTIF(M23:AS23,"TB1")</f>
        <v/>
      </c>
      <c r="AV23" s="66">
        <f>COUNTIF(I23:AS23,"J2")</f>
        <v/>
      </c>
      <c r="AW23" s="61">
        <f>COUNTIF(I23:AS23,"TD")</f>
        <v/>
      </c>
      <c r="AX23" s="61">
        <f>COUNTIF(I23:AS23,"ST")</f>
        <v/>
      </c>
      <c r="AY23" s="76">
        <f>COUNTIF(I23:AS23,"D")</f>
        <v/>
      </c>
      <c r="AZ23" s="77" t="n"/>
      <c r="BA23" s="68" t="n"/>
      <c r="BB23" s="73" t="n"/>
      <c r="BC23" s="68" t="n"/>
      <c r="BD23" s="68" t="n"/>
      <c r="BE23" s="68" t="n"/>
      <c r="BF23" s="68" t="n"/>
      <c r="BG23" s="95" t="n"/>
      <c r="BH23" s="78" t="n"/>
      <c r="BI23" s="85">
        <f>(AT23*AZ23)+(AU23*BA23)+(BB23*AV23)+(BC23*AW23)+(BD23*AX23)+BE23+BF23+BG23+BH23</f>
        <v/>
      </c>
      <c r="BJ23" s="86" t="n"/>
      <c r="BK23" s="59" t="n"/>
      <c r="BL23" s="59" t="n"/>
      <c r="BM23" s="59" t="n"/>
      <c r="BN23" s="59" t="n"/>
      <c r="BO23" s="87" t="n"/>
    </row>
    <row r="24" ht="19" customHeight="1">
      <c r="A24" s="103" t="n"/>
      <c r="B24" s="101" t="n"/>
      <c r="C24" s="110" t="n"/>
      <c r="D24" s="105" t="n"/>
      <c r="E24" s="112" t="n"/>
      <c r="F24" s="113" t="n"/>
      <c r="G24" s="324" t="n"/>
      <c r="H24" s="113" t="n"/>
      <c r="I24" s="100" t="n"/>
      <c r="J24" s="100" t="n"/>
      <c r="K24" s="100" t="n"/>
      <c r="L24" s="100" t="n"/>
      <c r="M24" s="100" t="n"/>
      <c r="N24" s="100" t="n"/>
      <c r="O24" s="100" t="n"/>
      <c r="P24" s="100" t="n"/>
      <c r="Q24" s="100" t="n"/>
      <c r="R24" s="100" t="n"/>
      <c r="S24" s="100" t="n"/>
      <c r="T24" s="100" t="n"/>
      <c r="U24" s="100" t="n"/>
      <c r="V24" s="100" t="n"/>
      <c r="W24" s="100" t="n"/>
      <c r="X24" s="100" t="n"/>
      <c r="Y24" s="100" t="n"/>
      <c r="Z24" s="100" t="n"/>
      <c r="AA24" s="100" t="n"/>
      <c r="AB24" s="100" t="n"/>
      <c r="AC24" s="100" t="n"/>
      <c r="AD24" s="100" t="n"/>
      <c r="AE24" s="100" t="n"/>
      <c r="AF24" s="100" t="n"/>
      <c r="AG24" s="100" t="n"/>
      <c r="AH24" s="100" t="n"/>
      <c r="AI24" s="100" t="n"/>
      <c r="AJ24" s="100" t="n"/>
      <c r="AK24" s="100" t="n"/>
      <c r="AL24" s="100" t="n"/>
      <c r="AM24" s="100" t="n"/>
      <c r="AN24" s="98" t="n"/>
      <c r="AO24" s="98" t="n"/>
      <c r="AP24" s="98" t="n"/>
      <c r="AQ24" s="67" t="n"/>
      <c r="AR24" s="67" t="n"/>
      <c r="AS24" s="69" t="n"/>
      <c r="AT24" s="74">
        <f>COUNTIF(I24:AS24,"KB")+COUNTIF(I24:AS24,"AG")+COUNTIF(I24:AS24,"SB")+COUNTIF(I24:AS24,"HQ")+COUNTIF(I24:AS24,"AB")+COUNTIF(I24:AS24,"SA")+COUNTIF(I24:AS24,"LB")+COUNTIF(I24:AS24,"TN")</f>
        <v/>
      </c>
      <c r="AU24" s="66">
        <f>COUNTIF(I24:AS24,"J1")</f>
        <v/>
      </c>
      <c r="AV24" s="66">
        <f>COUNTIF(I24:AS24,"J2")</f>
        <v/>
      </c>
      <c r="AW24" s="61">
        <f>COUNTIF(I24:AS24,"TD")</f>
        <v/>
      </c>
      <c r="AX24" s="61">
        <f>COUNTIF(I24:AS24,"ST")</f>
        <v/>
      </c>
      <c r="AY24" s="76">
        <f>COUNTIF(I24:AS24,"D")</f>
        <v/>
      </c>
      <c r="AZ24" s="77" t="n"/>
      <c r="BA24" s="68" t="n"/>
      <c r="BB24" s="73" t="n"/>
      <c r="BC24" s="68" t="n"/>
      <c r="BD24" s="68" t="n"/>
      <c r="BE24" s="68" t="n"/>
      <c r="BF24" s="68" t="n"/>
      <c r="BG24" s="95" t="n"/>
      <c r="BH24" s="78" t="n"/>
      <c r="BI24" s="85">
        <f>(AT24*AZ24)+(AU24*BA24)+(BB24*AV24)+(BC24*AW24)+(BD24*AX24)+BE24+BF24+BG24+BH24</f>
        <v/>
      </c>
      <c r="BJ24" s="86" t="n"/>
      <c r="BK24" s="59" t="n"/>
      <c r="BL24" s="59" t="n"/>
      <c r="BM24" s="59" t="n"/>
      <c r="BN24" s="59" t="n"/>
      <c r="BO24" s="87" t="n"/>
    </row>
    <row r="25" ht="19" customHeight="1">
      <c r="A25" s="103" t="n"/>
      <c r="B25" s="101" t="n"/>
      <c r="C25" s="110" t="n"/>
      <c r="D25" s="105" t="n"/>
      <c r="E25" s="112" t="n"/>
      <c r="F25" s="113" t="n"/>
      <c r="G25" s="324" t="n"/>
      <c r="H25" s="113" t="n"/>
      <c r="I25" s="100" t="n"/>
      <c r="J25" s="100" t="n"/>
      <c r="K25" s="100" t="n"/>
      <c r="L25" s="100" t="n"/>
      <c r="M25" s="100" t="n"/>
      <c r="N25" s="100" t="n"/>
      <c r="O25" s="100" t="n"/>
      <c r="P25" s="100" t="n"/>
      <c r="Q25" s="100" t="n"/>
      <c r="R25" s="100" t="n"/>
      <c r="S25" s="100" t="n"/>
      <c r="T25" s="100" t="n"/>
      <c r="U25" s="100" t="n"/>
      <c r="V25" s="100" t="n"/>
      <c r="W25" s="100" t="n"/>
      <c r="X25" s="100" t="n"/>
      <c r="Y25" s="100" t="n"/>
      <c r="Z25" s="100" t="n"/>
      <c r="AA25" s="100" t="n"/>
      <c r="AB25" s="100" t="n"/>
      <c r="AC25" s="100" t="n"/>
      <c r="AD25" s="100" t="n"/>
      <c r="AE25" s="100" t="n"/>
      <c r="AF25" s="100" t="n"/>
      <c r="AG25" s="100" t="n"/>
      <c r="AH25" s="100" t="n"/>
      <c r="AI25" s="100" t="n"/>
      <c r="AJ25" s="100" t="n"/>
      <c r="AK25" s="100" t="n"/>
      <c r="AL25" s="100" t="n"/>
      <c r="AM25" s="100" t="n"/>
      <c r="AN25" s="67" t="n"/>
      <c r="AO25" s="67" t="n"/>
      <c r="AP25" s="67" t="n"/>
      <c r="AQ25" s="67" t="n"/>
      <c r="AR25" s="67" t="n"/>
      <c r="AS25" s="69" t="n"/>
      <c r="AT25" s="74">
        <f>COUNTIF(I25:AS25,"KB")+COUNTIF(I25:AS25,"AG")+COUNTIF(I25:AS25,"SB")+COUNTIF(I25:AS25,"HQ")+COUNTIF(I25:AS25,"AB")+COUNTIF(I25:AS25,"SA")+COUNTIF(I25:AS25,"LB")+COUNTIF(I25:AS25,"TN")</f>
        <v/>
      </c>
      <c r="AU25" s="66">
        <f>COUNTIF(I25:AS25,"J1")</f>
        <v/>
      </c>
      <c r="AV25" s="66">
        <f>COUNTIF(I25:AS25,"J2")</f>
        <v/>
      </c>
      <c r="AW25" s="61">
        <f>COUNTIF(I25:AS25,"TD")</f>
        <v/>
      </c>
      <c r="AX25" s="61">
        <f>COUNTIF(I25:AS25,"ST")</f>
        <v/>
      </c>
      <c r="AY25" s="76">
        <f>COUNTIF(I25:AS25,"D")</f>
        <v/>
      </c>
      <c r="AZ25" s="77" t="n"/>
      <c r="BA25" s="68" t="n"/>
      <c r="BB25" s="73" t="n"/>
      <c r="BC25" s="68" t="n"/>
      <c r="BD25" s="68" t="n"/>
      <c r="BE25" s="68" t="n"/>
      <c r="BF25" s="68" t="n"/>
      <c r="BG25" s="95" t="n"/>
      <c r="BH25" s="78" t="n"/>
      <c r="BI25" s="85">
        <f>(AT25*AZ25)+(AU25*BA25)+(BB25*AV25)+(BC25*AW25)+(BD25*AX25)+BE25+BF25+BG25+BH25</f>
        <v/>
      </c>
      <c r="BJ25" s="86" t="n"/>
      <c r="BK25" s="59" t="n"/>
      <c r="BL25" s="59" t="n"/>
      <c r="BM25" s="59" t="n"/>
      <c r="BN25" s="59" t="n"/>
      <c r="BO25" s="87" t="n"/>
    </row>
    <row r="26" ht="19" customHeight="1">
      <c r="A26" s="103" t="n"/>
      <c r="B26" s="101" t="n"/>
      <c r="C26" s="110" t="n"/>
      <c r="D26" s="105" t="n"/>
      <c r="E26" s="112" t="n"/>
      <c r="F26" s="113" t="n"/>
      <c r="G26" s="324" t="n"/>
      <c r="H26" s="113" t="n"/>
      <c r="I26" s="100" t="n"/>
      <c r="J26" s="100" t="n"/>
      <c r="K26" s="100" t="n"/>
      <c r="L26" s="100" t="n"/>
      <c r="M26" s="100" t="n"/>
      <c r="N26" s="100" t="n"/>
      <c r="O26" s="100" t="n"/>
      <c r="P26" s="100" t="n"/>
      <c r="Q26" s="100" t="n"/>
      <c r="R26" s="100" t="n"/>
      <c r="S26" s="100" t="n"/>
      <c r="T26" s="100" t="n"/>
      <c r="U26" s="100" t="n"/>
      <c r="V26" s="100" t="n"/>
      <c r="W26" s="100" t="n"/>
      <c r="X26" s="100" t="n"/>
      <c r="Y26" s="100" t="n"/>
      <c r="Z26" s="100" t="n"/>
      <c r="AA26" s="100" t="n"/>
      <c r="AB26" s="100" t="n"/>
      <c r="AC26" s="100" t="n"/>
      <c r="AD26" s="100" t="n"/>
      <c r="AE26" s="100" t="n"/>
      <c r="AF26" s="100" t="n"/>
      <c r="AG26" s="100" t="n"/>
      <c r="AH26" s="100" t="n"/>
      <c r="AI26" s="100" t="n"/>
      <c r="AJ26" s="100" t="n"/>
      <c r="AK26" s="100" t="n"/>
      <c r="AL26" s="100" t="n"/>
      <c r="AM26" s="100" t="n"/>
      <c r="AN26" s="67" t="n"/>
      <c r="AO26" s="67" t="n"/>
      <c r="AP26" s="67" t="n"/>
      <c r="AQ26" s="67" t="n"/>
      <c r="AR26" s="67" t="n"/>
      <c r="AS26" s="69" t="n"/>
      <c r="AT26" s="74">
        <f>COUNTIF(I26:AS26,"KB")+COUNTIF(I26:AS26,"AG")+COUNTIF(I26:AS26,"SB")+COUNTIF(I26:AS26,"HQ")+COUNTIF(I26:AS26,"AB")+COUNTIF(I26:AS26,"SA")+COUNTIF(I26:AS26,"LB")+COUNTIF(I26:AS26,"TN")</f>
        <v/>
      </c>
      <c r="AU26" s="66">
        <f>COUNTIF(I26:AS26,"J1")</f>
        <v/>
      </c>
      <c r="AV26" s="66">
        <f>COUNTIF(I26:AS26,"J2")</f>
        <v/>
      </c>
      <c r="AW26" s="61">
        <f>COUNTIF(I26:AS26,"TD")</f>
        <v/>
      </c>
      <c r="AX26" s="61">
        <f>COUNTIF(I26:AS26,"ST")</f>
        <v/>
      </c>
      <c r="AY26" s="76">
        <f>COUNTIF(I26:AS26,"D")</f>
        <v/>
      </c>
      <c r="AZ26" s="77" t="n"/>
      <c r="BA26" s="68" t="n"/>
      <c r="BB26" s="73" t="n"/>
      <c r="BC26" s="68" t="n"/>
      <c r="BD26" s="68" t="n"/>
      <c r="BE26" s="68" t="n"/>
      <c r="BF26" s="68" t="n"/>
      <c r="BG26" s="95" t="n"/>
      <c r="BH26" s="78" t="n"/>
      <c r="BI26" s="85">
        <f>(AT26*AZ26)+(AU26*BA26)+(BB26*AV26)+(BC26*AW26)+(BD26*AX26)+BE26+BF26+BG26+BH26</f>
        <v/>
      </c>
      <c r="BJ26" s="86" t="n"/>
      <c r="BK26" s="59" t="n"/>
      <c r="BL26" s="59" t="n"/>
      <c r="BM26" s="59" t="n"/>
      <c r="BN26" s="59" t="n"/>
      <c r="BO26" s="87" t="n"/>
    </row>
    <row r="27" ht="19" customHeight="1">
      <c r="A27" s="103" t="n"/>
      <c r="B27" s="101" t="n"/>
      <c r="C27" s="110" t="n"/>
      <c r="D27" s="105" t="n"/>
      <c r="E27" s="112" t="n"/>
      <c r="F27" s="113" t="n"/>
      <c r="G27" s="324" t="n"/>
      <c r="H27" s="113" t="n"/>
      <c r="I27" s="100" t="n"/>
      <c r="J27" s="100" t="n"/>
      <c r="K27" s="100" t="n"/>
      <c r="L27" s="100" t="n"/>
      <c r="M27" s="100" t="n"/>
      <c r="N27" s="100" t="n"/>
      <c r="O27" s="100" t="n"/>
      <c r="P27" s="100" t="n"/>
      <c r="Q27" s="100" t="n"/>
      <c r="R27" s="100" t="n"/>
      <c r="S27" s="100" t="n"/>
      <c r="T27" s="100" t="n"/>
      <c r="U27" s="100" t="n"/>
      <c r="V27" s="100" t="n"/>
      <c r="W27" s="100" t="n"/>
      <c r="X27" s="100" t="n"/>
      <c r="Y27" s="100" t="n"/>
      <c r="Z27" s="100" t="n"/>
      <c r="AA27" s="100" t="n"/>
      <c r="AB27" s="100" t="n"/>
      <c r="AC27" s="100" t="n"/>
      <c r="AD27" s="100" t="n"/>
      <c r="AE27" s="100" t="n"/>
      <c r="AF27" s="100" t="n"/>
      <c r="AG27" s="100" t="n"/>
      <c r="AH27" s="100" t="n"/>
      <c r="AI27" s="100" t="n"/>
      <c r="AJ27" s="100" t="n"/>
      <c r="AK27" s="100" t="n"/>
      <c r="AL27" s="100" t="n"/>
      <c r="AM27" s="100" t="n"/>
      <c r="AN27" s="67" t="n"/>
      <c r="AO27" s="67" t="n"/>
      <c r="AP27" s="67" t="n"/>
      <c r="AQ27" s="67" t="n"/>
      <c r="AR27" s="67" t="n"/>
      <c r="AS27" s="69" t="n"/>
      <c r="AT27" s="74">
        <f>COUNTIF(I27:AS27,"KB")+COUNTIF(I27:AS27,"AG")+COUNTIF(I27:AS27,"SB")+COUNTIF(I27:AS27,"HQ")+COUNTIF(I27:AS27,"AB")+COUNTIF(I27:AS27,"SA")+COUNTIF(I27:AS27,"LB")+COUNTIF(I27:AS27,"TN")</f>
        <v/>
      </c>
      <c r="AU27" s="66">
        <f>COUNTIF(I27:AS27,"J1")</f>
        <v/>
      </c>
      <c r="AV27" s="66">
        <f>COUNTIF(I27:AS27,"J2")</f>
        <v/>
      </c>
      <c r="AW27" s="61">
        <f>COUNTIF(I27:AS27,"TD")</f>
        <v/>
      </c>
      <c r="AX27" s="61">
        <f>COUNTIF(I27:AS27,"ST")</f>
        <v/>
      </c>
      <c r="AY27" s="76">
        <f>COUNTIF(I27:AS27,"D")</f>
        <v/>
      </c>
      <c r="AZ27" s="77" t="n"/>
      <c r="BA27" s="68" t="n"/>
      <c r="BB27" s="73" t="n"/>
      <c r="BC27" s="68" t="n"/>
      <c r="BD27" s="68" t="n"/>
      <c r="BE27" s="68" t="n"/>
      <c r="BF27" s="68" t="n"/>
      <c r="BG27" s="95" t="n"/>
      <c r="BH27" s="78" t="n"/>
      <c r="BI27" s="85">
        <f>(AT27*AZ27)+(AU27*BA27)+(BB27*AV27)+(BC27*AW27)+(BD27*AX27)+BE27+BF27+BG27+BH27</f>
        <v/>
      </c>
      <c r="BJ27" s="86" t="n"/>
      <c r="BK27" s="59" t="n"/>
      <c r="BL27" s="59" t="n"/>
      <c r="BM27" s="59" t="n"/>
      <c r="BN27" s="59" t="n"/>
      <c r="BO27" s="87" t="n"/>
    </row>
    <row r="28" ht="19" customHeight="1">
      <c r="A28" s="103" t="n"/>
      <c r="B28" s="101" t="n"/>
      <c r="C28" s="110" t="n"/>
      <c r="D28" s="105" t="n"/>
      <c r="E28" s="112" t="n"/>
      <c r="F28" s="113" t="n"/>
      <c r="G28" s="324" t="n"/>
      <c r="H28" s="113" t="n"/>
      <c r="I28" s="100" t="n"/>
      <c r="J28" s="100" t="n"/>
      <c r="K28" s="100" t="n"/>
      <c r="L28" s="100" t="n"/>
      <c r="M28" s="100" t="n"/>
      <c r="N28" s="100" t="n"/>
      <c r="O28" s="100" t="n"/>
      <c r="P28" s="100" t="n"/>
      <c r="Q28" s="100" t="n"/>
      <c r="R28" s="100" t="n"/>
      <c r="S28" s="100" t="n"/>
      <c r="T28" s="100" t="n"/>
      <c r="U28" s="100" t="n"/>
      <c r="V28" s="100" t="n"/>
      <c r="W28" s="100" t="n"/>
      <c r="X28" s="100" t="n"/>
      <c r="Y28" s="100" t="n"/>
      <c r="Z28" s="100" t="n"/>
      <c r="AA28" s="100" t="n"/>
      <c r="AB28" s="100" t="n"/>
      <c r="AC28" s="100" t="n"/>
      <c r="AD28" s="100" t="n"/>
      <c r="AE28" s="100" t="n"/>
      <c r="AF28" s="100" t="n"/>
      <c r="AG28" s="100" t="n"/>
      <c r="AH28" s="100" t="n"/>
      <c r="AI28" s="100" t="n"/>
      <c r="AJ28" s="100" t="n"/>
      <c r="AK28" s="100" t="n"/>
      <c r="AL28" s="100" t="n"/>
      <c r="AM28" s="100" t="n"/>
      <c r="AN28" s="67" t="n"/>
      <c r="AO28" s="67" t="n"/>
      <c r="AP28" s="67" t="n"/>
      <c r="AQ28" s="67" t="n"/>
      <c r="AR28" s="67" t="n"/>
      <c r="AS28" s="69" t="n"/>
      <c r="AT28" s="74">
        <f>COUNTIF(I28:AS28,"KB")+COUNTIF(I28:AS28,"AG")+COUNTIF(I28:AS28,"SB")+COUNTIF(I28:AS28,"HQ")+COUNTIF(I28:AS28,"AB")+COUNTIF(I28:AS28,"SA")+COUNTIF(I28:AS28,"LB")+COUNTIF(I28:AS28,"TN")</f>
        <v/>
      </c>
      <c r="AU28" s="66">
        <f>COUNTIF(I28:AS28,"J1")</f>
        <v/>
      </c>
      <c r="AV28" s="66">
        <f>COUNTIF(I28:AS28,"J2")</f>
        <v/>
      </c>
      <c r="AW28" s="61">
        <f>COUNTIF(I28:AS28,"TD")</f>
        <v/>
      </c>
      <c r="AX28" s="61">
        <f>COUNTIF(I28:AS28,"ST")</f>
        <v/>
      </c>
      <c r="AY28" s="76">
        <f>COUNTIF(I28:AS28,"D")</f>
        <v/>
      </c>
      <c r="AZ28" s="77" t="n"/>
      <c r="BA28" s="68" t="n"/>
      <c r="BB28" s="73" t="n"/>
      <c r="BC28" s="68" t="n"/>
      <c r="BD28" s="68" t="n"/>
      <c r="BE28" s="68" t="n"/>
      <c r="BF28" s="68" t="n"/>
      <c r="BG28" s="95" t="n"/>
      <c r="BH28" s="78" t="n"/>
      <c r="BI28" s="85">
        <f>(AT28*AZ28)+(AU28*BA28)+(BB28*AV28)+(BC28*AW28)+(BD28*AX28)+BE28+BF28+BG28+BH28</f>
        <v/>
      </c>
      <c r="BJ28" s="86" t="n"/>
      <c r="BK28" s="59" t="n"/>
      <c r="BL28" s="59" t="n"/>
      <c r="BM28" s="59" t="n"/>
      <c r="BN28" s="59" t="n"/>
      <c r="BO28" s="87" t="n"/>
    </row>
    <row r="29" ht="19" customHeight="1">
      <c r="A29" s="103" t="n"/>
      <c r="B29" s="101" t="n"/>
      <c r="C29" s="110" t="n"/>
      <c r="D29" s="105" t="n"/>
      <c r="E29" s="112" t="n"/>
      <c r="F29" s="113" t="n"/>
      <c r="G29" s="324" t="n"/>
      <c r="H29" s="113" t="n"/>
      <c r="I29" s="100" t="n"/>
      <c r="J29" s="100" t="n"/>
      <c r="K29" s="100" t="n"/>
      <c r="L29" s="100" t="n"/>
      <c r="M29" s="100" t="n"/>
      <c r="N29" s="100" t="n"/>
      <c r="O29" s="100" t="n"/>
      <c r="P29" s="100" t="n"/>
      <c r="Q29" s="100" t="n"/>
      <c r="R29" s="100" t="n"/>
      <c r="S29" s="100" t="n"/>
      <c r="T29" s="100" t="n"/>
      <c r="U29" s="100" t="n"/>
      <c r="V29" s="100" t="n"/>
      <c r="W29" s="100" t="n"/>
      <c r="X29" s="100" t="n"/>
      <c r="Y29" s="100" t="n"/>
      <c r="Z29" s="100" t="n"/>
      <c r="AA29" s="100" t="n"/>
      <c r="AB29" s="100" t="n"/>
      <c r="AC29" s="100" t="n"/>
      <c r="AD29" s="100" t="n"/>
      <c r="AE29" s="100" t="n"/>
      <c r="AF29" s="100" t="n"/>
      <c r="AG29" s="100" t="n"/>
      <c r="AH29" s="100" t="n"/>
      <c r="AI29" s="100" t="n"/>
      <c r="AJ29" s="100" t="n"/>
      <c r="AK29" s="100" t="n"/>
      <c r="AL29" s="100" t="n"/>
      <c r="AM29" s="100" t="n"/>
      <c r="AN29" s="67" t="n"/>
      <c r="AO29" s="67" t="n"/>
      <c r="AP29" s="67" t="n"/>
      <c r="AQ29" s="67" t="n"/>
      <c r="AR29" s="67" t="n"/>
      <c r="AS29" s="69" t="n"/>
      <c r="AT29" s="74">
        <f>COUNTIF(I29:AS29,"KB")+COUNTIF(I29:AS29,"AG")+COUNTIF(I29:AS29,"SB")+COUNTIF(I29:AS29,"HQ")+COUNTIF(I29:AS29,"AB")+COUNTIF(I29:AS29,"SA")+COUNTIF(I29:AS29,"LB")+COUNTIF(I29:AS29,"TN")</f>
        <v/>
      </c>
      <c r="AU29" s="66">
        <f>COUNTIF(I29:AS29,"J1")</f>
        <v/>
      </c>
      <c r="AV29" s="66">
        <f>COUNTIF(I29:AS29,"J2")</f>
        <v/>
      </c>
      <c r="AW29" s="61">
        <f>COUNTIF(I29:AS29,"TD")</f>
        <v/>
      </c>
      <c r="AX29" s="61">
        <f>COUNTIF(I29:AS29,"ST")</f>
        <v/>
      </c>
      <c r="AY29" s="76">
        <f>COUNTIF(I29:AS29,"D")</f>
        <v/>
      </c>
      <c r="AZ29" s="77" t="n"/>
      <c r="BA29" s="68" t="n"/>
      <c r="BB29" s="73" t="n"/>
      <c r="BC29" s="68" t="n"/>
      <c r="BD29" s="68" t="n"/>
      <c r="BE29" s="68" t="n"/>
      <c r="BF29" s="68" t="n"/>
      <c r="BG29" s="95" t="n"/>
      <c r="BH29" s="78" t="n"/>
      <c r="BI29" s="85">
        <f>(AT29*AZ29)+(AU29*BA29)+(BB29*AV29)+(BC29*AW29)+(BD29*AX29)+BE29+BF29+BG29+BH29</f>
        <v/>
      </c>
      <c r="BJ29" s="86" t="n"/>
      <c r="BK29" s="59" t="n"/>
      <c r="BL29" s="59" t="n"/>
      <c r="BM29" s="59" t="n"/>
      <c r="BN29" s="59" t="n"/>
      <c r="BO29" s="87" t="n"/>
    </row>
    <row r="30" ht="19" customHeight="1">
      <c r="A30" s="103" t="n"/>
      <c r="B30" s="101" t="n"/>
      <c r="C30" s="110" t="n"/>
      <c r="D30" s="105" t="n"/>
      <c r="E30" s="112" t="n"/>
      <c r="F30" s="113" t="n"/>
      <c r="G30" s="324" t="n"/>
      <c r="H30" s="113" t="n"/>
      <c r="I30" s="100" t="n"/>
      <c r="J30" s="100" t="n"/>
      <c r="K30" s="100" t="n"/>
      <c r="L30" s="100" t="n"/>
      <c r="M30" s="100" t="n"/>
      <c r="N30" s="100" t="n"/>
      <c r="O30" s="100" t="n"/>
      <c r="P30" s="100" t="n"/>
      <c r="Q30" s="100" t="n"/>
      <c r="R30" s="100" t="n"/>
      <c r="S30" s="100" t="n"/>
      <c r="T30" s="100" t="n"/>
      <c r="U30" s="100" t="n"/>
      <c r="V30" s="100" t="n"/>
      <c r="W30" s="100" t="n"/>
      <c r="X30" s="100" t="n"/>
      <c r="Y30" s="100" t="n"/>
      <c r="Z30" s="100" t="n"/>
      <c r="AA30" s="100" t="n"/>
      <c r="AB30" s="100" t="n"/>
      <c r="AC30" s="100" t="n"/>
      <c r="AD30" s="100" t="n"/>
      <c r="AE30" s="100" t="n"/>
      <c r="AF30" s="100" t="n"/>
      <c r="AG30" s="100" t="n"/>
      <c r="AH30" s="100" t="n"/>
      <c r="AI30" s="100" t="n"/>
      <c r="AJ30" s="100" t="n"/>
      <c r="AK30" s="100" t="n"/>
      <c r="AL30" s="100" t="n"/>
      <c r="AM30" s="100" t="n"/>
      <c r="AN30" s="67" t="n"/>
      <c r="AO30" s="67" t="n"/>
      <c r="AP30" s="67" t="n"/>
      <c r="AQ30" s="67" t="n"/>
      <c r="AR30" s="67" t="n"/>
      <c r="AS30" s="69" t="n"/>
      <c r="AT30" s="74">
        <f>COUNTIF(I30:AS30,"KB")+COUNTIF(I30:AS30,"AG")+COUNTIF(I30:AS30,"SB")+COUNTIF(I30:AS30,"HQ")+COUNTIF(I30:AS30,"AB")+COUNTIF(I30:AS30,"SA")+COUNTIF(I30:AS30,"LB")+COUNTIF(I30:AS30,"TN")</f>
        <v/>
      </c>
      <c r="AU30" s="66">
        <f>COUNTIF(I30:AS30,"J1")</f>
        <v/>
      </c>
      <c r="AV30" s="66">
        <f>COUNTIF(I30:AS30,"J2")</f>
        <v/>
      </c>
      <c r="AW30" s="61">
        <f>COUNTIF(I30:AS30,"TD")</f>
        <v/>
      </c>
      <c r="AX30" s="61">
        <f>COUNTIF(I30:AS30,"ST")</f>
        <v/>
      </c>
      <c r="AY30" s="76">
        <f>COUNTIF(I30:AS30,"D")</f>
        <v/>
      </c>
      <c r="AZ30" s="77" t="n"/>
      <c r="BA30" s="68" t="n"/>
      <c r="BB30" s="73" t="n"/>
      <c r="BC30" s="68" t="n"/>
      <c r="BD30" s="68" t="n"/>
      <c r="BE30" s="68" t="n"/>
      <c r="BF30" s="68" t="n"/>
      <c r="BG30" s="95" t="n"/>
      <c r="BH30" s="78" t="n"/>
      <c r="BI30" s="85">
        <f>(AT30*AZ30)+(AU30*BA30)+(BB30*AV30)+(BC30*AW30)+(BD30*AX30)+BE30+BF30+BG30+BH30</f>
        <v/>
      </c>
      <c r="BJ30" s="86" t="n"/>
      <c r="BK30" s="59" t="n"/>
      <c r="BL30" s="59" t="n"/>
      <c r="BM30" s="59" t="n"/>
      <c r="BN30" s="59" t="n"/>
      <c r="BO30" s="87" t="n"/>
    </row>
    <row r="31" ht="19" customHeight="1">
      <c r="A31" s="103" t="n"/>
      <c r="B31" s="101" t="n"/>
      <c r="C31" s="110" t="n"/>
      <c r="D31" s="105" t="n"/>
      <c r="E31" s="112" t="n"/>
      <c r="F31" s="113" t="n"/>
      <c r="G31" s="324" t="n"/>
      <c r="H31" s="113" t="n"/>
      <c r="I31" s="100" t="n"/>
      <c r="J31" s="100" t="n"/>
      <c r="K31" s="100" t="n"/>
      <c r="L31" s="100" t="n"/>
      <c r="M31" s="100" t="n"/>
      <c r="N31" s="100" t="n"/>
      <c r="O31" s="100" t="n"/>
      <c r="P31" s="100" t="n"/>
      <c r="Q31" s="100" t="n"/>
      <c r="R31" s="100" t="n"/>
      <c r="S31" s="100" t="n"/>
      <c r="T31" s="100" t="n"/>
      <c r="U31" s="100" t="n"/>
      <c r="V31" s="100" t="n"/>
      <c r="W31" s="100" t="n"/>
      <c r="X31" s="100" t="n"/>
      <c r="Y31" s="100" t="n"/>
      <c r="Z31" s="100" t="n"/>
      <c r="AA31" s="100" t="n"/>
      <c r="AB31" s="100" t="n"/>
      <c r="AC31" s="100" t="n"/>
      <c r="AD31" s="100" t="n"/>
      <c r="AE31" s="100" t="n"/>
      <c r="AF31" s="100" t="n"/>
      <c r="AG31" s="100" t="n"/>
      <c r="AH31" s="100" t="n"/>
      <c r="AI31" s="100" t="n"/>
      <c r="AJ31" s="100" t="n"/>
      <c r="AK31" s="100" t="n"/>
      <c r="AL31" s="100" t="n"/>
      <c r="AM31" s="100" t="n"/>
      <c r="AN31" s="67" t="n"/>
      <c r="AO31" s="67" t="n"/>
      <c r="AP31" s="67" t="n"/>
      <c r="AQ31" s="67" t="n"/>
      <c r="AR31" s="67" t="n"/>
      <c r="AS31" s="69" t="n"/>
      <c r="AT31" s="74">
        <f>COUNTIF(I31:AS31,"KB")+COUNTIF(I31:AS31,"AG")+COUNTIF(I31:AS31,"SB")+COUNTIF(I31:AS31,"HQ")+COUNTIF(I31:AS31,"AB")+COUNTIF(I31:AS31,"SA")+COUNTIF(I31:AS31,"LB")+COUNTIF(I31:AS31,"TN")</f>
        <v/>
      </c>
      <c r="AU31" s="66">
        <f>COUNTIF(I31:AS31,"J1")</f>
        <v/>
      </c>
      <c r="AV31" s="66">
        <f>COUNTIF(I31:AS31,"J2")</f>
        <v/>
      </c>
      <c r="AW31" s="61">
        <f>COUNTIF(I31:AS31,"TD")</f>
        <v/>
      </c>
      <c r="AX31" s="61">
        <f>COUNTIF(I31:AS31,"ST")</f>
        <v/>
      </c>
      <c r="AY31" s="76">
        <f>COUNTIF(I31:AS31,"D")</f>
        <v/>
      </c>
      <c r="AZ31" s="77" t="n"/>
      <c r="BA31" s="68" t="n"/>
      <c r="BB31" s="73" t="n"/>
      <c r="BC31" s="68" t="n"/>
      <c r="BD31" s="68" t="n"/>
      <c r="BE31" s="68" t="n"/>
      <c r="BF31" s="68" t="n"/>
      <c r="BG31" s="95" t="n"/>
      <c r="BH31" s="78" t="n"/>
      <c r="BI31" s="85">
        <f>(AT31*AZ31)+(AU31*BA31)+(BB31*AV31)+(BC31*AW31)+(BD31*AX31)+BE31+BF31+BG31+BH31</f>
        <v/>
      </c>
      <c r="BJ31" s="86" t="n"/>
      <c r="BK31" s="59" t="n"/>
      <c r="BL31" s="59" t="n"/>
      <c r="BM31" s="59" t="n"/>
      <c r="BN31" s="59" t="n"/>
      <c r="BO31" s="87" t="n"/>
    </row>
    <row r="32" ht="19" customHeight="1">
      <c r="A32" s="102" t="n"/>
      <c r="B32" s="100" t="n"/>
      <c r="C32" s="110" t="n"/>
      <c r="D32" s="104" t="n"/>
      <c r="E32" s="112" t="n"/>
      <c r="F32" s="113" t="n"/>
      <c r="G32" s="324" t="n"/>
      <c r="H32" s="113" t="n"/>
      <c r="I32" s="100" t="n"/>
      <c r="J32" s="100" t="n"/>
      <c r="K32" s="100" t="n"/>
      <c r="L32" s="100" t="n"/>
      <c r="M32" s="100" t="n"/>
      <c r="N32" s="100" t="n"/>
      <c r="O32" s="100" t="n"/>
      <c r="P32" s="100" t="n"/>
      <c r="Q32" s="100" t="n"/>
      <c r="R32" s="100" t="n"/>
      <c r="S32" s="100" t="n"/>
      <c r="T32" s="100" t="n"/>
      <c r="U32" s="100" t="n"/>
      <c r="V32" s="100" t="n"/>
      <c r="W32" s="100" t="n"/>
      <c r="X32" s="100" t="n"/>
      <c r="Y32" s="100" t="n"/>
      <c r="Z32" s="100" t="n"/>
      <c r="AA32" s="100" t="n"/>
      <c r="AB32" s="100" t="n"/>
      <c r="AC32" s="100" t="n"/>
      <c r="AD32" s="100" t="n"/>
      <c r="AE32" s="100" t="n"/>
      <c r="AF32" s="100" t="n"/>
      <c r="AG32" s="100" t="n"/>
      <c r="AH32" s="100" t="n"/>
      <c r="AI32" s="100" t="n"/>
      <c r="AJ32" s="100" t="n"/>
      <c r="AK32" s="100" t="n"/>
      <c r="AL32" s="100" t="n"/>
      <c r="AM32" s="100" t="n"/>
      <c r="AN32" s="67" t="n"/>
      <c r="AO32" s="67" t="n"/>
      <c r="AP32" s="67" t="n"/>
      <c r="AQ32" s="67" t="n"/>
      <c r="AR32" s="67" t="n"/>
      <c r="AS32" s="69" t="n"/>
      <c r="AT32" s="74">
        <f>COUNTIF(I32:AS32,"KB")+COUNTIF(I32:AS32,"AG")+COUNTIF(I32:AS32,"SB")+COUNTIF(I32:AS32,"HQ")+COUNTIF(I32:AS32,"AB")+COUNTIF(I32:AS32,"SA")+COUNTIF(I32:AS32,"LB")+COUNTIF(I32:AS32,"TN")</f>
        <v/>
      </c>
      <c r="AU32" s="66">
        <f>COUNTIF(I32:AS32,"J1")</f>
        <v/>
      </c>
      <c r="AV32" s="66">
        <f>COUNTIF(I32:AS32,"J2")</f>
        <v/>
      </c>
      <c r="AW32" s="61">
        <f>COUNTIF(I32:AS32,"TD")</f>
        <v/>
      </c>
      <c r="AX32" s="61">
        <f>COUNTIF(I32:AS32,"ST")</f>
        <v/>
      </c>
      <c r="AY32" s="76">
        <f>COUNTIF(I32:AS32,"D")</f>
        <v/>
      </c>
      <c r="AZ32" s="77" t="n"/>
      <c r="BA32" s="68" t="n"/>
      <c r="BB32" s="73" t="n"/>
      <c r="BC32" s="68" t="n"/>
      <c r="BD32" s="68" t="n"/>
      <c r="BE32" s="68" t="n"/>
      <c r="BF32" s="68" t="n"/>
      <c r="BG32" s="95" t="n"/>
      <c r="BH32" s="78" t="n"/>
      <c r="BI32" s="85">
        <f>(AT32*AZ32)+(AU32*BA32)+(BB32*AV32)+(BC32*AW32)+(BD32*AX32)+BE32+BF32+BG32+BH32</f>
        <v/>
      </c>
      <c r="BJ32" s="86" t="n"/>
      <c r="BK32" s="59" t="n"/>
      <c r="BL32" s="59" t="n"/>
      <c r="BM32" s="59" t="n"/>
      <c r="BN32" s="59" t="n"/>
      <c r="BO32" s="87" t="n"/>
    </row>
    <row r="33" ht="19" customHeight="1">
      <c r="A33" s="103" t="n"/>
      <c r="B33" s="101" t="n"/>
      <c r="C33" s="110" t="n"/>
      <c r="D33" s="104" t="n"/>
      <c r="E33" s="112" t="n"/>
      <c r="F33" s="113" t="n"/>
      <c r="G33" s="324" t="n"/>
      <c r="H33" s="113" t="n"/>
      <c r="I33" s="106" t="n"/>
      <c r="J33" s="106" t="n"/>
      <c r="K33" s="106" t="n"/>
      <c r="L33" s="106" t="n"/>
      <c r="M33" s="106" t="n"/>
      <c r="N33" s="106" t="n"/>
      <c r="O33" s="100" t="n"/>
      <c r="P33" s="100" t="n"/>
      <c r="Q33" s="100" t="n"/>
      <c r="R33" s="100" t="n"/>
      <c r="S33" s="100" t="n"/>
      <c r="T33" s="100" t="n"/>
      <c r="U33" s="106" t="n"/>
      <c r="V33" s="106" t="n"/>
      <c r="W33" s="107" t="n"/>
      <c r="X33" s="106" t="n"/>
      <c r="Y33" s="106" t="n"/>
      <c r="Z33" s="106" t="n"/>
      <c r="AA33" s="106" t="n"/>
      <c r="AB33" s="100" t="n"/>
      <c r="AC33" s="100" t="n"/>
      <c r="AD33" s="100" t="n"/>
      <c r="AE33" s="100" t="n"/>
      <c r="AF33" s="100" t="n"/>
      <c r="AG33" s="100" t="n"/>
      <c r="AH33" s="106" t="n"/>
      <c r="AI33" s="106" t="n"/>
      <c r="AJ33" s="106" t="n"/>
      <c r="AK33" s="106" t="n"/>
      <c r="AL33" s="106" t="n"/>
      <c r="AM33" s="106" t="n"/>
      <c r="AN33" s="67" t="n"/>
      <c r="AO33" s="67" t="n"/>
      <c r="AP33" s="67" t="n"/>
      <c r="AQ33" s="67" t="n"/>
      <c r="AR33" s="67" t="n"/>
      <c r="AS33" s="69" t="n"/>
      <c r="AT33" s="74">
        <f>COUNTIF(I33:AS33,"KB")+COUNTIF(I33:AS33,"AG")+COUNTIF(I33:AS33,"SB")+COUNTIF(I33:AS33,"HQ")+COUNTIF(I33:AS33,"AB")+COUNTIF(I33:AS33,"SA")+COUNTIF(I33:AS33,"LB")+COUNTIF(I33:AS33,"TN")</f>
        <v/>
      </c>
      <c r="AU33" s="66">
        <f>COUNTIF(I33:AS33,"J1")</f>
        <v/>
      </c>
      <c r="AV33" s="66">
        <f>COUNTIF(I33:AS33,"J2")</f>
        <v/>
      </c>
      <c r="AW33" s="61">
        <f>COUNTIF(I33:AS33,"TD")</f>
        <v/>
      </c>
      <c r="AX33" s="61">
        <f>COUNTIF(I33:AS33,"ST")</f>
        <v/>
      </c>
      <c r="AY33" s="76">
        <f>COUNTIF(I33:AS33,"D")</f>
        <v/>
      </c>
      <c r="AZ33" s="77" t="n"/>
      <c r="BA33" s="68" t="n"/>
      <c r="BB33" s="73" t="n"/>
      <c r="BC33" s="68" t="n"/>
      <c r="BD33" s="68" t="n"/>
      <c r="BE33" s="68" t="n"/>
      <c r="BF33" s="68" t="n"/>
      <c r="BG33" s="95" t="n"/>
      <c r="BH33" s="78" t="n"/>
      <c r="BI33" s="85">
        <f>(AT33*AZ33)+(AU33*BA33)+(BB33*AV33)+(BC33*AW33)+(BD33*AX33)+BE33+BF33+BG33+BH33</f>
        <v/>
      </c>
      <c r="BJ33" s="86" t="n"/>
      <c r="BK33" s="59" t="n"/>
      <c r="BL33" s="59" t="n"/>
      <c r="BM33" s="59" t="n"/>
      <c r="BN33" s="59" t="n"/>
      <c r="BO33" s="87" t="n"/>
    </row>
    <row r="34" ht="19" customHeight="1">
      <c r="A34" s="103" t="n"/>
      <c r="B34" s="101" t="n"/>
      <c r="C34" s="110" t="n"/>
      <c r="D34" s="105" t="n"/>
      <c r="E34" s="112" t="n"/>
      <c r="F34" s="113" t="n"/>
      <c r="G34" s="324" t="n"/>
      <c r="H34" s="113" t="n"/>
      <c r="I34" s="100" t="n"/>
      <c r="J34" s="100" t="n"/>
      <c r="K34" s="100" t="n"/>
      <c r="L34" s="100" t="n"/>
      <c r="M34" s="100" t="n"/>
      <c r="N34" s="100" t="n"/>
      <c r="O34" s="108" t="n"/>
      <c r="P34" s="108" t="n"/>
      <c r="Q34" s="100" t="n"/>
      <c r="R34" s="100" t="n"/>
      <c r="S34" s="100" t="n"/>
      <c r="T34" s="100" t="n"/>
      <c r="U34" s="109" t="n"/>
      <c r="V34" s="100" t="n"/>
      <c r="W34" s="100" t="n"/>
      <c r="X34" s="109" t="n"/>
      <c r="Y34" s="100" t="n"/>
      <c r="Z34" s="100" t="n"/>
      <c r="AA34" s="100" t="n"/>
      <c r="AB34" s="100" t="n"/>
      <c r="AC34" s="100" t="n"/>
      <c r="AD34" s="100" t="n"/>
      <c r="AE34" s="100" t="n"/>
      <c r="AF34" s="100" t="n"/>
      <c r="AG34" s="100" t="n"/>
      <c r="AH34" s="100" t="n"/>
      <c r="AI34" s="100" t="n"/>
      <c r="AJ34" s="100" t="n"/>
      <c r="AK34" s="100" t="n"/>
      <c r="AL34" s="100" t="n"/>
      <c r="AM34" s="100" t="n"/>
      <c r="AN34" s="67" t="n"/>
      <c r="AO34" s="67" t="n"/>
      <c r="AP34" s="67" t="n"/>
      <c r="AQ34" s="67" t="n"/>
      <c r="AR34" s="67" t="n"/>
      <c r="AS34" s="69" t="n"/>
      <c r="AT34" s="74">
        <f>COUNTIF(I34:AS34,"KB")+COUNTIF(I34:AS34,"AG")+COUNTIF(I34:AS34,"SB")+COUNTIF(I34:AS34,"HQ")+COUNTIF(I34:AS34,"AB")+COUNTIF(I34:AS34,"SA")+COUNTIF(I34:AS34,"LB")+COUNTIF(I34:AS34,"TN")</f>
        <v/>
      </c>
      <c r="AU34" s="66">
        <f>COUNTIF(I34:AS34,"J1")</f>
        <v/>
      </c>
      <c r="AV34" s="66">
        <f>COUNTIF(I34:AS34,"J2")</f>
        <v/>
      </c>
      <c r="AW34" s="61">
        <f>COUNTIF(I34:AS34,"TD")</f>
        <v/>
      </c>
      <c r="AX34" s="61">
        <f>COUNTIF(I34:AS34,"ST")</f>
        <v/>
      </c>
      <c r="AY34" s="76">
        <f>COUNTIF(I34:AS34,"D")</f>
        <v/>
      </c>
      <c r="AZ34" s="77" t="n"/>
      <c r="BA34" s="68" t="n"/>
      <c r="BB34" s="73" t="n"/>
      <c r="BC34" s="68" t="n"/>
      <c r="BD34" s="68" t="n"/>
      <c r="BE34" s="68" t="n"/>
      <c r="BF34" s="68" t="n"/>
      <c r="BG34" s="95" t="n"/>
      <c r="BH34" s="78" t="n"/>
      <c r="BI34" s="85">
        <f>(AT34*AZ34)+(AU34*BA34)+(BB34*AV34)+(BC34*AW34)+(BD34*AX34)+BE34+BF34+BG34+BH34</f>
        <v/>
      </c>
      <c r="BJ34" s="86" t="n"/>
      <c r="BK34" s="59" t="n"/>
      <c r="BL34" s="59" t="n"/>
      <c r="BM34" s="59" t="n"/>
      <c r="BN34" s="59" t="n"/>
      <c r="BO34" s="87" t="n"/>
    </row>
    <row r="35" ht="19" customHeight="1">
      <c r="A35" s="103" t="n"/>
      <c r="B35" s="101" t="n"/>
      <c r="C35" s="110" t="n"/>
      <c r="D35" s="105" t="n"/>
      <c r="E35" s="112" t="n"/>
      <c r="F35" s="113" t="n"/>
      <c r="G35" s="324" t="n"/>
      <c r="H35" s="113" t="n"/>
      <c r="I35" s="100" t="n"/>
      <c r="J35" s="100" t="n"/>
      <c r="K35" s="100" t="n"/>
      <c r="L35" s="100" t="n"/>
      <c r="M35" s="100" t="n"/>
      <c r="N35" s="100" t="n"/>
      <c r="O35" s="100" t="n"/>
      <c r="P35" s="100" t="n"/>
      <c r="Q35" s="100" t="n"/>
      <c r="R35" s="100" t="n"/>
      <c r="S35" s="100" t="n"/>
      <c r="T35" s="100" t="n"/>
      <c r="U35" s="100" t="n"/>
      <c r="V35" s="100" t="n"/>
      <c r="W35" s="100" t="n"/>
      <c r="X35" s="100" t="n"/>
      <c r="Y35" s="100" t="n"/>
      <c r="Z35" s="100" t="n"/>
      <c r="AA35" s="100" t="n"/>
      <c r="AB35" s="100" t="n"/>
      <c r="AC35" s="100" t="n"/>
      <c r="AD35" s="100" t="n"/>
      <c r="AE35" s="100" t="n"/>
      <c r="AF35" s="100" t="n"/>
      <c r="AG35" s="100" t="n"/>
      <c r="AH35" s="100" t="n"/>
      <c r="AI35" s="100" t="n"/>
      <c r="AJ35" s="100" t="n"/>
      <c r="AK35" s="100" t="n"/>
      <c r="AL35" s="100" t="n"/>
      <c r="AM35" s="100" t="n"/>
      <c r="AN35" s="67" t="n"/>
      <c r="AO35" s="67" t="n"/>
      <c r="AP35" s="67" t="n"/>
      <c r="AQ35" s="67" t="n"/>
      <c r="AR35" s="67" t="n"/>
      <c r="AS35" s="69" t="n"/>
      <c r="AT35" s="74">
        <f>COUNTIF(I35:AS35,"KB")+COUNTIF(I35:AS35,"AG")+COUNTIF(I35:AS35,"SB")+COUNTIF(I35:AS35,"HQ")+COUNTIF(I35:AS35,"AB")+COUNTIF(I35:AS35,"SA")+COUNTIF(I35:AS35,"LB")+COUNTIF(I35:AS35,"TN")</f>
        <v/>
      </c>
      <c r="AU35" s="66">
        <f>COUNTIF(I35:AS35,"J1")</f>
        <v/>
      </c>
      <c r="AV35" s="66">
        <f>COUNTIF(I35:AS35,"J2")</f>
        <v/>
      </c>
      <c r="AW35" s="61">
        <f>COUNTIF(I35:AS35,"TD")</f>
        <v/>
      </c>
      <c r="AX35" s="61">
        <f>COUNTIF(I35:AS35,"ST")</f>
        <v/>
      </c>
      <c r="AY35" s="76">
        <f>COUNTIF(I35:AS35,"D")</f>
        <v/>
      </c>
      <c r="AZ35" s="77" t="n"/>
      <c r="BA35" s="68" t="n"/>
      <c r="BB35" s="73" t="n"/>
      <c r="BC35" s="68" t="n"/>
      <c r="BD35" s="68" t="n"/>
      <c r="BE35" s="68" t="n"/>
      <c r="BF35" s="68" t="n"/>
      <c r="BG35" s="95" t="n"/>
      <c r="BH35" s="78" t="n"/>
      <c r="BI35" s="85">
        <f>(AT35*AZ35)+(AU35*BA35)+(BB35*AV35)+(BC35*AW35)+(BD35*AX35)+BE35+BF35+BG35+BH35</f>
        <v/>
      </c>
      <c r="BJ35" s="86" t="n"/>
      <c r="BK35" s="59" t="n"/>
      <c r="BL35" s="59" t="n"/>
      <c r="BM35" s="59" t="n"/>
      <c r="BN35" s="59" t="n"/>
      <c r="BO35" s="87" t="n"/>
    </row>
    <row r="36" ht="19" customHeight="1">
      <c r="A36" s="111" t="n"/>
      <c r="B36" s="110" t="n"/>
      <c r="C36" s="110" t="n"/>
      <c r="D36" s="105" t="n"/>
      <c r="E36" s="112" t="n"/>
      <c r="F36" s="113" t="n"/>
      <c r="G36" s="324" t="n"/>
      <c r="H36" s="113" t="n"/>
      <c r="I36" s="100" t="n"/>
      <c r="J36" s="100" t="n"/>
      <c r="K36" s="100" t="n"/>
      <c r="L36" s="100" t="n"/>
      <c r="M36" s="100" t="n"/>
      <c r="N36" s="100" t="n"/>
      <c r="O36" s="100" t="n"/>
      <c r="P36" s="100" t="n"/>
      <c r="Q36" s="100" t="n"/>
      <c r="R36" s="67" t="n"/>
      <c r="S36" s="67" t="n"/>
      <c r="T36" s="100" t="n"/>
      <c r="U36" s="100" t="n"/>
      <c r="V36" s="100" t="n"/>
      <c r="W36" s="100" t="n"/>
      <c r="X36" s="100" t="n"/>
      <c r="Y36" s="100" t="n"/>
      <c r="Z36" s="100" t="n"/>
      <c r="AA36" s="100" t="n"/>
      <c r="AB36" s="100" t="n"/>
      <c r="AC36" s="100" t="n"/>
      <c r="AD36" s="100" t="n"/>
      <c r="AE36" s="100" t="n"/>
      <c r="AF36" s="100" t="n"/>
      <c r="AG36" s="100" t="n"/>
      <c r="AH36" s="100" t="n"/>
      <c r="AI36" s="100" t="n"/>
      <c r="AJ36" s="100" t="n"/>
      <c r="AK36" s="100" t="n"/>
      <c r="AL36" s="100" t="n"/>
      <c r="AM36" s="100" t="n"/>
      <c r="AN36" s="67" t="n"/>
      <c r="AO36" s="67" t="n"/>
      <c r="AP36" s="67" t="n"/>
      <c r="AQ36" s="67" t="n"/>
      <c r="AR36" s="67" t="n"/>
      <c r="AS36" s="69" t="n"/>
      <c r="AT36" s="74">
        <f>COUNTIF(I36:AS36,"KB")+COUNTIF(I36:AS36,"AG")+COUNTIF(I36:AS36,"SB")+COUNTIF(I36:AS36,"HQ")+COUNTIF(I36:AS36,"AB")+COUNTIF(I36:AS36,"SA")+COUNTIF(I36:AS36,"LB")+COUNTIF(I36:AS36,"TN")</f>
        <v/>
      </c>
      <c r="AU36" s="66">
        <f>COUNTIF(I36:AS36,"J1")</f>
        <v/>
      </c>
      <c r="AV36" s="66">
        <f>COUNTIF(I36:AS36,"J2")</f>
        <v/>
      </c>
      <c r="AW36" s="61">
        <f>COUNTIF(I36:AS36,"TD")</f>
        <v/>
      </c>
      <c r="AX36" s="61">
        <f>COUNTIF(I36:AS36,"ST")</f>
        <v/>
      </c>
      <c r="AY36" s="76">
        <f>COUNTIF(I36:AS36,"D")</f>
        <v/>
      </c>
      <c r="AZ36" s="77" t="n"/>
      <c r="BA36" s="68" t="n"/>
      <c r="BB36" s="73" t="n"/>
      <c r="BC36" s="68" t="n"/>
      <c r="BD36" s="68" t="n"/>
      <c r="BE36" s="68" t="n"/>
      <c r="BF36" s="68" t="n"/>
      <c r="BG36" s="95" t="n"/>
      <c r="BH36" s="78" t="n"/>
      <c r="BI36" s="85">
        <f>(AT36*AZ36)+(AU36*BA36)+(BB36*AV36)+(BC36*AW36)+(BD36*AX36)+BE36+BF36+BG36+BH36</f>
        <v/>
      </c>
      <c r="BJ36" s="86" t="n"/>
      <c r="BK36" s="59" t="n"/>
      <c r="BL36" s="59" t="n"/>
      <c r="BM36" s="59" t="n"/>
      <c r="BN36" s="59" t="n"/>
      <c r="BO36" s="87" t="n"/>
    </row>
    <row r="37" ht="15" customHeight="1">
      <c r="A37" s="57" t="n"/>
      <c r="B37" s="58" t="n"/>
      <c r="C37" s="58" t="n"/>
      <c r="D37" s="59" t="n"/>
      <c r="E37" s="59" t="n"/>
      <c r="F37" s="60" t="n"/>
      <c r="G37" s="326" t="n"/>
      <c r="H37" s="60" t="n"/>
      <c r="I37" s="71" t="n"/>
      <c r="J37" s="67" t="n"/>
      <c r="K37" s="67" t="n"/>
      <c r="L37" s="67" t="n"/>
      <c r="M37" s="69" t="n"/>
      <c r="N37" s="72" t="n"/>
      <c r="O37" s="70" t="n"/>
      <c r="P37" s="67" t="n"/>
      <c r="Q37" s="67" t="n"/>
      <c r="R37" s="67" t="n"/>
      <c r="S37" s="67" t="n"/>
      <c r="T37" s="67" t="n"/>
      <c r="U37" s="67" t="n"/>
      <c r="V37" s="67" t="n"/>
      <c r="W37" s="67" t="n"/>
      <c r="X37" s="67" t="n"/>
      <c r="Y37" s="67" t="n"/>
      <c r="Z37" s="67" t="n"/>
      <c r="AA37" s="67" t="n"/>
      <c r="AB37" s="67" t="n"/>
      <c r="AC37" s="67" t="n"/>
      <c r="AD37" s="67" t="n"/>
      <c r="AE37" s="67" t="n"/>
      <c r="AF37" s="67" t="n"/>
      <c r="AG37" s="67" t="n"/>
      <c r="AH37" s="67" t="n"/>
      <c r="AI37" s="67" t="n"/>
      <c r="AJ37" s="67" t="n"/>
      <c r="AK37" s="67" t="n"/>
      <c r="AL37" s="67" t="n"/>
      <c r="AM37" s="67" t="n"/>
      <c r="AN37" s="67" t="n"/>
      <c r="AO37" s="67" t="n"/>
      <c r="AP37" s="67" t="n"/>
      <c r="AQ37" s="67" t="n"/>
      <c r="AR37" s="67" t="n"/>
      <c r="AS37" s="69" t="n"/>
      <c r="AT37" s="74">
        <f>COUNTIF(I37:AS37,"KB")+COUNTIF(I37:AS37,"AG")+COUNTIF(I37:AS37,"SB")+COUNTIF(I37:AS37,"HQ")+COUNTIF(I37:AS37,"AB")+COUNTIF(I37:AS37,"SA")+COUNTIF(I37:AS37,"LB")+COUNTIF(I37:AS37,"TN")</f>
        <v/>
      </c>
      <c r="AU37" s="66">
        <f>COUNTIF(I37:AS37,"J1")</f>
        <v/>
      </c>
      <c r="AV37" s="66">
        <f>COUNTIF(I37:AS37,"J2")</f>
        <v/>
      </c>
      <c r="AW37" s="61">
        <f>COUNTIF(I37:AS37,"TD")</f>
        <v/>
      </c>
      <c r="AX37" s="61">
        <f>COUNTIF(I37:AS37,"ST")</f>
        <v/>
      </c>
      <c r="AY37" s="76">
        <f>COUNTIF(I37:AS37,"D")</f>
        <v/>
      </c>
      <c r="AZ37" s="77" t="n"/>
      <c r="BA37" s="68" t="n"/>
      <c r="BB37" s="73" t="n"/>
      <c r="BC37" s="68" t="n"/>
      <c r="BD37" s="68" t="n"/>
      <c r="BE37" s="68" t="n"/>
      <c r="BF37" s="68" t="n"/>
      <c r="BG37" s="95" t="n"/>
      <c r="BH37" s="78" t="n"/>
      <c r="BI37" s="85">
        <f>(AT37*AZ37)+(AU37*BA37)+(BB37*AV37)+(BC37*AW37)+(BD37*AX37)+BE37+BF37+BG37+BH37</f>
        <v/>
      </c>
      <c r="BJ37" s="86" t="n"/>
      <c r="BK37" s="59" t="n"/>
      <c r="BL37" s="59" t="n"/>
      <c r="BM37" s="59" t="n"/>
      <c r="BN37" s="59" t="n"/>
      <c r="BO37" s="87" t="n"/>
    </row>
    <row r="38" ht="15" customHeight="1">
      <c r="A38" s="57" t="n"/>
      <c r="B38" s="58" t="n"/>
      <c r="C38" s="58" t="n"/>
      <c r="D38" s="59" t="n"/>
      <c r="E38" s="59" t="n"/>
      <c r="F38" s="60" t="n"/>
      <c r="G38" s="325" t="n"/>
      <c r="H38" s="60" t="n"/>
      <c r="I38" s="71" t="n"/>
      <c r="J38" s="67" t="n"/>
      <c r="K38" s="67" t="n"/>
      <c r="L38" s="67" t="n"/>
      <c r="M38" s="69" t="n"/>
      <c r="N38" s="72" t="n"/>
      <c r="O38" s="70" t="n"/>
      <c r="P38" s="67" t="n"/>
      <c r="Q38" s="67" t="n"/>
      <c r="R38" s="67" t="n"/>
      <c r="S38" s="67" t="n"/>
      <c r="T38" s="67" t="n"/>
      <c r="U38" s="67" t="n"/>
      <c r="V38" s="67" t="n"/>
      <c r="W38" s="67" t="n"/>
      <c r="X38" s="67" t="n"/>
      <c r="Y38" s="67" t="n"/>
      <c r="Z38" s="67" t="n"/>
      <c r="AA38" s="67" t="n"/>
      <c r="AB38" s="67" t="n"/>
      <c r="AC38" s="67" t="n"/>
      <c r="AD38" s="67" t="n"/>
      <c r="AE38" s="67" t="n"/>
      <c r="AF38" s="67" t="n"/>
      <c r="AG38" s="67" t="n"/>
      <c r="AH38" s="67" t="n"/>
      <c r="AI38" s="67" t="n"/>
      <c r="AJ38" s="67" t="n"/>
      <c r="AK38" s="67" t="n"/>
      <c r="AL38" s="67" t="n"/>
      <c r="AM38" s="67" t="n"/>
      <c r="AN38" s="67" t="n"/>
      <c r="AO38" s="67" t="n"/>
      <c r="AP38" s="67" t="n"/>
      <c r="AQ38" s="67" t="n"/>
      <c r="AR38" s="67" t="n"/>
      <c r="AS38" s="69" t="n"/>
      <c r="AT38" s="74">
        <f>COUNTIF(I38:AS38,"KB")+COUNTIF(I38:AS38,"AG")+COUNTIF(I38:AS38,"SB")+COUNTIF(I38:AS38,"HQ")+COUNTIF(I38:AS38,"AB")+COUNTIF(I38:AS38,"SA")+COUNTIF(I38:AS38,"LB")+COUNTIF(I38:AS38,"TN")</f>
        <v/>
      </c>
      <c r="AU38" s="66">
        <f>COUNTIF(I38:AS38,"J1")</f>
        <v/>
      </c>
      <c r="AV38" s="66">
        <f>COUNTIF(I38:AS38,"J2")</f>
        <v/>
      </c>
      <c r="AW38" s="61">
        <f>COUNTIF(I38:AS38,"TD")</f>
        <v/>
      </c>
      <c r="AX38" s="61">
        <f>COUNTIF(I38:AS38,"ST")</f>
        <v/>
      </c>
      <c r="AY38" s="76">
        <f>COUNTIF(I38:AS38,"D")</f>
        <v/>
      </c>
      <c r="AZ38" s="77" t="n"/>
      <c r="BA38" s="68" t="n"/>
      <c r="BB38" s="73" t="n"/>
      <c r="BC38" s="68" t="n"/>
      <c r="BD38" s="68" t="n"/>
      <c r="BE38" s="68" t="n"/>
      <c r="BF38" s="68" t="n"/>
      <c r="BG38" s="95" t="n"/>
      <c r="BH38" s="78" t="n"/>
      <c r="BI38" s="85">
        <f>(AT38*AZ38)+(AU38*BA38)+(BB38*AV38)+(BC38*AW38)+(BD38*AX38)+BE38+BF38+BG38+BH38</f>
        <v/>
      </c>
      <c r="BJ38" s="86" t="n"/>
      <c r="BK38" s="59" t="n"/>
      <c r="BL38" s="59" t="n"/>
      <c r="BM38" s="59" t="n"/>
      <c r="BN38" s="59" t="n"/>
      <c r="BO38" s="87" t="n"/>
    </row>
    <row r="39" ht="15" customHeight="1">
      <c r="A39" s="57" t="n"/>
      <c r="B39" s="58" t="n"/>
      <c r="C39" s="58" t="n"/>
      <c r="D39" s="59" t="n"/>
      <c r="E39" s="59" t="n"/>
      <c r="F39" s="60" t="n"/>
      <c r="G39" s="325" t="n"/>
      <c r="H39" s="60" t="n"/>
      <c r="I39" s="71" t="n"/>
      <c r="J39" s="67" t="n"/>
      <c r="K39" s="67" t="n"/>
      <c r="L39" s="67" t="n"/>
      <c r="M39" s="69" t="n"/>
      <c r="N39" s="72" t="n"/>
      <c r="O39" s="70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67" t="n"/>
      <c r="AA39" s="67" t="n"/>
      <c r="AB39" s="67" t="n"/>
      <c r="AC39" s="67" t="n"/>
      <c r="AD39" s="67" t="n"/>
      <c r="AE39" s="67" t="n"/>
      <c r="AF39" s="67" t="n"/>
      <c r="AG39" s="67" t="n"/>
      <c r="AH39" s="67" t="n"/>
      <c r="AI39" s="67" t="n"/>
      <c r="AJ39" s="67" t="n"/>
      <c r="AK39" s="67" t="n"/>
      <c r="AL39" s="67" t="n"/>
      <c r="AM39" s="67" t="n"/>
      <c r="AN39" s="67" t="n"/>
      <c r="AO39" s="67" t="n"/>
      <c r="AP39" s="67" t="n"/>
      <c r="AQ39" s="67" t="n"/>
      <c r="AR39" s="67" t="n"/>
      <c r="AS39" s="69" t="n"/>
      <c r="AT39" s="74">
        <f>COUNTIF(I39:AS39,"KB")+COUNTIF(I39:AS39,"AG")+COUNTIF(I39:AS39,"SB")+COUNTIF(I39:AS39,"HQ")+COUNTIF(I39:AS39,"AB")+COUNTIF(I39:AS39,"SA")+COUNTIF(I39:AS39,"LB")+COUNTIF(I39:AS39,"TN")</f>
        <v/>
      </c>
      <c r="AU39" s="66">
        <f>COUNTIF(I39:AS39,"J1")</f>
        <v/>
      </c>
      <c r="AV39" s="66">
        <f>COUNTIF(I39:AS39,"J2")</f>
        <v/>
      </c>
      <c r="AW39" s="61">
        <f>COUNTIF(I39:AS39,"TD")</f>
        <v/>
      </c>
      <c r="AX39" s="61">
        <f>COUNTIF(I39:AS39,"ST")</f>
        <v/>
      </c>
      <c r="AY39" s="76">
        <f>COUNTIF(I39:AS39,"D")</f>
        <v/>
      </c>
      <c r="AZ39" s="79" t="n"/>
      <c r="BA39" s="80" t="n"/>
      <c r="BB39" s="81" t="n"/>
      <c r="BC39" s="80" t="n"/>
      <c r="BD39" s="80" t="n"/>
      <c r="BE39" s="80" t="n"/>
      <c r="BF39" s="80" t="n"/>
      <c r="BG39" s="96" t="n"/>
      <c r="BH39" s="82" t="n"/>
      <c r="BI39" s="97">
        <f>(AT39*AZ39)+(AU39*BA39)+(BB39*AV39)+(BC39*AW39)+(BD39*AX39)+BE39+BF39+BG39+BH39</f>
        <v/>
      </c>
      <c r="BJ39" s="88" t="n"/>
      <c r="BK39" s="89" t="n"/>
      <c r="BL39" s="89" t="n"/>
      <c r="BM39" s="89" t="n"/>
      <c r="BN39" s="89" t="n"/>
      <c r="BO39" s="90" t="n"/>
    </row>
    <row r="40" ht="15" customHeight="1">
      <c r="G40" s="319" t="n"/>
      <c r="AT40" s="43">
        <f>SUM(AT13:AT39)</f>
        <v/>
      </c>
      <c r="AU40" s="43">
        <f>SUM(AU13:AU39)</f>
        <v/>
      </c>
      <c r="AV40" s="43" t="n"/>
      <c r="AW40" s="43" t="n"/>
      <c r="AX40" s="43" t="n"/>
      <c r="AY40" s="43" t="n"/>
    </row>
    <row r="41" ht="15" customHeight="1">
      <c r="AT41" s="55">
        <f>AT40*8</f>
        <v/>
      </c>
      <c r="AU41" s="55">
        <f>AU40*12</f>
        <v/>
      </c>
    </row>
    <row r="42" ht="15" customHeight="1">
      <c r="AU42" s="55">
        <f>AT41+AU41</f>
        <v/>
      </c>
    </row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</sheetData>
  <conditionalFormatting sqref="V13:AA13">
    <cfRule type="containsText" priority="115" operator="containsText" dxfId="6" text="TB">
      <formula>NOT(ISERROR(SEARCH("TB",V13)))</formula>
    </cfRule>
    <cfRule type="containsText" priority="116" operator="containsText" dxfId="5" text="D">
      <formula>NOT(ISERROR(SEARCH("D",V13)))</formula>
    </cfRule>
    <cfRule type="containsText" priority="117" operator="containsText" dxfId="4" text="KB">
      <formula>NOT(ISERROR(SEARCH("KB",V13)))</formula>
    </cfRule>
  </conditionalFormatting>
  <conditionalFormatting sqref="AB13:AM13">
    <cfRule type="containsText" priority="109" operator="containsText" dxfId="6" text="TB">
      <formula>NOT(ISERROR(SEARCH("TB",AB13)))</formula>
    </cfRule>
    <cfRule type="containsText" priority="110" operator="containsText" dxfId="5" text="D">
      <formula>NOT(ISERROR(SEARCH("D",AB13)))</formula>
    </cfRule>
    <cfRule type="containsText" priority="111" operator="containsText" dxfId="4" text="KB">
      <formula>NOT(ISERROR(SEARCH("KB",AB13)))</formula>
    </cfRule>
  </conditionalFormatting>
  <conditionalFormatting sqref="O13:U13">
    <cfRule type="containsText" priority="100" operator="containsText" dxfId="6" text="TB">
      <formula>NOT(ISERROR(SEARCH("TB",O13)))</formula>
    </cfRule>
    <cfRule type="containsText" priority="101" operator="containsText" dxfId="5" text="D">
      <formula>NOT(ISERROR(SEARCH("D",O13)))</formula>
    </cfRule>
    <cfRule type="containsText" priority="102" operator="containsText" dxfId="4" text="KB">
      <formula>NOT(ISERROR(SEARCH("KB",O13)))</formula>
    </cfRule>
  </conditionalFormatting>
  <conditionalFormatting sqref="I23:N23">
    <cfRule type="containsText" priority="4" operator="containsText" dxfId="6" text="TB">
      <formula>NOT(ISERROR(SEARCH("TB",I23)))</formula>
    </cfRule>
    <cfRule type="containsText" priority="5" operator="containsText" dxfId="5" text="D">
      <formula>NOT(ISERROR(SEARCH("D",I23)))</formula>
    </cfRule>
    <cfRule type="containsText" priority="6" operator="containsText" dxfId="4" text="KB">
      <formula>NOT(ISERROR(SEARCH("KB",I23)))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O42"/>
  <sheetViews>
    <sheetView topLeftCell="AG17" zoomScale="91" zoomScaleNormal="70" workbookViewId="0">
      <selection activeCell="AU42" sqref="AU42"/>
    </sheetView>
  </sheetViews>
  <sheetFormatPr baseColWidth="10" defaultColWidth="11.6640625" defaultRowHeight="13"/>
  <cols>
    <col width="31.1640625" bestFit="1" customWidth="1" min="4" max="4"/>
  </cols>
  <sheetData>
    <row r="1" ht="15" customHeight="1">
      <c r="A1" s="31" t="n"/>
      <c r="B1" s="31" t="n"/>
      <c r="C1" s="31" t="n"/>
      <c r="D1" s="31" t="n"/>
      <c r="E1" s="31" t="n"/>
      <c r="F1" s="31" t="n"/>
      <c r="G1" s="318" t="n"/>
      <c r="H1" s="44" t="n"/>
      <c r="I1" s="44" t="n"/>
      <c r="J1" s="44" t="n"/>
      <c r="K1" s="44" t="n"/>
      <c r="L1" s="44" t="n"/>
      <c r="M1" s="44" t="n"/>
      <c r="N1" s="44" t="n"/>
      <c r="O1" s="44" t="n"/>
      <c r="P1" s="44" t="n"/>
      <c r="Q1" s="44" t="n"/>
      <c r="R1" s="44" t="n"/>
      <c r="S1" s="44" t="n"/>
      <c r="T1" s="44" t="n"/>
      <c r="U1" s="44" t="n"/>
      <c r="V1" s="44" t="n"/>
      <c r="W1" s="44" t="n"/>
      <c r="X1" s="44" t="n"/>
      <c r="Y1" s="44" t="n"/>
      <c r="Z1" s="44" t="n"/>
      <c r="AA1" s="44" t="n"/>
      <c r="AB1" s="44" t="n"/>
      <c r="AC1" s="44" t="n"/>
      <c r="AD1" s="44" t="n"/>
      <c r="AE1" s="44" t="n"/>
      <c r="AF1" s="44" t="n"/>
      <c r="AG1" s="44" t="n"/>
      <c r="AH1" s="44" t="n"/>
      <c r="AI1" s="44" t="n"/>
      <c r="AJ1" s="44" t="n"/>
      <c r="AK1" s="44" t="n"/>
      <c r="AL1" s="44" t="n"/>
      <c r="AM1" s="44" t="n"/>
      <c r="AN1" s="44" t="n"/>
      <c r="AO1" s="44" t="n"/>
      <c r="AP1" s="44" t="n"/>
      <c r="AQ1" s="44" t="n"/>
      <c r="AR1" s="44" t="n"/>
      <c r="AS1" s="44" t="n"/>
      <c r="AT1" s="45" t="n"/>
      <c r="AU1" s="45" t="n"/>
      <c r="AV1" s="45" t="n"/>
      <c r="AW1" s="46" t="n"/>
      <c r="AX1" s="46" t="n"/>
      <c r="AY1" s="46" t="n"/>
    </row>
    <row r="2" ht="15" customHeight="1">
      <c r="A2" s="32" t="inlineStr">
        <is>
          <t xml:space="preserve">Document Title: </t>
        </is>
      </c>
      <c r="B2" s="33" t="n"/>
      <c r="C2" s="32">
        <f>'Cover Page'!C4:D4</f>
        <v/>
      </c>
      <c r="D2" s="34" t="n"/>
      <c r="E2" s="35" t="n"/>
      <c r="F2" s="35" t="n"/>
      <c r="G2" s="319" t="n"/>
      <c r="H2" s="47" t="n"/>
      <c r="I2" s="48" t="n"/>
      <c r="J2" s="48" t="n"/>
      <c r="K2" s="48" t="n"/>
      <c r="L2" s="48" t="n"/>
      <c r="M2" s="48" t="n"/>
      <c r="N2" s="48" t="n"/>
      <c r="O2" s="48" t="n"/>
      <c r="P2" s="48" t="n"/>
      <c r="Q2" s="48" t="n"/>
      <c r="R2" s="48" t="n"/>
      <c r="S2" s="48" t="n"/>
      <c r="T2" s="48" t="n"/>
      <c r="U2" s="48" t="n"/>
      <c r="V2" s="48" t="n"/>
      <c r="W2" s="48" t="n"/>
      <c r="X2" s="48" t="n"/>
      <c r="Y2" s="48" t="n"/>
      <c r="Z2" s="48" t="n"/>
      <c r="AA2" s="48" t="n"/>
      <c r="AB2" s="48" t="n"/>
      <c r="AC2" s="48" t="n"/>
      <c r="AD2" s="48" t="n"/>
      <c r="AE2" s="48" t="n"/>
      <c r="AF2" s="48" t="n"/>
      <c r="AG2" s="48" t="n"/>
      <c r="AH2" s="48" t="n"/>
      <c r="AI2" s="48" t="n"/>
      <c r="AJ2" s="48" t="n"/>
      <c r="AK2" s="48" t="n"/>
      <c r="AL2" s="48" t="n"/>
      <c r="AM2" s="48" t="n"/>
      <c r="AN2" s="48" t="n"/>
      <c r="AO2" s="48" t="n"/>
      <c r="AP2" s="48" t="n"/>
      <c r="AQ2" s="48" t="n"/>
      <c r="AR2" s="48" t="n"/>
      <c r="AS2" s="48" t="n"/>
      <c r="AT2" s="45" t="n"/>
      <c r="AU2" s="45" t="n"/>
      <c r="AV2" s="45" t="n"/>
      <c r="AW2" s="46" t="n"/>
      <c r="AX2" s="46" t="n"/>
      <c r="AY2" s="46" t="n"/>
    </row>
    <row r="3" ht="15" customHeight="1">
      <c r="A3" s="36" t="inlineStr">
        <is>
          <t xml:space="preserve">Document No: </t>
        </is>
      </c>
      <c r="B3" s="37" t="n"/>
      <c r="C3" s="38">
        <f>'Cover Page'!F4</f>
        <v/>
      </c>
      <c r="D3" s="39" t="n"/>
      <c r="E3" s="35" t="n"/>
      <c r="F3" s="35" t="n"/>
      <c r="G3" s="319" t="n"/>
      <c r="H3" s="47" t="n"/>
      <c r="I3" s="48" t="n"/>
      <c r="J3" s="48" t="n"/>
      <c r="K3" s="48" t="n"/>
      <c r="L3" s="48" t="n"/>
      <c r="M3" s="48" t="n"/>
      <c r="N3" s="48" t="n"/>
      <c r="O3" s="48" t="n"/>
      <c r="P3" s="48" t="n"/>
      <c r="Q3" s="48" t="n"/>
      <c r="R3" s="48" t="n"/>
      <c r="S3" s="48" t="n"/>
      <c r="T3" s="48" t="n"/>
      <c r="U3" s="48" t="n"/>
      <c r="V3" s="48" t="n"/>
      <c r="W3" s="48" t="n"/>
      <c r="X3" s="48" t="n"/>
      <c r="Y3" s="48" t="n"/>
      <c r="Z3" s="48" t="n"/>
      <c r="AA3" s="48" t="n"/>
      <c r="AB3" s="48" t="n"/>
      <c r="AC3" s="48" t="n"/>
      <c r="AD3" s="48" t="n"/>
      <c r="AE3" s="48" t="n"/>
      <c r="AF3" s="48" t="n"/>
      <c r="AG3" s="48" t="n"/>
      <c r="AH3" s="48" t="n"/>
      <c r="AI3" s="48" t="n"/>
      <c r="AJ3" s="48" t="n"/>
      <c r="AK3" s="48" t="n"/>
      <c r="AL3" s="48" t="n"/>
      <c r="AM3" s="48" t="n"/>
      <c r="AN3" s="48" t="n"/>
      <c r="AO3" s="48" t="n"/>
      <c r="AP3" s="48" t="n"/>
      <c r="AQ3" s="48" t="n"/>
      <c r="AR3" s="48" t="n"/>
      <c r="AS3" s="48" t="n"/>
      <c r="AT3" s="45" t="n"/>
      <c r="AU3" s="45" t="n"/>
      <c r="AV3" s="45" t="n"/>
      <c r="AW3" s="46" t="n"/>
      <c r="AX3" s="46" t="n"/>
      <c r="AY3" s="46" t="n"/>
    </row>
    <row r="4" ht="15" customHeight="1">
      <c r="A4" s="40" t="inlineStr">
        <is>
          <t>Rev No</t>
        </is>
      </c>
      <c r="B4" s="41" t="n"/>
      <c r="C4" s="42" t="inlineStr">
        <is>
          <t>00</t>
        </is>
      </c>
      <c r="D4" s="49" t="n"/>
      <c r="E4" s="47" t="n"/>
      <c r="F4" s="47" t="n"/>
      <c r="G4" s="320" t="n"/>
      <c r="H4" s="47" t="n"/>
      <c r="I4" s="48" t="n"/>
      <c r="J4" s="48" t="n"/>
      <c r="K4" s="48" t="n"/>
      <c r="L4" s="48" t="n"/>
      <c r="M4" s="48" t="n"/>
      <c r="N4" s="48" t="n"/>
      <c r="O4" s="48" t="n"/>
      <c r="P4" s="48" t="n"/>
      <c r="Q4" s="48" t="n"/>
      <c r="R4" s="48" t="n"/>
      <c r="S4" s="48" t="n"/>
      <c r="T4" s="48" t="n"/>
      <c r="U4" s="48" t="n"/>
      <c r="V4" s="48" t="n"/>
      <c r="W4" s="48" t="n"/>
      <c r="X4" s="48" t="n"/>
      <c r="Y4" s="48" t="n"/>
      <c r="Z4" s="48" t="n"/>
      <c r="AA4" s="48" t="n"/>
      <c r="AB4" s="48" t="n"/>
      <c r="AC4" s="48" t="n"/>
      <c r="AD4" s="48" t="n"/>
      <c r="AE4" s="48" t="n"/>
      <c r="AF4" s="48" t="n"/>
      <c r="AG4" s="48" t="n"/>
      <c r="AH4" s="48" t="n"/>
      <c r="AI4" s="48" t="n"/>
      <c r="AJ4" s="48" t="n"/>
      <c r="AK4" s="48" t="n"/>
      <c r="AL4" s="48" t="n"/>
      <c r="AM4" s="48" t="n"/>
      <c r="AN4" s="48" t="n"/>
      <c r="AO4" s="48" t="n"/>
      <c r="AP4" s="48" t="n"/>
      <c r="AQ4" s="48" t="n"/>
      <c r="AR4" s="48" t="n"/>
      <c r="AS4" s="48" t="n"/>
      <c r="AT4" s="45" t="n"/>
      <c r="AU4" s="45" t="n"/>
      <c r="AV4" s="45" t="n"/>
      <c r="AW4" s="46" t="n"/>
      <c r="AX4" s="46" t="n"/>
      <c r="AY4" s="46" t="n"/>
    </row>
    <row r="5" ht="15" customHeight="1">
      <c r="A5" s="31" t="n"/>
      <c r="B5" s="31" t="n"/>
      <c r="C5" s="31" t="n"/>
      <c r="D5" s="31" t="n"/>
      <c r="E5" s="31" t="n"/>
      <c r="F5" s="31" t="n"/>
      <c r="G5" s="318" t="n"/>
      <c r="H5" s="48" t="n"/>
      <c r="I5" s="48" t="n"/>
      <c r="J5" s="48" t="n"/>
      <c r="K5" s="48" t="n"/>
      <c r="L5" s="48" t="n"/>
      <c r="M5" s="48" t="n"/>
      <c r="N5" s="48" t="n"/>
      <c r="O5" s="48" t="n"/>
      <c r="P5" s="48" t="n"/>
      <c r="Q5" s="48" t="n"/>
      <c r="R5" s="48" t="n"/>
      <c r="S5" s="48" t="n"/>
      <c r="T5" s="48" t="n"/>
      <c r="U5" s="48" t="n"/>
      <c r="V5" s="48" t="n"/>
      <c r="W5" s="48" t="n"/>
      <c r="X5" s="48" t="n"/>
      <c r="Y5" s="48" t="n"/>
      <c r="Z5" s="48" t="n"/>
      <c r="AA5" s="48" t="n"/>
      <c r="AB5" s="48" t="n"/>
      <c r="AC5" s="48" t="n"/>
      <c r="AD5" s="48" t="n"/>
      <c r="AE5" s="48" t="n"/>
      <c r="AF5" s="48" t="n"/>
      <c r="AG5" s="48" t="n"/>
      <c r="AH5" s="48" t="n"/>
      <c r="AI5" s="48" t="n"/>
      <c r="AJ5" s="48" t="n"/>
      <c r="AK5" s="48" t="n"/>
      <c r="AL5" s="48" t="n"/>
      <c r="AM5" s="48" t="n"/>
      <c r="AN5" s="48" t="n"/>
      <c r="AO5" s="48" t="n"/>
      <c r="AP5" s="48" t="n"/>
      <c r="AQ5" s="48" t="n"/>
      <c r="AR5" s="48" t="n"/>
      <c r="AS5" s="48" t="n"/>
      <c r="AT5" s="45" t="n"/>
      <c r="AU5" s="45" t="n"/>
      <c r="AV5" s="45" t="n"/>
      <c r="AW5" s="46" t="n"/>
      <c r="AX5" s="46" t="n"/>
      <c r="AY5" s="46" t="n"/>
    </row>
    <row r="6" ht="15" customHeight="1">
      <c r="A6" s="31" t="n"/>
      <c r="B6" s="31" t="n"/>
      <c r="C6" s="31" t="n"/>
      <c r="D6" s="31" t="n"/>
      <c r="E6" s="31" t="n"/>
      <c r="F6" s="31" t="n"/>
      <c r="G6" s="318" t="n"/>
      <c r="H6" s="48" t="n"/>
      <c r="I6" s="48" t="n"/>
      <c r="J6" s="48" t="n"/>
      <c r="K6" s="48" t="n"/>
      <c r="L6" s="48" t="n"/>
      <c r="M6" s="48" t="n"/>
      <c r="N6" s="48" t="n"/>
      <c r="O6" s="48" t="n"/>
      <c r="P6" s="48" t="n"/>
      <c r="Q6" s="48" t="n"/>
      <c r="R6" s="48" t="n"/>
      <c r="S6" s="48" t="n"/>
      <c r="T6" s="48" t="n"/>
      <c r="U6" s="48" t="n"/>
      <c r="V6" s="48" t="n"/>
      <c r="W6" s="48" t="n"/>
      <c r="X6" s="48" t="n"/>
      <c r="Y6" s="48" t="n"/>
      <c r="Z6" s="48" t="n"/>
      <c r="AA6" s="48" t="n"/>
      <c r="AB6" s="48" t="n"/>
      <c r="AC6" s="48" t="n"/>
      <c r="AD6" s="48" t="n"/>
      <c r="AE6" s="48" t="n"/>
      <c r="AF6" s="48" t="n"/>
      <c r="AG6" s="48" t="n"/>
      <c r="AH6" s="48" t="n"/>
      <c r="AI6" s="48" t="n"/>
      <c r="AJ6" s="48" t="n"/>
      <c r="AK6" s="48" t="n"/>
      <c r="AT6" s="45" t="n"/>
      <c r="AU6" s="45" t="n"/>
      <c r="AV6" s="45" t="n"/>
      <c r="AW6" s="46" t="n"/>
      <c r="AX6" s="46" t="n"/>
      <c r="AY6" s="46" t="n"/>
    </row>
    <row r="7" ht="160" customHeight="1">
      <c r="A7" s="50" t="inlineStr">
        <is>
          <t>Previous Month</t>
        </is>
      </c>
      <c r="B7" s="31" t="n"/>
      <c r="C7" s="31" t="n"/>
      <c r="D7" s="321" t="n">
        <v>43922</v>
      </c>
      <c r="E7" s="156" t="inlineStr">
        <is>
          <t>Note: The loadchart to be reported is from 26th of the previous month to 25th of the current month</t>
        </is>
      </c>
      <c r="F7" s="156" t="n"/>
      <c r="G7" s="156" t="n"/>
      <c r="H7" s="156" t="n"/>
      <c r="I7" s="48" t="n"/>
      <c r="J7" s="48" t="n"/>
      <c r="K7" s="48" t="n"/>
      <c r="L7" s="48" t="n"/>
      <c r="M7" s="48" t="n"/>
      <c r="N7" s="48" t="n"/>
      <c r="O7" s="48" t="n"/>
      <c r="P7" s="48" t="n"/>
      <c r="Q7" s="175" t="n"/>
      <c r="R7" s="175" t="n"/>
      <c r="S7" s="175" t="n"/>
      <c r="T7" s="175" t="n"/>
      <c r="U7" s="175" t="n"/>
      <c r="V7" s="175" t="n"/>
      <c r="W7" s="175" t="n"/>
      <c r="X7" s="175" t="n"/>
      <c r="Y7" s="175" t="n"/>
      <c r="Z7" s="48" t="n"/>
      <c r="AA7" s="48" t="n"/>
      <c r="AB7" s="48" t="n"/>
      <c r="AC7" s="48" t="n"/>
      <c r="AD7" s="48" t="n"/>
      <c r="AE7" s="48" t="n"/>
      <c r="AF7" s="48" t="n"/>
      <c r="AG7" s="48" t="n"/>
      <c r="AH7" s="116" t="n"/>
      <c r="AI7" s="48" t="n"/>
      <c r="AJ7" s="48" t="n"/>
      <c r="AK7" s="48" t="n"/>
      <c r="AM7" s="48" t="n"/>
      <c r="AN7" s="48" t="n"/>
      <c r="AO7" s="48" t="n"/>
      <c r="AP7" s="48" t="n"/>
      <c r="AQ7" s="48" t="n"/>
      <c r="AR7" s="48" t="n"/>
      <c r="AS7" s="48" t="n"/>
      <c r="AT7" s="45" t="n"/>
      <c r="AU7" s="45" t="n"/>
      <c r="AV7" s="45" t="n"/>
      <c r="AW7" s="46" t="n"/>
      <c r="AX7" s="46" t="n"/>
      <c r="AY7" s="46" t="n"/>
    </row>
    <row r="8" ht="15" customHeight="1">
      <c r="A8" s="50" t="inlineStr">
        <is>
          <t>Current Month</t>
        </is>
      </c>
      <c r="B8" s="50" t="n"/>
      <c r="C8" s="50" t="n"/>
      <c r="D8" s="321" t="n">
        <v>43952</v>
      </c>
      <c r="E8" s="156" t="n"/>
      <c r="F8" s="156" t="n"/>
      <c r="G8" s="156" t="n"/>
      <c r="H8" s="156" t="n"/>
      <c r="O8" s="51" t="n"/>
      <c r="V8" s="176" t="n"/>
      <c r="W8" s="176" t="n"/>
      <c r="X8" s="176" t="n"/>
      <c r="Y8" s="176" t="n"/>
      <c r="Z8" s="177" t="n"/>
      <c r="AA8" s="177" t="n"/>
      <c r="AB8" s="177" t="n"/>
      <c r="AC8" s="177" t="n"/>
      <c r="AD8" s="177" t="n"/>
      <c r="AE8" s="177" t="n"/>
      <c r="AF8" s="177" t="n"/>
      <c r="AG8" s="177" t="n"/>
      <c r="AH8" s="177" t="n"/>
      <c r="AI8" s="177" t="n"/>
      <c r="AJ8" s="52" t="n"/>
      <c r="AK8" s="52" t="n"/>
      <c r="AM8" s="53" t="n"/>
      <c r="AP8" s="54" t="n"/>
      <c r="AQ8" s="54" t="n"/>
      <c r="AR8" s="54" t="n"/>
      <c r="AS8" s="54" t="n"/>
      <c r="AT8" s="51" t="n"/>
      <c r="AU8" s="51" t="n"/>
      <c r="AV8" s="51" t="n"/>
    </row>
    <row r="9" ht="15" customHeight="1">
      <c r="A9" s="50" t="n"/>
      <c r="B9" s="50" t="n"/>
      <c r="C9" s="50" t="n"/>
      <c r="D9" s="92" t="n"/>
      <c r="H9" s="51" t="n"/>
      <c r="I9" s="177" t="n"/>
      <c r="J9" s="177" t="n"/>
      <c r="K9" s="177" t="n"/>
      <c r="L9" s="177" t="n"/>
      <c r="M9" s="177" t="n"/>
      <c r="N9" s="177" t="n"/>
      <c r="O9" s="51" t="n"/>
      <c r="P9" s="177" t="n"/>
      <c r="Q9" s="177" t="n"/>
      <c r="R9" s="177" t="n"/>
      <c r="S9" s="177" t="n"/>
      <c r="T9" s="177" t="n"/>
      <c r="V9" s="176" t="n"/>
      <c r="W9" s="176" t="n"/>
      <c r="X9" s="176" t="n"/>
      <c r="Y9" s="176" t="n"/>
      <c r="Z9" s="177" t="n"/>
      <c r="AA9" s="177" t="n"/>
      <c r="AB9" s="177" t="n"/>
      <c r="AC9" s="177" t="n"/>
      <c r="AD9" s="177" t="n"/>
      <c r="AE9" s="177" t="n"/>
      <c r="AF9" s="177" t="n"/>
      <c r="AG9" s="177" t="n"/>
      <c r="AH9" s="177" t="n"/>
      <c r="AI9" s="177" t="n"/>
      <c r="AK9" s="52" t="n"/>
      <c r="AM9" s="53" t="n"/>
      <c r="AP9" s="54" t="n"/>
      <c r="AQ9" s="54" t="n"/>
      <c r="AR9" s="54" t="n"/>
      <c r="AS9" s="54" t="n"/>
      <c r="AT9" s="51" t="n"/>
      <c r="AU9" s="51" t="n"/>
      <c r="AV9" s="51" t="n"/>
    </row>
    <row r="10" ht="31" customHeight="1" thickBot="1">
      <c r="I10" s="159" t="inlineStr">
        <is>
          <t>Previous Month</t>
        </is>
      </c>
      <c r="J10" s="159" t="n"/>
      <c r="K10" s="159" t="n"/>
      <c r="L10" s="159" t="n"/>
      <c r="M10" s="159" t="n"/>
      <c r="N10" s="159" t="n"/>
      <c r="O10" s="93" t="inlineStr">
        <is>
          <t>Current month</t>
        </is>
      </c>
      <c r="AZ10" s="164" t="inlineStr">
        <is>
          <t>Payment Details</t>
        </is>
      </c>
      <c r="BA10" s="165" t="n"/>
      <c r="BB10" s="165" t="n"/>
      <c r="BC10" s="165" t="n"/>
      <c r="BD10" s="165" t="n"/>
      <c r="BE10" s="165" t="n"/>
      <c r="BF10" s="165" t="n"/>
      <c r="BG10" s="165" t="n"/>
      <c r="BH10" s="166" t="n"/>
    </row>
    <row r="11" ht="48" customHeight="1">
      <c r="A11" s="180" t="inlineStr">
        <is>
          <t>Consultant Number</t>
        </is>
      </c>
      <c r="B11" s="180" t="inlineStr">
        <is>
          <t>Business Line</t>
        </is>
      </c>
      <c r="C11" s="180" t="inlineStr">
        <is>
          <t>Business Unit</t>
        </is>
      </c>
      <c r="D11" s="180" t="inlineStr">
        <is>
          <t>Employee Name</t>
        </is>
      </c>
      <c r="E11" s="180" t="inlineStr">
        <is>
          <t>Position</t>
        </is>
      </c>
      <c r="F11" s="180" t="inlineStr">
        <is>
          <t>Nationality</t>
        </is>
      </c>
      <c r="G11" s="322" t="inlineStr">
        <is>
          <t>Contract Expiration</t>
        </is>
      </c>
      <c r="H11" s="183" t="inlineStr">
        <is>
          <t>Remarks</t>
        </is>
      </c>
      <c r="I11" s="199" t="inlineStr">
        <is>
          <t>Sun</t>
        </is>
      </c>
      <c r="J11" s="199" t="inlineStr">
        <is>
          <t>Mon</t>
        </is>
      </c>
      <c r="K11" s="199" t="inlineStr">
        <is>
          <t>Tue</t>
        </is>
      </c>
      <c r="L11" s="199" t="inlineStr">
        <is>
          <t>Wed</t>
        </is>
      </c>
      <c r="M11" s="199" t="inlineStr">
        <is>
          <t>Thu</t>
        </is>
      </c>
      <c r="N11" s="199" t="inlineStr">
        <is>
          <t>Fri</t>
        </is>
      </c>
      <c r="O11" s="193" t="inlineStr">
        <is>
          <t>Sat</t>
        </is>
      </c>
      <c r="P11" s="193" t="inlineStr">
        <is>
          <t>Sun</t>
        </is>
      </c>
      <c r="Q11" s="193" t="inlineStr">
        <is>
          <t>Mon</t>
        </is>
      </c>
      <c r="R11" s="193" t="inlineStr">
        <is>
          <t>Tue</t>
        </is>
      </c>
      <c r="S11" s="193" t="inlineStr">
        <is>
          <t>Wed</t>
        </is>
      </c>
      <c r="T11" s="193" t="inlineStr">
        <is>
          <t>Thu</t>
        </is>
      </c>
      <c r="U11" s="193" t="inlineStr">
        <is>
          <t>Fri</t>
        </is>
      </c>
      <c r="V11" s="193" t="inlineStr">
        <is>
          <t>Sat</t>
        </is>
      </c>
      <c r="W11" s="193" t="inlineStr">
        <is>
          <t>Sun</t>
        </is>
      </c>
      <c r="X11" s="193" t="inlineStr">
        <is>
          <t>Mon</t>
        </is>
      </c>
      <c r="Y11" s="193" t="inlineStr">
        <is>
          <t>Tue</t>
        </is>
      </c>
      <c r="Z11" s="193" t="inlineStr">
        <is>
          <t>Wed</t>
        </is>
      </c>
      <c r="AA11" s="193" t="inlineStr">
        <is>
          <t>Thu</t>
        </is>
      </c>
      <c r="AB11" s="193" t="inlineStr">
        <is>
          <t>Fri</t>
        </is>
      </c>
      <c r="AC11" s="193" t="inlineStr">
        <is>
          <t>Sat</t>
        </is>
      </c>
      <c r="AD11" s="193" t="inlineStr">
        <is>
          <t>Sun</t>
        </is>
      </c>
      <c r="AE11" s="193" t="inlineStr">
        <is>
          <t>Mon</t>
        </is>
      </c>
      <c r="AF11" s="193" t="inlineStr">
        <is>
          <t>Tue</t>
        </is>
      </c>
      <c r="AG11" s="193" t="inlineStr">
        <is>
          <t>Wed</t>
        </is>
      </c>
      <c r="AH11" s="193" t="inlineStr">
        <is>
          <t>Thu</t>
        </is>
      </c>
      <c r="AI11" s="193" t="inlineStr">
        <is>
          <t>Fri</t>
        </is>
      </c>
      <c r="AJ11" s="193" t="inlineStr">
        <is>
          <t>Sat</t>
        </is>
      </c>
      <c r="AK11" s="193" t="inlineStr">
        <is>
          <t>Sun</t>
        </is>
      </c>
      <c r="AL11" s="193" t="inlineStr">
        <is>
          <t>Mon</t>
        </is>
      </c>
      <c r="AM11" s="193" t="inlineStr">
        <is>
          <t>Tue</t>
        </is>
      </c>
      <c r="AN11" s="83" t="n"/>
      <c r="AO11" s="83" t="n"/>
      <c r="AP11" s="83" t="n"/>
      <c r="AQ11" s="83" t="n"/>
      <c r="AR11" s="83" t="n"/>
      <c r="AT11" s="185" t="inlineStr">
        <is>
          <t>Base</t>
        </is>
      </c>
      <c r="AU11" s="167" t="inlineStr">
        <is>
          <t>Wellsite J1</t>
        </is>
      </c>
      <c r="AV11" s="167" t="inlineStr">
        <is>
          <t>Wellsite Rate (J2)</t>
        </is>
      </c>
      <c r="AW11" s="171" t="inlineStr">
        <is>
          <t>Travelling Day</t>
        </is>
      </c>
      <c r="AX11" s="171" t="inlineStr">
        <is>
          <t>Stand By</t>
        </is>
      </c>
      <c r="AY11" s="169" t="inlineStr">
        <is>
          <t>Days Off</t>
        </is>
      </c>
      <c r="AZ11" s="157" t="inlineStr">
        <is>
          <t>Base Rate (Daily Rate)</t>
        </is>
      </c>
      <c r="BA11" s="162" t="inlineStr">
        <is>
          <t>Wellsite Rate (J1)</t>
        </is>
      </c>
      <c r="BB11" s="162" t="inlineStr">
        <is>
          <t>Wellsite Rate (J2)</t>
        </is>
      </c>
      <c r="BC11" s="162" t="inlineStr">
        <is>
          <t>Travelling Day Rate</t>
        </is>
      </c>
      <c r="BD11" s="162" t="inlineStr">
        <is>
          <t>Standby Rate</t>
        </is>
      </c>
      <c r="BE11" s="162" t="inlineStr">
        <is>
          <t>Meal Allowance</t>
        </is>
      </c>
      <c r="BF11" s="162" t="inlineStr">
        <is>
          <t>Expense Report</t>
        </is>
      </c>
      <c r="BG11" s="154" t="inlineStr">
        <is>
          <t>Monthly Rate</t>
        </is>
      </c>
      <c r="BH11" s="154" t="inlineStr">
        <is>
          <t>Arrears</t>
        </is>
      </c>
      <c r="BI11" s="160" t="inlineStr">
        <is>
          <t>Total Payment</t>
        </is>
      </c>
      <c r="BJ11" s="187" t="inlineStr">
        <is>
          <t>Mode of Payment  (Bank, Cash)</t>
        </is>
      </c>
      <c r="BK11" s="189" t="inlineStr">
        <is>
          <t>Beneficiary Name</t>
        </is>
      </c>
      <c r="BL11" s="189" t="inlineStr">
        <is>
          <t>Bank Name</t>
        </is>
      </c>
      <c r="BM11" s="189" t="inlineStr">
        <is>
          <t>Bank Country</t>
        </is>
      </c>
      <c r="BN11" s="189" t="inlineStr">
        <is>
          <t>Account or IBAN Number</t>
        </is>
      </c>
      <c r="BO11" s="178" t="inlineStr">
        <is>
          <t>SWIFT Code</t>
        </is>
      </c>
    </row>
    <row r="12" ht="46" customHeight="1" thickBot="1">
      <c r="A12" s="208" t="n"/>
      <c r="B12" s="208" t="n"/>
      <c r="C12" s="208" t="n"/>
      <c r="D12" s="208" t="n"/>
      <c r="E12" s="208" t="n"/>
      <c r="F12" s="208" t="n"/>
      <c r="G12" s="328" t="n"/>
      <c r="H12" s="210" t="n"/>
      <c r="I12" s="198">
        <f>D7+25</f>
        <v/>
      </c>
      <c r="J12" s="199">
        <f>I12+1</f>
        <v/>
      </c>
      <c r="K12" s="199">
        <f>J12+1</f>
        <v/>
      </c>
      <c r="L12" s="199">
        <f>IF(MONTH($K12+1)&gt;MONTH($I$12),"",$K12+1)</f>
        <v/>
      </c>
      <c r="M12" s="199" t="n">
        <v>30</v>
      </c>
      <c r="N12" s="199" t="n">
        <v>31</v>
      </c>
      <c r="O12" s="193">
        <f>D8</f>
        <v/>
      </c>
      <c r="P12" s="194">
        <f>O12+1</f>
        <v/>
      </c>
      <c r="Q12" s="194">
        <f>P12+1</f>
        <v/>
      </c>
      <c r="R12" s="194">
        <f>Q12+1</f>
        <v/>
      </c>
      <c r="S12" s="194">
        <f>R12+1</f>
        <v/>
      </c>
      <c r="T12" s="194">
        <f>S12+1</f>
        <v/>
      </c>
      <c r="U12" s="194">
        <f>T12+1</f>
        <v/>
      </c>
      <c r="V12" s="194">
        <f>U12+1</f>
        <v/>
      </c>
      <c r="W12" s="194">
        <f>V12+1</f>
        <v/>
      </c>
      <c r="X12" s="194">
        <f>W12+1</f>
        <v/>
      </c>
      <c r="Y12" s="194">
        <f>X12+1</f>
        <v/>
      </c>
      <c r="Z12" s="194">
        <f>Y12+1</f>
        <v/>
      </c>
      <c r="AA12" s="194">
        <f>Z12+1</f>
        <v/>
      </c>
      <c r="AB12" s="194">
        <f>AA12+1</f>
        <v/>
      </c>
      <c r="AC12" s="194">
        <f>AB12+1</f>
        <v/>
      </c>
      <c r="AD12" s="194">
        <f>AC12+1</f>
        <v/>
      </c>
      <c r="AE12" s="194">
        <f>AD12+1</f>
        <v/>
      </c>
      <c r="AF12" s="194">
        <f>AE12+1</f>
        <v/>
      </c>
      <c r="AG12" s="194">
        <f>AF12+1</f>
        <v/>
      </c>
      <c r="AH12" s="194">
        <f>AG12+1</f>
        <v/>
      </c>
      <c r="AI12" s="194">
        <f>AH12+1</f>
        <v/>
      </c>
      <c r="AJ12" s="194">
        <f>AI12+1</f>
        <v/>
      </c>
      <c r="AK12" s="194">
        <f>AJ12+1</f>
        <v/>
      </c>
      <c r="AL12" s="194">
        <f>AK12+1</f>
        <v/>
      </c>
      <c r="AM12" s="194">
        <f>AL12+1</f>
        <v/>
      </c>
      <c r="AN12" s="194" t="n"/>
      <c r="AO12" s="84" t="n"/>
      <c r="AP12" s="84" t="n"/>
      <c r="AQ12" s="84" t="n"/>
      <c r="AR12" s="84" t="n"/>
      <c r="AS12" s="84" t="n"/>
      <c r="AT12" s="186" t="n"/>
      <c r="AU12" s="168" t="n"/>
      <c r="AV12" s="168" t="n"/>
      <c r="AW12" s="172" t="n"/>
      <c r="AX12" s="172" t="n"/>
      <c r="AY12" s="170" t="n"/>
      <c r="AZ12" s="158" t="n"/>
      <c r="BA12" s="163" t="n"/>
      <c r="BB12" s="163" t="n"/>
      <c r="BC12" s="163" t="n"/>
      <c r="BD12" s="163" t="inlineStr">
        <is>
          <t>Standby Rate</t>
        </is>
      </c>
      <c r="BE12" s="163" t="n"/>
      <c r="BF12" s="163" t="n"/>
      <c r="BG12" s="155" t="n"/>
      <c r="BH12" s="155" t="n"/>
      <c r="BI12" s="161" t="n"/>
      <c r="BJ12" s="188" t="inlineStr">
        <is>
          <t>Mode of Payment  (Bank, Cash)</t>
        </is>
      </c>
      <c r="BK12" s="190" t="n"/>
      <c r="BL12" s="190" t="n"/>
      <c r="BM12" s="190" t="n"/>
      <c r="BN12" s="190" t="n"/>
      <c r="BO12" s="179" t="n"/>
    </row>
    <row r="13" ht="14" customFormat="1" customHeight="1" s="215">
      <c r="A13" s="215" t="n">
        <v>262</v>
      </c>
      <c r="B13" s="215" t="inlineStr">
        <is>
          <t>SWT</t>
        </is>
      </c>
      <c r="C13" s="215" t="inlineStr">
        <is>
          <t>WTC</t>
        </is>
      </c>
      <c r="D13" s="258" t="inlineStr">
        <is>
          <t>Emad Khalid</t>
        </is>
      </c>
      <c r="E13" s="215" t="inlineStr">
        <is>
          <t>Foreman</t>
        </is>
      </c>
      <c r="F13" s="215" t="inlineStr">
        <is>
          <t>Iraqi</t>
        </is>
      </c>
      <c r="I13" s="316" t="inlineStr">
        <is>
          <t>KB</t>
        </is>
      </c>
      <c r="J13" s="316" t="inlineStr">
        <is>
          <t>KB</t>
        </is>
      </c>
      <c r="K13" s="316" t="inlineStr">
        <is>
          <t>KB</t>
        </is>
      </c>
      <c r="L13" s="316" t="inlineStr">
        <is>
          <t>KB</t>
        </is>
      </c>
      <c r="M13" s="316" t="inlineStr">
        <is>
          <t>D</t>
        </is>
      </c>
      <c r="N13" s="316" t="inlineStr">
        <is>
          <t>D</t>
        </is>
      </c>
      <c r="O13" s="316" t="inlineStr">
        <is>
          <t>KB</t>
        </is>
      </c>
      <c r="P13" s="316" t="inlineStr">
        <is>
          <t>KB</t>
        </is>
      </c>
      <c r="Q13" s="316" t="inlineStr">
        <is>
          <t>KB</t>
        </is>
      </c>
      <c r="R13" s="316" t="inlineStr">
        <is>
          <t>D</t>
        </is>
      </c>
      <c r="S13" s="316" t="inlineStr">
        <is>
          <t>D</t>
        </is>
      </c>
      <c r="T13" s="316" t="inlineStr">
        <is>
          <t>KB</t>
        </is>
      </c>
      <c r="U13" s="316" t="inlineStr">
        <is>
          <t>KB</t>
        </is>
      </c>
      <c r="V13" s="316" t="inlineStr">
        <is>
          <t>KB</t>
        </is>
      </c>
      <c r="W13" s="316" t="inlineStr">
        <is>
          <t>KB</t>
        </is>
      </c>
      <c r="X13" s="316" t="inlineStr">
        <is>
          <t>KB</t>
        </is>
      </c>
      <c r="Y13" s="316" t="inlineStr">
        <is>
          <t>D</t>
        </is>
      </c>
      <c r="Z13" s="316" t="inlineStr">
        <is>
          <t>D</t>
        </is>
      </c>
      <c r="AA13" s="316" t="inlineStr">
        <is>
          <t>KB</t>
        </is>
      </c>
      <c r="AB13" s="316" t="inlineStr">
        <is>
          <t>KB</t>
        </is>
      </c>
      <c r="AC13" s="316" t="inlineStr">
        <is>
          <t>KB</t>
        </is>
      </c>
      <c r="AD13" s="316" t="inlineStr">
        <is>
          <t>KB</t>
        </is>
      </c>
      <c r="AE13" s="316" t="inlineStr">
        <is>
          <t>KB</t>
        </is>
      </c>
      <c r="AF13" s="316" t="inlineStr">
        <is>
          <t>D</t>
        </is>
      </c>
      <c r="AG13" s="316" t="inlineStr">
        <is>
          <t>D</t>
        </is>
      </c>
      <c r="AH13" s="316" t="inlineStr">
        <is>
          <t>KB</t>
        </is>
      </c>
      <c r="AI13" s="316" t="inlineStr">
        <is>
          <t>KB</t>
        </is>
      </c>
      <c r="AJ13" s="316" t="inlineStr">
        <is>
          <t>KB</t>
        </is>
      </c>
      <c r="AK13" s="316" t="inlineStr">
        <is>
          <t>KB</t>
        </is>
      </c>
      <c r="AL13" s="316" t="inlineStr">
        <is>
          <t>KB</t>
        </is>
      </c>
      <c r="AM13" s="316" t="inlineStr">
        <is>
          <t>D</t>
        </is>
      </c>
      <c r="AT13" s="215">
        <f>COUNTIF(K13:AS13,"KB")+COUNTIF(K13:AS13,"AG")+COUNTIF(K13:AS13,"SB")+COUNTIF(K13:AS13,"HQ")+COUNTIF(K13:AS13,"AB")+COUNTIF(K13:AS13,"SA")+COUNTIF(K13:AS13,"LB")+COUNTIF(K13:AS13,"TN")</f>
        <v/>
      </c>
      <c r="AU13" s="215">
        <f>COUNTIF(K13:AS13,"J1")</f>
        <v/>
      </c>
      <c r="AV13" s="215">
        <f>COUNTIF(K13:AS13,"J2")</f>
        <v/>
      </c>
      <c r="AW13" s="215">
        <f>COUNTIF(K13:AS13,"TD")</f>
        <v/>
      </c>
      <c r="AX13" s="215">
        <f>COUNTIF(K13:AS13,"ST")</f>
        <v/>
      </c>
      <c r="AY13" s="215">
        <f>COUNTIF(K13:AS13,"D")</f>
        <v/>
      </c>
      <c r="BI13" s="215">
        <f>(AT13*AZ13)+(AU13*BA13)+(BB13*AV13)+(BC13*AW13)+(BD13*AX13)+BE13+BF13+BG13+BH13</f>
        <v/>
      </c>
    </row>
    <row r="14" ht="14" customFormat="1" customHeight="1" s="215">
      <c r="A14" s="215" t="n">
        <v>1862</v>
      </c>
      <c r="B14" s="215" t="inlineStr">
        <is>
          <t>SWT</t>
        </is>
      </c>
      <c r="C14" s="215" t="inlineStr">
        <is>
          <t>WTC</t>
        </is>
      </c>
      <c r="D14" s="258" t="inlineStr">
        <is>
          <t>Mohammed Salah Albatati</t>
        </is>
      </c>
      <c r="E14" s="215" t="inlineStr">
        <is>
          <t>SDM</t>
        </is>
      </c>
      <c r="F14" s="215" t="inlineStr">
        <is>
          <t>Yemen</t>
        </is>
      </c>
      <c r="I14" s="316" t="inlineStr">
        <is>
          <t>KB</t>
        </is>
      </c>
      <c r="J14" s="316" t="inlineStr">
        <is>
          <t>KB</t>
        </is>
      </c>
      <c r="K14" s="316" t="inlineStr">
        <is>
          <t>KB</t>
        </is>
      </c>
      <c r="L14" s="316" t="inlineStr">
        <is>
          <t>KB</t>
        </is>
      </c>
      <c r="M14" s="316" t="inlineStr">
        <is>
          <t>D</t>
        </is>
      </c>
      <c r="N14" s="316" t="inlineStr">
        <is>
          <t>D</t>
        </is>
      </c>
      <c r="O14" s="316" t="inlineStr">
        <is>
          <t>KB</t>
        </is>
      </c>
      <c r="P14" s="316" t="inlineStr">
        <is>
          <t>KB</t>
        </is>
      </c>
      <c r="Q14" s="316" t="inlineStr">
        <is>
          <t>KB</t>
        </is>
      </c>
      <c r="R14" s="316" t="inlineStr">
        <is>
          <t>D</t>
        </is>
      </c>
      <c r="S14" s="316" t="inlineStr">
        <is>
          <t>D</t>
        </is>
      </c>
      <c r="T14" s="316" t="inlineStr">
        <is>
          <t>KB</t>
        </is>
      </c>
      <c r="U14" s="316" t="inlineStr">
        <is>
          <t>KB</t>
        </is>
      </c>
      <c r="V14" s="316" t="inlineStr">
        <is>
          <t>KB</t>
        </is>
      </c>
      <c r="W14" s="316" t="inlineStr">
        <is>
          <t>KB</t>
        </is>
      </c>
      <c r="X14" s="316" t="inlineStr">
        <is>
          <t>KB</t>
        </is>
      </c>
      <c r="Y14" s="316" t="inlineStr">
        <is>
          <t>D</t>
        </is>
      </c>
      <c r="Z14" s="316" t="inlineStr">
        <is>
          <t>D</t>
        </is>
      </c>
      <c r="AA14" s="316" t="inlineStr">
        <is>
          <t>KB</t>
        </is>
      </c>
      <c r="AB14" s="316" t="inlineStr">
        <is>
          <t>KB</t>
        </is>
      </c>
      <c r="AC14" s="316" t="inlineStr">
        <is>
          <t>KB</t>
        </is>
      </c>
      <c r="AD14" s="316" t="inlineStr">
        <is>
          <t>KB</t>
        </is>
      </c>
      <c r="AE14" s="316" t="inlineStr">
        <is>
          <t>KB</t>
        </is>
      </c>
      <c r="AF14" s="316" t="inlineStr">
        <is>
          <t>D</t>
        </is>
      </c>
      <c r="AG14" s="316" t="inlineStr">
        <is>
          <t>D</t>
        </is>
      </c>
      <c r="AH14" s="316" t="inlineStr">
        <is>
          <t>KB</t>
        </is>
      </c>
      <c r="AI14" s="316" t="inlineStr">
        <is>
          <t>KB</t>
        </is>
      </c>
      <c r="AJ14" s="316" t="inlineStr">
        <is>
          <t>KB</t>
        </is>
      </c>
      <c r="AK14" s="316" t="inlineStr">
        <is>
          <t>KB</t>
        </is>
      </c>
      <c r="AL14" s="316" t="inlineStr">
        <is>
          <t>KB</t>
        </is>
      </c>
      <c r="AM14" s="316" t="inlineStr">
        <is>
          <t>D</t>
        </is>
      </c>
      <c r="AT14" s="215">
        <f>COUNTIF(K14:AS14,"KB")+COUNTIF(K14:AS14,"AG")+COUNTIF(K14:AS14,"SB")+COUNTIF(K14:AS14,"HQ")+COUNTIF(K14:AS14,"AB")+COUNTIF(K14:AS14,"SA")+COUNTIF(K14:AS14,"LB")+COUNTIF(K14:AS14,"TN")</f>
        <v/>
      </c>
      <c r="AU14" s="215">
        <f>COUNTIF(K14:AS14,"J1")</f>
        <v/>
      </c>
      <c r="AV14" s="215">
        <f>COUNTIF(K14:AS14,"J2")</f>
        <v/>
      </c>
      <c r="AW14" s="215">
        <f>COUNTIF(K14:AS14,"TD")</f>
        <v/>
      </c>
      <c r="AX14" s="215">
        <f>COUNTIF(K14:AS14,"ST")</f>
        <v/>
      </c>
      <c r="AY14" s="215">
        <f>COUNTIF(K14:AS14,"D")</f>
        <v/>
      </c>
      <c r="BI14" s="215">
        <f>(AT14*AZ14)+(AU14*BA14)+(BB14*AV14)+(BC14*AW14)+(BD14*AX14)+BE14+BF14+BG14+BH14</f>
        <v/>
      </c>
    </row>
    <row r="15" ht="28" customFormat="1" customHeight="1" s="215">
      <c r="A15" s="215" t="n">
        <v>3326</v>
      </c>
      <c r="B15" s="215" t="inlineStr">
        <is>
          <t>SWT</t>
        </is>
      </c>
      <c r="C15" s="215" t="inlineStr">
        <is>
          <t>WTC</t>
        </is>
      </c>
      <c r="D15" s="258" t="inlineStr">
        <is>
          <t>Ibrahim Faisal</t>
        </is>
      </c>
      <c r="E15" s="215" t="inlineStr">
        <is>
          <t>Training coord.</t>
        </is>
      </c>
      <c r="F15" s="215" t="inlineStr">
        <is>
          <t>Yemen</t>
        </is>
      </c>
      <c r="I15" s="316" t="inlineStr">
        <is>
          <t>V</t>
        </is>
      </c>
      <c r="J15" s="316" t="inlineStr">
        <is>
          <t>V</t>
        </is>
      </c>
      <c r="K15" s="316" t="inlineStr">
        <is>
          <t>V</t>
        </is>
      </c>
      <c r="L15" s="316" t="inlineStr">
        <is>
          <t>V</t>
        </is>
      </c>
      <c r="M15" s="316" t="inlineStr">
        <is>
          <t>D</t>
        </is>
      </c>
      <c r="N15" s="316" t="inlineStr">
        <is>
          <t>D</t>
        </is>
      </c>
      <c r="O15" s="316" t="inlineStr">
        <is>
          <t>KB</t>
        </is>
      </c>
      <c r="P15" s="316" t="inlineStr">
        <is>
          <t>KB</t>
        </is>
      </c>
      <c r="Q15" s="316" t="inlineStr">
        <is>
          <t>KB</t>
        </is>
      </c>
      <c r="R15" s="316" t="inlineStr">
        <is>
          <t>D</t>
        </is>
      </c>
      <c r="S15" s="316" t="inlineStr">
        <is>
          <t>D</t>
        </is>
      </c>
      <c r="T15" s="316" t="inlineStr">
        <is>
          <t>KB</t>
        </is>
      </c>
      <c r="U15" s="316" t="inlineStr">
        <is>
          <t>KB</t>
        </is>
      </c>
      <c r="V15" s="316" t="inlineStr">
        <is>
          <t>KB</t>
        </is>
      </c>
      <c r="W15" s="316" t="inlineStr">
        <is>
          <t>KB</t>
        </is>
      </c>
      <c r="X15" s="316" t="inlineStr">
        <is>
          <t>KB</t>
        </is>
      </c>
      <c r="Y15" s="316" t="inlineStr">
        <is>
          <t>D</t>
        </is>
      </c>
      <c r="Z15" s="316" t="inlineStr">
        <is>
          <t>D</t>
        </is>
      </c>
      <c r="AA15" s="316" t="inlineStr">
        <is>
          <t>KB</t>
        </is>
      </c>
      <c r="AB15" s="316" t="inlineStr">
        <is>
          <t>KB</t>
        </is>
      </c>
      <c r="AC15" s="316" t="inlineStr">
        <is>
          <t>KB</t>
        </is>
      </c>
      <c r="AD15" s="316" t="inlineStr">
        <is>
          <t>KB</t>
        </is>
      </c>
      <c r="AE15" s="316" t="inlineStr">
        <is>
          <t>KB</t>
        </is>
      </c>
      <c r="AF15" s="316" t="inlineStr">
        <is>
          <t>D</t>
        </is>
      </c>
      <c r="AG15" s="316" t="inlineStr">
        <is>
          <t>D</t>
        </is>
      </c>
      <c r="AH15" s="316" t="inlineStr">
        <is>
          <t>KB</t>
        </is>
      </c>
      <c r="AI15" s="316" t="inlineStr">
        <is>
          <t>KB</t>
        </is>
      </c>
      <c r="AJ15" s="316" t="inlineStr">
        <is>
          <t>KB</t>
        </is>
      </c>
      <c r="AK15" s="316" t="inlineStr">
        <is>
          <t>KB</t>
        </is>
      </c>
      <c r="AL15" s="316" t="inlineStr">
        <is>
          <t>KB</t>
        </is>
      </c>
      <c r="AM15" s="316" t="inlineStr">
        <is>
          <t>D</t>
        </is>
      </c>
      <c r="AT15" s="215">
        <f>COUNTIF(K15:AS15,"KB")+COUNTIF(K15:AS15,"AG")+COUNTIF(K15:AS15,"SB")+COUNTIF(K15:AS15,"HQ")+COUNTIF(K15:AS15,"AB")+COUNTIF(K15:AS15,"SA")+COUNTIF(K15:AS15,"LB")+COUNTIF(K15:AS15,"TN")</f>
        <v/>
      </c>
      <c r="AU15" s="215">
        <f>COUNTIF(K15:AS15,"J1")</f>
        <v/>
      </c>
      <c r="AV15" s="215">
        <f>COUNTIF(K15:AS15,"J2")</f>
        <v/>
      </c>
      <c r="AW15" s="215">
        <f>COUNTIF(K15:AS15,"TD")</f>
        <v/>
      </c>
      <c r="AX15" s="215">
        <f>COUNTIF(K15:AS15,"ST")</f>
        <v/>
      </c>
      <c r="AY15" s="215">
        <f>COUNTIF(K15:AS15,"D")</f>
        <v/>
      </c>
      <c r="BI15" s="215">
        <f>(AT15*AZ15)+(AU15*BA15)+(BB15*AV15)+(BC15*AW15)+(BD15*AX15)+BE15+BF15+BG15+BH15</f>
        <v/>
      </c>
    </row>
    <row r="16" ht="14" customFormat="1" customHeight="1" s="215">
      <c r="A16" s="215" t="n">
        <v>2054</v>
      </c>
      <c r="B16" s="215" t="inlineStr">
        <is>
          <t>SWT</t>
        </is>
      </c>
      <c r="C16" s="215" t="inlineStr">
        <is>
          <t>WTC</t>
        </is>
      </c>
      <c r="D16" s="258" t="inlineStr">
        <is>
          <t>Ali Ghalb</t>
        </is>
      </c>
      <c r="F16" s="215" t="inlineStr">
        <is>
          <t>Iraqi</t>
        </is>
      </c>
      <c r="I16" s="316" t="inlineStr">
        <is>
          <t>KB</t>
        </is>
      </c>
      <c r="J16" s="316" t="inlineStr">
        <is>
          <t>KB</t>
        </is>
      </c>
      <c r="K16" s="316" t="inlineStr">
        <is>
          <t>KB</t>
        </is>
      </c>
      <c r="L16" s="316" t="inlineStr">
        <is>
          <t>KB</t>
        </is>
      </c>
      <c r="M16" s="316" t="inlineStr">
        <is>
          <t>D</t>
        </is>
      </c>
      <c r="N16" s="316" t="inlineStr">
        <is>
          <t>D</t>
        </is>
      </c>
      <c r="O16" s="316" t="inlineStr">
        <is>
          <t>KB</t>
        </is>
      </c>
      <c r="P16" s="316" t="inlineStr">
        <is>
          <t>KB</t>
        </is>
      </c>
      <c r="Q16" s="316" t="inlineStr">
        <is>
          <t>KB</t>
        </is>
      </c>
      <c r="R16" s="316" t="inlineStr">
        <is>
          <t>D</t>
        </is>
      </c>
      <c r="S16" s="316" t="inlineStr">
        <is>
          <t>D</t>
        </is>
      </c>
      <c r="T16" s="316" t="inlineStr">
        <is>
          <t>KB</t>
        </is>
      </c>
      <c r="U16" s="316" t="inlineStr">
        <is>
          <t>KB</t>
        </is>
      </c>
      <c r="V16" s="316" t="inlineStr">
        <is>
          <t>KB</t>
        </is>
      </c>
      <c r="W16" s="316" t="inlineStr">
        <is>
          <t>KB</t>
        </is>
      </c>
      <c r="X16" s="316" t="inlineStr">
        <is>
          <t>KB</t>
        </is>
      </c>
      <c r="Y16" s="316" t="inlineStr">
        <is>
          <t>D</t>
        </is>
      </c>
      <c r="Z16" s="316" t="inlineStr">
        <is>
          <t>D</t>
        </is>
      </c>
      <c r="AA16" s="316" t="inlineStr">
        <is>
          <t>KB</t>
        </is>
      </c>
      <c r="AB16" s="316" t="inlineStr">
        <is>
          <t>KB</t>
        </is>
      </c>
      <c r="AC16" s="316" t="inlineStr">
        <is>
          <t>KB</t>
        </is>
      </c>
      <c r="AD16" s="316" t="inlineStr">
        <is>
          <t>KB</t>
        </is>
      </c>
      <c r="AE16" s="316" t="inlineStr">
        <is>
          <t>KB</t>
        </is>
      </c>
      <c r="AF16" s="316" t="inlineStr">
        <is>
          <t>D</t>
        </is>
      </c>
      <c r="AG16" s="316" t="inlineStr">
        <is>
          <t>D</t>
        </is>
      </c>
      <c r="AH16" s="316" t="inlineStr">
        <is>
          <t>KB</t>
        </is>
      </c>
      <c r="AI16" s="316" t="inlineStr">
        <is>
          <t>KB</t>
        </is>
      </c>
      <c r="AJ16" s="316" t="inlineStr">
        <is>
          <t>KB</t>
        </is>
      </c>
      <c r="AK16" s="316" t="inlineStr">
        <is>
          <t>KB</t>
        </is>
      </c>
      <c r="AL16" s="316" t="inlineStr">
        <is>
          <t>KB</t>
        </is>
      </c>
      <c r="AM16" s="316" t="inlineStr">
        <is>
          <t>D</t>
        </is>
      </c>
      <c r="AT16" s="215">
        <f>COUNTIF(I16:AS16,"KB")+COUNTIF(I16:AS16,"AG")+COUNTIF(I16:AS16,"SB")+COUNTIF(I16:AS16,"HQ")+COUNTIF(I16:AS16,"AB")+COUNTIF(I16:AS16,"SA")+COUNTIF(I16:AS16,"LB")+COUNTIF(I16:AS16,"TN")</f>
        <v/>
      </c>
      <c r="AU16" s="215">
        <f>COUNTIF(I16:AS16,"J1")</f>
        <v/>
      </c>
      <c r="AV16" s="215">
        <f>COUNTIF(I16:AS16,"J2")</f>
        <v/>
      </c>
      <c r="AW16" s="215">
        <f>COUNTIF(I16:AS16,"TD")</f>
        <v/>
      </c>
      <c r="AX16" s="215">
        <f>COUNTIF(I16:AS16,"ST")</f>
        <v/>
      </c>
      <c r="AY16" s="215">
        <f>COUNTIF(I16:AS16,"D")</f>
        <v/>
      </c>
      <c r="BI16" s="215">
        <f>(AT16*AZ16)+(AU16*BA16)+(BB16*AV16)+(BC16*AW16)+(BD16*AX16)+BE16+BF16+BG16+BH16</f>
        <v/>
      </c>
    </row>
    <row r="17" ht="28" customFormat="1" customHeight="1" s="215">
      <c r="A17" s="215" t="n">
        <v>456</v>
      </c>
      <c r="B17" s="215" t="inlineStr">
        <is>
          <t>SWT</t>
        </is>
      </c>
      <c r="C17" s="215" t="inlineStr">
        <is>
          <t>WTC</t>
        </is>
      </c>
      <c r="D17" s="258" t="inlineStr">
        <is>
          <t>Barzan Sadiq Abdullah</t>
        </is>
      </c>
      <c r="E17" s="215" t="inlineStr">
        <is>
          <t>Maintenance Operator</t>
        </is>
      </c>
      <c r="F17" s="215" t="inlineStr">
        <is>
          <t>Iraqi</t>
        </is>
      </c>
      <c r="I17" s="301" t="n"/>
      <c r="J17" s="301" t="n"/>
      <c r="K17" s="301" t="n"/>
      <c r="L17" s="301" t="n"/>
      <c r="M17" s="301" t="n"/>
      <c r="N17" s="301" t="n"/>
      <c r="O17" s="302" t="n"/>
      <c r="P17" s="230" t="n"/>
      <c r="Q17" s="230" t="n"/>
      <c r="R17" s="230" t="n"/>
      <c r="S17" s="230" t="n"/>
      <c r="T17" s="230" t="n"/>
      <c r="U17" s="302" t="n"/>
      <c r="V17" s="302" t="n"/>
      <c r="W17" s="230" t="n"/>
      <c r="X17" s="230" t="n"/>
      <c r="Y17" s="230" t="n"/>
      <c r="Z17" s="230" t="n"/>
      <c r="AA17" s="230" t="n"/>
      <c r="AB17" s="302" t="n"/>
      <c r="AC17" s="302" t="n"/>
      <c r="AD17" s="230" t="n"/>
      <c r="AE17" s="230" t="n"/>
      <c r="AF17" s="230" t="n"/>
      <c r="AG17" s="230" t="n"/>
      <c r="AH17" s="230" t="n"/>
      <c r="AI17" s="302" t="n"/>
      <c r="AJ17" s="302" t="n"/>
      <c r="AK17" s="230" t="n"/>
      <c r="AL17" s="230" t="n"/>
      <c r="AM17" s="230" t="n"/>
      <c r="AT17" s="215">
        <f>COUNTIF(I17:AS17,"KB")+COUNTIF(I17:AS17,"AG")+COUNTIF(I17:AS17,"SB")+COUNTIF(I17:AS17,"HQ")+COUNTIF(I17:AS17,"AB")+COUNTIF(I17:AS17,"SA")+COUNTIF(I17:AS17,"LB")+COUNTIF(I17:AS17,"TN")</f>
        <v/>
      </c>
      <c r="AU17" s="215">
        <f>COUNTIF(I17:AS17,"J1")</f>
        <v/>
      </c>
      <c r="AV17" s="215">
        <f>COUNTIF(I17:AS17,"J2")</f>
        <v/>
      </c>
      <c r="AW17" s="215">
        <f>COUNTIF(I17:AS17,"TD")</f>
        <v/>
      </c>
      <c r="AX17" s="215">
        <f>COUNTIF(I17:AS17,"ST")</f>
        <v/>
      </c>
      <c r="AY17" s="215">
        <f>COUNTIF(I17:AS17,"D")</f>
        <v/>
      </c>
      <c r="BI17" s="215">
        <f>(AT17*AZ17)+(AU17*BA17)+(BB17*AV17)+(BC17*AW17)+(BD17*AX17)+BE17+BF17+BG17+BH17</f>
        <v/>
      </c>
    </row>
    <row r="18" ht="28" customFormat="1" customHeight="1" s="215">
      <c r="A18" s="215" t="n">
        <v>258</v>
      </c>
      <c r="B18" s="215" t="inlineStr">
        <is>
          <t>SWT</t>
        </is>
      </c>
      <c r="C18" s="215" t="inlineStr">
        <is>
          <t>WTC</t>
        </is>
      </c>
      <c r="D18" s="258" t="inlineStr">
        <is>
          <t>Bizhar Abdulla</t>
        </is>
      </c>
      <c r="E18" s="215" t="inlineStr">
        <is>
          <t>Maintenance Operator</t>
        </is>
      </c>
      <c r="F18" s="215" t="inlineStr">
        <is>
          <t>Iraqi</t>
        </is>
      </c>
      <c r="I18" s="301" t="n"/>
      <c r="J18" s="301" t="n"/>
      <c r="K18" s="301" t="n"/>
      <c r="L18" s="301" t="n"/>
      <c r="M18" s="301" t="n"/>
      <c r="N18" s="301" t="n"/>
      <c r="O18" s="302" t="n"/>
      <c r="P18" s="230" t="n"/>
      <c r="Q18" s="230" t="n"/>
      <c r="R18" s="230" t="n"/>
      <c r="S18" s="230" t="n"/>
      <c r="T18" s="230" t="n"/>
      <c r="U18" s="302" t="n"/>
      <c r="V18" s="302" t="n"/>
      <c r="W18" s="230" t="n"/>
      <c r="X18" s="230" t="n"/>
      <c r="Y18" s="230" t="n"/>
      <c r="Z18" s="230" t="n"/>
      <c r="AA18" s="230" t="n"/>
      <c r="AB18" s="302" t="n"/>
      <c r="AC18" s="302" t="n"/>
      <c r="AD18" s="230" t="n"/>
      <c r="AE18" s="230" t="n"/>
      <c r="AF18" s="230" t="n"/>
      <c r="AG18" s="230" t="n"/>
      <c r="AH18" s="230" t="n"/>
      <c r="AI18" s="302" t="n"/>
      <c r="AJ18" s="302" t="n"/>
      <c r="AK18" s="230" t="n"/>
      <c r="AL18" s="230" t="n"/>
      <c r="AM18" s="230" t="n"/>
      <c r="AT18" s="215">
        <f>COUNTIF(I18:AS18,"KB")+COUNTIF(I18:AS18,"AG")+COUNTIF(I18:AS18,"SB")+COUNTIF(I18:AS18,"HQ")+COUNTIF(I18:AS18,"AB")+COUNTIF(I18:AS18,"SA")+COUNTIF(I18:AS18,"LB")+COUNTIF(I18:AS18,"TN")</f>
        <v/>
      </c>
      <c r="AU18" s="215">
        <f>COUNTIF(I18:AS18,"J1")</f>
        <v/>
      </c>
      <c r="AV18" s="215">
        <f>COUNTIF(I18:AS18,"J2")</f>
        <v/>
      </c>
      <c r="AW18" s="215">
        <f>COUNTIF(I18:AS18,"TD")</f>
        <v/>
      </c>
      <c r="AX18" s="215">
        <f>COUNTIF(I18:AS18,"ST")</f>
        <v/>
      </c>
      <c r="AY18" s="215">
        <f>COUNTIF(I18:AS18,"D")</f>
        <v/>
      </c>
      <c r="BI18" s="215">
        <f>(AT18*AZ18)+(AU18*BA18)+(BB18*AV18)+(BC18*AW18)+(BD18*AX18)+BE18+BF18+BG18+BH18</f>
        <v/>
      </c>
    </row>
    <row r="19" ht="19" customHeight="1">
      <c r="A19" s="211" t="n"/>
      <c r="B19" s="212" t="n"/>
      <c r="C19" s="110" t="n"/>
      <c r="D19" s="213" t="n"/>
      <c r="E19" s="115" t="n"/>
      <c r="F19" s="113" t="n"/>
      <c r="G19" s="324" t="n"/>
      <c r="H19" s="113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2" t="n"/>
      <c r="AA19" s="212" t="n"/>
      <c r="AB19" s="212" t="n"/>
      <c r="AC19" s="212" t="n"/>
      <c r="AD19" s="212" t="n"/>
      <c r="AE19" s="212" t="n"/>
      <c r="AF19" s="212" t="n"/>
      <c r="AG19" s="212" t="n"/>
      <c r="AH19" s="212" t="n"/>
      <c r="AI19" s="212" t="n"/>
      <c r="AJ19" s="212" t="n"/>
      <c r="AK19" s="212" t="n"/>
      <c r="AL19" s="212" t="n"/>
      <c r="AM19" s="212" t="n"/>
      <c r="AN19" s="214" t="n"/>
      <c r="AO19" s="98" t="n"/>
      <c r="AP19" s="98" t="n"/>
      <c r="AQ19" s="98" t="n"/>
      <c r="AR19" s="98" t="n"/>
      <c r="AS19" s="98" t="n"/>
      <c r="AT19" s="74">
        <f>COUNTIF(I19:AS19,"KB")+COUNTIF(I19:AS19,"AG")+COUNTIF(I19:AS19,"SB")+COUNTIF(I19:AS19,"HQ")+COUNTIF(I19:AS19,"AB")+COUNTIF(I19:AS19,"SA")+COUNTIF(I19:AS19,"LB")+COUNTIF(I19:AS19,"TN")</f>
        <v/>
      </c>
      <c r="AU19" s="66">
        <f>COUNTIF(I19:AS19,"J1")</f>
        <v/>
      </c>
      <c r="AV19" s="66">
        <f>COUNTIF(I19:AS19,"J2")</f>
        <v/>
      </c>
      <c r="AW19" s="61">
        <f>COUNTIF(I19:AS19,"TD")</f>
        <v/>
      </c>
      <c r="AX19" s="61">
        <f>COUNTIF(I19:AS19,"ST")</f>
        <v/>
      </c>
      <c r="AY19" s="76">
        <f>COUNTIF(I19:AS19,"D")</f>
        <v/>
      </c>
      <c r="AZ19" s="77" t="n"/>
      <c r="BA19" s="68" t="n"/>
      <c r="BB19" s="73" t="n"/>
      <c r="BC19" s="68" t="n"/>
      <c r="BD19" s="68" t="n"/>
      <c r="BE19" s="68" t="n"/>
      <c r="BF19" s="68" t="n"/>
      <c r="BG19" s="95" t="n"/>
      <c r="BH19" s="78" t="n"/>
      <c r="BI19" s="85">
        <f>(AT19*AZ19)+(AU19*BA19)+(BB19*AV19)+(BC19*AW19)+(BD19*AX19)+BE19+BF19+BG19+BH19</f>
        <v/>
      </c>
      <c r="BJ19" s="86" t="n"/>
      <c r="BK19" s="59" t="n"/>
      <c r="BL19" s="59" t="n"/>
      <c r="BM19" s="59" t="n"/>
      <c r="BN19" s="59" t="n"/>
      <c r="BO19" s="87" t="n"/>
    </row>
    <row r="20" ht="19" customHeight="1">
      <c r="A20" s="103" t="n"/>
      <c r="B20" s="100" t="n"/>
      <c r="C20" s="110" t="n"/>
      <c r="D20" s="105" t="n"/>
      <c r="E20" s="115" t="n"/>
      <c r="F20" s="113" t="n"/>
      <c r="G20" s="324" t="n"/>
      <c r="H20" s="113" t="n"/>
      <c r="I20" s="100" t="n"/>
      <c r="J20" s="100" t="n"/>
      <c r="K20" s="100" t="n"/>
      <c r="L20" s="100" t="n"/>
      <c r="M20" s="100" t="n"/>
      <c r="N20" s="100" t="n"/>
      <c r="O20" s="100" t="n"/>
      <c r="P20" s="100" t="n"/>
      <c r="Q20" s="100" t="n"/>
      <c r="R20" s="100" t="n"/>
      <c r="S20" s="100" t="n"/>
      <c r="T20" s="100" t="n"/>
      <c r="U20" s="100" t="n"/>
      <c r="V20" s="100" t="n"/>
      <c r="W20" s="100" t="n"/>
      <c r="X20" s="100" t="n"/>
      <c r="Y20" s="100" t="n"/>
      <c r="Z20" s="100" t="n"/>
      <c r="AA20" s="100" t="n"/>
      <c r="AB20" s="100" t="n"/>
      <c r="AC20" s="100" t="n"/>
      <c r="AD20" s="100" t="n"/>
      <c r="AE20" s="100" t="n"/>
      <c r="AF20" s="100" t="n"/>
      <c r="AG20" s="100" t="n"/>
      <c r="AH20" s="100" t="n"/>
      <c r="AI20" s="100" t="n"/>
      <c r="AJ20" s="100" t="n"/>
      <c r="AK20" s="100" t="n"/>
      <c r="AL20" s="100" t="n"/>
      <c r="AM20" s="100" t="n"/>
      <c r="AN20" s="98" t="n"/>
      <c r="AO20" s="98" t="n"/>
      <c r="AP20" s="98" t="n"/>
      <c r="AQ20" s="67" t="n"/>
      <c r="AR20" s="67" t="n"/>
      <c r="AS20" s="67" t="n"/>
      <c r="AT20" s="74">
        <f>COUNTIF(I20:AS20,"KB")+COUNTIF(I20:AS20,"AG")+COUNTIF(I20:AS20,"SB")+COUNTIF(I20:AS20,"HQ")+COUNTIF(I20:AS20,"AB")+COUNTIF(I20:AS20,"SA")+COUNTIF(I20:AS20,"LB")+COUNTIF(I20:AS20,"TN")</f>
        <v/>
      </c>
      <c r="AU20" s="66">
        <f>COUNTIF(I20:AS20,"J1")</f>
        <v/>
      </c>
      <c r="AV20" s="66">
        <f>COUNTIF(I20:AS20,"J2")</f>
        <v/>
      </c>
      <c r="AW20" s="61">
        <f>COUNTIF(I20:AS20,"TD")</f>
        <v/>
      </c>
      <c r="AX20" s="61">
        <f>COUNTIF(I20:AS20,"ST")</f>
        <v/>
      </c>
      <c r="AY20" s="76">
        <f>COUNTIF(I20:AS20,"D")</f>
        <v/>
      </c>
      <c r="AZ20" s="77" t="n"/>
      <c r="BA20" s="68" t="n"/>
      <c r="BB20" s="73" t="n"/>
      <c r="BC20" s="68" t="n"/>
      <c r="BD20" s="68" t="n"/>
      <c r="BE20" s="68" t="n"/>
      <c r="BF20" s="68" t="n"/>
      <c r="BG20" s="95" t="n"/>
      <c r="BH20" s="78" t="n"/>
      <c r="BI20" s="85">
        <f>(AT20*AZ20)+(AU20*BA20)+(BB20*AV20)+(BC20*AW20)+(BD20*AX20)+BE20+BF20+BG20+BH20</f>
        <v/>
      </c>
      <c r="BJ20" s="86" t="n"/>
      <c r="BK20" s="59" t="n"/>
      <c r="BL20" s="60" t="n"/>
      <c r="BM20" s="59" t="n"/>
      <c r="BN20" s="59" t="n"/>
      <c r="BO20" s="87" t="n"/>
    </row>
    <row r="21" ht="19" customHeight="1">
      <c r="A21" s="103" t="n"/>
      <c r="B21" s="101" t="n"/>
      <c r="C21" s="110" t="n"/>
      <c r="D21" s="105" t="n"/>
      <c r="E21" s="115" t="n"/>
      <c r="F21" s="113" t="n"/>
      <c r="G21" s="324" t="n"/>
      <c r="H21" s="113" t="n"/>
      <c r="I21" s="100" t="n"/>
      <c r="J21" s="100" t="n"/>
      <c r="K21" s="100" t="n"/>
      <c r="L21" s="100" t="n"/>
      <c r="M21" s="100" t="n"/>
      <c r="N21" s="100" t="n"/>
      <c r="O21" s="100" t="n"/>
      <c r="P21" s="100" t="n"/>
      <c r="Q21" s="100" t="n"/>
      <c r="R21" s="100" t="n"/>
      <c r="S21" s="100" t="n"/>
      <c r="T21" s="100" t="n"/>
      <c r="U21" s="100" t="n"/>
      <c r="V21" s="100" t="n"/>
      <c r="W21" s="100" t="n"/>
      <c r="X21" s="100" t="n"/>
      <c r="Y21" s="100" t="n"/>
      <c r="Z21" s="100" t="n"/>
      <c r="AA21" s="100" t="n"/>
      <c r="AB21" s="100" t="n"/>
      <c r="AC21" s="100" t="n"/>
      <c r="AD21" s="100" t="n"/>
      <c r="AE21" s="100" t="n"/>
      <c r="AF21" s="100" t="n"/>
      <c r="AG21" s="100" t="n"/>
      <c r="AH21" s="100" t="n"/>
      <c r="AI21" s="100" t="n"/>
      <c r="AJ21" s="100" t="n"/>
      <c r="AK21" s="100" t="n"/>
      <c r="AL21" s="100" t="n"/>
      <c r="AM21" s="100" t="n"/>
      <c r="AN21" s="98" t="n"/>
      <c r="AO21" s="98" t="n"/>
      <c r="AP21" s="98" t="n"/>
      <c r="AQ21" s="67" t="n"/>
      <c r="AR21" s="67" t="n"/>
      <c r="AS21" s="67" t="n"/>
      <c r="AT21" s="74">
        <f>COUNTIF(I21:AS21,"KB")+COUNTIF(I21:AS21,"AG")+COUNTIF(I21:AS21,"SB")+COUNTIF(I21:AS21,"HQ")+COUNTIF(I21:AS21,"AB")+COUNTIF(I21:AS21,"SA")+COUNTIF(I21:AS21,"LB")+COUNTIF(I21:AS21,"TN")</f>
        <v/>
      </c>
      <c r="AU21" s="66">
        <f>COUNTIF(I21:AS21,"J1")</f>
        <v/>
      </c>
      <c r="AV21" s="66">
        <f>COUNTIF(I21:AS21,"J2")</f>
        <v/>
      </c>
      <c r="AW21" s="61">
        <f>COUNTIF(I21:AS21,"TD")</f>
        <v/>
      </c>
      <c r="AX21" s="61">
        <f>COUNTIF(I21:AS21,"ST")</f>
        <v/>
      </c>
      <c r="AY21" s="76">
        <f>COUNTIF(I21:AS21,"D")</f>
        <v/>
      </c>
      <c r="AZ21" s="77" t="n"/>
      <c r="BA21" s="68" t="n"/>
      <c r="BB21" s="73" t="n"/>
      <c r="BC21" s="68" t="n"/>
      <c r="BD21" s="68" t="n"/>
      <c r="BE21" s="68" t="n"/>
      <c r="BF21" s="68" t="n"/>
      <c r="BG21" s="95" t="n"/>
      <c r="BH21" s="78" t="n"/>
      <c r="BI21" s="85">
        <f>(AT21*AZ21)+(AU21*BA21)+(BB21*AV21)+(BC21*AW21)+(BD21*AX21)+BE21+BF21+BG21+BH21</f>
        <v/>
      </c>
      <c r="BJ21" s="86" t="n"/>
      <c r="BK21" s="59" t="n"/>
      <c r="BL21" s="59" t="n"/>
      <c r="BM21" s="59" t="n"/>
      <c r="BN21" s="59" t="n"/>
      <c r="BO21" s="87" t="n"/>
    </row>
    <row r="22" ht="19" customHeight="1">
      <c r="A22" s="103" t="n"/>
      <c r="B22" s="101" t="n"/>
      <c r="C22" s="110" t="n"/>
      <c r="D22" s="105" t="n"/>
      <c r="E22" s="115" t="n"/>
      <c r="F22" s="113" t="n"/>
      <c r="G22" s="324" t="n"/>
      <c r="H22" s="113" t="n"/>
      <c r="I22" s="100" t="n"/>
      <c r="J22" s="100" t="n"/>
      <c r="K22" s="100" t="n"/>
      <c r="L22" s="100" t="n"/>
      <c r="M22" s="100" t="n"/>
      <c r="N22" s="100" t="n"/>
      <c r="O22" s="100" t="n"/>
      <c r="P22" s="100" t="n"/>
      <c r="Q22" s="100" t="n"/>
      <c r="R22" s="100" t="n"/>
      <c r="S22" s="100" t="n"/>
      <c r="T22" s="100" t="n"/>
      <c r="U22" s="100" t="n"/>
      <c r="V22" s="100" t="n"/>
      <c r="W22" s="100" t="n"/>
      <c r="X22" s="100" t="n"/>
      <c r="Y22" s="100" t="n"/>
      <c r="Z22" s="100" t="n"/>
      <c r="AA22" s="100" t="n"/>
      <c r="AB22" s="100" t="n"/>
      <c r="AC22" s="100" t="n"/>
      <c r="AD22" s="100" t="n"/>
      <c r="AE22" s="100" t="n"/>
      <c r="AF22" s="100" t="n"/>
      <c r="AG22" s="100" t="n"/>
      <c r="AH22" s="100" t="n"/>
      <c r="AI22" s="100" t="n"/>
      <c r="AJ22" s="100" t="n"/>
      <c r="AK22" s="100" t="n"/>
      <c r="AL22" s="100" t="n"/>
      <c r="AM22" s="100" t="n"/>
      <c r="AN22" s="98" t="n"/>
      <c r="AO22" s="98" t="n"/>
      <c r="AP22" s="98" t="n"/>
      <c r="AQ22" s="98" t="n"/>
      <c r="AR22" s="98" t="n"/>
      <c r="AS22" s="98" t="n"/>
      <c r="AT22" s="74">
        <f>COUNTIF(I22:AS22,"KB")+COUNTIF(I22:AS22,"AG")+COUNTIF(I22:AS22,"SB")+COUNTIF(I22:AS22,"HQ")+COUNTIF(I22:AS22,"AB")+COUNTIF(I22:AS22,"SA")+COUNTIF(I22:AS22,"LB")+COUNTIF(I22:AS22,"TN")</f>
        <v/>
      </c>
      <c r="AU22" s="66">
        <f>COUNTIF(I22:AS22,"J1")</f>
        <v/>
      </c>
      <c r="AV22" s="66">
        <f>COUNTIF(I22:AS22,"J2")</f>
        <v/>
      </c>
      <c r="AW22" s="61">
        <f>COUNTIF(I22:AS22,"TD")</f>
        <v/>
      </c>
      <c r="AX22" s="61">
        <f>COUNTIF(I22:AS22,"ST")</f>
        <v/>
      </c>
      <c r="AY22" s="76">
        <f>COUNTIF(I22:AS22,"D")</f>
        <v/>
      </c>
      <c r="AZ22" s="77" t="n"/>
      <c r="BA22" s="68" t="n"/>
      <c r="BB22" s="73" t="n"/>
      <c r="BC22" s="68" t="n"/>
      <c r="BD22" s="68" t="n"/>
      <c r="BE22" s="68" t="n"/>
      <c r="BF22" s="68" t="n"/>
      <c r="BG22" s="95" t="n"/>
      <c r="BH22" s="78" t="n"/>
      <c r="BI22" s="85">
        <f>(AT22*AZ22)+(AU22*BA22)+(BB22*AV22)+(BC22*AW22)+(BD22*AX22)+BE22+BF22+BG22+BH22</f>
        <v/>
      </c>
      <c r="BJ22" s="86" t="n"/>
      <c r="BK22" s="59" t="n"/>
      <c r="BL22" s="59" t="n"/>
      <c r="BM22" s="59" t="n"/>
      <c r="BN22" s="59" t="n"/>
      <c r="BO22" s="87" t="n"/>
    </row>
    <row r="23" ht="19" customHeight="1">
      <c r="A23" s="103" t="n"/>
      <c r="B23" s="101" t="n"/>
      <c r="C23" s="110" t="n"/>
      <c r="D23" s="105" t="n"/>
      <c r="E23" s="115" t="n"/>
      <c r="F23" s="113" t="n"/>
      <c r="G23" s="324" t="n"/>
      <c r="H23" s="113" t="n"/>
      <c r="I23" s="100" t="n"/>
      <c r="J23" s="100" t="n"/>
      <c r="K23" s="100" t="n"/>
      <c r="L23" s="100" t="n"/>
      <c r="M23" s="100" t="n"/>
      <c r="N23" s="100" t="n"/>
      <c r="O23" s="100" t="n"/>
      <c r="P23" s="100" t="n"/>
      <c r="Q23" s="100" t="n"/>
      <c r="R23" s="100" t="n"/>
      <c r="S23" s="100" t="n"/>
      <c r="T23" s="100" t="n"/>
      <c r="U23" s="100" t="n"/>
      <c r="V23" s="100" t="n"/>
      <c r="W23" s="100" t="n"/>
      <c r="X23" s="100" t="n"/>
      <c r="Y23" s="100" t="n"/>
      <c r="Z23" s="100" t="n"/>
      <c r="AA23" s="100" t="n"/>
      <c r="AB23" s="100" t="n"/>
      <c r="AC23" s="100" t="n"/>
      <c r="AD23" s="100" t="n"/>
      <c r="AE23" s="100" t="n"/>
      <c r="AF23" s="100" t="n"/>
      <c r="AG23" s="100" t="n"/>
      <c r="AH23" s="100" t="n"/>
      <c r="AI23" s="100" t="n"/>
      <c r="AJ23" s="100" t="n"/>
      <c r="AK23" s="100" t="n"/>
      <c r="AL23" s="100" t="n"/>
      <c r="AM23" s="100" t="n"/>
      <c r="AN23" s="98" t="n"/>
      <c r="AO23" s="98" t="n"/>
      <c r="AP23" s="98" t="n"/>
      <c r="AQ23" s="98" t="n"/>
      <c r="AR23" s="98" t="n"/>
      <c r="AS23" s="98" t="n"/>
      <c r="AT23" s="74">
        <f>COUNTIF(I23:AS23,"KB")+COUNTIF(I23:AS23,"AG")+COUNTIF(I23:AS23,"SB")+COUNTIF(I23:AS23,"HQ")+COUNTIF(I23:AS23,"AB")+COUNTIF(I23:AS23,"SA")+COUNTIF(I23:AS23,"LB")+COUNTIF(I23:AS23,"TN")</f>
        <v/>
      </c>
      <c r="AU23" s="66">
        <f>COUNTIF(I23:AS23,"J1")</f>
        <v/>
      </c>
      <c r="AV23" s="66">
        <f>COUNTIF(I23:AS23,"J2")</f>
        <v/>
      </c>
      <c r="AW23" s="61">
        <f>COUNTIF(I23:AS23,"TD")</f>
        <v/>
      </c>
      <c r="AX23" s="61">
        <f>COUNTIF(I23:AS23,"ST")</f>
        <v/>
      </c>
      <c r="AY23" s="76">
        <f>COUNTIF(I23:AS23,"D")</f>
        <v/>
      </c>
      <c r="AZ23" s="77" t="n"/>
      <c r="BA23" s="68" t="n"/>
      <c r="BB23" s="73" t="n"/>
      <c r="BC23" s="68" t="n"/>
      <c r="BD23" s="68" t="n"/>
      <c r="BE23" s="68" t="n"/>
      <c r="BF23" s="68" t="n"/>
      <c r="BG23" s="95" t="n"/>
      <c r="BH23" s="78" t="n"/>
      <c r="BI23" s="85">
        <f>(AT23*AZ23)+(AU23*BA23)+(BB23*AV23)+(BC23*AW23)+(BD23*AX23)+BE23+BF23+BG23+BH23</f>
        <v/>
      </c>
      <c r="BJ23" s="86" t="n"/>
      <c r="BK23" s="59" t="n"/>
      <c r="BL23" s="59" t="n"/>
      <c r="BM23" s="59" t="n"/>
      <c r="BN23" s="59" t="n"/>
      <c r="BO23" s="87" t="n"/>
    </row>
    <row r="24" ht="19" customHeight="1">
      <c r="A24" s="103" t="n"/>
      <c r="B24" s="101" t="n"/>
      <c r="C24" s="110" t="n"/>
      <c r="D24" s="105" t="n"/>
      <c r="E24" s="112" t="n"/>
      <c r="F24" s="113" t="n"/>
      <c r="G24" s="324" t="n"/>
      <c r="H24" s="113" t="n"/>
      <c r="I24" s="100" t="n"/>
      <c r="J24" s="100" t="n"/>
      <c r="K24" s="100" t="n"/>
      <c r="L24" s="100" t="n"/>
      <c r="M24" s="100" t="n"/>
      <c r="N24" s="100" t="n"/>
      <c r="O24" s="100" t="n"/>
      <c r="P24" s="100" t="n"/>
      <c r="Q24" s="100" t="n"/>
      <c r="R24" s="100" t="n"/>
      <c r="S24" s="100" t="n"/>
      <c r="T24" s="100" t="n"/>
      <c r="U24" s="100" t="n"/>
      <c r="V24" s="100" t="n"/>
      <c r="W24" s="100" t="n"/>
      <c r="X24" s="100" t="n"/>
      <c r="Y24" s="100" t="n"/>
      <c r="Z24" s="100" t="n"/>
      <c r="AA24" s="100" t="n"/>
      <c r="AB24" s="100" t="n"/>
      <c r="AC24" s="100" t="n"/>
      <c r="AD24" s="100" t="n"/>
      <c r="AE24" s="100" t="n"/>
      <c r="AF24" s="100" t="n"/>
      <c r="AG24" s="100" t="n"/>
      <c r="AH24" s="100" t="n"/>
      <c r="AI24" s="100" t="n"/>
      <c r="AJ24" s="100" t="n"/>
      <c r="AK24" s="100" t="n"/>
      <c r="AL24" s="100" t="n"/>
      <c r="AM24" s="100" t="n"/>
      <c r="AN24" s="98" t="n"/>
      <c r="AO24" s="98" t="n"/>
      <c r="AP24" s="98" t="n"/>
      <c r="AQ24" s="67" t="n"/>
      <c r="AR24" s="67" t="n"/>
      <c r="AS24" s="69" t="n"/>
      <c r="AT24" s="74">
        <f>COUNTIF(I24:AS24,"KB")+COUNTIF(I24:AS24,"AG")+COUNTIF(I24:AS24,"SB")+COUNTIF(I24:AS24,"HQ")+COUNTIF(I24:AS24,"AB")+COUNTIF(I24:AS24,"SA")+COUNTIF(I24:AS24,"LB")+COUNTIF(I24:AS24,"TN")</f>
        <v/>
      </c>
      <c r="AU24" s="66">
        <f>COUNTIF(I24:AS24,"J1")</f>
        <v/>
      </c>
      <c r="AV24" s="66">
        <f>COUNTIF(I24:AS24,"J2")</f>
        <v/>
      </c>
      <c r="AW24" s="61">
        <f>COUNTIF(I24:AS24,"TD")</f>
        <v/>
      </c>
      <c r="AX24" s="61">
        <f>COUNTIF(I24:AS24,"ST")</f>
        <v/>
      </c>
      <c r="AY24" s="76">
        <f>COUNTIF(I24:AS24,"D")</f>
        <v/>
      </c>
      <c r="AZ24" s="77" t="n"/>
      <c r="BA24" s="68" t="n"/>
      <c r="BB24" s="73" t="n"/>
      <c r="BC24" s="68" t="n"/>
      <c r="BD24" s="68" t="n"/>
      <c r="BE24" s="68" t="n"/>
      <c r="BF24" s="68" t="n"/>
      <c r="BG24" s="95" t="n"/>
      <c r="BH24" s="78" t="n"/>
      <c r="BI24" s="85">
        <f>(AT24*AZ24)+(AU24*BA24)+(BB24*AV24)+(BC24*AW24)+(BD24*AX24)+BE24+BF24+BG24+BH24</f>
        <v/>
      </c>
      <c r="BJ24" s="86" t="n"/>
      <c r="BK24" s="59" t="n"/>
      <c r="BL24" s="59" t="n"/>
      <c r="BM24" s="59" t="n"/>
      <c r="BN24" s="59" t="n"/>
      <c r="BO24" s="87" t="n"/>
    </row>
    <row r="25" ht="19" customHeight="1">
      <c r="A25" s="103" t="n"/>
      <c r="B25" s="101" t="n"/>
      <c r="C25" s="110" t="n"/>
      <c r="D25" s="105" t="n"/>
      <c r="E25" s="112" t="n"/>
      <c r="F25" s="113" t="n"/>
      <c r="G25" s="324" t="n"/>
      <c r="H25" s="113" t="n"/>
      <c r="I25" s="100" t="n"/>
      <c r="J25" s="100" t="n"/>
      <c r="K25" s="100" t="n"/>
      <c r="L25" s="100" t="n"/>
      <c r="M25" s="100" t="n"/>
      <c r="N25" s="100" t="n"/>
      <c r="O25" s="100" t="n"/>
      <c r="P25" s="100" t="n"/>
      <c r="Q25" s="100" t="n"/>
      <c r="R25" s="100" t="n"/>
      <c r="S25" s="100" t="n"/>
      <c r="T25" s="100" t="n"/>
      <c r="U25" s="100" t="n"/>
      <c r="V25" s="100" t="n"/>
      <c r="W25" s="100" t="n"/>
      <c r="X25" s="100" t="n"/>
      <c r="Y25" s="100" t="n"/>
      <c r="Z25" s="100" t="n"/>
      <c r="AA25" s="100" t="n"/>
      <c r="AB25" s="100" t="n"/>
      <c r="AC25" s="100" t="n"/>
      <c r="AD25" s="100" t="n"/>
      <c r="AE25" s="100" t="n"/>
      <c r="AF25" s="100" t="n"/>
      <c r="AG25" s="100" t="n"/>
      <c r="AH25" s="100" t="n"/>
      <c r="AI25" s="100" t="n"/>
      <c r="AJ25" s="100" t="n"/>
      <c r="AK25" s="100" t="n"/>
      <c r="AL25" s="100" t="n"/>
      <c r="AM25" s="100" t="n"/>
      <c r="AN25" s="67" t="n"/>
      <c r="AO25" s="67" t="n"/>
      <c r="AP25" s="67" t="n"/>
      <c r="AQ25" s="67" t="n"/>
      <c r="AR25" s="67" t="n"/>
      <c r="AS25" s="69" t="n"/>
      <c r="AT25" s="74">
        <f>COUNTIF(I25:AS25,"KB")+COUNTIF(I25:AS25,"AG")+COUNTIF(I25:AS25,"SB")+COUNTIF(I25:AS25,"HQ")+COUNTIF(I25:AS25,"AB")+COUNTIF(I25:AS25,"SA")+COUNTIF(I25:AS25,"LB")+COUNTIF(I25:AS25,"TN")</f>
        <v/>
      </c>
      <c r="AU25" s="66">
        <f>COUNTIF(I25:AS25,"J1")</f>
        <v/>
      </c>
      <c r="AV25" s="66">
        <f>COUNTIF(I25:AS25,"J2")</f>
        <v/>
      </c>
      <c r="AW25" s="61">
        <f>COUNTIF(I25:AS25,"TD")</f>
        <v/>
      </c>
      <c r="AX25" s="61">
        <f>COUNTIF(I25:AS25,"ST")</f>
        <v/>
      </c>
      <c r="AY25" s="76">
        <f>COUNTIF(I25:AS25,"D")</f>
        <v/>
      </c>
      <c r="AZ25" s="77" t="n"/>
      <c r="BA25" s="68" t="n"/>
      <c r="BB25" s="73" t="n"/>
      <c r="BC25" s="68" t="n"/>
      <c r="BD25" s="68" t="n"/>
      <c r="BE25" s="68" t="n"/>
      <c r="BF25" s="68" t="n"/>
      <c r="BG25" s="95" t="n"/>
      <c r="BH25" s="78" t="n"/>
      <c r="BI25" s="85">
        <f>(AT25*AZ25)+(AU25*BA25)+(BB25*AV25)+(BC25*AW25)+(BD25*AX25)+BE25+BF25+BG25+BH25</f>
        <v/>
      </c>
      <c r="BJ25" s="86" t="n"/>
      <c r="BK25" s="59" t="n"/>
      <c r="BL25" s="59" t="n"/>
      <c r="BM25" s="59" t="n"/>
      <c r="BN25" s="59" t="n"/>
      <c r="BO25" s="87" t="n"/>
    </row>
    <row r="26" ht="19" customHeight="1">
      <c r="A26" s="103" t="n"/>
      <c r="B26" s="101" t="n"/>
      <c r="C26" s="110" t="n"/>
      <c r="D26" s="105" t="n"/>
      <c r="E26" s="112" t="n"/>
      <c r="F26" s="113" t="n"/>
      <c r="G26" s="324" t="n"/>
      <c r="H26" s="113" t="n"/>
      <c r="I26" s="100" t="n"/>
      <c r="J26" s="100" t="n"/>
      <c r="K26" s="100" t="n"/>
      <c r="L26" s="100" t="n"/>
      <c r="M26" s="100" t="n"/>
      <c r="N26" s="100" t="n"/>
      <c r="O26" s="100" t="n"/>
      <c r="P26" s="100" t="n"/>
      <c r="Q26" s="100" t="n"/>
      <c r="R26" s="100" t="n"/>
      <c r="S26" s="100" t="n"/>
      <c r="T26" s="100" t="n"/>
      <c r="U26" s="100" t="n"/>
      <c r="V26" s="100" t="n"/>
      <c r="W26" s="100" t="n"/>
      <c r="X26" s="100" t="n"/>
      <c r="Y26" s="100" t="n"/>
      <c r="Z26" s="100" t="n"/>
      <c r="AA26" s="100" t="n"/>
      <c r="AB26" s="100" t="n"/>
      <c r="AC26" s="100" t="n"/>
      <c r="AD26" s="100" t="n"/>
      <c r="AE26" s="100" t="n"/>
      <c r="AF26" s="100" t="n"/>
      <c r="AG26" s="100" t="n"/>
      <c r="AH26" s="100" t="n"/>
      <c r="AI26" s="100" t="n"/>
      <c r="AJ26" s="100" t="n"/>
      <c r="AK26" s="100" t="n"/>
      <c r="AL26" s="100" t="n"/>
      <c r="AM26" s="100" t="n"/>
      <c r="AN26" s="67" t="n"/>
      <c r="AO26" s="67" t="n"/>
      <c r="AP26" s="67" t="n"/>
      <c r="AQ26" s="67" t="n"/>
      <c r="AR26" s="67" t="n"/>
      <c r="AS26" s="69" t="n"/>
      <c r="AT26" s="74">
        <f>COUNTIF(I26:AS26,"KB")+COUNTIF(I26:AS26,"AG")+COUNTIF(I26:AS26,"SB")+COUNTIF(I26:AS26,"HQ")+COUNTIF(I26:AS26,"AB")+COUNTIF(I26:AS26,"SA")+COUNTIF(I26:AS26,"LB")+COUNTIF(I26:AS26,"TN")</f>
        <v/>
      </c>
      <c r="AU26" s="66">
        <f>COUNTIF(I26:AS26,"J1")</f>
        <v/>
      </c>
      <c r="AV26" s="66">
        <f>COUNTIF(I26:AS26,"J2")</f>
        <v/>
      </c>
      <c r="AW26" s="61">
        <f>COUNTIF(I26:AS26,"TD")</f>
        <v/>
      </c>
      <c r="AX26" s="61">
        <f>COUNTIF(I26:AS26,"ST")</f>
        <v/>
      </c>
      <c r="AY26" s="76">
        <f>COUNTIF(I26:AS26,"D")</f>
        <v/>
      </c>
      <c r="AZ26" s="77" t="n"/>
      <c r="BA26" s="68" t="n"/>
      <c r="BB26" s="73" t="n"/>
      <c r="BC26" s="68" t="n"/>
      <c r="BD26" s="68" t="n"/>
      <c r="BE26" s="68" t="n"/>
      <c r="BF26" s="68" t="n"/>
      <c r="BG26" s="95" t="n"/>
      <c r="BH26" s="78" t="n"/>
      <c r="BI26" s="85">
        <f>(AT26*AZ26)+(AU26*BA26)+(BB26*AV26)+(BC26*AW26)+(BD26*AX26)+BE26+BF26+BG26+BH26</f>
        <v/>
      </c>
      <c r="BJ26" s="86" t="n"/>
      <c r="BK26" s="59" t="n"/>
      <c r="BL26" s="59" t="n"/>
      <c r="BM26" s="59" t="n"/>
      <c r="BN26" s="59" t="n"/>
      <c r="BO26" s="87" t="n"/>
    </row>
    <row r="27" ht="19" customHeight="1">
      <c r="A27" s="103" t="n"/>
      <c r="B27" s="101" t="n"/>
      <c r="C27" s="110" t="n"/>
      <c r="D27" s="105" t="n"/>
      <c r="E27" s="112" t="n"/>
      <c r="F27" s="113" t="n"/>
      <c r="G27" s="324" t="n"/>
      <c r="H27" s="113" t="n"/>
      <c r="I27" s="100" t="n"/>
      <c r="J27" s="100" t="n"/>
      <c r="K27" s="100" t="n"/>
      <c r="L27" s="100" t="n"/>
      <c r="M27" s="100" t="n"/>
      <c r="N27" s="100" t="n"/>
      <c r="O27" s="100" t="n"/>
      <c r="P27" s="100" t="n"/>
      <c r="Q27" s="100" t="n"/>
      <c r="R27" s="100" t="n"/>
      <c r="S27" s="100" t="n"/>
      <c r="T27" s="100" t="n"/>
      <c r="U27" s="100" t="n"/>
      <c r="V27" s="100" t="n"/>
      <c r="W27" s="100" t="n"/>
      <c r="X27" s="100" t="n"/>
      <c r="Y27" s="100" t="n"/>
      <c r="Z27" s="100" t="n"/>
      <c r="AA27" s="100" t="n"/>
      <c r="AB27" s="100" t="n"/>
      <c r="AC27" s="100" t="n"/>
      <c r="AD27" s="100" t="n"/>
      <c r="AE27" s="100" t="n"/>
      <c r="AF27" s="100" t="n"/>
      <c r="AG27" s="100" t="n"/>
      <c r="AH27" s="100" t="n"/>
      <c r="AI27" s="100" t="n"/>
      <c r="AJ27" s="100" t="n"/>
      <c r="AK27" s="100" t="n"/>
      <c r="AL27" s="100" t="n"/>
      <c r="AM27" s="100" t="n"/>
      <c r="AN27" s="67" t="n"/>
      <c r="AO27" s="67" t="n"/>
      <c r="AP27" s="67" t="n"/>
      <c r="AQ27" s="67" t="n"/>
      <c r="AR27" s="67" t="n"/>
      <c r="AS27" s="69" t="n"/>
      <c r="AT27" s="74">
        <f>COUNTIF(I27:AS27,"KB")+COUNTIF(I27:AS27,"AG")+COUNTIF(I27:AS27,"SB")+COUNTIF(I27:AS27,"HQ")+COUNTIF(I27:AS27,"AB")+COUNTIF(I27:AS27,"SA")+COUNTIF(I27:AS27,"LB")+COUNTIF(I27:AS27,"TN")</f>
        <v/>
      </c>
      <c r="AU27" s="66">
        <f>COUNTIF(I27:AS27,"J1")</f>
        <v/>
      </c>
      <c r="AV27" s="66">
        <f>COUNTIF(I27:AS27,"J2")</f>
        <v/>
      </c>
      <c r="AW27" s="61">
        <f>COUNTIF(I27:AS27,"TD")</f>
        <v/>
      </c>
      <c r="AX27" s="61">
        <f>COUNTIF(I27:AS27,"ST")</f>
        <v/>
      </c>
      <c r="AY27" s="76">
        <f>COUNTIF(I27:AS27,"D")</f>
        <v/>
      </c>
      <c r="AZ27" s="77" t="n"/>
      <c r="BA27" s="68" t="n"/>
      <c r="BB27" s="73" t="n"/>
      <c r="BC27" s="68" t="n"/>
      <c r="BD27" s="68" t="n"/>
      <c r="BE27" s="68" t="n"/>
      <c r="BF27" s="68" t="n"/>
      <c r="BG27" s="95" t="n"/>
      <c r="BH27" s="78" t="n"/>
      <c r="BI27" s="85">
        <f>(AT27*AZ27)+(AU27*BA27)+(BB27*AV27)+(BC27*AW27)+(BD27*AX27)+BE27+BF27+BG27+BH27</f>
        <v/>
      </c>
      <c r="BJ27" s="86" t="n"/>
      <c r="BK27" s="59" t="n"/>
      <c r="BL27" s="59" t="n"/>
      <c r="BM27" s="59" t="n"/>
      <c r="BN27" s="59" t="n"/>
      <c r="BO27" s="87" t="n"/>
    </row>
    <row r="28" ht="19" customHeight="1">
      <c r="A28" s="103" t="n"/>
      <c r="B28" s="101" t="n"/>
      <c r="C28" s="110" t="n"/>
      <c r="D28" s="105" t="n"/>
      <c r="E28" s="112" t="n"/>
      <c r="F28" s="113" t="n"/>
      <c r="G28" s="324" t="n"/>
      <c r="H28" s="113" t="n"/>
      <c r="I28" s="100" t="n"/>
      <c r="J28" s="100" t="n"/>
      <c r="K28" s="100" t="n"/>
      <c r="L28" s="100" t="n"/>
      <c r="M28" s="100" t="n"/>
      <c r="N28" s="100" t="n"/>
      <c r="O28" s="100" t="n"/>
      <c r="P28" s="100" t="n"/>
      <c r="Q28" s="100" t="n"/>
      <c r="R28" s="100" t="n"/>
      <c r="S28" s="100" t="n"/>
      <c r="T28" s="100" t="n"/>
      <c r="U28" s="100" t="n"/>
      <c r="V28" s="100" t="n"/>
      <c r="W28" s="100" t="n"/>
      <c r="X28" s="100" t="n"/>
      <c r="Y28" s="100" t="n"/>
      <c r="Z28" s="100" t="n"/>
      <c r="AA28" s="100" t="n"/>
      <c r="AB28" s="100" t="n"/>
      <c r="AC28" s="100" t="n"/>
      <c r="AD28" s="100" t="n"/>
      <c r="AE28" s="100" t="n"/>
      <c r="AF28" s="100" t="n"/>
      <c r="AG28" s="100" t="n"/>
      <c r="AH28" s="100" t="n"/>
      <c r="AI28" s="100" t="n"/>
      <c r="AJ28" s="100" t="n"/>
      <c r="AK28" s="100" t="n"/>
      <c r="AL28" s="100" t="n"/>
      <c r="AM28" s="100" t="n"/>
      <c r="AN28" s="67" t="n"/>
      <c r="AO28" s="67" t="n"/>
      <c r="AP28" s="67" t="n"/>
      <c r="AQ28" s="67" t="n"/>
      <c r="AR28" s="67" t="n"/>
      <c r="AS28" s="69" t="n"/>
      <c r="AT28" s="74">
        <f>COUNTIF(I28:AS28,"KB")+COUNTIF(I28:AS28,"AG")+COUNTIF(I28:AS28,"SB")+COUNTIF(I28:AS28,"HQ")+COUNTIF(I28:AS28,"AB")+COUNTIF(I28:AS28,"SA")+COUNTIF(I28:AS28,"LB")+COUNTIF(I28:AS28,"TN")</f>
        <v/>
      </c>
      <c r="AU28" s="66">
        <f>COUNTIF(I28:AS28,"J1")</f>
        <v/>
      </c>
      <c r="AV28" s="66">
        <f>COUNTIF(I28:AS28,"J2")</f>
        <v/>
      </c>
      <c r="AW28" s="61">
        <f>COUNTIF(I28:AS28,"TD")</f>
        <v/>
      </c>
      <c r="AX28" s="61">
        <f>COUNTIF(I28:AS28,"ST")</f>
        <v/>
      </c>
      <c r="AY28" s="76">
        <f>COUNTIF(I28:AS28,"D")</f>
        <v/>
      </c>
      <c r="AZ28" s="77" t="n"/>
      <c r="BA28" s="68" t="n"/>
      <c r="BB28" s="73" t="n"/>
      <c r="BC28" s="68" t="n"/>
      <c r="BD28" s="68" t="n"/>
      <c r="BE28" s="68" t="n"/>
      <c r="BF28" s="68" t="n"/>
      <c r="BG28" s="95" t="n"/>
      <c r="BH28" s="78" t="n"/>
      <c r="BI28" s="85">
        <f>(AT28*AZ28)+(AU28*BA28)+(BB28*AV28)+(BC28*AW28)+(BD28*AX28)+BE28+BF28+BG28+BH28</f>
        <v/>
      </c>
      <c r="BJ28" s="86" t="n"/>
      <c r="BK28" s="59" t="n"/>
      <c r="BL28" s="59" t="n"/>
      <c r="BM28" s="59" t="n"/>
      <c r="BN28" s="59" t="n"/>
      <c r="BO28" s="87" t="n"/>
    </row>
    <row r="29" ht="19" customHeight="1">
      <c r="A29" s="103" t="n"/>
      <c r="B29" s="101" t="n"/>
      <c r="C29" s="110" t="n"/>
      <c r="D29" s="105" t="n"/>
      <c r="E29" s="112" t="n"/>
      <c r="F29" s="113" t="n"/>
      <c r="G29" s="324" t="n"/>
      <c r="H29" s="113" t="n"/>
      <c r="I29" s="100" t="n"/>
      <c r="J29" s="100" t="n"/>
      <c r="K29" s="100" t="n"/>
      <c r="L29" s="100" t="n"/>
      <c r="M29" s="100" t="n"/>
      <c r="N29" s="100" t="n"/>
      <c r="O29" s="100" t="n"/>
      <c r="P29" s="100" t="n"/>
      <c r="Q29" s="100" t="n"/>
      <c r="R29" s="100" t="n"/>
      <c r="S29" s="100" t="n"/>
      <c r="T29" s="100" t="n"/>
      <c r="U29" s="100" t="n"/>
      <c r="V29" s="100" t="n"/>
      <c r="W29" s="100" t="n"/>
      <c r="X29" s="100" t="n"/>
      <c r="Y29" s="100" t="n"/>
      <c r="Z29" s="100" t="n"/>
      <c r="AA29" s="100" t="n"/>
      <c r="AB29" s="100" t="n"/>
      <c r="AC29" s="100" t="n"/>
      <c r="AD29" s="100" t="n"/>
      <c r="AE29" s="100" t="n"/>
      <c r="AF29" s="100" t="n"/>
      <c r="AG29" s="100" t="n"/>
      <c r="AH29" s="100" t="n"/>
      <c r="AI29" s="100" t="n"/>
      <c r="AJ29" s="100" t="n"/>
      <c r="AK29" s="100" t="n"/>
      <c r="AL29" s="100" t="n"/>
      <c r="AM29" s="100" t="n"/>
      <c r="AN29" s="67" t="n"/>
      <c r="AO29" s="67" t="n"/>
      <c r="AP29" s="67" t="n"/>
      <c r="AQ29" s="67" t="n"/>
      <c r="AR29" s="67" t="n"/>
      <c r="AS29" s="69" t="n"/>
      <c r="AT29" s="74">
        <f>COUNTIF(I29:AS29,"KB")+COUNTIF(I29:AS29,"AG")+COUNTIF(I29:AS29,"SB")+COUNTIF(I29:AS29,"HQ")+COUNTIF(I29:AS29,"AB")+COUNTIF(I29:AS29,"SA")+COUNTIF(I29:AS29,"LB")+COUNTIF(I29:AS29,"TN")</f>
        <v/>
      </c>
      <c r="AU29" s="66">
        <f>COUNTIF(I29:AS29,"J1")</f>
        <v/>
      </c>
      <c r="AV29" s="66">
        <f>COUNTIF(I29:AS29,"J2")</f>
        <v/>
      </c>
      <c r="AW29" s="61">
        <f>COUNTIF(I29:AS29,"TD")</f>
        <v/>
      </c>
      <c r="AX29" s="61">
        <f>COUNTIF(I29:AS29,"ST")</f>
        <v/>
      </c>
      <c r="AY29" s="76">
        <f>COUNTIF(I29:AS29,"D")</f>
        <v/>
      </c>
      <c r="AZ29" s="77" t="n"/>
      <c r="BA29" s="68" t="n"/>
      <c r="BB29" s="73" t="n"/>
      <c r="BC29" s="68" t="n"/>
      <c r="BD29" s="68" t="n"/>
      <c r="BE29" s="68" t="n"/>
      <c r="BF29" s="68" t="n"/>
      <c r="BG29" s="95" t="n"/>
      <c r="BH29" s="78" t="n"/>
      <c r="BI29" s="85">
        <f>(AT29*AZ29)+(AU29*BA29)+(BB29*AV29)+(BC29*AW29)+(BD29*AX29)+BE29+BF29+BG29+BH29</f>
        <v/>
      </c>
      <c r="BJ29" s="86" t="n"/>
      <c r="BK29" s="59" t="n"/>
      <c r="BL29" s="59" t="n"/>
      <c r="BM29" s="59" t="n"/>
      <c r="BN29" s="59" t="n"/>
      <c r="BO29" s="87" t="n"/>
    </row>
    <row r="30" ht="19" customHeight="1">
      <c r="A30" s="103" t="n"/>
      <c r="B30" s="101" t="n"/>
      <c r="C30" s="110" t="n"/>
      <c r="D30" s="105" t="n"/>
      <c r="E30" s="112" t="n"/>
      <c r="F30" s="113" t="n"/>
      <c r="G30" s="324" t="n"/>
      <c r="H30" s="113" t="n"/>
      <c r="I30" s="100" t="n"/>
      <c r="J30" s="100" t="n"/>
      <c r="K30" s="100" t="n"/>
      <c r="L30" s="100" t="n"/>
      <c r="M30" s="100" t="n"/>
      <c r="N30" s="100" t="n"/>
      <c r="O30" s="100" t="n"/>
      <c r="P30" s="100" t="n"/>
      <c r="Q30" s="100" t="n"/>
      <c r="R30" s="100" t="n"/>
      <c r="S30" s="100" t="n"/>
      <c r="T30" s="100" t="n"/>
      <c r="U30" s="100" t="n"/>
      <c r="V30" s="100" t="n"/>
      <c r="W30" s="100" t="n"/>
      <c r="X30" s="100" t="n"/>
      <c r="Y30" s="100" t="n"/>
      <c r="Z30" s="100" t="n"/>
      <c r="AA30" s="100" t="n"/>
      <c r="AB30" s="100" t="n"/>
      <c r="AC30" s="100" t="n"/>
      <c r="AD30" s="100" t="n"/>
      <c r="AE30" s="100" t="n"/>
      <c r="AF30" s="100" t="n"/>
      <c r="AG30" s="100" t="n"/>
      <c r="AH30" s="100" t="n"/>
      <c r="AI30" s="100" t="n"/>
      <c r="AJ30" s="100" t="n"/>
      <c r="AK30" s="100" t="n"/>
      <c r="AL30" s="100" t="n"/>
      <c r="AM30" s="100" t="n"/>
      <c r="AN30" s="67" t="n"/>
      <c r="AO30" s="67" t="n"/>
      <c r="AP30" s="67" t="n"/>
      <c r="AQ30" s="67" t="n"/>
      <c r="AR30" s="67" t="n"/>
      <c r="AS30" s="69" t="n"/>
      <c r="AT30" s="74">
        <f>COUNTIF(I30:AS30,"KB")+COUNTIF(I30:AS30,"AG")+COUNTIF(I30:AS30,"SB")+COUNTIF(I30:AS30,"HQ")+COUNTIF(I30:AS30,"AB")+COUNTIF(I30:AS30,"SA")+COUNTIF(I30:AS30,"LB")+COUNTIF(I30:AS30,"TN")</f>
        <v/>
      </c>
      <c r="AU30" s="66">
        <f>COUNTIF(I30:AS30,"J1")</f>
        <v/>
      </c>
      <c r="AV30" s="66">
        <f>COUNTIF(I30:AS30,"J2")</f>
        <v/>
      </c>
      <c r="AW30" s="61">
        <f>COUNTIF(I30:AS30,"TD")</f>
        <v/>
      </c>
      <c r="AX30" s="61">
        <f>COUNTIF(I30:AS30,"ST")</f>
        <v/>
      </c>
      <c r="AY30" s="76">
        <f>COUNTIF(I30:AS30,"D")</f>
        <v/>
      </c>
      <c r="AZ30" s="77" t="n"/>
      <c r="BA30" s="68" t="n"/>
      <c r="BB30" s="73" t="n"/>
      <c r="BC30" s="68" t="n"/>
      <c r="BD30" s="68" t="n"/>
      <c r="BE30" s="68" t="n"/>
      <c r="BF30" s="68" t="n"/>
      <c r="BG30" s="95" t="n"/>
      <c r="BH30" s="78" t="n"/>
      <c r="BI30" s="85">
        <f>(AT30*AZ30)+(AU30*BA30)+(BB30*AV30)+(BC30*AW30)+(BD30*AX30)+BE30+BF30+BG30+BH30</f>
        <v/>
      </c>
      <c r="BJ30" s="86" t="n"/>
      <c r="BK30" s="59" t="n"/>
      <c r="BL30" s="59" t="n"/>
      <c r="BM30" s="59" t="n"/>
      <c r="BN30" s="59" t="n"/>
      <c r="BO30" s="87" t="n"/>
    </row>
    <row r="31" ht="19" customHeight="1">
      <c r="A31" s="103" t="n"/>
      <c r="B31" s="101" t="n"/>
      <c r="C31" s="110" t="n"/>
      <c r="D31" s="105" t="n"/>
      <c r="E31" s="112" t="n"/>
      <c r="F31" s="113" t="n"/>
      <c r="G31" s="324" t="n"/>
      <c r="H31" s="113" t="n"/>
      <c r="I31" s="100" t="n"/>
      <c r="J31" s="100" t="n"/>
      <c r="K31" s="100" t="n"/>
      <c r="L31" s="100" t="n"/>
      <c r="M31" s="100" t="n"/>
      <c r="N31" s="100" t="n"/>
      <c r="O31" s="100" t="n"/>
      <c r="P31" s="100" t="n"/>
      <c r="Q31" s="100" t="n"/>
      <c r="R31" s="100" t="n"/>
      <c r="S31" s="100" t="n"/>
      <c r="T31" s="100" t="n"/>
      <c r="U31" s="100" t="n"/>
      <c r="V31" s="100" t="n"/>
      <c r="W31" s="100" t="n"/>
      <c r="X31" s="100" t="n"/>
      <c r="Y31" s="100" t="n"/>
      <c r="Z31" s="100" t="n"/>
      <c r="AA31" s="100" t="n"/>
      <c r="AB31" s="100" t="n"/>
      <c r="AC31" s="100" t="n"/>
      <c r="AD31" s="100" t="n"/>
      <c r="AE31" s="100" t="n"/>
      <c r="AF31" s="100" t="n"/>
      <c r="AG31" s="100" t="n"/>
      <c r="AH31" s="100" t="n"/>
      <c r="AI31" s="100" t="n"/>
      <c r="AJ31" s="100" t="n"/>
      <c r="AK31" s="100" t="n"/>
      <c r="AL31" s="100" t="n"/>
      <c r="AM31" s="100" t="n"/>
      <c r="AN31" s="67" t="n"/>
      <c r="AO31" s="67" t="n"/>
      <c r="AP31" s="67" t="n"/>
      <c r="AQ31" s="67" t="n"/>
      <c r="AR31" s="67" t="n"/>
      <c r="AS31" s="69" t="n"/>
      <c r="AT31" s="74">
        <f>COUNTIF(I31:AS31,"KB")+COUNTIF(I31:AS31,"AG")+COUNTIF(I31:AS31,"SB")+COUNTIF(I31:AS31,"HQ")+COUNTIF(I31:AS31,"AB")+COUNTIF(I31:AS31,"SA")+COUNTIF(I31:AS31,"LB")+COUNTIF(I31:AS31,"TN")</f>
        <v/>
      </c>
      <c r="AU31" s="66">
        <f>COUNTIF(I31:AS31,"J1")</f>
        <v/>
      </c>
      <c r="AV31" s="66">
        <f>COUNTIF(I31:AS31,"J2")</f>
        <v/>
      </c>
      <c r="AW31" s="61">
        <f>COUNTIF(I31:AS31,"TD")</f>
        <v/>
      </c>
      <c r="AX31" s="61">
        <f>COUNTIF(I31:AS31,"ST")</f>
        <v/>
      </c>
      <c r="AY31" s="76">
        <f>COUNTIF(I31:AS31,"D")</f>
        <v/>
      </c>
      <c r="AZ31" s="77" t="n"/>
      <c r="BA31" s="68" t="n"/>
      <c r="BB31" s="73" t="n"/>
      <c r="BC31" s="68" t="n"/>
      <c r="BD31" s="68" t="n"/>
      <c r="BE31" s="68" t="n"/>
      <c r="BF31" s="68" t="n"/>
      <c r="BG31" s="95" t="n"/>
      <c r="BH31" s="78" t="n"/>
      <c r="BI31" s="85">
        <f>(AT31*AZ31)+(AU31*BA31)+(BB31*AV31)+(BC31*AW31)+(BD31*AX31)+BE31+BF31+BG31+BH31</f>
        <v/>
      </c>
      <c r="BJ31" s="86" t="n"/>
      <c r="BK31" s="59" t="n"/>
      <c r="BL31" s="59" t="n"/>
      <c r="BM31" s="59" t="n"/>
      <c r="BN31" s="59" t="n"/>
      <c r="BO31" s="87" t="n"/>
    </row>
    <row r="32" ht="19" customHeight="1">
      <c r="A32" s="102" t="n"/>
      <c r="B32" s="100" t="n"/>
      <c r="C32" s="110" t="n"/>
      <c r="D32" s="104" t="n"/>
      <c r="E32" s="112" t="n"/>
      <c r="F32" s="113" t="n"/>
      <c r="G32" s="324" t="n"/>
      <c r="H32" s="113" t="n"/>
      <c r="I32" s="100" t="n"/>
      <c r="J32" s="100" t="n"/>
      <c r="K32" s="100" t="n"/>
      <c r="L32" s="100" t="n"/>
      <c r="M32" s="100" t="n"/>
      <c r="N32" s="100" t="n"/>
      <c r="O32" s="100" t="n"/>
      <c r="P32" s="100" t="n"/>
      <c r="Q32" s="100" t="n"/>
      <c r="R32" s="100" t="n"/>
      <c r="S32" s="100" t="n"/>
      <c r="T32" s="100" t="n"/>
      <c r="U32" s="100" t="n"/>
      <c r="V32" s="100" t="n"/>
      <c r="W32" s="100" t="n"/>
      <c r="X32" s="100" t="n"/>
      <c r="Y32" s="100" t="n"/>
      <c r="Z32" s="100" t="n"/>
      <c r="AA32" s="100" t="n"/>
      <c r="AB32" s="100" t="n"/>
      <c r="AC32" s="100" t="n"/>
      <c r="AD32" s="100" t="n"/>
      <c r="AE32" s="100" t="n"/>
      <c r="AF32" s="100" t="n"/>
      <c r="AG32" s="100" t="n"/>
      <c r="AH32" s="100" t="n"/>
      <c r="AI32" s="100" t="n"/>
      <c r="AJ32" s="100" t="n"/>
      <c r="AK32" s="100" t="n"/>
      <c r="AL32" s="100" t="n"/>
      <c r="AM32" s="100" t="n"/>
      <c r="AN32" s="67" t="n"/>
      <c r="AO32" s="67" t="n"/>
      <c r="AP32" s="67" t="n"/>
      <c r="AQ32" s="67" t="n"/>
      <c r="AR32" s="67" t="n"/>
      <c r="AS32" s="69" t="n"/>
      <c r="AT32" s="74">
        <f>COUNTIF(I32:AS32,"KB")+COUNTIF(I32:AS32,"AG")+COUNTIF(I32:AS32,"SB")+COUNTIF(I32:AS32,"HQ")+COUNTIF(I32:AS32,"AB")+COUNTIF(I32:AS32,"SA")+COUNTIF(I32:AS32,"LB")+COUNTIF(I32:AS32,"TN")</f>
        <v/>
      </c>
      <c r="AU32" s="66">
        <f>COUNTIF(I32:AS32,"J1")</f>
        <v/>
      </c>
      <c r="AV32" s="66">
        <f>COUNTIF(I32:AS32,"J2")</f>
        <v/>
      </c>
      <c r="AW32" s="61">
        <f>COUNTIF(I32:AS32,"TD")</f>
        <v/>
      </c>
      <c r="AX32" s="61">
        <f>COUNTIF(I32:AS32,"ST")</f>
        <v/>
      </c>
      <c r="AY32" s="76">
        <f>COUNTIF(I32:AS32,"D")</f>
        <v/>
      </c>
      <c r="AZ32" s="77" t="n"/>
      <c r="BA32" s="68" t="n"/>
      <c r="BB32" s="73" t="n"/>
      <c r="BC32" s="68" t="n"/>
      <c r="BD32" s="68" t="n"/>
      <c r="BE32" s="68" t="n"/>
      <c r="BF32" s="68" t="n"/>
      <c r="BG32" s="95" t="n"/>
      <c r="BH32" s="78" t="n"/>
      <c r="BI32" s="85">
        <f>(AT32*AZ32)+(AU32*BA32)+(BB32*AV32)+(BC32*AW32)+(BD32*AX32)+BE32+BF32+BG32+BH32</f>
        <v/>
      </c>
      <c r="BJ32" s="86" t="n"/>
      <c r="BK32" s="59" t="n"/>
      <c r="BL32" s="59" t="n"/>
      <c r="BM32" s="59" t="n"/>
      <c r="BN32" s="59" t="n"/>
      <c r="BO32" s="87" t="n"/>
    </row>
    <row r="33" ht="19" customHeight="1">
      <c r="A33" s="103" t="n"/>
      <c r="B33" s="101" t="n"/>
      <c r="C33" s="110" t="n"/>
      <c r="D33" s="104" t="n"/>
      <c r="E33" s="112" t="n"/>
      <c r="F33" s="113" t="n"/>
      <c r="G33" s="324" t="n"/>
      <c r="H33" s="113" t="n"/>
      <c r="I33" s="106" t="n"/>
      <c r="J33" s="106" t="n"/>
      <c r="K33" s="106" t="n"/>
      <c r="L33" s="106" t="n"/>
      <c r="M33" s="106" t="n"/>
      <c r="N33" s="106" t="n"/>
      <c r="O33" s="100" t="n"/>
      <c r="P33" s="100" t="n"/>
      <c r="Q33" s="100" t="n"/>
      <c r="R33" s="100" t="n"/>
      <c r="S33" s="100" t="n"/>
      <c r="T33" s="100" t="n"/>
      <c r="U33" s="106" t="n"/>
      <c r="V33" s="106" t="n"/>
      <c r="W33" s="107" t="n"/>
      <c r="X33" s="106" t="n"/>
      <c r="Y33" s="106" t="n"/>
      <c r="Z33" s="106" t="n"/>
      <c r="AA33" s="106" t="n"/>
      <c r="AB33" s="100" t="n"/>
      <c r="AC33" s="100" t="n"/>
      <c r="AD33" s="100" t="n"/>
      <c r="AE33" s="100" t="n"/>
      <c r="AF33" s="100" t="n"/>
      <c r="AG33" s="100" t="n"/>
      <c r="AH33" s="106" t="n"/>
      <c r="AI33" s="106" t="n"/>
      <c r="AJ33" s="106" t="n"/>
      <c r="AK33" s="106" t="n"/>
      <c r="AL33" s="106" t="n"/>
      <c r="AM33" s="106" t="n"/>
      <c r="AN33" s="67" t="n"/>
      <c r="AO33" s="67" t="n"/>
      <c r="AP33" s="67" t="n"/>
      <c r="AQ33" s="67" t="n"/>
      <c r="AR33" s="67" t="n"/>
      <c r="AS33" s="69" t="n"/>
      <c r="AT33" s="74">
        <f>COUNTIF(I33:AS33,"KB")+COUNTIF(I33:AS33,"AG")+COUNTIF(I33:AS33,"SB")+COUNTIF(I33:AS33,"HQ")+COUNTIF(I33:AS33,"AB")+COUNTIF(I33:AS33,"SA")+COUNTIF(I33:AS33,"LB")+COUNTIF(I33:AS33,"TN")</f>
        <v/>
      </c>
      <c r="AU33" s="66">
        <f>COUNTIF(I33:AS33,"J1")</f>
        <v/>
      </c>
      <c r="AV33" s="66">
        <f>COUNTIF(I33:AS33,"J2")</f>
        <v/>
      </c>
      <c r="AW33" s="61">
        <f>COUNTIF(I33:AS33,"TD")</f>
        <v/>
      </c>
      <c r="AX33" s="61">
        <f>COUNTIF(I33:AS33,"ST")</f>
        <v/>
      </c>
      <c r="AY33" s="76">
        <f>COUNTIF(I33:AS33,"D")</f>
        <v/>
      </c>
      <c r="AZ33" s="77" t="n"/>
      <c r="BA33" s="68" t="n"/>
      <c r="BB33" s="73" t="n"/>
      <c r="BC33" s="68" t="n"/>
      <c r="BD33" s="68" t="n"/>
      <c r="BE33" s="68" t="n"/>
      <c r="BF33" s="68" t="n"/>
      <c r="BG33" s="95" t="n"/>
      <c r="BH33" s="78" t="n"/>
      <c r="BI33" s="85">
        <f>(AT33*AZ33)+(AU33*BA33)+(BB33*AV33)+(BC33*AW33)+(BD33*AX33)+BE33+BF33+BG33+BH33</f>
        <v/>
      </c>
      <c r="BJ33" s="86" t="n"/>
      <c r="BK33" s="59" t="n"/>
      <c r="BL33" s="59" t="n"/>
      <c r="BM33" s="59" t="n"/>
      <c r="BN33" s="59" t="n"/>
      <c r="BO33" s="87" t="n"/>
    </row>
    <row r="34" ht="19" customHeight="1">
      <c r="A34" s="103" t="n"/>
      <c r="B34" s="101" t="n"/>
      <c r="C34" s="110" t="n"/>
      <c r="D34" s="105" t="n"/>
      <c r="E34" s="112" t="n"/>
      <c r="F34" s="113" t="n"/>
      <c r="G34" s="324" t="n"/>
      <c r="H34" s="113" t="n"/>
      <c r="I34" s="100" t="n"/>
      <c r="J34" s="100" t="n"/>
      <c r="K34" s="100" t="n"/>
      <c r="L34" s="100" t="n"/>
      <c r="M34" s="100" t="n"/>
      <c r="N34" s="100" t="n"/>
      <c r="O34" s="108" t="n"/>
      <c r="P34" s="108" t="n"/>
      <c r="Q34" s="100" t="n"/>
      <c r="R34" s="100" t="n"/>
      <c r="S34" s="100" t="n"/>
      <c r="T34" s="100" t="n"/>
      <c r="U34" s="109" t="n"/>
      <c r="V34" s="100" t="n"/>
      <c r="W34" s="100" t="n"/>
      <c r="X34" s="109" t="n"/>
      <c r="Y34" s="100" t="n"/>
      <c r="Z34" s="100" t="n"/>
      <c r="AA34" s="100" t="n"/>
      <c r="AB34" s="100" t="n"/>
      <c r="AC34" s="100" t="n"/>
      <c r="AD34" s="100" t="n"/>
      <c r="AE34" s="100" t="n"/>
      <c r="AF34" s="100" t="n"/>
      <c r="AG34" s="100" t="n"/>
      <c r="AH34" s="100" t="n"/>
      <c r="AI34" s="100" t="n"/>
      <c r="AJ34" s="100" t="n"/>
      <c r="AK34" s="100" t="n"/>
      <c r="AL34" s="100" t="n"/>
      <c r="AM34" s="100" t="n"/>
      <c r="AN34" s="67" t="n"/>
      <c r="AO34" s="67" t="n"/>
      <c r="AP34" s="67" t="n"/>
      <c r="AQ34" s="67" t="n"/>
      <c r="AR34" s="67" t="n"/>
      <c r="AS34" s="69" t="n"/>
      <c r="AT34" s="74">
        <f>COUNTIF(I34:AS34,"KB")+COUNTIF(I34:AS34,"AG")+COUNTIF(I34:AS34,"SB")+COUNTIF(I34:AS34,"HQ")+COUNTIF(I34:AS34,"AB")+COUNTIF(I34:AS34,"SA")+COUNTIF(I34:AS34,"LB")+COUNTIF(I34:AS34,"TN")</f>
        <v/>
      </c>
      <c r="AU34" s="66">
        <f>COUNTIF(I34:AS34,"J1")</f>
        <v/>
      </c>
      <c r="AV34" s="66">
        <f>COUNTIF(I34:AS34,"J2")</f>
        <v/>
      </c>
      <c r="AW34" s="61">
        <f>COUNTIF(I34:AS34,"TD")</f>
        <v/>
      </c>
      <c r="AX34" s="61">
        <f>COUNTIF(I34:AS34,"ST")</f>
        <v/>
      </c>
      <c r="AY34" s="76">
        <f>COUNTIF(I34:AS34,"D")</f>
        <v/>
      </c>
      <c r="AZ34" s="77" t="n"/>
      <c r="BA34" s="68" t="n"/>
      <c r="BB34" s="73" t="n"/>
      <c r="BC34" s="68" t="n"/>
      <c r="BD34" s="68" t="n"/>
      <c r="BE34" s="68" t="n"/>
      <c r="BF34" s="68" t="n"/>
      <c r="BG34" s="95" t="n"/>
      <c r="BH34" s="78" t="n"/>
      <c r="BI34" s="85">
        <f>(AT34*AZ34)+(AU34*BA34)+(BB34*AV34)+(BC34*AW34)+(BD34*AX34)+BE34+BF34+BG34+BH34</f>
        <v/>
      </c>
      <c r="BJ34" s="86" t="n"/>
      <c r="BK34" s="59" t="n"/>
      <c r="BL34" s="59" t="n"/>
      <c r="BM34" s="59" t="n"/>
      <c r="BN34" s="59" t="n"/>
      <c r="BO34" s="87" t="n"/>
    </row>
    <row r="35" ht="19" customHeight="1">
      <c r="A35" s="103" t="n"/>
      <c r="B35" s="101" t="n"/>
      <c r="C35" s="110" t="n"/>
      <c r="D35" s="105" t="n"/>
      <c r="E35" s="112" t="n"/>
      <c r="F35" s="113" t="n"/>
      <c r="G35" s="324" t="n"/>
      <c r="H35" s="113" t="n"/>
      <c r="I35" s="100" t="n"/>
      <c r="J35" s="100" t="n"/>
      <c r="K35" s="100" t="n"/>
      <c r="L35" s="100" t="n"/>
      <c r="M35" s="100" t="n"/>
      <c r="N35" s="100" t="n"/>
      <c r="O35" s="100" t="n"/>
      <c r="P35" s="100" t="n"/>
      <c r="Q35" s="100" t="n"/>
      <c r="R35" s="100" t="n"/>
      <c r="S35" s="100" t="n"/>
      <c r="T35" s="100" t="n"/>
      <c r="U35" s="100" t="n"/>
      <c r="V35" s="100" t="n"/>
      <c r="W35" s="100" t="n"/>
      <c r="X35" s="100" t="n"/>
      <c r="Y35" s="100" t="n"/>
      <c r="Z35" s="100" t="n"/>
      <c r="AA35" s="100" t="n"/>
      <c r="AB35" s="100" t="n"/>
      <c r="AC35" s="100" t="n"/>
      <c r="AD35" s="100" t="n"/>
      <c r="AE35" s="100" t="n"/>
      <c r="AF35" s="100" t="n"/>
      <c r="AG35" s="100" t="n"/>
      <c r="AH35" s="100" t="n"/>
      <c r="AI35" s="100" t="n"/>
      <c r="AJ35" s="100" t="n"/>
      <c r="AK35" s="100" t="n"/>
      <c r="AL35" s="100" t="n"/>
      <c r="AM35" s="100" t="n"/>
      <c r="AN35" s="67" t="n"/>
      <c r="AO35" s="67" t="n"/>
      <c r="AP35" s="67" t="n"/>
      <c r="AQ35" s="67" t="n"/>
      <c r="AR35" s="67" t="n"/>
      <c r="AS35" s="69" t="n"/>
      <c r="AT35" s="74">
        <f>COUNTIF(I35:AS35,"KB")+COUNTIF(I35:AS35,"AG")+COUNTIF(I35:AS35,"SB")+COUNTIF(I35:AS35,"HQ")+COUNTIF(I35:AS35,"AB")+COUNTIF(I35:AS35,"SA")+COUNTIF(I35:AS35,"LB")+COUNTIF(I35:AS35,"TN")</f>
        <v/>
      </c>
      <c r="AU35" s="66">
        <f>COUNTIF(I35:AS35,"J1")</f>
        <v/>
      </c>
      <c r="AV35" s="66">
        <f>COUNTIF(I35:AS35,"J2")</f>
        <v/>
      </c>
      <c r="AW35" s="61">
        <f>COUNTIF(I35:AS35,"TD")</f>
        <v/>
      </c>
      <c r="AX35" s="61">
        <f>COUNTIF(I35:AS35,"ST")</f>
        <v/>
      </c>
      <c r="AY35" s="76">
        <f>COUNTIF(I35:AS35,"D")</f>
        <v/>
      </c>
      <c r="AZ35" s="77" t="n"/>
      <c r="BA35" s="68" t="n"/>
      <c r="BB35" s="73" t="n"/>
      <c r="BC35" s="68" t="n"/>
      <c r="BD35" s="68" t="n"/>
      <c r="BE35" s="68" t="n"/>
      <c r="BF35" s="68" t="n"/>
      <c r="BG35" s="95" t="n"/>
      <c r="BH35" s="78" t="n"/>
      <c r="BI35" s="85">
        <f>(AT35*AZ35)+(AU35*BA35)+(BB35*AV35)+(BC35*AW35)+(BD35*AX35)+BE35+BF35+BG35+BH35</f>
        <v/>
      </c>
      <c r="BJ35" s="86" t="n"/>
      <c r="BK35" s="59" t="n"/>
      <c r="BL35" s="59" t="n"/>
      <c r="BM35" s="59" t="n"/>
      <c r="BN35" s="59" t="n"/>
      <c r="BO35" s="87" t="n"/>
    </row>
    <row r="36" ht="19" customHeight="1">
      <c r="A36" s="111" t="n"/>
      <c r="B36" s="110" t="n"/>
      <c r="C36" s="110" t="n"/>
      <c r="D36" s="105" t="n"/>
      <c r="E36" s="112" t="n"/>
      <c r="F36" s="113" t="n"/>
      <c r="G36" s="324" t="n"/>
      <c r="H36" s="113" t="n"/>
      <c r="I36" s="100" t="n"/>
      <c r="J36" s="100" t="n"/>
      <c r="K36" s="100" t="n"/>
      <c r="L36" s="100" t="n"/>
      <c r="M36" s="100" t="n"/>
      <c r="N36" s="100" t="n"/>
      <c r="O36" s="100" t="n"/>
      <c r="P36" s="100" t="n"/>
      <c r="Q36" s="100" t="n"/>
      <c r="R36" s="67" t="n"/>
      <c r="S36" s="67" t="n"/>
      <c r="T36" s="100" t="n"/>
      <c r="U36" s="100" t="n"/>
      <c r="V36" s="100" t="n"/>
      <c r="W36" s="100" t="n"/>
      <c r="X36" s="100" t="n"/>
      <c r="Y36" s="100" t="n"/>
      <c r="Z36" s="100" t="n"/>
      <c r="AA36" s="100" t="n"/>
      <c r="AB36" s="100" t="n"/>
      <c r="AC36" s="100" t="n"/>
      <c r="AD36" s="100" t="n"/>
      <c r="AE36" s="100" t="n"/>
      <c r="AF36" s="100" t="n"/>
      <c r="AG36" s="100" t="n"/>
      <c r="AH36" s="100" t="n"/>
      <c r="AI36" s="100" t="n"/>
      <c r="AJ36" s="100" t="n"/>
      <c r="AK36" s="100" t="n"/>
      <c r="AL36" s="100" t="n"/>
      <c r="AM36" s="100" t="n"/>
      <c r="AN36" s="67" t="n"/>
      <c r="AO36" s="67" t="n"/>
      <c r="AP36" s="67" t="n"/>
      <c r="AQ36" s="67" t="n"/>
      <c r="AR36" s="67" t="n"/>
      <c r="AS36" s="69" t="n"/>
      <c r="AT36" s="74">
        <f>COUNTIF(I36:AS36,"KB")+COUNTIF(I36:AS36,"AG")+COUNTIF(I36:AS36,"SB")+COUNTIF(I36:AS36,"HQ")+COUNTIF(I36:AS36,"AB")+COUNTIF(I36:AS36,"SA")+COUNTIF(I36:AS36,"LB")+COUNTIF(I36:AS36,"TN")</f>
        <v/>
      </c>
      <c r="AU36" s="66">
        <f>COUNTIF(I36:AS36,"J1")</f>
        <v/>
      </c>
      <c r="AV36" s="66">
        <f>COUNTIF(I36:AS36,"J2")</f>
        <v/>
      </c>
      <c r="AW36" s="61">
        <f>COUNTIF(I36:AS36,"TD")</f>
        <v/>
      </c>
      <c r="AX36" s="61">
        <f>COUNTIF(I36:AS36,"ST")</f>
        <v/>
      </c>
      <c r="AY36" s="76">
        <f>COUNTIF(I36:AS36,"D")</f>
        <v/>
      </c>
      <c r="AZ36" s="77" t="n"/>
      <c r="BA36" s="68" t="n"/>
      <c r="BB36" s="73" t="n"/>
      <c r="BC36" s="68" t="n"/>
      <c r="BD36" s="68" t="n"/>
      <c r="BE36" s="68" t="n"/>
      <c r="BF36" s="68" t="n"/>
      <c r="BG36" s="95" t="n"/>
      <c r="BH36" s="78" t="n"/>
      <c r="BI36" s="85">
        <f>(AT36*AZ36)+(AU36*BA36)+(BB36*AV36)+(BC36*AW36)+(BD36*AX36)+BE36+BF36+BG36+BH36</f>
        <v/>
      </c>
      <c r="BJ36" s="86" t="n"/>
      <c r="BK36" s="59" t="n"/>
      <c r="BL36" s="59" t="n"/>
      <c r="BM36" s="59" t="n"/>
      <c r="BN36" s="59" t="n"/>
      <c r="BO36" s="87" t="n"/>
    </row>
    <row r="37" ht="15" customHeight="1">
      <c r="A37" s="57" t="n"/>
      <c r="B37" s="58" t="n"/>
      <c r="C37" s="58" t="n"/>
      <c r="D37" s="59" t="n"/>
      <c r="E37" s="59" t="n"/>
      <c r="F37" s="60" t="n"/>
      <c r="G37" s="326" t="n"/>
      <c r="H37" s="60" t="n"/>
      <c r="I37" s="71" t="n"/>
      <c r="J37" s="67" t="n"/>
      <c r="K37" s="67" t="n"/>
      <c r="L37" s="67" t="n"/>
      <c r="M37" s="69" t="n"/>
      <c r="N37" s="72" t="n"/>
      <c r="O37" s="70" t="n"/>
      <c r="P37" s="67" t="n"/>
      <c r="Q37" s="67" t="n"/>
      <c r="R37" s="67" t="n"/>
      <c r="S37" s="67" t="n"/>
      <c r="T37" s="67" t="n"/>
      <c r="U37" s="67" t="n"/>
      <c r="V37" s="67" t="n"/>
      <c r="W37" s="67" t="n"/>
      <c r="X37" s="67" t="n"/>
      <c r="Y37" s="67" t="n"/>
      <c r="Z37" s="67" t="n"/>
      <c r="AA37" s="67" t="n"/>
      <c r="AB37" s="67" t="n"/>
      <c r="AC37" s="67" t="n"/>
      <c r="AD37" s="67" t="n"/>
      <c r="AE37" s="67" t="n"/>
      <c r="AF37" s="67" t="n"/>
      <c r="AG37" s="67" t="n"/>
      <c r="AH37" s="67" t="n"/>
      <c r="AI37" s="67" t="n"/>
      <c r="AJ37" s="67" t="n"/>
      <c r="AK37" s="67" t="n"/>
      <c r="AL37" s="67" t="n"/>
      <c r="AM37" s="67" t="n"/>
      <c r="AN37" s="67" t="n"/>
      <c r="AO37" s="67" t="n"/>
      <c r="AP37" s="67" t="n"/>
      <c r="AQ37" s="67" t="n"/>
      <c r="AR37" s="67" t="n"/>
      <c r="AS37" s="69" t="n"/>
      <c r="AT37" s="74">
        <f>COUNTIF(I37:AS37,"KB")+COUNTIF(I37:AS37,"AG")+COUNTIF(I37:AS37,"SB")+COUNTIF(I37:AS37,"HQ")+COUNTIF(I37:AS37,"AB")+COUNTIF(I37:AS37,"SA")+COUNTIF(I37:AS37,"LB")+COUNTIF(I37:AS37,"TN")</f>
        <v/>
      </c>
      <c r="AU37" s="66">
        <f>COUNTIF(I37:AS37,"J1")</f>
        <v/>
      </c>
      <c r="AV37" s="66">
        <f>COUNTIF(I37:AS37,"J2")</f>
        <v/>
      </c>
      <c r="AW37" s="61">
        <f>COUNTIF(I37:AS37,"TD")</f>
        <v/>
      </c>
      <c r="AX37" s="61">
        <f>COUNTIF(I37:AS37,"ST")</f>
        <v/>
      </c>
      <c r="AY37" s="76">
        <f>COUNTIF(I37:AS37,"D")</f>
        <v/>
      </c>
      <c r="AZ37" s="77" t="n"/>
      <c r="BA37" s="68" t="n"/>
      <c r="BB37" s="73" t="n"/>
      <c r="BC37" s="68" t="n"/>
      <c r="BD37" s="68" t="n"/>
      <c r="BE37" s="68" t="n"/>
      <c r="BF37" s="68" t="n"/>
      <c r="BG37" s="95" t="n"/>
      <c r="BH37" s="78" t="n"/>
      <c r="BI37" s="85">
        <f>(AT37*AZ37)+(AU37*BA37)+(BB37*AV37)+(BC37*AW37)+(BD37*AX37)+BE37+BF37+BG37+BH37</f>
        <v/>
      </c>
      <c r="BJ37" s="86" t="n"/>
      <c r="BK37" s="59" t="n"/>
      <c r="BL37" s="59" t="n"/>
      <c r="BM37" s="59" t="n"/>
      <c r="BN37" s="59" t="n"/>
      <c r="BO37" s="87" t="n"/>
    </row>
    <row r="38" ht="15" customHeight="1">
      <c r="A38" s="57" t="n"/>
      <c r="B38" s="58" t="n"/>
      <c r="C38" s="58" t="n"/>
      <c r="D38" s="59" t="n"/>
      <c r="E38" s="59" t="n"/>
      <c r="F38" s="60" t="n"/>
      <c r="G38" s="325" t="n"/>
      <c r="H38" s="60" t="n"/>
      <c r="I38" s="71" t="n"/>
      <c r="J38" s="67" t="n"/>
      <c r="K38" s="67" t="n"/>
      <c r="L38" s="67" t="n"/>
      <c r="M38" s="69" t="n"/>
      <c r="N38" s="72" t="n"/>
      <c r="O38" s="70" t="n"/>
      <c r="P38" s="67" t="n"/>
      <c r="Q38" s="67" t="n"/>
      <c r="R38" s="67" t="n"/>
      <c r="S38" s="67" t="n"/>
      <c r="T38" s="67" t="n"/>
      <c r="U38" s="67" t="n"/>
      <c r="V38" s="67" t="n"/>
      <c r="W38" s="67" t="n"/>
      <c r="X38" s="67" t="n"/>
      <c r="Y38" s="67" t="n"/>
      <c r="Z38" s="67" t="n"/>
      <c r="AA38" s="67" t="n"/>
      <c r="AB38" s="67" t="n"/>
      <c r="AC38" s="67" t="n"/>
      <c r="AD38" s="67" t="n"/>
      <c r="AE38" s="67" t="n"/>
      <c r="AF38" s="67" t="n"/>
      <c r="AG38" s="67" t="n"/>
      <c r="AH38" s="67" t="n"/>
      <c r="AI38" s="67" t="n"/>
      <c r="AJ38" s="67" t="n"/>
      <c r="AK38" s="67" t="n"/>
      <c r="AL38" s="67" t="n"/>
      <c r="AM38" s="67" t="n"/>
      <c r="AN38" s="67" t="n"/>
      <c r="AO38" s="67" t="n"/>
      <c r="AP38" s="67" t="n"/>
      <c r="AQ38" s="67" t="n"/>
      <c r="AR38" s="67" t="n"/>
      <c r="AS38" s="69" t="n"/>
      <c r="AT38" s="74">
        <f>COUNTIF(I38:AS38,"KB")+COUNTIF(I38:AS38,"AG")+COUNTIF(I38:AS38,"SB")+COUNTIF(I38:AS38,"HQ")+COUNTIF(I38:AS38,"AB")+COUNTIF(I38:AS38,"SA")+COUNTIF(I38:AS38,"LB")+COUNTIF(I38:AS38,"TN")</f>
        <v/>
      </c>
      <c r="AU38" s="66">
        <f>COUNTIF(I38:AS38,"J1")</f>
        <v/>
      </c>
      <c r="AV38" s="66">
        <f>COUNTIF(I38:AS38,"J2")</f>
        <v/>
      </c>
      <c r="AW38" s="61">
        <f>COUNTIF(I38:AS38,"TD")</f>
        <v/>
      </c>
      <c r="AX38" s="61">
        <f>COUNTIF(I38:AS38,"ST")</f>
        <v/>
      </c>
      <c r="AY38" s="76">
        <f>COUNTIF(I38:AS38,"D")</f>
        <v/>
      </c>
      <c r="AZ38" s="77" t="n"/>
      <c r="BA38" s="68" t="n"/>
      <c r="BB38" s="73" t="n"/>
      <c r="BC38" s="68" t="n"/>
      <c r="BD38" s="68" t="n"/>
      <c r="BE38" s="68" t="n"/>
      <c r="BF38" s="68" t="n"/>
      <c r="BG38" s="95" t="n"/>
      <c r="BH38" s="78" t="n"/>
      <c r="BI38" s="85">
        <f>(AT38*AZ38)+(AU38*BA38)+(BB38*AV38)+(BC38*AW38)+(BD38*AX38)+BE38+BF38+BG38+BH38</f>
        <v/>
      </c>
      <c r="BJ38" s="86" t="n"/>
      <c r="BK38" s="59" t="n"/>
      <c r="BL38" s="59" t="n"/>
      <c r="BM38" s="59" t="n"/>
      <c r="BN38" s="59" t="n"/>
      <c r="BO38" s="87" t="n"/>
    </row>
    <row r="39" ht="15" customHeight="1">
      <c r="A39" s="57" t="n"/>
      <c r="B39" s="58" t="n"/>
      <c r="C39" s="58" t="n"/>
      <c r="D39" s="59" t="n"/>
      <c r="E39" s="59" t="n"/>
      <c r="F39" s="60" t="n"/>
      <c r="G39" s="325" t="n"/>
      <c r="H39" s="60" t="n"/>
      <c r="I39" s="71" t="n"/>
      <c r="J39" s="67" t="n"/>
      <c r="K39" s="67" t="n"/>
      <c r="L39" s="67" t="n"/>
      <c r="M39" s="69" t="n"/>
      <c r="N39" s="72" t="n"/>
      <c r="O39" s="70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67" t="n"/>
      <c r="AA39" s="67" t="n"/>
      <c r="AB39" s="67" t="n"/>
      <c r="AC39" s="67" t="n"/>
      <c r="AD39" s="67" t="n"/>
      <c r="AE39" s="67" t="n"/>
      <c r="AF39" s="67" t="n"/>
      <c r="AG39" s="67" t="n"/>
      <c r="AH39" s="67" t="n"/>
      <c r="AI39" s="67" t="n"/>
      <c r="AJ39" s="67" t="n"/>
      <c r="AK39" s="67" t="n"/>
      <c r="AL39" s="67" t="n"/>
      <c r="AM39" s="67" t="n"/>
      <c r="AN39" s="67" t="n"/>
      <c r="AO39" s="67" t="n"/>
      <c r="AP39" s="67" t="n"/>
      <c r="AQ39" s="67" t="n"/>
      <c r="AR39" s="67" t="n"/>
      <c r="AS39" s="69" t="n"/>
      <c r="AT39" s="74">
        <f>COUNTIF(I39:AS39,"KB")+COUNTIF(I39:AS39,"AG")+COUNTIF(I39:AS39,"SB")+COUNTIF(I39:AS39,"HQ")+COUNTIF(I39:AS39,"AB")+COUNTIF(I39:AS39,"SA")+COUNTIF(I39:AS39,"LB")+COUNTIF(I39:AS39,"TN")</f>
        <v/>
      </c>
      <c r="AU39" s="66">
        <f>COUNTIF(I39:AS39,"J1")</f>
        <v/>
      </c>
      <c r="AV39" s="66">
        <f>COUNTIF(I39:AS39,"J2")</f>
        <v/>
      </c>
      <c r="AW39" s="61">
        <f>COUNTIF(I39:AS39,"TD")</f>
        <v/>
      </c>
      <c r="AX39" s="61">
        <f>COUNTIF(I39:AS39,"ST")</f>
        <v/>
      </c>
      <c r="AY39" s="76">
        <f>COUNTIF(I39:AS39,"D")</f>
        <v/>
      </c>
      <c r="AZ39" s="79" t="n"/>
      <c r="BA39" s="80" t="n"/>
      <c r="BB39" s="81" t="n"/>
      <c r="BC39" s="80" t="n"/>
      <c r="BD39" s="80" t="n"/>
      <c r="BE39" s="80" t="n"/>
      <c r="BF39" s="80" t="n"/>
      <c r="BG39" s="96" t="n"/>
      <c r="BH39" s="82" t="n"/>
      <c r="BI39" s="97">
        <f>(AT39*AZ39)+(AU39*BA39)+(BB39*AV39)+(BC39*AW39)+(BD39*AX39)+BE39+BF39+BG39+BH39</f>
        <v/>
      </c>
      <c r="BJ39" s="88" t="n"/>
      <c r="BK39" s="89" t="n"/>
      <c r="BL39" s="89" t="n"/>
      <c r="BM39" s="89" t="n"/>
      <c r="BN39" s="89" t="n"/>
      <c r="BO39" s="90" t="n"/>
    </row>
    <row r="40" ht="15" customHeight="1">
      <c r="G40" s="319" t="n"/>
      <c r="AT40" s="43">
        <f>SUM(AT13:AT39)</f>
        <v/>
      </c>
      <c r="AU40" s="43">
        <f>SUM(AU13:AU39)</f>
        <v/>
      </c>
      <c r="AV40" s="43">
        <f>SUM(AV13:AV39)</f>
        <v/>
      </c>
      <c r="AW40" s="43">
        <f>SUM(AW13:AW39)</f>
        <v/>
      </c>
      <c r="AX40" s="43">
        <f>SUM(AX13:AX39)</f>
        <v/>
      </c>
      <c r="AY40" s="43">
        <f>SUM(AY13:AY39)</f>
        <v/>
      </c>
    </row>
    <row r="41" ht="15" customHeight="1">
      <c r="AT41" s="55">
        <f>AT40*8</f>
        <v/>
      </c>
      <c r="AU41" s="55">
        <f>AU40*12</f>
        <v/>
      </c>
    </row>
    <row r="42" ht="15" customHeight="1">
      <c r="AU42" s="55">
        <f>AT41+AU41</f>
        <v/>
      </c>
    </row>
  </sheetData>
  <conditionalFormatting sqref="M17:M18">
    <cfRule type="expression" priority="7" dxfId="0">
      <formula>OR(WEEKDAY(M$13)=6,WEEKDAY(M$13)=7)</formula>
    </cfRule>
    <cfRule type="expression" priority="6" dxfId="0">
      <formula>OR(WEEKDAY(M$13)=6,WEEKDAY(M$13)=7)</formula>
    </cfRule>
  </conditionalFormatting>
  <conditionalFormatting sqref="I17:L18">
    <cfRule type="expression" priority="4" dxfId="0">
      <formula>OR(WEEKDAY(I$13)=6,WEEKDAY(I$13)=7)</formula>
    </cfRule>
  </conditionalFormatting>
  <conditionalFormatting sqref="N17:N18">
    <cfRule type="expression" priority="1" dxfId="0">
      <formula>OR(WEEKDAY(N$13)=6,WEEKDAY(N$13)=7)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Rasty</dc:creator>
  <dcterms:created xmlns:dcterms="http://purl.org/dc/terms/" xmlns:xsi="http://www.w3.org/2001/XMLSchema-instance" xsi:type="dcterms:W3CDTF">2017-11-08T06:47:55Z</dcterms:created>
  <dcterms:modified xmlns:dcterms="http://purl.org/dc/terms/" xmlns:xsi="http://www.w3.org/2001/XMLSchema-instance" xsi:type="dcterms:W3CDTF">2021-09-28T12:01:27Z</dcterms:modified>
  <cp:lastModifiedBy>Microsoft Office User</cp:lastModifiedBy>
</cp:coreProperties>
</file>