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Fink\Desktop\"/>
    </mc:Choice>
  </mc:AlternateContent>
  <xr:revisionPtr revIDLastSave="0" documentId="13_ncr:1_{7674C9D5-1B89-47AF-9FB5-C2A7D81749A0}" xr6:coauthVersionLast="47" xr6:coauthVersionMax="47" xr10:uidLastSave="{00000000-0000-0000-0000-000000000000}"/>
  <bookViews>
    <workbookView xWindow="2415" yWindow="2970" windowWidth="21600" windowHeight="11385" activeTab="1" xr2:uid="{93051C34-4516-46D9-8BBB-322C3BF1D0E6}"/>
  </bookViews>
  <sheets>
    <sheet name="Web Schedule" sheetId="5" r:id="rId1"/>
    <sheet name="Android Source" sheetId="6" r:id="rId2"/>
  </sheets>
  <definedNames>
    <definedName name="_xlnm.Print_Area" localSheetId="0">'Web Schedule'!$A$7:$L$1137</definedName>
    <definedName name="_xlnm.Print_Titles" localSheetId="0">'Web Schedule'!$1:$6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47" i="6" l="1"/>
  <c r="K1147" i="6"/>
  <c r="J1147" i="6"/>
  <c r="I1147" i="6"/>
  <c r="G1147" i="6"/>
  <c r="F1147" i="6"/>
  <c r="E1147" i="6"/>
  <c r="C1147" i="6"/>
  <c r="B1147" i="6"/>
  <c r="A1147" i="6"/>
  <c r="L1146" i="6"/>
  <c r="K1146" i="6"/>
  <c r="J1146" i="6"/>
  <c r="I1146" i="6"/>
  <c r="G1146" i="6"/>
  <c r="F1146" i="6"/>
  <c r="E1146" i="6"/>
  <c r="C1146" i="6"/>
  <c r="B1146" i="6"/>
  <c r="A1146" i="6"/>
  <c r="L1145" i="6"/>
  <c r="K1145" i="6"/>
  <c r="J1145" i="6"/>
  <c r="I1145" i="6"/>
  <c r="G1145" i="6"/>
  <c r="F1145" i="6"/>
  <c r="E1145" i="6"/>
  <c r="C1145" i="6"/>
  <c r="B1145" i="6"/>
  <c r="A1145" i="6"/>
  <c r="L1144" i="6"/>
  <c r="K1144" i="6"/>
  <c r="J1144" i="6"/>
  <c r="I1144" i="6"/>
  <c r="G1144" i="6"/>
  <c r="F1144" i="6"/>
  <c r="E1144" i="6"/>
  <c r="C1144" i="6"/>
  <c r="B1144" i="6"/>
  <c r="A1144" i="6"/>
  <c r="L1143" i="6"/>
  <c r="K1143" i="6"/>
  <c r="J1143" i="6"/>
  <c r="I1143" i="6"/>
  <c r="G1143" i="6"/>
  <c r="F1143" i="6"/>
  <c r="E1143" i="6"/>
  <c r="C1143" i="6"/>
  <c r="B1143" i="6"/>
  <c r="A1143" i="6"/>
  <c r="L1142" i="6"/>
  <c r="K1142" i="6"/>
  <c r="J1142" i="6"/>
  <c r="I1142" i="6"/>
  <c r="G1142" i="6"/>
  <c r="F1142" i="6"/>
  <c r="E1142" i="6"/>
  <c r="C1142" i="6"/>
  <c r="B1142" i="6"/>
  <c r="A1142" i="6"/>
  <c r="L1141" i="6"/>
  <c r="K1141" i="6"/>
  <c r="J1141" i="6"/>
  <c r="I1141" i="6"/>
  <c r="G1141" i="6"/>
  <c r="F1141" i="6"/>
  <c r="E1141" i="6"/>
  <c r="C1141" i="6"/>
  <c r="B1141" i="6"/>
  <c r="A1141" i="6"/>
  <c r="L1140" i="6"/>
  <c r="K1140" i="6"/>
  <c r="J1140" i="6"/>
  <c r="I1140" i="6"/>
  <c r="G1140" i="6"/>
  <c r="F1140" i="6"/>
  <c r="E1140" i="6"/>
  <c r="C1140" i="6"/>
  <c r="B1140" i="6"/>
  <c r="A1140" i="6"/>
  <c r="L1139" i="6"/>
  <c r="K1139" i="6"/>
  <c r="J1139" i="6"/>
  <c r="I1139" i="6"/>
  <c r="G1139" i="6"/>
  <c r="F1139" i="6"/>
  <c r="E1139" i="6"/>
  <c r="C1139" i="6"/>
  <c r="B1139" i="6"/>
  <c r="A1139" i="6"/>
  <c r="L1138" i="6"/>
  <c r="K1138" i="6"/>
  <c r="J1138" i="6"/>
  <c r="I1138" i="6"/>
  <c r="G1138" i="6"/>
  <c r="F1138" i="6"/>
  <c r="E1138" i="6"/>
  <c r="C1138" i="6"/>
  <c r="B1138" i="6"/>
  <c r="A1138" i="6"/>
  <c r="L1137" i="6"/>
  <c r="K1137" i="6"/>
  <c r="J1137" i="6"/>
  <c r="I1137" i="6"/>
  <c r="G1137" i="6"/>
  <c r="F1137" i="6"/>
  <c r="E1137" i="6"/>
  <c r="C1137" i="6"/>
  <c r="B1137" i="6"/>
  <c r="A1137" i="6"/>
  <c r="L1136" i="6"/>
  <c r="K1136" i="6"/>
  <c r="J1136" i="6"/>
  <c r="I1136" i="6"/>
  <c r="G1136" i="6"/>
  <c r="F1136" i="6"/>
  <c r="E1136" i="6"/>
  <c r="C1136" i="6"/>
  <c r="B1136" i="6"/>
  <c r="A1136" i="6"/>
  <c r="L1135" i="6"/>
  <c r="K1135" i="6"/>
  <c r="J1135" i="6"/>
  <c r="I1135" i="6"/>
  <c r="G1135" i="6"/>
  <c r="F1135" i="6"/>
  <c r="E1135" i="6"/>
  <c r="C1135" i="6"/>
  <c r="B1135" i="6"/>
  <c r="A1135" i="6"/>
  <c r="L1134" i="6"/>
  <c r="K1134" i="6"/>
  <c r="J1134" i="6"/>
  <c r="I1134" i="6"/>
  <c r="G1134" i="6"/>
  <c r="F1134" i="6"/>
  <c r="E1134" i="6"/>
  <c r="C1134" i="6"/>
  <c r="B1134" i="6"/>
  <c r="A1134" i="6"/>
  <c r="L1133" i="6"/>
  <c r="K1133" i="6"/>
  <c r="J1133" i="6"/>
  <c r="I1133" i="6"/>
  <c r="G1133" i="6"/>
  <c r="F1133" i="6"/>
  <c r="E1133" i="6"/>
  <c r="C1133" i="6"/>
  <c r="B1133" i="6"/>
  <c r="A1133" i="6"/>
  <c r="L1132" i="6"/>
  <c r="K1132" i="6"/>
  <c r="J1132" i="6"/>
  <c r="I1132" i="6"/>
  <c r="G1132" i="6"/>
  <c r="F1132" i="6"/>
  <c r="E1132" i="6"/>
  <c r="C1132" i="6"/>
  <c r="B1132" i="6"/>
  <c r="A1132" i="6"/>
  <c r="L1131" i="6"/>
  <c r="K1131" i="6"/>
  <c r="J1131" i="6"/>
  <c r="I1131" i="6"/>
  <c r="G1131" i="6"/>
  <c r="F1131" i="6"/>
  <c r="E1131" i="6"/>
  <c r="C1131" i="6"/>
  <c r="B1131" i="6"/>
  <c r="A1131" i="6"/>
  <c r="L1130" i="6"/>
  <c r="K1130" i="6"/>
  <c r="J1130" i="6"/>
  <c r="I1130" i="6"/>
  <c r="G1130" i="6"/>
  <c r="F1130" i="6"/>
  <c r="E1130" i="6"/>
  <c r="C1130" i="6"/>
  <c r="B1130" i="6"/>
  <c r="A1130" i="6"/>
  <c r="L1129" i="6"/>
  <c r="K1129" i="6"/>
  <c r="J1129" i="6"/>
  <c r="I1129" i="6"/>
  <c r="G1129" i="6"/>
  <c r="F1129" i="6"/>
  <c r="E1129" i="6"/>
  <c r="C1129" i="6"/>
  <c r="B1129" i="6"/>
  <c r="A1129" i="6"/>
  <c r="L1128" i="6"/>
  <c r="K1128" i="6"/>
  <c r="J1128" i="6"/>
  <c r="I1128" i="6"/>
  <c r="G1128" i="6"/>
  <c r="F1128" i="6"/>
  <c r="E1128" i="6"/>
  <c r="C1128" i="6"/>
  <c r="B1128" i="6"/>
  <c r="A1128" i="6"/>
  <c r="L1127" i="6"/>
  <c r="K1127" i="6"/>
  <c r="J1127" i="6"/>
  <c r="I1127" i="6"/>
  <c r="G1127" i="6"/>
  <c r="F1127" i="6"/>
  <c r="E1127" i="6"/>
  <c r="C1127" i="6"/>
  <c r="B1127" i="6"/>
  <c r="A1127" i="6"/>
  <c r="L1126" i="6"/>
  <c r="K1126" i="6"/>
  <c r="J1126" i="6"/>
  <c r="I1126" i="6"/>
  <c r="G1126" i="6"/>
  <c r="F1126" i="6"/>
  <c r="E1126" i="6"/>
  <c r="C1126" i="6"/>
  <c r="B1126" i="6"/>
  <c r="A1126" i="6"/>
  <c r="L1125" i="6"/>
  <c r="K1125" i="6"/>
  <c r="J1125" i="6"/>
  <c r="I1125" i="6"/>
  <c r="G1125" i="6"/>
  <c r="F1125" i="6"/>
  <c r="E1125" i="6"/>
  <c r="C1125" i="6"/>
  <c r="B1125" i="6"/>
  <c r="A1125" i="6"/>
  <c r="L1124" i="6"/>
  <c r="K1124" i="6"/>
  <c r="J1124" i="6"/>
  <c r="I1124" i="6"/>
  <c r="G1124" i="6"/>
  <c r="F1124" i="6"/>
  <c r="E1124" i="6"/>
  <c r="C1124" i="6"/>
  <c r="B1124" i="6"/>
  <c r="A1124" i="6"/>
  <c r="L1123" i="6"/>
  <c r="K1123" i="6"/>
  <c r="J1123" i="6"/>
  <c r="I1123" i="6"/>
  <c r="G1123" i="6"/>
  <c r="F1123" i="6"/>
  <c r="E1123" i="6"/>
  <c r="C1123" i="6"/>
  <c r="B1123" i="6"/>
  <c r="A1123" i="6"/>
  <c r="L1122" i="6"/>
  <c r="K1122" i="6"/>
  <c r="J1122" i="6"/>
  <c r="I1122" i="6"/>
  <c r="G1122" i="6"/>
  <c r="F1122" i="6"/>
  <c r="E1122" i="6"/>
  <c r="C1122" i="6"/>
  <c r="B1122" i="6"/>
  <c r="A1122" i="6"/>
  <c r="L1121" i="6"/>
  <c r="K1121" i="6"/>
  <c r="J1121" i="6"/>
  <c r="I1121" i="6"/>
  <c r="G1121" i="6"/>
  <c r="F1121" i="6"/>
  <c r="E1121" i="6"/>
  <c r="C1121" i="6"/>
  <c r="B1121" i="6"/>
  <c r="A1121" i="6"/>
  <c r="L1120" i="6"/>
  <c r="K1120" i="6"/>
  <c r="J1120" i="6"/>
  <c r="I1120" i="6"/>
  <c r="G1120" i="6"/>
  <c r="F1120" i="6"/>
  <c r="E1120" i="6"/>
  <c r="C1120" i="6"/>
  <c r="B1120" i="6"/>
  <c r="A1120" i="6"/>
  <c r="L1119" i="6"/>
  <c r="K1119" i="6"/>
  <c r="J1119" i="6"/>
  <c r="I1119" i="6"/>
  <c r="G1119" i="6"/>
  <c r="F1119" i="6"/>
  <c r="E1119" i="6"/>
  <c r="C1119" i="6"/>
  <c r="B1119" i="6"/>
  <c r="A1119" i="6"/>
  <c r="L1118" i="6"/>
  <c r="K1118" i="6"/>
  <c r="J1118" i="6"/>
  <c r="I1118" i="6"/>
  <c r="G1118" i="6"/>
  <c r="F1118" i="6"/>
  <c r="E1118" i="6"/>
  <c r="C1118" i="6"/>
  <c r="B1118" i="6"/>
  <c r="A1118" i="6"/>
  <c r="L1117" i="6"/>
  <c r="K1117" i="6"/>
  <c r="J1117" i="6"/>
  <c r="I1117" i="6"/>
  <c r="G1117" i="6"/>
  <c r="F1117" i="6"/>
  <c r="E1117" i="6"/>
  <c r="C1117" i="6"/>
  <c r="B1117" i="6"/>
  <c r="A1117" i="6"/>
  <c r="L1116" i="6"/>
  <c r="K1116" i="6"/>
  <c r="J1116" i="6"/>
  <c r="I1116" i="6"/>
  <c r="G1116" i="6"/>
  <c r="F1116" i="6"/>
  <c r="E1116" i="6"/>
  <c r="C1116" i="6"/>
  <c r="B1116" i="6"/>
  <c r="A1116" i="6"/>
  <c r="L1115" i="6"/>
  <c r="K1115" i="6"/>
  <c r="J1115" i="6"/>
  <c r="I1115" i="6"/>
  <c r="G1115" i="6"/>
  <c r="F1115" i="6"/>
  <c r="E1115" i="6"/>
  <c r="C1115" i="6"/>
  <c r="B1115" i="6"/>
  <c r="A1115" i="6"/>
  <c r="L1114" i="6"/>
  <c r="K1114" i="6"/>
  <c r="J1114" i="6"/>
  <c r="I1114" i="6"/>
  <c r="G1114" i="6"/>
  <c r="F1114" i="6"/>
  <c r="E1114" i="6"/>
  <c r="C1114" i="6"/>
  <c r="B1114" i="6"/>
  <c r="A1114" i="6"/>
  <c r="L1113" i="6"/>
  <c r="K1113" i="6"/>
  <c r="J1113" i="6"/>
  <c r="I1113" i="6"/>
  <c r="G1113" i="6"/>
  <c r="F1113" i="6"/>
  <c r="E1113" i="6"/>
  <c r="C1113" i="6"/>
  <c r="B1113" i="6"/>
  <c r="A1113" i="6"/>
  <c r="L1112" i="6"/>
  <c r="K1112" i="6"/>
  <c r="J1112" i="6"/>
  <c r="I1112" i="6"/>
  <c r="G1112" i="6"/>
  <c r="F1112" i="6"/>
  <c r="E1112" i="6"/>
  <c r="C1112" i="6"/>
  <c r="B1112" i="6"/>
  <c r="A1112" i="6"/>
  <c r="K1111" i="6"/>
  <c r="J1111" i="6"/>
  <c r="I1111" i="6"/>
  <c r="G1111" i="6"/>
  <c r="F1111" i="6"/>
  <c r="E1111" i="6"/>
  <c r="C1111" i="6"/>
  <c r="B1111" i="6"/>
  <c r="A1111" i="6"/>
  <c r="K1110" i="6"/>
  <c r="J1110" i="6"/>
  <c r="I1110" i="6"/>
  <c r="G1110" i="6"/>
  <c r="F1110" i="6"/>
  <c r="E1110" i="6"/>
  <c r="C1110" i="6"/>
  <c r="B1110" i="6"/>
  <c r="A1110" i="6"/>
  <c r="K1109" i="6"/>
  <c r="J1109" i="6"/>
  <c r="I1109" i="6"/>
  <c r="G1109" i="6"/>
  <c r="F1109" i="6"/>
  <c r="E1109" i="6"/>
  <c r="C1109" i="6"/>
  <c r="B1109" i="6"/>
  <c r="A1109" i="6"/>
  <c r="K1108" i="6"/>
  <c r="J1108" i="6"/>
  <c r="I1108" i="6"/>
  <c r="G1108" i="6"/>
  <c r="F1108" i="6"/>
  <c r="E1108" i="6"/>
  <c r="C1108" i="6"/>
  <c r="B1108" i="6"/>
  <c r="A1108" i="6"/>
  <c r="K1107" i="6"/>
  <c r="J1107" i="6"/>
  <c r="I1107" i="6"/>
  <c r="G1107" i="6"/>
  <c r="F1107" i="6"/>
  <c r="E1107" i="6"/>
  <c r="C1107" i="6"/>
  <c r="B1107" i="6"/>
  <c r="A1107" i="6"/>
  <c r="K1106" i="6"/>
  <c r="J1106" i="6"/>
  <c r="I1106" i="6"/>
  <c r="G1106" i="6"/>
  <c r="F1106" i="6"/>
  <c r="E1106" i="6"/>
  <c r="C1106" i="6"/>
  <c r="B1106" i="6"/>
  <c r="A1106" i="6"/>
  <c r="K1105" i="6"/>
  <c r="J1105" i="6"/>
  <c r="I1105" i="6"/>
  <c r="G1105" i="6"/>
  <c r="F1105" i="6"/>
  <c r="E1105" i="6"/>
  <c r="C1105" i="6"/>
  <c r="B1105" i="6"/>
  <c r="A1105" i="6"/>
  <c r="K1104" i="6"/>
  <c r="J1104" i="6"/>
  <c r="I1104" i="6"/>
  <c r="G1104" i="6"/>
  <c r="F1104" i="6"/>
  <c r="E1104" i="6"/>
  <c r="C1104" i="6"/>
  <c r="B1104" i="6"/>
  <c r="A1104" i="6"/>
  <c r="K1103" i="6"/>
  <c r="J1103" i="6"/>
  <c r="I1103" i="6"/>
  <c r="G1103" i="6"/>
  <c r="F1103" i="6"/>
  <c r="E1103" i="6"/>
  <c r="C1103" i="6"/>
  <c r="B1103" i="6"/>
  <c r="A1103" i="6"/>
  <c r="K1102" i="6"/>
  <c r="J1102" i="6"/>
  <c r="I1102" i="6"/>
  <c r="G1102" i="6"/>
  <c r="F1102" i="6"/>
  <c r="E1102" i="6"/>
  <c r="C1102" i="6"/>
  <c r="B1102" i="6"/>
  <c r="A1102" i="6"/>
  <c r="K1101" i="6"/>
  <c r="J1101" i="6"/>
  <c r="I1101" i="6"/>
  <c r="G1101" i="6"/>
  <c r="F1101" i="6"/>
  <c r="E1101" i="6"/>
  <c r="C1101" i="6"/>
  <c r="B1101" i="6"/>
  <c r="A1101" i="6"/>
  <c r="K1100" i="6"/>
  <c r="J1100" i="6"/>
  <c r="I1100" i="6"/>
  <c r="G1100" i="6"/>
  <c r="F1100" i="6"/>
  <c r="E1100" i="6"/>
  <c r="C1100" i="6"/>
  <c r="B1100" i="6"/>
  <c r="A1100" i="6"/>
  <c r="K1099" i="6"/>
  <c r="J1099" i="6"/>
  <c r="I1099" i="6"/>
  <c r="G1099" i="6"/>
  <c r="F1099" i="6"/>
  <c r="E1099" i="6"/>
  <c r="C1099" i="6"/>
  <c r="B1099" i="6"/>
  <c r="A1099" i="6"/>
  <c r="K1098" i="6"/>
  <c r="J1098" i="6"/>
  <c r="I1098" i="6"/>
  <c r="G1098" i="6"/>
  <c r="F1098" i="6"/>
  <c r="E1098" i="6"/>
  <c r="C1098" i="6"/>
  <c r="B1098" i="6"/>
  <c r="A1098" i="6"/>
  <c r="K1097" i="6"/>
  <c r="J1097" i="6"/>
  <c r="I1097" i="6"/>
  <c r="G1097" i="6"/>
  <c r="F1097" i="6"/>
  <c r="E1097" i="6"/>
  <c r="C1097" i="6"/>
  <c r="B1097" i="6"/>
  <c r="A1097" i="6"/>
  <c r="K1096" i="6"/>
  <c r="J1096" i="6"/>
  <c r="I1096" i="6"/>
  <c r="G1096" i="6"/>
  <c r="F1096" i="6"/>
  <c r="E1096" i="6"/>
  <c r="C1096" i="6"/>
  <c r="B1096" i="6"/>
  <c r="A1096" i="6"/>
  <c r="K1095" i="6"/>
  <c r="J1095" i="6"/>
  <c r="I1095" i="6"/>
  <c r="G1095" i="6"/>
  <c r="F1095" i="6"/>
  <c r="E1095" i="6"/>
  <c r="C1095" i="6"/>
  <c r="B1095" i="6"/>
  <c r="A1095" i="6"/>
  <c r="K1094" i="6"/>
  <c r="J1094" i="6"/>
  <c r="I1094" i="6"/>
  <c r="G1094" i="6"/>
  <c r="F1094" i="6"/>
  <c r="E1094" i="6"/>
  <c r="C1094" i="6"/>
  <c r="B1094" i="6"/>
  <c r="A1094" i="6"/>
  <c r="K1093" i="6"/>
  <c r="J1093" i="6"/>
  <c r="I1093" i="6"/>
  <c r="G1093" i="6"/>
  <c r="F1093" i="6"/>
  <c r="E1093" i="6"/>
  <c r="C1093" i="6"/>
  <c r="B1093" i="6"/>
  <c r="A1093" i="6"/>
  <c r="K1092" i="6"/>
  <c r="J1092" i="6"/>
  <c r="I1092" i="6"/>
  <c r="G1092" i="6"/>
  <c r="F1092" i="6"/>
  <c r="E1092" i="6"/>
  <c r="C1092" i="6"/>
  <c r="B1092" i="6"/>
  <c r="A1092" i="6"/>
  <c r="K1091" i="6"/>
  <c r="J1091" i="6"/>
  <c r="I1091" i="6"/>
  <c r="G1091" i="6"/>
  <c r="F1091" i="6"/>
  <c r="E1091" i="6"/>
  <c r="C1091" i="6"/>
  <c r="B1091" i="6"/>
  <c r="A1091" i="6"/>
  <c r="K1090" i="6"/>
  <c r="J1090" i="6"/>
  <c r="I1090" i="6"/>
  <c r="G1090" i="6"/>
  <c r="F1090" i="6"/>
  <c r="E1090" i="6"/>
  <c r="C1090" i="6"/>
  <c r="B1090" i="6"/>
  <c r="A1090" i="6"/>
  <c r="K1089" i="6"/>
  <c r="J1089" i="6"/>
  <c r="I1089" i="6"/>
  <c r="G1089" i="6"/>
  <c r="F1089" i="6"/>
  <c r="E1089" i="6"/>
  <c r="C1089" i="6"/>
  <c r="B1089" i="6"/>
  <c r="A1089" i="6"/>
  <c r="K1088" i="6"/>
  <c r="J1088" i="6"/>
  <c r="I1088" i="6"/>
  <c r="G1088" i="6"/>
  <c r="F1088" i="6"/>
  <c r="E1088" i="6"/>
  <c r="C1088" i="6"/>
  <c r="B1088" i="6"/>
  <c r="A1088" i="6"/>
  <c r="K1087" i="6"/>
  <c r="J1087" i="6"/>
  <c r="I1087" i="6"/>
  <c r="G1087" i="6"/>
  <c r="F1087" i="6"/>
  <c r="E1087" i="6"/>
  <c r="C1087" i="6"/>
  <c r="B1087" i="6"/>
  <c r="A1087" i="6"/>
  <c r="K1086" i="6"/>
  <c r="J1086" i="6"/>
  <c r="I1086" i="6"/>
  <c r="G1086" i="6"/>
  <c r="F1086" i="6"/>
  <c r="E1086" i="6"/>
  <c r="C1086" i="6"/>
  <c r="B1086" i="6"/>
  <c r="A1086" i="6"/>
  <c r="K1085" i="6"/>
  <c r="J1085" i="6"/>
  <c r="I1085" i="6"/>
  <c r="G1085" i="6"/>
  <c r="F1085" i="6"/>
  <c r="E1085" i="6"/>
  <c r="C1085" i="6"/>
  <c r="B1085" i="6"/>
  <c r="A1085" i="6"/>
  <c r="K1084" i="6"/>
  <c r="J1084" i="6"/>
  <c r="I1084" i="6"/>
  <c r="G1084" i="6"/>
  <c r="F1084" i="6"/>
  <c r="E1084" i="6"/>
  <c r="C1084" i="6"/>
  <c r="B1084" i="6"/>
  <c r="A1084" i="6"/>
  <c r="K1083" i="6"/>
  <c r="J1083" i="6"/>
  <c r="I1083" i="6"/>
  <c r="G1083" i="6"/>
  <c r="F1083" i="6"/>
  <c r="E1083" i="6"/>
  <c r="C1083" i="6"/>
  <c r="B1083" i="6"/>
  <c r="A1083" i="6"/>
  <c r="K1082" i="6"/>
  <c r="J1082" i="6"/>
  <c r="I1082" i="6"/>
  <c r="G1082" i="6"/>
  <c r="F1082" i="6"/>
  <c r="E1082" i="6"/>
  <c r="C1082" i="6"/>
  <c r="B1082" i="6"/>
  <c r="A1082" i="6"/>
  <c r="K1081" i="6"/>
  <c r="J1081" i="6"/>
  <c r="I1081" i="6"/>
  <c r="G1081" i="6"/>
  <c r="F1081" i="6"/>
  <c r="E1081" i="6"/>
  <c r="C1081" i="6"/>
  <c r="B1081" i="6"/>
  <c r="A1081" i="6"/>
  <c r="K1080" i="6"/>
  <c r="J1080" i="6"/>
  <c r="I1080" i="6"/>
  <c r="G1080" i="6"/>
  <c r="F1080" i="6"/>
  <c r="E1080" i="6"/>
  <c r="C1080" i="6"/>
  <c r="B1080" i="6"/>
  <c r="A1080" i="6"/>
  <c r="K1079" i="6"/>
  <c r="J1079" i="6"/>
  <c r="I1079" i="6"/>
  <c r="G1079" i="6"/>
  <c r="F1079" i="6"/>
  <c r="E1079" i="6"/>
  <c r="C1079" i="6"/>
  <c r="B1079" i="6"/>
  <c r="A1079" i="6"/>
  <c r="K1078" i="6"/>
  <c r="J1078" i="6"/>
  <c r="I1078" i="6"/>
  <c r="G1078" i="6"/>
  <c r="F1078" i="6"/>
  <c r="E1078" i="6"/>
  <c r="C1078" i="6"/>
  <c r="B1078" i="6"/>
  <c r="A1078" i="6"/>
  <c r="K1077" i="6"/>
  <c r="J1077" i="6"/>
  <c r="I1077" i="6"/>
  <c r="G1077" i="6"/>
  <c r="F1077" i="6"/>
  <c r="E1077" i="6"/>
  <c r="C1077" i="6"/>
  <c r="B1077" i="6"/>
  <c r="A1077" i="6"/>
  <c r="K1076" i="6"/>
  <c r="J1076" i="6"/>
  <c r="I1076" i="6"/>
  <c r="G1076" i="6"/>
  <c r="F1076" i="6"/>
  <c r="E1076" i="6"/>
  <c r="C1076" i="6"/>
  <c r="B1076" i="6"/>
  <c r="A1076" i="6"/>
  <c r="K1075" i="6"/>
  <c r="J1075" i="6"/>
  <c r="I1075" i="6"/>
  <c r="G1075" i="6"/>
  <c r="F1075" i="6"/>
  <c r="E1075" i="6"/>
  <c r="C1075" i="6"/>
  <c r="B1075" i="6"/>
  <c r="A1075" i="6"/>
  <c r="K1074" i="6"/>
  <c r="J1074" i="6"/>
  <c r="I1074" i="6"/>
  <c r="G1074" i="6"/>
  <c r="F1074" i="6"/>
  <c r="E1074" i="6"/>
  <c r="C1074" i="6"/>
  <c r="B1074" i="6"/>
  <c r="A1074" i="6"/>
  <c r="K1073" i="6"/>
  <c r="J1073" i="6"/>
  <c r="I1073" i="6"/>
  <c r="G1073" i="6"/>
  <c r="F1073" i="6"/>
  <c r="E1073" i="6"/>
  <c r="C1073" i="6"/>
  <c r="B1073" i="6"/>
  <c r="A1073" i="6"/>
  <c r="K1072" i="6"/>
  <c r="J1072" i="6"/>
  <c r="I1072" i="6"/>
  <c r="G1072" i="6"/>
  <c r="F1072" i="6"/>
  <c r="E1072" i="6"/>
  <c r="C1072" i="6"/>
  <c r="B1072" i="6"/>
  <c r="A1072" i="6"/>
  <c r="K1071" i="6"/>
  <c r="J1071" i="6"/>
  <c r="I1071" i="6"/>
  <c r="G1071" i="6"/>
  <c r="F1071" i="6"/>
  <c r="E1071" i="6"/>
  <c r="C1071" i="6"/>
  <c r="B1071" i="6"/>
  <c r="A1071" i="6"/>
  <c r="K1070" i="6"/>
  <c r="J1070" i="6"/>
  <c r="I1070" i="6"/>
  <c r="G1070" i="6"/>
  <c r="F1070" i="6"/>
  <c r="E1070" i="6"/>
  <c r="C1070" i="6"/>
  <c r="B1070" i="6"/>
  <c r="A1070" i="6"/>
  <c r="K1069" i="6"/>
  <c r="J1069" i="6"/>
  <c r="I1069" i="6"/>
  <c r="G1069" i="6"/>
  <c r="F1069" i="6"/>
  <c r="E1069" i="6"/>
  <c r="C1069" i="6"/>
  <c r="B1069" i="6"/>
  <c r="A1069" i="6"/>
  <c r="K1068" i="6"/>
  <c r="J1068" i="6"/>
  <c r="I1068" i="6"/>
  <c r="G1068" i="6"/>
  <c r="F1068" i="6"/>
  <c r="E1068" i="6"/>
  <c r="C1068" i="6"/>
  <c r="B1068" i="6"/>
  <c r="A1068" i="6"/>
  <c r="K1067" i="6"/>
  <c r="J1067" i="6"/>
  <c r="I1067" i="6"/>
  <c r="G1067" i="6"/>
  <c r="F1067" i="6"/>
  <c r="E1067" i="6"/>
  <c r="C1067" i="6"/>
  <c r="B1067" i="6"/>
  <c r="A1067" i="6"/>
  <c r="K1066" i="6"/>
  <c r="J1066" i="6"/>
  <c r="I1066" i="6"/>
  <c r="G1066" i="6"/>
  <c r="F1066" i="6"/>
  <c r="E1066" i="6"/>
  <c r="C1066" i="6"/>
  <c r="B1066" i="6"/>
  <c r="A1066" i="6"/>
  <c r="K1065" i="6"/>
  <c r="J1065" i="6"/>
  <c r="I1065" i="6"/>
  <c r="G1065" i="6"/>
  <c r="F1065" i="6"/>
  <c r="E1065" i="6"/>
  <c r="C1065" i="6"/>
  <c r="B1065" i="6"/>
  <c r="A1065" i="6"/>
  <c r="K1064" i="6"/>
  <c r="J1064" i="6"/>
  <c r="I1064" i="6"/>
  <c r="G1064" i="6"/>
  <c r="F1064" i="6"/>
  <c r="E1064" i="6"/>
  <c r="C1064" i="6"/>
  <c r="B1064" i="6"/>
  <c r="A1064" i="6"/>
  <c r="K1063" i="6"/>
  <c r="J1063" i="6"/>
  <c r="I1063" i="6"/>
  <c r="G1063" i="6"/>
  <c r="F1063" i="6"/>
  <c r="E1063" i="6"/>
  <c r="C1063" i="6"/>
  <c r="B1063" i="6"/>
  <c r="A1063" i="6"/>
  <c r="K1062" i="6"/>
  <c r="J1062" i="6"/>
  <c r="I1062" i="6"/>
  <c r="G1062" i="6"/>
  <c r="F1062" i="6"/>
  <c r="E1062" i="6"/>
  <c r="C1062" i="6"/>
  <c r="B1062" i="6"/>
  <c r="A1062" i="6"/>
  <c r="K1061" i="6"/>
  <c r="J1061" i="6"/>
  <c r="I1061" i="6"/>
  <c r="G1061" i="6"/>
  <c r="F1061" i="6"/>
  <c r="E1061" i="6"/>
  <c r="C1061" i="6"/>
  <c r="B1061" i="6"/>
  <c r="A1061" i="6"/>
  <c r="K1060" i="6"/>
  <c r="J1060" i="6"/>
  <c r="I1060" i="6"/>
  <c r="G1060" i="6"/>
  <c r="F1060" i="6"/>
  <c r="E1060" i="6"/>
  <c r="C1060" i="6"/>
  <c r="B1060" i="6"/>
  <c r="A1060" i="6"/>
  <c r="K1059" i="6"/>
  <c r="J1059" i="6"/>
  <c r="I1059" i="6"/>
  <c r="G1059" i="6"/>
  <c r="F1059" i="6"/>
  <c r="E1059" i="6"/>
  <c r="C1059" i="6"/>
  <c r="B1059" i="6"/>
  <c r="A1059" i="6"/>
  <c r="K1058" i="6"/>
  <c r="J1058" i="6"/>
  <c r="I1058" i="6"/>
  <c r="G1058" i="6"/>
  <c r="F1058" i="6"/>
  <c r="E1058" i="6"/>
  <c r="C1058" i="6"/>
  <c r="B1058" i="6"/>
  <c r="A1058" i="6"/>
  <c r="K1057" i="6"/>
  <c r="J1057" i="6"/>
  <c r="I1057" i="6"/>
  <c r="G1057" i="6"/>
  <c r="F1057" i="6"/>
  <c r="E1057" i="6"/>
  <c r="C1057" i="6"/>
  <c r="B1057" i="6"/>
  <c r="A1057" i="6"/>
  <c r="K1056" i="6"/>
  <c r="J1056" i="6"/>
  <c r="I1056" i="6"/>
  <c r="G1056" i="6"/>
  <c r="F1056" i="6"/>
  <c r="E1056" i="6"/>
  <c r="C1056" i="6"/>
  <c r="B1056" i="6"/>
  <c r="A1056" i="6"/>
  <c r="K1055" i="6"/>
  <c r="J1055" i="6"/>
  <c r="I1055" i="6"/>
  <c r="G1055" i="6"/>
  <c r="F1055" i="6"/>
  <c r="E1055" i="6"/>
  <c r="C1055" i="6"/>
  <c r="B1055" i="6"/>
  <c r="A1055" i="6"/>
  <c r="K1054" i="6"/>
  <c r="J1054" i="6"/>
  <c r="I1054" i="6"/>
  <c r="G1054" i="6"/>
  <c r="F1054" i="6"/>
  <c r="E1054" i="6"/>
  <c r="C1054" i="6"/>
  <c r="B1054" i="6"/>
  <c r="A1054" i="6"/>
  <c r="K1053" i="6"/>
  <c r="J1053" i="6"/>
  <c r="I1053" i="6"/>
  <c r="G1053" i="6"/>
  <c r="F1053" i="6"/>
  <c r="E1053" i="6"/>
  <c r="C1053" i="6"/>
  <c r="B1053" i="6"/>
  <c r="A1053" i="6"/>
  <c r="K1052" i="6"/>
  <c r="J1052" i="6"/>
  <c r="I1052" i="6"/>
  <c r="G1052" i="6"/>
  <c r="F1052" i="6"/>
  <c r="E1052" i="6"/>
  <c r="C1052" i="6"/>
  <c r="B1052" i="6"/>
  <c r="A1052" i="6"/>
  <c r="K1051" i="6"/>
  <c r="J1051" i="6"/>
  <c r="I1051" i="6"/>
  <c r="G1051" i="6"/>
  <c r="F1051" i="6"/>
  <c r="E1051" i="6"/>
  <c r="C1051" i="6"/>
  <c r="B1051" i="6"/>
  <c r="A1051" i="6"/>
  <c r="K1050" i="6"/>
  <c r="J1050" i="6"/>
  <c r="I1050" i="6"/>
  <c r="G1050" i="6"/>
  <c r="F1050" i="6"/>
  <c r="E1050" i="6"/>
  <c r="C1050" i="6"/>
  <c r="B1050" i="6"/>
  <c r="A1050" i="6"/>
  <c r="K1049" i="6"/>
  <c r="J1049" i="6"/>
  <c r="I1049" i="6"/>
  <c r="G1049" i="6"/>
  <c r="F1049" i="6"/>
  <c r="E1049" i="6"/>
  <c r="C1049" i="6"/>
  <c r="B1049" i="6"/>
  <c r="A1049" i="6"/>
  <c r="K1048" i="6"/>
  <c r="J1048" i="6"/>
  <c r="I1048" i="6"/>
  <c r="G1048" i="6"/>
  <c r="F1048" i="6"/>
  <c r="E1048" i="6"/>
  <c r="C1048" i="6"/>
  <c r="B1048" i="6"/>
  <c r="A1048" i="6"/>
  <c r="K1047" i="6"/>
  <c r="J1047" i="6"/>
  <c r="I1047" i="6"/>
  <c r="G1047" i="6"/>
  <c r="F1047" i="6"/>
  <c r="E1047" i="6"/>
  <c r="C1047" i="6"/>
  <c r="B1047" i="6"/>
  <c r="A1047" i="6"/>
  <c r="K1046" i="6"/>
  <c r="J1046" i="6"/>
  <c r="I1046" i="6"/>
  <c r="G1046" i="6"/>
  <c r="F1046" i="6"/>
  <c r="E1046" i="6"/>
  <c r="C1046" i="6"/>
  <c r="B1046" i="6"/>
  <c r="A1046" i="6"/>
  <c r="K1045" i="6"/>
  <c r="J1045" i="6"/>
  <c r="I1045" i="6"/>
  <c r="G1045" i="6"/>
  <c r="F1045" i="6"/>
  <c r="E1045" i="6"/>
  <c r="C1045" i="6"/>
  <c r="B1045" i="6"/>
  <c r="A1045" i="6"/>
  <c r="K1044" i="6"/>
  <c r="J1044" i="6"/>
  <c r="I1044" i="6"/>
  <c r="G1044" i="6"/>
  <c r="F1044" i="6"/>
  <c r="E1044" i="6"/>
  <c r="C1044" i="6"/>
  <c r="B1044" i="6"/>
  <c r="A1044" i="6"/>
  <c r="K1043" i="6"/>
  <c r="J1043" i="6"/>
  <c r="I1043" i="6"/>
  <c r="G1043" i="6"/>
  <c r="F1043" i="6"/>
  <c r="E1043" i="6"/>
  <c r="C1043" i="6"/>
  <c r="B1043" i="6"/>
  <c r="A1043" i="6"/>
  <c r="K1042" i="6"/>
  <c r="J1042" i="6"/>
  <c r="I1042" i="6"/>
  <c r="G1042" i="6"/>
  <c r="F1042" i="6"/>
  <c r="E1042" i="6"/>
  <c r="C1042" i="6"/>
  <c r="B1042" i="6"/>
  <c r="A1042" i="6"/>
  <c r="K1041" i="6"/>
  <c r="J1041" i="6"/>
  <c r="I1041" i="6"/>
  <c r="G1041" i="6"/>
  <c r="F1041" i="6"/>
  <c r="E1041" i="6"/>
  <c r="C1041" i="6"/>
  <c r="B1041" i="6"/>
  <c r="A1041" i="6"/>
  <c r="K1040" i="6"/>
  <c r="J1040" i="6"/>
  <c r="I1040" i="6"/>
  <c r="G1040" i="6"/>
  <c r="F1040" i="6"/>
  <c r="E1040" i="6"/>
  <c r="C1040" i="6"/>
  <c r="B1040" i="6"/>
  <c r="A1040" i="6"/>
  <c r="K1039" i="6"/>
  <c r="J1039" i="6"/>
  <c r="I1039" i="6"/>
  <c r="G1039" i="6"/>
  <c r="F1039" i="6"/>
  <c r="E1039" i="6"/>
  <c r="C1039" i="6"/>
  <c r="B1039" i="6"/>
  <c r="A1039" i="6"/>
  <c r="K1038" i="6"/>
  <c r="J1038" i="6"/>
  <c r="I1038" i="6"/>
  <c r="G1038" i="6"/>
  <c r="F1038" i="6"/>
  <c r="E1038" i="6"/>
  <c r="C1038" i="6"/>
  <c r="B1038" i="6"/>
  <c r="A1038" i="6"/>
  <c r="K1037" i="6"/>
  <c r="J1037" i="6"/>
  <c r="I1037" i="6"/>
  <c r="G1037" i="6"/>
  <c r="F1037" i="6"/>
  <c r="E1037" i="6"/>
  <c r="C1037" i="6"/>
  <c r="B1037" i="6"/>
  <c r="A1037" i="6"/>
  <c r="K1036" i="6"/>
  <c r="J1036" i="6"/>
  <c r="I1036" i="6"/>
  <c r="G1036" i="6"/>
  <c r="F1036" i="6"/>
  <c r="E1036" i="6"/>
  <c r="C1036" i="6"/>
  <c r="B1036" i="6"/>
  <c r="A1036" i="6"/>
  <c r="K1035" i="6"/>
  <c r="J1035" i="6"/>
  <c r="I1035" i="6"/>
  <c r="G1035" i="6"/>
  <c r="F1035" i="6"/>
  <c r="E1035" i="6"/>
  <c r="C1035" i="6"/>
  <c r="B1035" i="6"/>
  <c r="A1035" i="6"/>
  <c r="K1034" i="6"/>
  <c r="J1034" i="6"/>
  <c r="I1034" i="6"/>
  <c r="G1034" i="6"/>
  <c r="F1034" i="6"/>
  <c r="E1034" i="6"/>
  <c r="C1034" i="6"/>
  <c r="B1034" i="6"/>
  <c r="A1034" i="6"/>
  <c r="K1033" i="6"/>
  <c r="J1033" i="6"/>
  <c r="I1033" i="6"/>
  <c r="G1033" i="6"/>
  <c r="F1033" i="6"/>
  <c r="E1033" i="6"/>
  <c r="C1033" i="6"/>
  <c r="B1033" i="6"/>
  <c r="A1033" i="6"/>
  <c r="K1032" i="6"/>
  <c r="J1032" i="6"/>
  <c r="I1032" i="6"/>
  <c r="G1032" i="6"/>
  <c r="F1032" i="6"/>
  <c r="E1032" i="6"/>
  <c r="C1032" i="6"/>
  <c r="B1032" i="6"/>
  <c r="A1032" i="6"/>
  <c r="K1031" i="6"/>
  <c r="J1031" i="6"/>
  <c r="I1031" i="6"/>
  <c r="G1031" i="6"/>
  <c r="F1031" i="6"/>
  <c r="E1031" i="6"/>
  <c r="C1031" i="6"/>
  <c r="B1031" i="6"/>
  <c r="A1031" i="6"/>
  <c r="K1030" i="6"/>
  <c r="J1030" i="6"/>
  <c r="I1030" i="6"/>
  <c r="G1030" i="6"/>
  <c r="F1030" i="6"/>
  <c r="E1030" i="6"/>
  <c r="C1030" i="6"/>
  <c r="B1030" i="6"/>
  <c r="A1030" i="6"/>
  <c r="K1029" i="6"/>
  <c r="J1029" i="6"/>
  <c r="I1029" i="6"/>
  <c r="G1029" i="6"/>
  <c r="F1029" i="6"/>
  <c r="E1029" i="6"/>
  <c r="C1029" i="6"/>
  <c r="B1029" i="6"/>
  <c r="A1029" i="6"/>
  <c r="K1028" i="6"/>
  <c r="J1028" i="6"/>
  <c r="I1028" i="6"/>
  <c r="G1028" i="6"/>
  <c r="F1028" i="6"/>
  <c r="E1028" i="6"/>
  <c r="C1028" i="6"/>
  <c r="B1028" i="6"/>
  <c r="A1028" i="6"/>
  <c r="K1027" i="6"/>
  <c r="J1027" i="6"/>
  <c r="I1027" i="6"/>
  <c r="G1027" i="6"/>
  <c r="F1027" i="6"/>
  <c r="E1027" i="6"/>
  <c r="C1027" i="6"/>
  <c r="B1027" i="6"/>
  <c r="A1027" i="6"/>
  <c r="K1026" i="6"/>
  <c r="J1026" i="6"/>
  <c r="I1026" i="6"/>
  <c r="G1026" i="6"/>
  <c r="F1026" i="6"/>
  <c r="E1026" i="6"/>
  <c r="C1026" i="6"/>
  <c r="B1026" i="6"/>
  <c r="A1026" i="6"/>
  <c r="K1025" i="6"/>
  <c r="J1025" i="6"/>
  <c r="I1025" i="6"/>
  <c r="G1025" i="6"/>
  <c r="F1025" i="6"/>
  <c r="E1025" i="6"/>
  <c r="C1025" i="6"/>
  <c r="B1025" i="6"/>
  <c r="A1025" i="6"/>
  <c r="K1024" i="6"/>
  <c r="J1024" i="6"/>
  <c r="I1024" i="6"/>
  <c r="G1024" i="6"/>
  <c r="F1024" i="6"/>
  <c r="E1024" i="6"/>
  <c r="C1024" i="6"/>
  <c r="B1024" i="6"/>
  <c r="A1024" i="6"/>
  <c r="K1023" i="6"/>
  <c r="J1023" i="6"/>
  <c r="I1023" i="6"/>
  <c r="G1023" i="6"/>
  <c r="F1023" i="6"/>
  <c r="E1023" i="6"/>
  <c r="C1023" i="6"/>
  <c r="B1023" i="6"/>
  <c r="A1023" i="6"/>
  <c r="K1022" i="6"/>
  <c r="J1022" i="6"/>
  <c r="I1022" i="6"/>
  <c r="G1022" i="6"/>
  <c r="F1022" i="6"/>
  <c r="E1022" i="6"/>
  <c r="C1022" i="6"/>
  <c r="B1022" i="6"/>
  <c r="A1022" i="6"/>
  <c r="K1021" i="6"/>
  <c r="J1021" i="6"/>
  <c r="I1021" i="6"/>
  <c r="G1021" i="6"/>
  <c r="F1021" i="6"/>
  <c r="E1021" i="6"/>
  <c r="C1021" i="6"/>
  <c r="B1021" i="6"/>
  <c r="A1021" i="6"/>
  <c r="K1020" i="6"/>
  <c r="J1020" i="6"/>
  <c r="I1020" i="6"/>
  <c r="G1020" i="6"/>
  <c r="F1020" i="6"/>
  <c r="E1020" i="6"/>
  <c r="C1020" i="6"/>
  <c r="B1020" i="6"/>
  <c r="A1020" i="6"/>
  <c r="K1019" i="6"/>
  <c r="J1019" i="6"/>
  <c r="I1019" i="6"/>
  <c r="G1019" i="6"/>
  <c r="F1019" i="6"/>
  <c r="E1019" i="6"/>
  <c r="C1019" i="6"/>
  <c r="B1019" i="6"/>
  <c r="A1019" i="6"/>
  <c r="K1018" i="6"/>
  <c r="J1018" i="6"/>
  <c r="I1018" i="6"/>
  <c r="G1018" i="6"/>
  <c r="F1018" i="6"/>
  <c r="E1018" i="6"/>
  <c r="C1018" i="6"/>
  <c r="B1018" i="6"/>
  <c r="A1018" i="6"/>
  <c r="K1017" i="6"/>
  <c r="J1017" i="6"/>
  <c r="I1017" i="6"/>
  <c r="G1017" i="6"/>
  <c r="F1017" i="6"/>
  <c r="E1017" i="6"/>
  <c r="C1017" i="6"/>
  <c r="B1017" i="6"/>
  <c r="A1017" i="6"/>
  <c r="K1016" i="6"/>
  <c r="J1016" i="6"/>
  <c r="I1016" i="6"/>
  <c r="G1016" i="6"/>
  <c r="F1016" i="6"/>
  <c r="E1016" i="6"/>
  <c r="C1016" i="6"/>
  <c r="B1016" i="6"/>
  <c r="A1016" i="6"/>
  <c r="K1015" i="6"/>
  <c r="J1015" i="6"/>
  <c r="I1015" i="6"/>
  <c r="G1015" i="6"/>
  <c r="F1015" i="6"/>
  <c r="E1015" i="6"/>
  <c r="C1015" i="6"/>
  <c r="B1015" i="6"/>
  <c r="A1015" i="6"/>
  <c r="K1014" i="6"/>
  <c r="J1014" i="6"/>
  <c r="I1014" i="6"/>
  <c r="G1014" i="6"/>
  <c r="F1014" i="6"/>
  <c r="E1014" i="6"/>
  <c r="C1014" i="6"/>
  <c r="B1014" i="6"/>
  <c r="A1014" i="6"/>
  <c r="K1013" i="6"/>
  <c r="J1013" i="6"/>
  <c r="I1013" i="6"/>
  <c r="G1013" i="6"/>
  <c r="F1013" i="6"/>
  <c r="E1013" i="6"/>
  <c r="C1013" i="6"/>
  <c r="B1013" i="6"/>
  <c r="A1013" i="6"/>
  <c r="K1012" i="6"/>
  <c r="J1012" i="6"/>
  <c r="I1012" i="6"/>
  <c r="G1012" i="6"/>
  <c r="F1012" i="6"/>
  <c r="E1012" i="6"/>
  <c r="C1012" i="6"/>
  <c r="B1012" i="6"/>
  <c r="A1012" i="6"/>
  <c r="K1011" i="6"/>
  <c r="J1011" i="6"/>
  <c r="I1011" i="6"/>
  <c r="G1011" i="6"/>
  <c r="F1011" i="6"/>
  <c r="E1011" i="6"/>
  <c r="C1011" i="6"/>
  <c r="B1011" i="6"/>
  <c r="A1011" i="6"/>
  <c r="K1010" i="6"/>
  <c r="J1010" i="6"/>
  <c r="I1010" i="6"/>
  <c r="G1010" i="6"/>
  <c r="F1010" i="6"/>
  <c r="E1010" i="6"/>
  <c r="C1010" i="6"/>
  <c r="B1010" i="6"/>
  <c r="A1010" i="6"/>
  <c r="K1009" i="6"/>
  <c r="J1009" i="6"/>
  <c r="I1009" i="6"/>
  <c r="G1009" i="6"/>
  <c r="F1009" i="6"/>
  <c r="E1009" i="6"/>
  <c r="C1009" i="6"/>
  <c r="B1009" i="6"/>
  <c r="A1009" i="6"/>
  <c r="K1008" i="6"/>
  <c r="J1008" i="6"/>
  <c r="I1008" i="6"/>
  <c r="G1008" i="6"/>
  <c r="F1008" i="6"/>
  <c r="E1008" i="6"/>
  <c r="C1008" i="6"/>
  <c r="B1008" i="6"/>
  <c r="A1008" i="6"/>
  <c r="K1007" i="6"/>
  <c r="J1007" i="6"/>
  <c r="I1007" i="6"/>
  <c r="G1007" i="6"/>
  <c r="F1007" i="6"/>
  <c r="E1007" i="6"/>
  <c r="C1007" i="6"/>
  <c r="B1007" i="6"/>
  <c r="A1007" i="6"/>
  <c r="K1006" i="6"/>
  <c r="J1006" i="6"/>
  <c r="I1006" i="6"/>
  <c r="G1006" i="6"/>
  <c r="F1006" i="6"/>
  <c r="E1006" i="6"/>
  <c r="C1006" i="6"/>
  <c r="B1006" i="6"/>
  <c r="A1006" i="6"/>
  <c r="K1005" i="6"/>
  <c r="J1005" i="6"/>
  <c r="I1005" i="6"/>
  <c r="G1005" i="6"/>
  <c r="F1005" i="6"/>
  <c r="E1005" i="6"/>
  <c r="C1005" i="6"/>
  <c r="B1005" i="6"/>
  <c r="A1005" i="6"/>
  <c r="K1004" i="6"/>
  <c r="J1004" i="6"/>
  <c r="I1004" i="6"/>
  <c r="G1004" i="6"/>
  <c r="F1004" i="6"/>
  <c r="E1004" i="6"/>
  <c r="C1004" i="6"/>
  <c r="B1004" i="6"/>
  <c r="A1004" i="6"/>
  <c r="K1003" i="6"/>
  <c r="J1003" i="6"/>
  <c r="I1003" i="6"/>
  <c r="G1003" i="6"/>
  <c r="F1003" i="6"/>
  <c r="E1003" i="6"/>
  <c r="C1003" i="6"/>
  <c r="B1003" i="6"/>
  <c r="A1003" i="6"/>
  <c r="K1002" i="6"/>
  <c r="J1002" i="6"/>
  <c r="I1002" i="6"/>
  <c r="G1002" i="6"/>
  <c r="F1002" i="6"/>
  <c r="E1002" i="6"/>
  <c r="C1002" i="6"/>
  <c r="B1002" i="6"/>
  <c r="A1002" i="6"/>
  <c r="K1001" i="6"/>
  <c r="J1001" i="6"/>
  <c r="I1001" i="6"/>
  <c r="G1001" i="6"/>
  <c r="F1001" i="6"/>
  <c r="E1001" i="6"/>
  <c r="C1001" i="6"/>
  <c r="B1001" i="6"/>
  <c r="A1001" i="6"/>
  <c r="K1000" i="6"/>
  <c r="J1000" i="6"/>
  <c r="I1000" i="6"/>
  <c r="G1000" i="6"/>
  <c r="F1000" i="6"/>
  <c r="E1000" i="6"/>
  <c r="C1000" i="6"/>
  <c r="B1000" i="6"/>
  <c r="A1000" i="6"/>
  <c r="K999" i="6"/>
  <c r="J999" i="6"/>
  <c r="I999" i="6"/>
  <c r="G999" i="6"/>
  <c r="F999" i="6"/>
  <c r="E999" i="6"/>
  <c r="C999" i="6"/>
  <c r="B999" i="6"/>
  <c r="A999" i="6"/>
  <c r="K998" i="6"/>
  <c r="J998" i="6"/>
  <c r="I998" i="6"/>
  <c r="G998" i="6"/>
  <c r="F998" i="6"/>
  <c r="E998" i="6"/>
  <c r="C998" i="6"/>
  <c r="B998" i="6"/>
  <c r="A998" i="6"/>
  <c r="K997" i="6"/>
  <c r="J997" i="6"/>
  <c r="I997" i="6"/>
  <c r="G997" i="6"/>
  <c r="F997" i="6"/>
  <c r="E997" i="6"/>
  <c r="C997" i="6"/>
  <c r="B997" i="6"/>
  <c r="A997" i="6"/>
  <c r="K996" i="6"/>
  <c r="J996" i="6"/>
  <c r="I996" i="6"/>
  <c r="G996" i="6"/>
  <c r="F996" i="6"/>
  <c r="E996" i="6"/>
  <c r="C996" i="6"/>
  <c r="B996" i="6"/>
  <c r="A996" i="6"/>
  <c r="K995" i="6"/>
  <c r="J995" i="6"/>
  <c r="I995" i="6"/>
  <c r="G995" i="6"/>
  <c r="F995" i="6"/>
  <c r="E995" i="6"/>
  <c r="C995" i="6"/>
  <c r="B995" i="6"/>
  <c r="A995" i="6"/>
  <c r="K994" i="6"/>
  <c r="J994" i="6"/>
  <c r="I994" i="6"/>
  <c r="G994" i="6"/>
  <c r="F994" i="6"/>
  <c r="E994" i="6"/>
  <c r="C994" i="6"/>
  <c r="B994" i="6"/>
  <c r="A994" i="6"/>
  <c r="K993" i="6"/>
  <c r="J993" i="6"/>
  <c r="I993" i="6"/>
  <c r="G993" i="6"/>
  <c r="F993" i="6"/>
  <c r="E993" i="6"/>
  <c r="C993" i="6"/>
  <c r="B993" i="6"/>
  <c r="A993" i="6"/>
  <c r="K992" i="6"/>
  <c r="J992" i="6"/>
  <c r="I992" i="6"/>
  <c r="G992" i="6"/>
  <c r="F992" i="6"/>
  <c r="E992" i="6"/>
  <c r="C992" i="6"/>
  <c r="B992" i="6"/>
  <c r="A992" i="6"/>
  <c r="K991" i="6"/>
  <c r="J991" i="6"/>
  <c r="I991" i="6"/>
  <c r="G991" i="6"/>
  <c r="F991" i="6"/>
  <c r="E991" i="6"/>
  <c r="C991" i="6"/>
  <c r="B991" i="6"/>
  <c r="A991" i="6"/>
  <c r="K990" i="6"/>
  <c r="J990" i="6"/>
  <c r="I990" i="6"/>
  <c r="G990" i="6"/>
  <c r="F990" i="6"/>
  <c r="E990" i="6"/>
  <c r="C990" i="6"/>
  <c r="B990" i="6"/>
  <c r="A990" i="6"/>
  <c r="K989" i="6"/>
  <c r="J989" i="6"/>
  <c r="I989" i="6"/>
  <c r="G989" i="6"/>
  <c r="F989" i="6"/>
  <c r="E989" i="6"/>
  <c r="C989" i="6"/>
  <c r="B989" i="6"/>
  <c r="A989" i="6"/>
  <c r="K988" i="6"/>
  <c r="J988" i="6"/>
  <c r="I988" i="6"/>
  <c r="G988" i="6"/>
  <c r="F988" i="6"/>
  <c r="E988" i="6"/>
  <c r="C988" i="6"/>
  <c r="B988" i="6"/>
  <c r="A988" i="6"/>
  <c r="K987" i="6"/>
  <c r="J987" i="6"/>
  <c r="I987" i="6"/>
  <c r="G987" i="6"/>
  <c r="F987" i="6"/>
  <c r="E987" i="6"/>
  <c r="C987" i="6"/>
  <c r="B987" i="6"/>
  <c r="A987" i="6"/>
  <c r="K986" i="6"/>
  <c r="J986" i="6"/>
  <c r="I986" i="6"/>
  <c r="G986" i="6"/>
  <c r="F986" i="6"/>
  <c r="E986" i="6"/>
  <c r="C986" i="6"/>
  <c r="B986" i="6"/>
  <c r="A986" i="6"/>
  <c r="K985" i="6"/>
  <c r="J985" i="6"/>
  <c r="I985" i="6"/>
  <c r="G985" i="6"/>
  <c r="F985" i="6"/>
  <c r="E985" i="6"/>
  <c r="C985" i="6"/>
  <c r="B985" i="6"/>
  <c r="A985" i="6"/>
  <c r="K984" i="6"/>
  <c r="J984" i="6"/>
  <c r="I984" i="6"/>
  <c r="G984" i="6"/>
  <c r="F984" i="6"/>
  <c r="E984" i="6"/>
  <c r="C984" i="6"/>
  <c r="B984" i="6"/>
  <c r="A984" i="6"/>
  <c r="K983" i="6"/>
  <c r="J983" i="6"/>
  <c r="I983" i="6"/>
  <c r="G983" i="6"/>
  <c r="F983" i="6"/>
  <c r="E983" i="6"/>
  <c r="C983" i="6"/>
  <c r="B983" i="6"/>
  <c r="A983" i="6"/>
  <c r="K982" i="6"/>
  <c r="J982" i="6"/>
  <c r="I982" i="6"/>
  <c r="G982" i="6"/>
  <c r="F982" i="6"/>
  <c r="E982" i="6"/>
  <c r="C982" i="6"/>
  <c r="B982" i="6"/>
  <c r="A982" i="6"/>
  <c r="K981" i="6"/>
  <c r="J981" i="6"/>
  <c r="I981" i="6"/>
  <c r="G981" i="6"/>
  <c r="F981" i="6"/>
  <c r="E981" i="6"/>
  <c r="C981" i="6"/>
  <c r="B981" i="6"/>
  <c r="A981" i="6"/>
  <c r="K980" i="6"/>
  <c r="J980" i="6"/>
  <c r="I980" i="6"/>
  <c r="G980" i="6"/>
  <c r="F980" i="6"/>
  <c r="E980" i="6"/>
  <c r="C980" i="6"/>
  <c r="B980" i="6"/>
  <c r="A980" i="6"/>
  <c r="K979" i="6"/>
  <c r="J979" i="6"/>
  <c r="I979" i="6"/>
  <c r="G979" i="6"/>
  <c r="F979" i="6"/>
  <c r="E979" i="6"/>
  <c r="C979" i="6"/>
  <c r="B979" i="6"/>
  <c r="A979" i="6"/>
  <c r="K978" i="6"/>
  <c r="J978" i="6"/>
  <c r="I978" i="6"/>
  <c r="G978" i="6"/>
  <c r="F978" i="6"/>
  <c r="E978" i="6"/>
  <c r="C978" i="6"/>
  <c r="B978" i="6"/>
  <c r="A978" i="6"/>
  <c r="K977" i="6"/>
  <c r="J977" i="6"/>
  <c r="I977" i="6"/>
  <c r="G977" i="6"/>
  <c r="F977" i="6"/>
  <c r="E977" i="6"/>
  <c r="C977" i="6"/>
  <c r="B977" i="6"/>
  <c r="A977" i="6"/>
  <c r="K976" i="6"/>
  <c r="J976" i="6"/>
  <c r="I976" i="6"/>
  <c r="G976" i="6"/>
  <c r="F976" i="6"/>
  <c r="E976" i="6"/>
  <c r="C976" i="6"/>
  <c r="B976" i="6"/>
  <c r="A976" i="6"/>
  <c r="K975" i="6"/>
  <c r="J975" i="6"/>
  <c r="I975" i="6"/>
  <c r="G975" i="6"/>
  <c r="F975" i="6"/>
  <c r="E975" i="6"/>
  <c r="C975" i="6"/>
  <c r="B975" i="6"/>
  <c r="A975" i="6"/>
  <c r="K974" i="6"/>
  <c r="J974" i="6"/>
  <c r="I974" i="6"/>
  <c r="G974" i="6"/>
  <c r="F974" i="6"/>
  <c r="E974" i="6"/>
  <c r="C974" i="6"/>
  <c r="B974" i="6"/>
  <c r="A974" i="6"/>
  <c r="K973" i="6"/>
  <c r="J973" i="6"/>
  <c r="I973" i="6"/>
  <c r="G973" i="6"/>
  <c r="F973" i="6"/>
  <c r="E973" i="6"/>
  <c r="C973" i="6"/>
  <c r="B973" i="6"/>
  <c r="A973" i="6"/>
  <c r="K972" i="6"/>
  <c r="J972" i="6"/>
  <c r="I972" i="6"/>
  <c r="G972" i="6"/>
  <c r="F972" i="6"/>
  <c r="E972" i="6"/>
  <c r="C972" i="6"/>
  <c r="B972" i="6"/>
  <c r="A972" i="6"/>
  <c r="K971" i="6"/>
  <c r="J971" i="6"/>
  <c r="I971" i="6"/>
  <c r="G971" i="6"/>
  <c r="F971" i="6"/>
  <c r="E971" i="6"/>
  <c r="C971" i="6"/>
  <c r="B971" i="6"/>
  <c r="A971" i="6"/>
  <c r="K970" i="6"/>
  <c r="J970" i="6"/>
  <c r="I970" i="6"/>
  <c r="G970" i="6"/>
  <c r="F970" i="6"/>
  <c r="E970" i="6"/>
  <c r="C970" i="6"/>
  <c r="B970" i="6"/>
  <c r="A970" i="6"/>
  <c r="K969" i="6"/>
  <c r="J969" i="6"/>
  <c r="I969" i="6"/>
  <c r="G969" i="6"/>
  <c r="F969" i="6"/>
  <c r="E969" i="6"/>
  <c r="C969" i="6"/>
  <c r="B969" i="6"/>
  <c r="A969" i="6"/>
  <c r="K968" i="6"/>
  <c r="J968" i="6"/>
  <c r="I968" i="6"/>
  <c r="G968" i="6"/>
  <c r="F968" i="6"/>
  <c r="E968" i="6"/>
  <c r="C968" i="6"/>
  <c r="B968" i="6"/>
  <c r="A968" i="6"/>
  <c r="K967" i="6"/>
  <c r="J967" i="6"/>
  <c r="I967" i="6"/>
  <c r="G967" i="6"/>
  <c r="F967" i="6"/>
  <c r="E967" i="6"/>
  <c r="C967" i="6"/>
  <c r="B967" i="6"/>
  <c r="A967" i="6"/>
  <c r="K966" i="6"/>
  <c r="J966" i="6"/>
  <c r="I966" i="6"/>
  <c r="G966" i="6"/>
  <c r="F966" i="6"/>
  <c r="E966" i="6"/>
  <c r="C966" i="6"/>
  <c r="B966" i="6"/>
  <c r="A966" i="6"/>
  <c r="K965" i="6"/>
  <c r="J965" i="6"/>
  <c r="I965" i="6"/>
  <c r="G965" i="6"/>
  <c r="F965" i="6"/>
  <c r="E965" i="6"/>
  <c r="C965" i="6"/>
  <c r="B965" i="6"/>
  <c r="A965" i="6"/>
  <c r="K964" i="6"/>
  <c r="J964" i="6"/>
  <c r="I964" i="6"/>
  <c r="G964" i="6"/>
  <c r="F964" i="6"/>
  <c r="E964" i="6"/>
  <c r="C964" i="6"/>
  <c r="B964" i="6"/>
  <c r="A964" i="6"/>
  <c r="K963" i="6"/>
  <c r="J963" i="6"/>
  <c r="I963" i="6"/>
  <c r="G963" i="6"/>
  <c r="F963" i="6"/>
  <c r="E963" i="6"/>
  <c r="C963" i="6"/>
  <c r="B963" i="6"/>
  <c r="A963" i="6"/>
  <c r="K962" i="6"/>
  <c r="J962" i="6"/>
  <c r="I962" i="6"/>
  <c r="G962" i="6"/>
  <c r="F962" i="6"/>
  <c r="E962" i="6"/>
  <c r="C962" i="6"/>
  <c r="B962" i="6"/>
  <c r="A962" i="6"/>
  <c r="K961" i="6"/>
  <c r="J961" i="6"/>
  <c r="I961" i="6"/>
  <c r="G961" i="6"/>
  <c r="F961" i="6"/>
  <c r="E961" i="6"/>
  <c r="C961" i="6"/>
  <c r="B961" i="6"/>
  <c r="A961" i="6"/>
  <c r="K960" i="6"/>
  <c r="J960" i="6"/>
  <c r="I960" i="6"/>
  <c r="G960" i="6"/>
  <c r="F960" i="6"/>
  <c r="E960" i="6"/>
  <c r="C960" i="6"/>
  <c r="B960" i="6"/>
  <c r="A960" i="6"/>
  <c r="K959" i="6"/>
  <c r="J959" i="6"/>
  <c r="I959" i="6"/>
  <c r="G959" i="6"/>
  <c r="F959" i="6"/>
  <c r="E959" i="6"/>
  <c r="C959" i="6"/>
  <c r="B959" i="6"/>
  <c r="A959" i="6"/>
  <c r="K958" i="6"/>
  <c r="J958" i="6"/>
  <c r="I958" i="6"/>
  <c r="G958" i="6"/>
  <c r="F958" i="6"/>
  <c r="E958" i="6"/>
  <c r="C958" i="6"/>
  <c r="B958" i="6"/>
  <c r="A958" i="6"/>
  <c r="K957" i="6"/>
  <c r="J957" i="6"/>
  <c r="I957" i="6"/>
  <c r="G957" i="6"/>
  <c r="F957" i="6"/>
  <c r="E957" i="6"/>
  <c r="C957" i="6"/>
  <c r="B957" i="6"/>
  <c r="A957" i="6"/>
  <c r="K956" i="6"/>
  <c r="J956" i="6"/>
  <c r="I956" i="6"/>
  <c r="G956" i="6"/>
  <c r="F956" i="6"/>
  <c r="E956" i="6"/>
  <c r="C956" i="6"/>
  <c r="B956" i="6"/>
  <c r="A956" i="6"/>
  <c r="K955" i="6"/>
  <c r="J955" i="6"/>
  <c r="I955" i="6"/>
  <c r="G955" i="6"/>
  <c r="F955" i="6"/>
  <c r="E955" i="6"/>
  <c r="C955" i="6"/>
  <c r="B955" i="6"/>
  <c r="A955" i="6"/>
  <c r="K954" i="6"/>
  <c r="J954" i="6"/>
  <c r="I954" i="6"/>
  <c r="G954" i="6"/>
  <c r="F954" i="6"/>
  <c r="E954" i="6"/>
  <c r="C954" i="6"/>
  <c r="B954" i="6"/>
  <c r="A954" i="6"/>
  <c r="K953" i="6"/>
  <c r="J953" i="6"/>
  <c r="I953" i="6"/>
  <c r="G953" i="6"/>
  <c r="F953" i="6"/>
  <c r="E953" i="6"/>
  <c r="C953" i="6"/>
  <c r="B953" i="6"/>
  <c r="A953" i="6"/>
  <c r="K952" i="6"/>
  <c r="J952" i="6"/>
  <c r="I952" i="6"/>
  <c r="G952" i="6"/>
  <c r="F952" i="6"/>
  <c r="E952" i="6"/>
  <c r="C952" i="6"/>
  <c r="B952" i="6"/>
  <c r="A952" i="6"/>
  <c r="K951" i="6"/>
  <c r="J951" i="6"/>
  <c r="I951" i="6"/>
  <c r="G951" i="6"/>
  <c r="F951" i="6"/>
  <c r="E951" i="6"/>
  <c r="C951" i="6"/>
  <c r="B951" i="6"/>
  <c r="A951" i="6"/>
  <c r="K950" i="6"/>
  <c r="J950" i="6"/>
  <c r="I950" i="6"/>
  <c r="G950" i="6"/>
  <c r="F950" i="6"/>
  <c r="E950" i="6"/>
  <c r="C950" i="6"/>
  <c r="B950" i="6"/>
  <c r="A950" i="6"/>
  <c r="K949" i="6"/>
  <c r="J949" i="6"/>
  <c r="I949" i="6"/>
  <c r="G949" i="6"/>
  <c r="F949" i="6"/>
  <c r="E949" i="6"/>
  <c r="C949" i="6"/>
  <c r="B949" i="6"/>
  <c r="A949" i="6"/>
  <c r="K948" i="6"/>
  <c r="J948" i="6"/>
  <c r="I948" i="6"/>
  <c r="G948" i="6"/>
  <c r="F948" i="6"/>
  <c r="E948" i="6"/>
  <c r="C948" i="6"/>
  <c r="B948" i="6"/>
  <c r="A948" i="6"/>
  <c r="K947" i="6"/>
  <c r="J947" i="6"/>
  <c r="I947" i="6"/>
  <c r="G947" i="6"/>
  <c r="F947" i="6"/>
  <c r="E947" i="6"/>
  <c r="C947" i="6"/>
  <c r="B947" i="6"/>
  <c r="A947" i="6"/>
  <c r="K946" i="6"/>
  <c r="J946" i="6"/>
  <c r="I946" i="6"/>
  <c r="G946" i="6"/>
  <c r="F946" i="6"/>
  <c r="E946" i="6"/>
  <c r="C946" i="6"/>
  <c r="B946" i="6"/>
  <c r="A946" i="6"/>
  <c r="K945" i="6"/>
  <c r="J945" i="6"/>
  <c r="I945" i="6"/>
  <c r="G945" i="6"/>
  <c r="F945" i="6"/>
  <c r="E945" i="6"/>
  <c r="C945" i="6"/>
  <c r="B945" i="6"/>
  <c r="A945" i="6"/>
  <c r="K944" i="6"/>
  <c r="J944" i="6"/>
  <c r="I944" i="6"/>
  <c r="G944" i="6"/>
  <c r="F944" i="6"/>
  <c r="E944" i="6"/>
  <c r="C944" i="6"/>
  <c r="B944" i="6"/>
  <c r="A944" i="6"/>
  <c r="K943" i="6"/>
  <c r="J943" i="6"/>
  <c r="I943" i="6"/>
  <c r="G943" i="6"/>
  <c r="F943" i="6"/>
  <c r="E943" i="6"/>
  <c r="C943" i="6"/>
  <c r="B943" i="6"/>
  <c r="A943" i="6"/>
  <c r="K942" i="6"/>
  <c r="J942" i="6"/>
  <c r="I942" i="6"/>
  <c r="G942" i="6"/>
  <c r="F942" i="6"/>
  <c r="E942" i="6"/>
  <c r="C942" i="6"/>
  <c r="B942" i="6"/>
  <c r="A942" i="6"/>
  <c r="K941" i="6"/>
  <c r="J941" i="6"/>
  <c r="I941" i="6"/>
  <c r="G941" i="6"/>
  <c r="F941" i="6"/>
  <c r="E941" i="6"/>
  <c r="C941" i="6"/>
  <c r="B941" i="6"/>
  <c r="A941" i="6"/>
  <c r="K940" i="6"/>
  <c r="J940" i="6"/>
  <c r="I940" i="6"/>
  <c r="G940" i="6"/>
  <c r="F940" i="6"/>
  <c r="E940" i="6"/>
  <c r="C940" i="6"/>
  <c r="B940" i="6"/>
  <c r="A940" i="6"/>
  <c r="K939" i="6"/>
  <c r="J939" i="6"/>
  <c r="I939" i="6"/>
  <c r="G939" i="6"/>
  <c r="F939" i="6"/>
  <c r="E939" i="6"/>
  <c r="C939" i="6"/>
  <c r="B939" i="6"/>
  <c r="A939" i="6"/>
  <c r="K938" i="6"/>
  <c r="J938" i="6"/>
  <c r="I938" i="6"/>
  <c r="G938" i="6"/>
  <c r="F938" i="6"/>
  <c r="E938" i="6"/>
  <c r="C938" i="6"/>
  <c r="B938" i="6"/>
  <c r="A938" i="6"/>
  <c r="K937" i="6"/>
  <c r="J937" i="6"/>
  <c r="I937" i="6"/>
  <c r="G937" i="6"/>
  <c r="F937" i="6"/>
  <c r="E937" i="6"/>
  <c r="C937" i="6"/>
  <c r="B937" i="6"/>
  <c r="A937" i="6"/>
  <c r="K936" i="6"/>
  <c r="J936" i="6"/>
  <c r="I936" i="6"/>
  <c r="G936" i="6"/>
  <c r="F936" i="6"/>
  <c r="E936" i="6"/>
  <c r="C936" i="6"/>
  <c r="B936" i="6"/>
  <c r="A936" i="6"/>
  <c r="K935" i="6"/>
  <c r="J935" i="6"/>
  <c r="I935" i="6"/>
  <c r="G935" i="6"/>
  <c r="F935" i="6"/>
  <c r="E935" i="6"/>
  <c r="C935" i="6"/>
  <c r="B935" i="6"/>
  <c r="A935" i="6"/>
  <c r="K934" i="6"/>
  <c r="J934" i="6"/>
  <c r="I934" i="6"/>
  <c r="G934" i="6"/>
  <c r="F934" i="6"/>
  <c r="E934" i="6"/>
  <c r="C934" i="6"/>
  <c r="B934" i="6"/>
  <c r="A934" i="6"/>
  <c r="K933" i="6"/>
  <c r="J933" i="6"/>
  <c r="I933" i="6"/>
  <c r="G933" i="6"/>
  <c r="F933" i="6"/>
  <c r="E933" i="6"/>
  <c r="C933" i="6"/>
  <c r="B933" i="6"/>
  <c r="A933" i="6"/>
  <c r="K932" i="6"/>
  <c r="J932" i="6"/>
  <c r="I932" i="6"/>
  <c r="G932" i="6"/>
  <c r="F932" i="6"/>
  <c r="E932" i="6"/>
  <c r="C932" i="6"/>
  <c r="B932" i="6"/>
  <c r="A932" i="6"/>
  <c r="K931" i="6"/>
  <c r="J931" i="6"/>
  <c r="I931" i="6"/>
  <c r="G931" i="6"/>
  <c r="F931" i="6"/>
  <c r="E931" i="6"/>
  <c r="C931" i="6"/>
  <c r="B931" i="6"/>
  <c r="A931" i="6"/>
  <c r="K930" i="6"/>
  <c r="J930" i="6"/>
  <c r="I930" i="6"/>
  <c r="G930" i="6"/>
  <c r="F930" i="6"/>
  <c r="E930" i="6"/>
  <c r="C930" i="6"/>
  <c r="B930" i="6"/>
  <c r="A930" i="6"/>
  <c r="K929" i="6"/>
  <c r="J929" i="6"/>
  <c r="I929" i="6"/>
  <c r="G929" i="6"/>
  <c r="F929" i="6"/>
  <c r="E929" i="6"/>
  <c r="C929" i="6"/>
  <c r="B929" i="6"/>
  <c r="A929" i="6"/>
  <c r="K928" i="6"/>
  <c r="J928" i="6"/>
  <c r="I928" i="6"/>
  <c r="G928" i="6"/>
  <c r="F928" i="6"/>
  <c r="E928" i="6"/>
  <c r="C928" i="6"/>
  <c r="B928" i="6"/>
  <c r="A928" i="6"/>
  <c r="K927" i="6"/>
  <c r="J927" i="6"/>
  <c r="I927" i="6"/>
  <c r="G927" i="6"/>
  <c r="F927" i="6"/>
  <c r="E927" i="6"/>
  <c r="C927" i="6"/>
  <c r="B927" i="6"/>
  <c r="A927" i="6"/>
  <c r="K926" i="6"/>
  <c r="J926" i="6"/>
  <c r="I926" i="6"/>
  <c r="G926" i="6"/>
  <c r="F926" i="6"/>
  <c r="E926" i="6"/>
  <c r="C926" i="6"/>
  <c r="B926" i="6"/>
  <c r="A926" i="6"/>
  <c r="K925" i="6"/>
  <c r="J925" i="6"/>
  <c r="I925" i="6"/>
  <c r="G925" i="6"/>
  <c r="F925" i="6"/>
  <c r="E925" i="6"/>
  <c r="C925" i="6"/>
  <c r="B925" i="6"/>
  <c r="A925" i="6"/>
  <c r="K924" i="6"/>
  <c r="J924" i="6"/>
  <c r="I924" i="6"/>
  <c r="G924" i="6"/>
  <c r="F924" i="6"/>
  <c r="E924" i="6"/>
  <c r="C924" i="6"/>
  <c r="B924" i="6"/>
  <c r="A924" i="6"/>
  <c r="K923" i="6"/>
  <c r="J923" i="6"/>
  <c r="I923" i="6"/>
  <c r="G923" i="6"/>
  <c r="F923" i="6"/>
  <c r="E923" i="6"/>
  <c r="C923" i="6"/>
  <c r="B923" i="6"/>
  <c r="A923" i="6"/>
  <c r="K922" i="6"/>
  <c r="J922" i="6"/>
  <c r="I922" i="6"/>
  <c r="G922" i="6"/>
  <c r="F922" i="6"/>
  <c r="E922" i="6"/>
  <c r="C922" i="6"/>
  <c r="B922" i="6"/>
  <c r="A922" i="6"/>
  <c r="K921" i="6"/>
  <c r="J921" i="6"/>
  <c r="I921" i="6"/>
  <c r="G921" i="6"/>
  <c r="F921" i="6"/>
  <c r="E921" i="6"/>
  <c r="C921" i="6"/>
  <c r="B921" i="6"/>
  <c r="A921" i="6"/>
  <c r="K920" i="6"/>
  <c r="J920" i="6"/>
  <c r="I920" i="6"/>
  <c r="G920" i="6"/>
  <c r="F920" i="6"/>
  <c r="E920" i="6"/>
  <c r="C920" i="6"/>
  <c r="B920" i="6"/>
  <c r="A920" i="6"/>
  <c r="K919" i="6"/>
  <c r="J919" i="6"/>
  <c r="I919" i="6"/>
  <c r="G919" i="6"/>
  <c r="F919" i="6"/>
  <c r="E919" i="6"/>
  <c r="C919" i="6"/>
  <c r="B919" i="6"/>
  <c r="A919" i="6"/>
  <c r="K918" i="6"/>
  <c r="J918" i="6"/>
  <c r="I918" i="6"/>
  <c r="G918" i="6"/>
  <c r="F918" i="6"/>
  <c r="E918" i="6"/>
  <c r="C918" i="6"/>
  <c r="B918" i="6"/>
  <c r="A918" i="6"/>
  <c r="K917" i="6"/>
  <c r="J917" i="6"/>
  <c r="I917" i="6"/>
  <c r="G917" i="6"/>
  <c r="F917" i="6"/>
  <c r="E917" i="6"/>
  <c r="C917" i="6"/>
  <c r="B917" i="6"/>
  <c r="A917" i="6"/>
  <c r="K916" i="6"/>
  <c r="J916" i="6"/>
  <c r="I916" i="6"/>
  <c r="G916" i="6"/>
  <c r="F916" i="6"/>
  <c r="E916" i="6"/>
  <c r="C916" i="6"/>
  <c r="B916" i="6"/>
  <c r="A916" i="6"/>
  <c r="K915" i="6"/>
  <c r="J915" i="6"/>
  <c r="I915" i="6"/>
  <c r="G915" i="6"/>
  <c r="F915" i="6"/>
  <c r="E915" i="6"/>
  <c r="C915" i="6"/>
  <c r="B915" i="6"/>
  <c r="A915" i="6"/>
  <c r="K914" i="6"/>
  <c r="J914" i="6"/>
  <c r="I914" i="6"/>
  <c r="G914" i="6"/>
  <c r="F914" i="6"/>
  <c r="E914" i="6"/>
  <c r="C914" i="6"/>
  <c r="B914" i="6"/>
  <c r="A914" i="6"/>
  <c r="K913" i="6"/>
  <c r="J913" i="6"/>
  <c r="I913" i="6"/>
  <c r="G913" i="6"/>
  <c r="F913" i="6"/>
  <c r="E913" i="6"/>
  <c r="C913" i="6"/>
  <c r="B913" i="6"/>
  <c r="A913" i="6"/>
  <c r="K912" i="6"/>
  <c r="J912" i="6"/>
  <c r="I912" i="6"/>
  <c r="G912" i="6"/>
  <c r="F912" i="6"/>
  <c r="E912" i="6"/>
  <c r="C912" i="6"/>
  <c r="B912" i="6"/>
  <c r="A912" i="6"/>
  <c r="K911" i="6"/>
  <c r="J911" i="6"/>
  <c r="I911" i="6"/>
  <c r="G911" i="6"/>
  <c r="F911" i="6"/>
  <c r="E911" i="6"/>
  <c r="C911" i="6"/>
  <c r="B911" i="6"/>
  <c r="A911" i="6"/>
  <c r="K910" i="6"/>
  <c r="J910" i="6"/>
  <c r="I910" i="6"/>
  <c r="G910" i="6"/>
  <c r="F910" i="6"/>
  <c r="E910" i="6"/>
  <c r="C910" i="6"/>
  <c r="B910" i="6"/>
  <c r="A910" i="6"/>
  <c r="K909" i="6"/>
  <c r="J909" i="6"/>
  <c r="I909" i="6"/>
  <c r="G909" i="6"/>
  <c r="F909" i="6"/>
  <c r="E909" i="6"/>
  <c r="C909" i="6"/>
  <c r="B909" i="6"/>
  <c r="A909" i="6"/>
  <c r="K908" i="6"/>
  <c r="J908" i="6"/>
  <c r="I908" i="6"/>
  <c r="G908" i="6"/>
  <c r="F908" i="6"/>
  <c r="E908" i="6"/>
  <c r="C908" i="6"/>
  <c r="B908" i="6"/>
  <c r="A908" i="6"/>
  <c r="K907" i="6"/>
  <c r="J907" i="6"/>
  <c r="I907" i="6"/>
  <c r="G907" i="6"/>
  <c r="F907" i="6"/>
  <c r="E907" i="6"/>
  <c r="C907" i="6"/>
  <c r="B907" i="6"/>
  <c r="A907" i="6"/>
  <c r="K906" i="6"/>
  <c r="J906" i="6"/>
  <c r="I906" i="6"/>
  <c r="G906" i="6"/>
  <c r="F906" i="6"/>
  <c r="E906" i="6"/>
  <c r="C906" i="6"/>
  <c r="B906" i="6"/>
  <c r="A906" i="6"/>
  <c r="K905" i="6"/>
  <c r="J905" i="6"/>
  <c r="I905" i="6"/>
  <c r="G905" i="6"/>
  <c r="F905" i="6"/>
  <c r="E905" i="6"/>
  <c r="C905" i="6"/>
  <c r="B905" i="6"/>
  <c r="A905" i="6"/>
  <c r="K904" i="6"/>
  <c r="J904" i="6"/>
  <c r="I904" i="6"/>
  <c r="G904" i="6"/>
  <c r="F904" i="6"/>
  <c r="E904" i="6"/>
  <c r="C904" i="6"/>
  <c r="B904" i="6"/>
  <c r="A904" i="6"/>
  <c r="K903" i="6"/>
  <c r="J903" i="6"/>
  <c r="I903" i="6"/>
  <c r="G903" i="6"/>
  <c r="F903" i="6"/>
  <c r="E903" i="6"/>
  <c r="C903" i="6"/>
  <c r="B903" i="6"/>
  <c r="A903" i="6"/>
  <c r="K902" i="6"/>
  <c r="J902" i="6"/>
  <c r="I902" i="6"/>
  <c r="G902" i="6"/>
  <c r="F902" i="6"/>
  <c r="E902" i="6"/>
  <c r="C902" i="6"/>
  <c r="B902" i="6"/>
  <c r="A902" i="6"/>
  <c r="K901" i="6"/>
  <c r="J901" i="6"/>
  <c r="I901" i="6"/>
  <c r="G901" i="6"/>
  <c r="F901" i="6"/>
  <c r="E901" i="6"/>
  <c r="C901" i="6"/>
  <c r="B901" i="6"/>
  <c r="A901" i="6"/>
  <c r="K900" i="6"/>
  <c r="J900" i="6"/>
  <c r="I900" i="6"/>
  <c r="G900" i="6"/>
  <c r="F900" i="6"/>
  <c r="E900" i="6"/>
  <c r="C900" i="6"/>
  <c r="B900" i="6"/>
  <c r="A900" i="6"/>
  <c r="K899" i="6"/>
  <c r="J899" i="6"/>
  <c r="I899" i="6"/>
  <c r="G899" i="6"/>
  <c r="F899" i="6"/>
  <c r="E899" i="6"/>
  <c r="C899" i="6"/>
  <c r="B899" i="6"/>
  <c r="A899" i="6"/>
  <c r="K898" i="6"/>
  <c r="J898" i="6"/>
  <c r="I898" i="6"/>
  <c r="G898" i="6"/>
  <c r="F898" i="6"/>
  <c r="E898" i="6"/>
  <c r="C898" i="6"/>
  <c r="B898" i="6"/>
  <c r="A898" i="6"/>
  <c r="K897" i="6"/>
  <c r="J897" i="6"/>
  <c r="I897" i="6"/>
  <c r="G897" i="6"/>
  <c r="F897" i="6"/>
  <c r="E897" i="6"/>
  <c r="C897" i="6"/>
  <c r="B897" i="6"/>
  <c r="A897" i="6"/>
  <c r="K896" i="6"/>
  <c r="J896" i="6"/>
  <c r="I896" i="6"/>
  <c r="G896" i="6"/>
  <c r="F896" i="6"/>
  <c r="E896" i="6"/>
  <c r="C896" i="6"/>
  <c r="B896" i="6"/>
  <c r="A896" i="6"/>
  <c r="K895" i="6"/>
  <c r="J895" i="6"/>
  <c r="I895" i="6"/>
  <c r="G895" i="6"/>
  <c r="F895" i="6"/>
  <c r="E895" i="6"/>
  <c r="C895" i="6"/>
  <c r="B895" i="6"/>
  <c r="A895" i="6"/>
  <c r="K894" i="6"/>
  <c r="J894" i="6"/>
  <c r="I894" i="6"/>
  <c r="G894" i="6"/>
  <c r="F894" i="6"/>
  <c r="E894" i="6"/>
  <c r="C894" i="6"/>
  <c r="B894" i="6"/>
  <c r="A894" i="6"/>
  <c r="K893" i="6"/>
  <c r="J893" i="6"/>
  <c r="I893" i="6"/>
  <c r="G893" i="6"/>
  <c r="F893" i="6"/>
  <c r="E893" i="6"/>
  <c r="C893" i="6"/>
  <c r="B893" i="6"/>
  <c r="A893" i="6"/>
  <c r="K892" i="6"/>
  <c r="J892" i="6"/>
  <c r="I892" i="6"/>
  <c r="G892" i="6"/>
  <c r="F892" i="6"/>
  <c r="E892" i="6"/>
  <c r="C892" i="6"/>
  <c r="B892" i="6"/>
  <c r="A892" i="6"/>
  <c r="K891" i="6"/>
  <c r="J891" i="6"/>
  <c r="I891" i="6"/>
  <c r="G891" i="6"/>
  <c r="F891" i="6"/>
  <c r="E891" i="6"/>
  <c r="C891" i="6"/>
  <c r="B891" i="6"/>
  <c r="A891" i="6"/>
  <c r="K890" i="6"/>
  <c r="J890" i="6"/>
  <c r="I890" i="6"/>
  <c r="G890" i="6"/>
  <c r="F890" i="6"/>
  <c r="E890" i="6"/>
  <c r="C890" i="6"/>
  <c r="B890" i="6"/>
  <c r="A890" i="6"/>
  <c r="K889" i="6"/>
  <c r="J889" i="6"/>
  <c r="I889" i="6"/>
  <c r="G889" i="6"/>
  <c r="F889" i="6"/>
  <c r="E889" i="6"/>
  <c r="C889" i="6"/>
  <c r="B889" i="6"/>
  <c r="A889" i="6"/>
  <c r="K888" i="6"/>
  <c r="J888" i="6"/>
  <c r="I888" i="6"/>
  <c r="G888" i="6"/>
  <c r="F888" i="6"/>
  <c r="E888" i="6"/>
  <c r="C888" i="6"/>
  <c r="B888" i="6"/>
  <c r="A888" i="6"/>
  <c r="K887" i="6"/>
  <c r="J887" i="6"/>
  <c r="I887" i="6"/>
  <c r="G887" i="6"/>
  <c r="F887" i="6"/>
  <c r="E887" i="6"/>
  <c r="C887" i="6"/>
  <c r="B887" i="6"/>
  <c r="A887" i="6"/>
  <c r="K886" i="6"/>
  <c r="J886" i="6"/>
  <c r="I886" i="6"/>
  <c r="G886" i="6"/>
  <c r="F886" i="6"/>
  <c r="E886" i="6"/>
  <c r="C886" i="6"/>
  <c r="B886" i="6"/>
  <c r="A886" i="6"/>
  <c r="K885" i="6"/>
  <c r="J885" i="6"/>
  <c r="I885" i="6"/>
  <c r="G885" i="6"/>
  <c r="F885" i="6"/>
  <c r="E885" i="6"/>
  <c r="C885" i="6"/>
  <c r="B885" i="6"/>
  <c r="A885" i="6"/>
  <c r="K884" i="6"/>
  <c r="J884" i="6"/>
  <c r="I884" i="6"/>
  <c r="G884" i="6"/>
  <c r="F884" i="6"/>
  <c r="E884" i="6"/>
  <c r="C884" i="6"/>
  <c r="B884" i="6"/>
  <c r="A884" i="6"/>
  <c r="K883" i="6"/>
  <c r="J883" i="6"/>
  <c r="I883" i="6"/>
  <c r="G883" i="6"/>
  <c r="F883" i="6"/>
  <c r="E883" i="6"/>
  <c r="C883" i="6"/>
  <c r="B883" i="6"/>
  <c r="A883" i="6"/>
  <c r="K882" i="6"/>
  <c r="J882" i="6"/>
  <c r="I882" i="6"/>
  <c r="G882" i="6"/>
  <c r="F882" i="6"/>
  <c r="E882" i="6"/>
  <c r="C882" i="6"/>
  <c r="B882" i="6"/>
  <c r="A882" i="6"/>
  <c r="K881" i="6"/>
  <c r="J881" i="6"/>
  <c r="I881" i="6"/>
  <c r="G881" i="6"/>
  <c r="F881" i="6"/>
  <c r="E881" i="6"/>
  <c r="C881" i="6"/>
  <c r="B881" i="6"/>
  <c r="A881" i="6"/>
  <c r="K880" i="6"/>
  <c r="J880" i="6"/>
  <c r="I880" i="6"/>
  <c r="G880" i="6"/>
  <c r="F880" i="6"/>
  <c r="E880" i="6"/>
  <c r="C880" i="6"/>
  <c r="B880" i="6"/>
  <c r="A880" i="6"/>
  <c r="K879" i="6"/>
  <c r="J879" i="6"/>
  <c r="I879" i="6"/>
  <c r="G879" i="6"/>
  <c r="F879" i="6"/>
  <c r="E879" i="6"/>
  <c r="C879" i="6"/>
  <c r="B879" i="6"/>
  <c r="A879" i="6"/>
  <c r="K878" i="6"/>
  <c r="J878" i="6"/>
  <c r="I878" i="6"/>
  <c r="G878" i="6"/>
  <c r="F878" i="6"/>
  <c r="E878" i="6"/>
  <c r="C878" i="6"/>
  <c r="B878" i="6"/>
  <c r="A878" i="6"/>
  <c r="K877" i="6"/>
  <c r="J877" i="6"/>
  <c r="I877" i="6"/>
  <c r="G877" i="6"/>
  <c r="F877" i="6"/>
  <c r="E877" i="6"/>
  <c r="C877" i="6"/>
  <c r="B877" i="6"/>
  <c r="A877" i="6"/>
  <c r="K876" i="6"/>
  <c r="J876" i="6"/>
  <c r="I876" i="6"/>
  <c r="G876" i="6"/>
  <c r="F876" i="6"/>
  <c r="E876" i="6"/>
  <c r="C876" i="6"/>
  <c r="B876" i="6"/>
  <c r="A876" i="6"/>
  <c r="K875" i="6"/>
  <c r="J875" i="6"/>
  <c r="I875" i="6"/>
  <c r="G875" i="6"/>
  <c r="F875" i="6"/>
  <c r="E875" i="6"/>
  <c r="C875" i="6"/>
  <c r="B875" i="6"/>
  <c r="A875" i="6"/>
  <c r="K874" i="6"/>
  <c r="J874" i="6"/>
  <c r="I874" i="6"/>
  <c r="G874" i="6"/>
  <c r="F874" i="6"/>
  <c r="E874" i="6"/>
  <c r="C874" i="6"/>
  <c r="B874" i="6"/>
  <c r="A874" i="6"/>
  <c r="K873" i="6"/>
  <c r="J873" i="6"/>
  <c r="I873" i="6"/>
  <c r="G873" i="6"/>
  <c r="F873" i="6"/>
  <c r="E873" i="6"/>
  <c r="C873" i="6"/>
  <c r="B873" i="6"/>
  <c r="A873" i="6"/>
  <c r="K872" i="6"/>
  <c r="J872" i="6"/>
  <c r="I872" i="6"/>
  <c r="G872" i="6"/>
  <c r="F872" i="6"/>
  <c r="E872" i="6"/>
  <c r="C872" i="6"/>
  <c r="B872" i="6"/>
  <c r="A872" i="6"/>
  <c r="K871" i="6"/>
  <c r="J871" i="6"/>
  <c r="I871" i="6"/>
  <c r="G871" i="6"/>
  <c r="F871" i="6"/>
  <c r="E871" i="6"/>
  <c r="C871" i="6"/>
  <c r="B871" i="6"/>
  <c r="A871" i="6"/>
  <c r="K870" i="6"/>
  <c r="J870" i="6"/>
  <c r="I870" i="6"/>
  <c r="G870" i="6"/>
  <c r="F870" i="6"/>
  <c r="E870" i="6"/>
  <c r="C870" i="6"/>
  <c r="B870" i="6"/>
  <c r="A870" i="6"/>
  <c r="K869" i="6"/>
  <c r="J869" i="6"/>
  <c r="I869" i="6"/>
  <c r="G869" i="6"/>
  <c r="F869" i="6"/>
  <c r="E869" i="6"/>
  <c r="C869" i="6"/>
  <c r="B869" i="6"/>
  <c r="A869" i="6"/>
  <c r="K868" i="6"/>
  <c r="J868" i="6"/>
  <c r="I868" i="6"/>
  <c r="G868" i="6"/>
  <c r="F868" i="6"/>
  <c r="E868" i="6"/>
  <c r="C868" i="6"/>
  <c r="B868" i="6"/>
  <c r="A868" i="6"/>
  <c r="K867" i="6"/>
  <c r="J867" i="6"/>
  <c r="I867" i="6"/>
  <c r="G867" i="6"/>
  <c r="F867" i="6"/>
  <c r="E867" i="6"/>
  <c r="C867" i="6"/>
  <c r="B867" i="6"/>
  <c r="A867" i="6"/>
  <c r="K866" i="6"/>
  <c r="J866" i="6"/>
  <c r="I866" i="6"/>
  <c r="G866" i="6"/>
  <c r="F866" i="6"/>
  <c r="E866" i="6"/>
  <c r="C866" i="6"/>
  <c r="B866" i="6"/>
  <c r="A866" i="6"/>
  <c r="K865" i="6"/>
  <c r="J865" i="6"/>
  <c r="I865" i="6"/>
  <c r="G865" i="6"/>
  <c r="F865" i="6"/>
  <c r="E865" i="6"/>
  <c r="C865" i="6"/>
  <c r="B865" i="6"/>
  <c r="A865" i="6"/>
  <c r="K864" i="6"/>
  <c r="J864" i="6"/>
  <c r="I864" i="6"/>
  <c r="G864" i="6"/>
  <c r="F864" i="6"/>
  <c r="E864" i="6"/>
  <c r="C864" i="6"/>
  <c r="B864" i="6"/>
  <c r="A864" i="6"/>
  <c r="K863" i="6"/>
  <c r="J863" i="6"/>
  <c r="I863" i="6"/>
  <c r="G863" i="6"/>
  <c r="F863" i="6"/>
  <c r="E863" i="6"/>
  <c r="C863" i="6"/>
  <c r="B863" i="6"/>
  <c r="A863" i="6"/>
  <c r="K862" i="6"/>
  <c r="J862" i="6"/>
  <c r="I862" i="6"/>
  <c r="G862" i="6"/>
  <c r="F862" i="6"/>
  <c r="E862" i="6"/>
  <c r="C862" i="6"/>
  <c r="B862" i="6"/>
  <c r="A862" i="6"/>
  <c r="K861" i="6"/>
  <c r="J861" i="6"/>
  <c r="I861" i="6"/>
  <c r="G861" i="6"/>
  <c r="F861" i="6"/>
  <c r="E861" i="6"/>
  <c r="C861" i="6"/>
  <c r="B861" i="6"/>
  <c r="A861" i="6"/>
  <c r="K860" i="6"/>
  <c r="J860" i="6"/>
  <c r="I860" i="6"/>
  <c r="G860" i="6"/>
  <c r="F860" i="6"/>
  <c r="E860" i="6"/>
  <c r="C860" i="6"/>
  <c r="B860" i="6"/>
  <c r="A860" i="6"/>
  <c r="K859" i="6"/>
  <c r="J859" i="6"/>
  <c r="I859" i="6"/>
  <c r="G859" i="6"/>
  <c r="F859" i="6"/>
  <c r="E859" i="6"/>
  <c r="C859" i="6"/>
  <c r="B859" i="6"/>
  <c r="A859" i="6"/>
  <c r="K858" i="6"/>
  <c r="J858" i="6"/>
  <c r="I858" i="6"/>
  <c r="G858" i="6"/>
  <c r="F858" i="6"/>
  <c r="E858" i="6"/>
  <c r="C858" i="6"/>
  <c r="B858" i="6"/>
  <c r="A858" i="6"/>
  <c r="K857" i="6"/>
  <c r="J857" i="6"/>
  <c r="I857" i="6"/>
  <c r="G857" i="6"/>
  <c r="F857" i="6"/>
  <c r="E857" i="6"/>
  <c r="C857" i="6"/>
  <c r="B857" i="6"/>
  <c r="A857" i="6"/>
  <c r="K856" i="6"/>
  <c r="J856" i="6"/>
  <c r="I856" i="6"/>
  <c r="G856" i="6"/>
  <c r="F856" i="6"/>
  <c r="E856" i="6"/>
  <c r="C856" i="6"/>
  <c r="B856" i="6"/>
  <c r="A856" i="6"/>
  <c r="K855" i="6"/>
  <c r="J855" i="6"/>
  <c r="I855" i="6"/>
  <c r="G855" i="6"/>
  <c r="F855" i="6"/>
  <c r="E855" i="6"/>
  <c r="C855" i="6"/>
  <c r="B855" i="6"/>
  <c r="A855" i="6"/>
  <c r="K854" i="6"/>
  <c r="J854" i="6"/>
  <c r="I854" i="6"/>
  <c r="G854" i="6"/>
  <c r="F854" i="6"/>
  <c r="E854" i="6"/>
  <c r="C854" i="6"/>
  <c r="B854" i="6"/>
  <c r="A854" i="6"/>
  <c r="K853" i="6"/>
  <c r="J853" i="6"/>
  <c r="I853" i="6"/>
  <c r="G853" i="6"/>
  <c r="F853" i="6"/>
  <c r="E853" i="6"/>
  <c r="C853" i="6"/>
  <c r="B853" i="6"/>
  <c r="A853" i="6"/>
  <c r="K852" i="6"/>
  <c r="J852" i="6"/>
  <c r="I852" i="6"/>
  <c r="G852" i="6"/>
  <c r="F852" i="6"/>
  <c r="E852" i="6"/>
  <c r="C852" i="6"/>
  <c r="B852" i="6"/>
  <c r="A852" i="6"/>
  <c r="K851" i="6"/>
  <c r="J851" i="6"/>
  <c r="I851" i="6"/>
  <c r="G851" i="6"/>
  <c r="F851" i="6"/>
  <c r="E851" i="6"/>
  <c r="C851" i="6"/>
  <c r="B851" i="6"/>
  <c r="A851" i="6"/>
  <c r="K850" i="6"/>
  <c r="J850" i="6"/>
  <c r="I850" i="6"/>
  <c r="G850" i="6"/>
  <c r="F850" i="6"/>
  <c r="E850" i="6"/>
  <c r="C850" i="6"/>
  <c r="B850" i="6"/>
  <c r="A850" i="6"/>
  <c r="K849" i="6"/>
  <c r="J849" i="6"/>
  <c r="I849" i="6"/>
  <c r="G849" i="6"/>
  <c r="F849" i="6"/>
  <c r="E849" i="6"/>
  <c r="C849" i="6"/>
  <c r="B849" i="6"/>
  <c r="A849" i="6"/>
  <c r="K848" i="6"/>
  <c r="J848" i="6"/>
  <c r="I848" i="6"/>
  <c r="G848" i="6"/>
  <c r="F848" i="6"/>
  <c r="E848" i="6"/>
  <c r="C848" i="6"/>
  <c r="B848" i="6"/>
  <c r="A848" i="6"/>
  <c r="K847" i="6"/>
  <c r="J847" i="6"/>
  <c r="I847" i="6"/>
  <c r="G847" i="6"/>
  <c r="F847" i="6"/>
  <c r="E847" i="6"/>
  <c r="C847" i="6"/>
  <c r="B847" i="6"/>
  <c r="A847" i="6"/>
  <c r="K846" i="6"/>
  <c r="J846" i="6"/>
  <c r="I846" i="6"/>
  <c r="G846" i="6"/>
  <c r="F846" i="6"/>
  <c r="E846" i="6"/>
  <c r="C846" i="6"/>
  <c r="B846" i="6"/>
  <c r="A846" i="6"/>
  <c r="K845" i="6"/>
  <c r="J845" i="6"/>
  <c r="I845" i="6"/>
  <c r="G845" i="6"/>
  <c r="F845" i="6"/>
  <c r="E845" i="6"/>
  <c r="C845" i="6"/>
  <c r="B845" i="6"/>
  <c r="A845" i="6"/>
  <c r="K844" i="6"/>
  <c r="J844" i="6"/>
  <c r="I844" i="6"/>
  <c r="G844" i="6"/>
  <c r="F844" i="6"/>
  <c r="E844" i="6"/>
  <c r="C844" i="6"/>
  <c r="B844" i="6"/>
  <c r="A844" i="6"/>
  <c r="K843" i="6"/>
  <c r="J843" i="6"/>
  <c r="I843" i="6"/>
  <c r="G843" i="6"/>
  <c r="F843" i="6"/>
  <c r="E843" i="6"/>
  <c r="C843" i="6"/>
  <c r="B843" i="6"/>
  <c r="A843" i="6"/>
  <c r="K842" i="6"/>
  <c r="J842" i="6"/>
  <c r="I842" i="6"/>
  <c r="G842" i="6"/>
  <c r="F842" i="6"/>
  <c r="E842" i="6"/>
  <c r="C842" i="6"/>
  <c r="B842" i="6"/>
  <c r="A842" i="6"/>
  <c r="K841" i="6"/>
  <c r="J841" i="6"/>
  <c r="I841" i="6"/>
  <c r="G841" i="6"/>
  <c r="F841" i="6"/>
  <c r="E841" i="6"/>
  <c r="C841" i="6"/>
  <c r="B841" i="6"/>
  <c r="A841" i="6"/>
  <c r="K840" i="6"/>
  <c r="J840" i="6"/>
  <c r="I840" i="6"/>
  <c r="G840" i="6"/>
  <c r="F840" i="6"/>
  <c r="E840" i="6"/>
  <c r="C840" i="6"/>
  <c r="B840" i="6"/>
  <c r="A840" i="6"/>
  <c r="K839" i="6"/>
  <c r="J839" i="6"/>
  <c r="I839" i="6"/>
  <c r="G839" i="6"/>
  <c r="F839" i="6"/>
  <c r="E839" i="6"/>
  <c r="C839" i="6"/>
  <c r="B839" i="6"/>
  <c r="A839" i="6"/>
  <c r="K838" i="6"/>
  <c r="J838" i="6"/>
  <c r="I838" i="6"/>
  <c r="G838" i="6"/>
  <c r="F838" i="6"/>
  <c r="E838" i="6"/>
  <c r="C838" i="6"/>
  <c r="B838" i="6"/>
  <c r="A838" i="6"/>
  <c r="K837" i="6"/>
  <c r="J837" i="6"/>
  <c r="I837" i="6"/>
  <c r="G837" i="6"/>
  <c r="F837" i="6"/>
  <c r="E837" i="6"/>
  <c r="C837" i="6"/>
  <c r="B837" i="6"/>
  <c r="A837" i="6"/>
  <c r="K836" i="6"/>
  <c r="J836" i="6"/>
  <c r="I836" i="6"/>
  <c r="G836" i="6"/>
  <c r="F836" i="6"/>
  <c r="E836" i="6"/>
  <c r="C836" i="6"/>
  <c r="B836" i="6"/>
  <c r="A836" i="6"/>
  <c r="K835" i="6"/>
  <c r="J835" i="6"/>
  <c r="I835" i="6"/>
  <c r="G835" i="6"/>
  <c r="F835" i="6"/>
  <c r="E835" i="6"/>
  <c r="C835" i="6"/>
  <c r="B835" i="6"/>
  <c r="A835" i="6"/>
  <c r="K834" i="6"/>
  <c r="J834" i="6"/>
  <c r="I834" i="6"/>
  <c r="G834" i="6"/>
  <c r="F834" i="6"/>
  <c r="E834" i="6"/>
  <c r="C834" i="6"/>
  <c r="B834" i="6"/>
  <c r="A834" i="6"/>
  <c r="K833" i="6"/>
  <c r="J833" i="6"/>
  <c r="I833" i="6"/>
  <c r="G833" i="6"/>
  <c r="F833" i="6"/>
  <c r="E833" i="6"/>
  <c r="C833" i="6"/>
  <c r="B833" i="6"/>
  <c r="A833" i="6"/>
  <c r="K832" i="6"/>
  <c r="J832" i="6"/>
  <c r="I832" i="6"/>
  <c r="G832" i="6"/>
  <c r="F832" i="6"/>
  <c r="E832" i="6"/>
  <c r="C832" i="6"/>
  <c r="B832" i="6"/>
  <c r="A832" i="6"/>
  <c r="K831" i="6"/>
  <c r="J831" i="6"/>
  <c r="I831" i="6"/>
  <c r="G831" i="6"/>
  <c r="F831" i="6"/>
  <c r="E831" i="6"/>
  <c r="C831" i="6"/>
  <c r="B831" i="6"/>
  <c r="A831" i="6"/>
  <c r="K830" i="6"/>
  <c r="J830" i="6"/>
  <c r="I830" i="6"/>
  <c r="G830" i="6"/>
  <c r="F830" i="6"/>
  <c r="E830" i="6"/>
  <c r="C830" i="6"/>
  <c r="B830" i="6"/>
  <c r="A830" i="6"/>
  <c r="K829" i="6"/>
  <c r="J829" i="6"/>
  <c r="I829" i="6"/>
  <c r="G829" i="6"/>
  <c r="F829" i="6"/>
  <c r="E829" i="6"/>
  <c r="C829" i="6"/>
  <c r="B829" i="6"/>
  <c r="A829" i="6"/>
  <c r="K828" i="6"/>
  <c r="J828" i="6"/>
  <c r="I828" i="6"/>
  <c r="G828" i="6"/>
  <c r="F828" i="6"/>
  <c r="E828" i="6"/>
  <c r="C828" i="6"/>
  <c r="B828" i="6"/>
  <c r="A828" i="6"/>
  <c r="K827" i="6"/>
  <c r="J827" i="6"/>
  <c r="I827" i="6"/>
  <c r="G827" i="6"/>
  <c r="F827" i="6"/>
  <c r="E827" i="6"/>
  <c r="C827" i="6"/>
  <c r="B827" i="6"/>
  <c r="A827" i="6"/>
  <c r="K826" i="6"/>
  <c r="J826" i="6"/>
  <c r="I826" i="6"/>
  <c r="G826" i="6"/>
  <c r="F826" i="6"/>
  <c r="E826" i="6"/>
  <c r="C826" i="6"/>
  <c r="B826" i="6"/>
  <c r="A826" i="6"/>
  <c r="K825" i="6"/>
  <c r="J825" i="6"/>
  <c r="I825" i="6"/>
  <c r="G825" i="6"/>
  <c r="F825" i="6"/>
  <c r="E825" i="6"/>
  <c r="C825" i="6"/>
  <c r="B825" i="6"/>
  <c r="A825" i="6"/>
  <c r="K824" i="6"/>
  <c r="J824" i="6"/>
  <c r="I824" i="6"/>
  <c r="G824" i="6"/>
  <c r="F824" i="6"/>
  <c r="E824" i="6"/>
  <c r="C824" i="6"/>
  <c r="B824" i="6"/>
  <c r="A824" i="6"/>
  <c r="K823" i="6"/>
  <c r="J823" i="6"/>
  <c r="I823" i="6"/>
  <c r="G823" i="6"/>
  <c r="F823" i="6"/>
  <c r="E823" i="6"/>
  <c r="C823" i="6"/>
  <c r="B823" i="6"/>
  <c r="A823" i="6"/>
  <c r="K822" i="6"/>
  <c r="J822" i="6"/>
  <c r="I822" i="6"/>
  <c r="G822" i="6"/>
  <c r="F822" i="6"/>
  <c r="E822" i="6"/>
  <c r="C822" i="6"/>
  <c r="B822" i="6"/>
  <c r="A822" i="6"/>
  <c r="K821" i="6"/>
  <c r="J821" i="6"/>
  <c r="I821" i="6"/>
  <c r="G821" i="6"/>
  <c r="F821" i="6"/>
  <c r="E821" i="6"/>
  <c r="C821" i="6"/>
  <c r="B821" i="6"/>
  <c r="A821" i="6"/>
  <c r="K820" i="6"/>
  <c r="J820" i="6"/>
  <c r="I820" i="6"/>
  <c r="G820" i="6"/>
  <c r="F820" i="6"/>
  <c r="E820" i="6"/>
  <c r="C820" i="6"/>
  <c r="B820" i="6"/>
  <c r="A820" i="6"/>
  <c r="K819" i="6"/>
  <c r="J819" i="6"/>
  <c r="I819" i="6"/>
  <c r="G819" i="6"/>
  <c r="F819" i="6"/>
  <c r="E819" i="6"/>
  <c r="C819" i="6"/>
  <c r="B819" i="6"/>
  <c r="A819" i="6"/>
  <c r="K818" i="6"/>
  <c r="J818" i="6"/>
  <c r="I818" i="6"/>
  <c r="G818" i="6"/>
  <c r="F818" i="6"/>
  <c r="E818" i="6"/>
  <c r="C818" i="6"/>
  <c r="B818" i="6"/>
  <c r="A818" i="6"/>
  <c r="K817" i="6"/>
  <c r="J817" i="6"/>
  <c r="I817" i="6"/>
  <c r="G817" i="6"/>
  <c r="F817" i="6"/>
  <c r="E817" i="6"/>
  <c r="C817" i="6"/>
  <c r="B817" i="6"/>
  <c r="A817" i="6"/>
  <c r="K816" i="6"/>
  <c r="J816" i="6"/>
  <c r="I816" i="6"/>
  <c r="G816" i="6"/>
  <c r="F816" i="6"/>
  <c r="E816" i="6"/>
  <c r="C816" i="6"/>
  <c r="B816" i="6"/>
  <c r="A816" i="6"/>
  <c r="K815" i="6"/>
  <c r="J815" i="6"/>
  <c r="I815" i="6"/>
  <c r="G815" i="6"/>
  <c r="F815" i="6"/>
  <c r="E815" i="6"/>
  <c r="C815" i="6"/>
  <c r="B815" i="6"/>
  <c r="A815" i="6"/>
  <c r="K814" i="6"/>
  <c r="J814" i="6"/>
  <c r="I814" i="6"/>
  <c r="G814" i="6"/>
  <c r="F814" i="6"/>
  <c r="E814" i="6"/>
  <c r="C814" i="6"/>
  <c r="B814" i="6"/>
  <c r="A814" i="6"/>
  <c r="K813" i="6"/>
  <c r="J813" i="6"/>
  <c r="I813" i="6"/>
  <c r="G813" i="6"/>
  <c r="F813" i="6"/>
  <c r="E813" i="6"/>
  <c r="C813" i="6"/>
  <c r="B813" i="6"/>
  <c r="A813" i="6"/>
  <c r="K812" i="6"/>
  <c r="J812" i="6"/>
  <c r="I812" i="6"/>
  <c r="G812" i="6"/>
  <c r="F812" i="6"/>
  <c r="E812" i="6"/>
  <c r="C812" i="6"/>
  <c r="B812" i="6"/>
  <c r="A812" i="6"/>
  <c r="K811" i="6"/>
  <c r="J811" i="6"/>
  <c r="I811" i="6"/>
  <c r="G811" i="6"/>
  <c r="F811" i="6"/>
  <c r="E811" i="6"/>
  <c r="C811" i="6"/>
  <c r="B811" i="6"/>
  <c r="A811" i="6"/>
  <c r="K810" i="6"/>
  <c r="J810" i="6"/>
  <c r="I810" i="6"/>
  <c r="G810" i="6"/>
  <c r="F810" i="6"/>
  <c r="E810" i="6"/>
  <c r="C810" i="6"/>
  <c r="B810" i="6"/>
  <c r="A810" i="6"/>
  <c r="K809" i="6"/>
  <c r="J809" i="6"/>
  <c r="I809" i="6"/>
  <c r="G809" i="6"/>
  <c r="F809" i="6"/>
  <c r="E809" i="6"/>
  <c r="C809" i="6"/>
  <c r="B809" i="6"/>
  <c r="A809" i="6"/>
  <c r="K808" i="6"/>
  <c r="J808" i="6"/>
  <c r="I808" i="6"/>
  <c r="G808" i="6"/>
  <c r="F808" i="6"/>
  <c r="E808" i="6"/>
  <c r="C808" i="6"/>
  <c r="B808" i="6"/>
  <c r="A808" i="6"/>
  <c r="K807" i="6"/>
  <c r="J807" i="6"/>
  <c r="I807" i="6"/>
  <c r="G807" i="6"/>
  <c r="F807" i="6"/>
  <c r="E807" i="6"/>
  <c r="C807" i="6"/>
  <c r="B807" i="6"/>
  <c r="A807" i="6"/>
  <c r="K806" i="6"/>
  <c r="J806" i="6"/>
  <c r="I806" i="6"/>
  <c r="G806" i="6"/>
  <c r="F806" i="6"/>
  <c r="E806" i="6"/>
  <c r="C806" i="6"/>
  <c r="B806" i="6"/>
  <c r="A806" i="6"/>
  <c r="K805" i="6"/>
  <c r="J805" i="6"/>
  <c r="I805" i="6"/>
  <c r="G805" i="6"/>
  <c r="F805" i="6"/>
  <c r="E805" i="6"/>
  <c r="C805" i="6"/>
  <c r="B805" i="6"/>
  <c r="A805" i="6"/>
  <c r="K804" i="6"/>
  <c r="J804" i="6"/>
  <c r="I804" i="6"/>
  <c r="G804" i="6"/>
  <c r="F804" i="6"/>
  <c r="E804" i="6"/>
  <c r="C804" i="6"/>
  <c r="B804" i="6"/>
  <c r="A804" i="6"/>
  <c r="K803" i="6"/>
  <c r="J803" i="6"/>
  <c r="I803" i="6"/>
  <c r="G803" i="6"/>
  <c r="F803" i="6"/>
  <c r="E803" i="6"/>
  <c r="C803" i="6"/>
  <c r="B803" i="6"/>
  <c r="A803" i="6"/>
  <c r="K802" i="6"/>
  <c r="J802" i="6"/>
  <c r="I802" i="6"/>
  <c r="G802" i="6"/>
  <c r="F802" i="6"/>
  <c r="E802" i="6"/>
  <c r="C802" i="6"/>
  <c r="B802" i="6"/>
  <c r="A802" i="6"/>
  <c r="K801" i="6"/>
  <c r="J801" i="6"/>
  <c r="I801" i="6"/>
  <c r="G801" i="6"/>
  <c r="F801" i="6"/>
  <c r="E801" i="6"/>
  <c r="C801" i="6"/>
  <c r="B801" i="6"/>
  <c r="A801" i="6"/>
  <c r="K800" i="6"/>
  <c r="J800" i="6"/>
  <c r="I800" i="6"/>
  <c r="G800" i="6"/>
  <c r="F800" i="6"/>
  <c r="E800" i="6"/>
  <c r="C800" i="6"/>
  <c r="B800" i="6"/>
  <c r="A800" i="6"/>
  <c r="K799" i="6"/>
  <c r="J799" i="6"/>
  <c r="I799" i="6"/>
  <c r="G799" i="6"/>
  <c r="F799" i="6"/>
  <c r="E799" i="6"/>
  <c r="C799" i="6"/>
  <c r="B799" i="6"/>
  <c r="A799" i="6"/>
  <c r="K798" i="6"/>
  <c r="J798" i="6"/>
  <c r="I798" i="6"/>
  <c r="G798" i="6"/>
  <c r="F798" i="6"/>
  <c r="E798" i="6"/>
  <c r="C798" i="6"/>
  <c r="B798" i="6"/>
  <c r="A798" i="6"/>
  <c r="K797" i="6"/>
  <c r="J797" i="6"/>
  <c r="I797" i="6"/>
  <c r="G797" i="6"/>
  <c r="F797" i="6"/>
  <c r="E797" i="6"/>
  <c r="C797" i="6"/>
  <c r="B797" i="6"/>
  <c r="A797" i="6"/>
  <c r="K796" i="6"/>
  <c r="J796" i="6"/>
  <c r="I796" i="6"/>
  <c r="G796" i="6"/>
  <c r="F796" i="6"/>
  <c r="E796" i="6"/>
  <c r="C796" i="6"/>
  <c r="B796" i="6"/>
  <c r="A796" i="6"/>
  <c r="K795" i="6"/>
  <c r="J795" i="6"/>
  <c r="I795" i="6"/>
  <c r="G795" i="6"/>
  <c r="F795" i="6"/>
  <c r="E795" i="6"/>
  <c r="C795" i="6"/>
  <c r="B795" i="6"/>
  <c r="A795" i="6"/>
  <c r="K794" i="6"/>
  <c r="J794" i="6"/>
  <c r="I794" i="6"/>
  <c r="G794" i="6"/>
  <c r="F794" i="6"/>
  <c r="E794" i="6"/>
  <c r="C794" i="6"/>
  <c r="B794" i="6"/>
  <c r="A794" i="6"/>
  <c r="K793" i="6"/>
  <c r="J793" i="6"/>
  <c r="I793" i="6"/>
  <c r="G793" i="6"/>
  <c r="F793" i="6"/>
  <c r="E793" i="6"/>
  <c r="C793" i="6"/>
  <c r="B793" i="6"/>
  <c r="A793" i="6"/>
  <c r="K792" i="6"/>
  <c r="J792" i="6"/>
  <c r="I792" i="6"/>
  <c r="G792" i="6"/>
  <c r="F792" i="6"/>
  <c r="E792" i="6"/>
  <c r="C792" i="6"/>
  <c r="B792" i="6"/>
  <c r="A792" i="6"/>
  <c r="K791" i="6"/>
  <c r="J791" i="6"/>
  <c r="I791" i="6"/>
  <c r="G791" i="6"/>
  <c r="F791" i="6"/>
  <c r="E791" i="6"/>
  <c r="C791" i="6"/>
  <c r="B791" i="6"/>
  <c r="A791" i="6"/>
  <c r="K790" i="6"/>
  <c r="J790" i="6"/>
  <c r="I790" i="6"/>
  <c r="G790" i="6"/>
  <c r="F790" i="6"/>
  <c r="E790" i="6"/>
  <c r="C790" i="6"/>
  <c r="B790" i="6"/>
  <c r="A790" i="6"/>
  <c r="K789" i="6"/>
  <c r="J789" i="6"/>
  <c r="I789" i="6"/>
  <c r="G789" i="6"/>
  <c r="F789" i="6"/>
  <c r="E789" i="6"/>
  <c r="C789" i="6"/>
  <c r="B789" i="6"/>
  <c r="A789" i="6"/>
  <c r="K788" i="6"/>
  <c r="J788" i="6"/>
  <c r="I788" i="6"/>
  <c r="G788" i="6"/>
  <c r="F788" i="6"/>
  <c r="E788" i="6"/>
  <c r="C788" i="6"/>
  <c r="B788" i="6"/>
  <c r="A788" i="6"/>
  <c r="K787" i="6"/>
  <c r="J787" i="6"/>
  <c r="I787" i="6"/>
  <c r="G787" i="6"/>
  <c r="F787" i="6"/>
  <c r="E787" i="6"/>
  <c r="C787" i="6"/>
  <c r="B787" i="6"/>
  <c r="A787" i="6"/>
  <c r="K786" i="6"/>
  <c r="J786" i="6"/>
  <c r="I786" i="6"/>
  <c r="G786" i="6"/>
  <c r="F786" i="6"/>
  <c r="E786" i="6"/>
  <c r="C786" i="6"/>
  <c r="B786" i="6"/>
  <c r="A786" i="6"/>
  <c r="K785" i="6"/>
  <c r="J785" i="6"/>
  <c r="I785" i="6"/>
  <c r="G785" i="6"/>
  <c r="F785" i="6"/>
  <c r="E785" i="6"/>
  <c r="C785" i="6"/>
  <c r="B785" i="6"/>
  <c r="A785" i="6"/>
  <c r="K784" i="6"/>
  <c r="J784" i="6"/>
  <c r="I784" i="6"/>
  <c r="G784" i="6"/>
  <c r="F784" i="6"/>
  <c r="E784" i="6"/>
  <c r="C784" i="6"/>
  <c r="B784" i="6"/>
  <c r="A784" i="6"/>
  <c r="K783" i="6"/>
  <c r="J783" i="6"/>
  <c r="I783" i="6"/>
  <c r="G783" i="6"/>
  <c r="F783" i="6"/>
  <c r="E783" i="6"/>
  <c r="C783" i="6"/>
  <c r="B783" i="6"/>
  <c r="A783" i="6"/>
  <c r="K782" i="6"/>
  <c r="J782" i="6"/>
  <c r="I782" i="6"/>
  <c r="G782" i="6"/>
  <c r="F782" i="6"/>
  <c r="E782" i="6"/>
  <c r="C782" i="6"/>
  <c r="B782" i="6"/>
  <c r="A782" i="6"/>
  <c r="K781" i="6"/>
  <c r="J781" i="6"/>
  <c r="I781" i="6"/>
  <c r="G781" i="6"/>
  <c r="F781" i="6"/>
  <c r="E781" i="6"/>
  <c r="C781" i="6"/>
  <c r="B781" i="6"/>
  <c r="A781" i="6"/>
  <c r="K780" i="6"/>
  <c r="J780" i="6"/>
  <c r="I780" i="6"/>
  <c r="G780" i="6"/>
  <c r="F780" i="6"/>
  <c r="E780" i="6"/>
  <c r="C780" i="6"/>
  <c r="B780" i="6"/>
  <c r="A780" i="6"/>
  <c r="K779" i="6"/>
  <c r="J779" i="6"/>
  <c r="I779" i="6"/>
  <c r="G779" i="6"/>
  <c r="F779" i="6"/>
  <c r="E779" i="6"/>
  <c r="C779" i="6"/>
  <c r="B779" i="6"/>
  <c r="A779" i="6"/>
  <c r="K778" i="6"/>
  <c r="J778" i="6"/>
  <c r="I778" i="6"/>
  <c r="G778" i="6"/>
  <c r="F778" i="6"/>
  <c r="E778" i="6"/>
  <c r="C778" i="6"/>
  <c r="B778" i="6"/>
  <c r="A778" i="6"/>
  <c r="K777" i="6"/>
  <c r="J777" i="6"/>
  <c r="I777" i="6"/>
  <c r="G777" i="6"/>
  <c r="F777" i="6"/>
  <c r="E777" i="6"/>
  <c r="C777" i="6"/>
  <c r="B777" i="6"/>
  <c r="A777" i="6"/>
  <c r="K776" i="6"/>
  <c r="J776" i="6"/>
  <c r="I776" i="6"/>
  <c r="G776" i="6"/>
  <c r="F776" i="6"/>
  <c r="E776" i="6"/>
  <c r="C776" i="6"/>
  <c r="B776" i="6"/>
  <c r="A776" i="6"/>
  <c r="K775" i="6"/>
  <c r="J775" i="6"/>
  <c r="I775" i="6"/>
  <c r="G775" i="6"/>
  <c r="F775" i="6"/>
  <c r="E775" i="6"/>
  <c r="C775" i="6"/>
  <c r="B775" i="6"/>
  <c r="A775" i="6"/>
  <c r="K774" i="6"/>
  <c r="J774" i="6"/>
  <c r="I774" i="6"/>
  <c r="G774" i="6"/>
  <c r="F774" i="6"/>
  <c r="E774" i="6"/>
  <c r="C774" i="6"/>
  <c r="B774" i="6"/>
  <c r="A774" i="6"/>
  <c r="K773" i="6"/>
  <c r="J773" i="6"/>
  <c r="I773" i="6"/>
  <c r="G773" i="6"/>
  <c r="F773" i="6"/>
  <c r="E773" i="6"/>
  <c r="C773" i="6"/>
  <c r="B773" i="6"/>
  <c r="A773" i="6"/>
  <c r="K772" i="6"/>
  <c r="J772" i="6"/>
  <c r="I772" i="6"/>
  <c r="G772" i="6"/>
  <c r="F772" i="6"/>
  <c r="E772" i="6"/>
  <c r="C772" i="6"/>
  <c r="B772" i="6"/>
  <c r="A772" i="6"/>
  <c r="K771" i="6"/>
  <c r="J771" i="6"/>
  <c r="I771" i="6"/>
  <c r="G771" i="6"/>
  <c r="F771" i="6"/>
  <c r="E771" i="6"/>
  <c r="C771" i="6"/>
  <c r="B771" i="6"/>
  <c r="A771" i="6"/>
  <c r="K770" i="6"/>
  <c r="J770" i="6"/>
  <c r="I770" i="6"/>
  <c r="G770" i="6"/>
  <c r="F770" i="6"/>
  <c r="E770" i="6"/>
  <c r="C770" i="6"/>
  <c r="B770" i="6"/>
  <c r="A770" i="6"/>
  <c r="K769" i="6"/>
  <c r="J769" i="6"/>
  <c r="I769" i="6"/>
  <c r="G769" i="6"/>
  <c r="F769" i="6"/>
  <c r="E769" i="6"/>
  <c r="C769" i="6"/>
  <c r="B769" i="6"/>
  <c r="A769" i="6"/>
  <c r="K768" i="6"/>
  <c r="J768" i="6"/>
  <c r="I768" i="6"/>
  <c r="G768" i="6"/>
  <c r="F768" i="6"/>
  <c r="E768" i="6"/>
  <c r="C768" i="6"/>
  <c r="B768" i="6"/>
  <c r="A768" i="6"/>
  <c r="K767" i="6"/>
  <c r="J767" i="6"/>
  <c r="I767" i="6"/>
  <c r="G767" i="6"/>
  <c r="F767" i="6"/>
  <c r="E767" i="6"/>
  <c r="C767" i="6"/>
  <c r="B767" i="6"/>
  <c r="A767" i="6"/>
  <c r="K766" i="6"/>
  <c r="J766" i="6"/>
  <c r="I766" i="6"/>
  <c r="G766" i="6"/>
  <c r="F766" i="6"/>
  <c r="E766" i="6"/>
  <c r="C766" i="6"/>
  <c r="B766" i="6"/>
  <c r="A766" i="6"/>
  <c r="K765" i="6"/>
  <c r="J765" i="6"/>
  <c r="I765" i="6"/>
  <c r="G765" i="6"/>
  <c r="F765" i="6"/>
  <c r="E765" i="6"/>
  <c r="C765" i="6"/>
  <c r="B765" i="6"/>
  <c r="A765" i="6"/>
  <c r="K764" i="6"/>
  <c r="J764" i="6"/>
  <c r="I764" i="6"/>
  <c r="G764" i="6"/>
  <c r="F764" i="6"/>
  <c r="E764" i="6"/>
  <c r="C764" i="6"/>
  <c r="B764" i="6"/>
  <c r="A764" i="6"/>
  <c r="K763" i="6"/>
  <c r="J763" i="6"/>
  <c r="I763" i="6"/>
  <c r="G763" i="6"/>
  <c r="F763" i="6"/>
  <c r="E763" i="6"/>
  <c r="C763" i="6"/>
  <c r="B763" i="6"/>
  <c r="A763" i="6"/>
  <c r="K762" i="6"/>
  <c r="J762" i="6"/>
  <c r="I762" i="6"/>
  <c r="G762" i="6"/>
  <c r="F762" i="6"/>
  <c r="E762" i="6"/>
  <c r="C762" i="6"/>
  <c r="B762" i="6"/>
  <c r="A762" i="6"/>
  <c r="K761" i="6"/>
  <c r="J761" i="6"/>
  <c r="I761" i="6"/>
  <c r="G761" i="6"/>
  <c r="F761" i="6"/>
  <c r="E761" i="6"/>
  <c r="C761" i="6"/>
  <c r="B761" i="6"/>
  <c r="A761" i="6"/>
  <c r="K760" i="6"/>
  <c r="J760" i="6"/>
  <c r="I760" i="6"/>
  <c r="G760" i="6"/>
  <c r="F760" i="6"/>
  <c r="E760" i="6"/>
  <c r="C760" i="6"/>
  <c r="B760" i="6"/>
  <c r="A760" i="6"/>
  <c r="K759" i="6"/>
  <c r="J759" i="6"/>
  <c r="I759" i="6"/>
  <c r="G759" i="6"/>
  <c r="F759" i="6"/>
  <c r="E759" i="6"/>
  <c r="C759" i="6"/>
  <c r="B759" i="6"/>
  <c r="A759" i="6"/>
  <c r="K758" i="6"/>
  <c r="J758" i="6"/>
  <c r="I758" i="6"/>
  <c r="G758" i="6"/>
  <c r="F758" i="6"/>
  <c r="E758" i="6"/>
  <c r="C758" i="6"/>
  <c r="B758" i="6"/>
  <c r="A758" i="6"/>
  <c r="K757" i="6"/>
  <c r="J757" i="6"/>
  <c r="I757" i="6"/>
  <c r="G757" i="6"/>
  <c r="F757" i="6"/>
  <c r="E757" i="6"/>
  <c r="C757" i="6"/>
  <c r="B757" i="6"/>
  <c r="A757" i="6"/>
  <c r="K756" i="6"/>
  <c r="J756" i="6"/>
  <c r="I756" i="6"/>
  <c r="G756" i="6"/>
  <c r="F756" i="6"/>
  <c r="E756" i="6"/>
  <c r="C756" i="6"/>
  <c r="B756" i="6"/>
  <c r="A756" i="6"/>
  <c r="K755" i="6"/>
  <c r="J755" i="6"/>
  <c r="I755" i="6"/>
  <c r="G755" i="6"/>
  <c r="F755" i="6"/>
  <c r="E755" i="6"/>
  <c r="C755" i="6"/>
  <c r="B755" i="6"/>
  <c r="A755" i="6"/>
  <c r="K754" i="6"/>
  <c r="J754" i="6"/>
  <c r="I754" i="6"/>
  <c r="G754" i="6"/>
  <c r="F754" i="6"/>
  <c r="E754" i="6"/>
  <c r="C754" i="6"/>
  <c r="B754" i="6"/>
  <c r="A754" i="6"/>
  <c r="K753" i="6"/>
  <c r="J753" i="6"/>
  <c r="I753" i="6"/>
  <c r="G753" i="6"/>
  <c r="F753" i="6"/>
  <c r="E753" i="6"/>
  <c r="C753" i="6"/>
  <c r="B753" i="6"/>
  <c r="A753" i="6"/>
  <c r="K752" i="6"/>
  <c r="J752" i="6"/>
  <c r="I752" i="6"/>
  <c r="G752" i="6"/>
  <c r="F752" i="6"/>
  <c r="E752" i="6"/>
  <c r="C752" i="6"/>
  <c r="B752" i="6"/>
  <c r="A752" i="6"/>
  <c r="K751" i="6"/>
  <c r="J751" i="6"/>
  <c r="I751" i="6"/>
  <c r="G751" i="6"/>
  <c r="F751" i="6"/>
  <c r="E751" i="6"/>
  <c r="C751" i="6"/>
  <c r="B751" i="6"/>
  <c r="A751" i="6"/>
  <c r="K750" i="6"/>
  <c r="J750" i="6"/>
  <c r="I750" i="6"/>
  <c r="G750" i="6"/>
  <c r="F750" i="6"/>
  <c r="E750" i="6"/>
  <c r="C750" i="6"/>
  <c r="B750" i="6"/>
  <c r="A750" i="6"/>
  <c r="K749" i="6"/>
  <c r="J749" i="6"/>
  <c r="I749" i="6"/>
  <c r="G749" i="6"/>
  <c r="F749" i="6"/>
  <c r="E749" i="6"/>
  <c r="C749" i="6"/>
  <c r="B749" i="6"/>
  <c r="A749" i="6"/>
  <c r="K748" i="6"/>
  <c r="J748" i="6"/>
  <c r="I748" i="6"/>
  <c r="G748" i="6"/>
  <c r="F748" i="6"/>
  <c r="E748" i="6"/>
  <c r="C748" i="6"/>
  <c r="B748" i="6"/>
  <c r="A748" i="6"/>
  <c r="K747" i="6"/>
  <c r="J747" i="6"/>
  <c r="I747" i="6"/>
  <c r="G747" i="6"/>
  <c r="F747" i="6"/>
  <c r="E747" i="6"/>
  <c r="C747" i="6"/>
  <c r="B747" i="6"/>
  <c r="A747" i="6"/>
  <c r="K746" i="6"/>
  <c r="J746" i="6"/>
  <c r="I746" i="6"/>
  <c r="G746" i="6"/>
  <c r="F746" i="6"/>
  <c r="E746" i="6"/>
  <c r="C746" i="6"/>
  <c r="B746" i="6"/>
  <c r="A746" i="6"/>
  <c r="K745" i="6"/>
  <c r="J745" i="6"/>
  <c r="I745" i="6"/>
  <c r="G745" i="6"/>
  <c r="F745" i="6"/>
  <c r="E745" i="6"/>
  <c r="C745" i="6"/>
  <c r="B745" i="6"/>
  <c r="A745" i="6"/>
  <c r="K744" i="6"/>
  <c r="J744" i="6"/>
  <c r="I744" i="6"/>
  <c r="G744" i="6"/>
  <c r="F744" i="6"/>
  <c r="E744" i="6"/>
  <c r="C744" i="6"/>
  <c r="B744" i="6"/>
  <c r="A744" i="6"/>
  <c r="K743" i="6"/>
  <c r="J743" i="6"/>
  <c r="I743" i="6"/>
  <c r="G743" i="6"/>
  <c r="F743" i="6"/>
  <c r="E743" i="6"/>
  <c r="C743" i="6"/>
  <c r="B743" i="6"/>
  <c r="A743" i="6"/>
  <c r="K742" i="6"/>
  <c r="J742" i="6"/>
  <c r="I742" i="6"/>
  <c r="G742" i="6"/>
  <c r="F742" i="6"/>
  <c r="E742" i="6"/>
  <c r="C742" i="6"/>
  <c r="B742" i="6"/>
  <c r="A742" i="6"/>
  <c r="K741" i="6"/>
  <c r="J741" i="6"/>
  <c r="I741" i="6"/>
  <c r="G741" i="6"/>
  <c r="F741" i="6"/>
  <c r="E741" i="6"/>
  <c r="C741" i="6"/>
  <c r="B741" i="6"/>
  <c r="A741" i="6"/>
  <c r="K740" i="6"/>
  <c r="J740" i="6"/>
  <c r="I740" i="6"/>
  <c r="G740" i="6"/>
  <c r="F740" i="6"/>
  <c r="E740" i="6"/>
  <c r="C740" i="6"/>
  <c r="B740" i="6"/>
  <c r="A740" i="6"/>
  <c r="K739" i="6"/>
  <c r="J739" i="6"/>
  <c r="I739" i="6"/>
  <c r="G739" i="6"/>
  <c r="F739" i="6"/>
  <c r="E739" i="6"/>
  <c r="C739" i="6"/>
  <c r="B739" i="6"/>
  <c r="A739" i="6"/>
  <c r="K738" i="6"/>
  <c r="J738" i="6"/>
  <c r="I738" i="6"/>
  <c r="G738" i="6"/>
  <c r="F738" i="6"/>
  <c r="E738" i="6"/>
  <c r="C738" i="6"/>
  <c r="B738" i="6"/>
  <c r="A738" i="6"/>
  <c r="K737" i="6"/>
  <c r="J737" i="6"/>
  <c r="I737" i="6"/>
  <c r="G737" i="6"/>
  <c r="F737" i="6"/>
  <c r="E737" i="6"/>
  <c r="C737" i="6"/>
  <c r="B737" i="6"/>
  <c r="A737" i="6"/>
  <c r="K736" i="6"/>
  <c r="J736" i="6"/>
  <c r="I736" i="6"/>
  <c r="G736" i="6"/>
  <c r="F736" i="6"/>
  <c r="E736" i="6"/>
  <c r="C736" i="6"/>
  <c r="B736" i="6"/>
  <c r="A736" i="6"/>
  <c r="K735" i="6"/>
  <c r="J735" i="6"/>
  <c r="I735" i="6"/>
  <c r="G735" i="6"/>
  <c r="F735" i="6"/>
  <c r="E735" i="6"/>
  <c r="C735" i="6"/>
  <c r="B735" i="6"/>
  <c r="A735" i="6"/>
  <c r="K734" i="6"/>
  <c r="J734" i="6"/>
  <c r="I734" i="6"/>
  <c r="G734" i="6"/>
  <c r="F734" i="6"/>
  <c r="E734" i="6"/>
  <c r="C734" i="6"/>
  <c r="B734" i="6"/>
  <c r="A734" i="6"/>
  <c r="K733" i="6"/>
  <c r="J733" i="6"/>
  <c r="I733" i="6"/>
  <c r="G733" i="6"/>
  <c r="F733" i="6"/>
  <c r="E733" i="6"/>
  <c r="C733" i="6"/>
  <c r="B733" i="6"/>
  <c r="A733" i="6"/>
  <c r="K732" i="6"/>
  <c r="J732" i="6"/>
  <c r="I732" i="6"/>
  <c r="G732" i="6"/>
  <c r="F732" i="6"/>
  <c r="E732" i="6"/>
  <c r="C732" i="6"/>
  <c r="B732" i="6"/>
  <c r="A732" i="6"/>
  <c r="K731" i="6"/>
  <c r="J731" i="6"/>
  <c r="I731" i="6"/>
  <c r="G731" i="6"/>
  <c r="F731" i="6"/>
  <c r="E731" i="6"/>
  <c r="C731" i="6"/>
  <c r="B731" i="6"/>
  <c r="A731" i="6"/>
  <c r="K730" i="6"/>
  <c r="J730" i="6"/>
  <c r="I730" i="6"/>
  <c r="G730" i="6"/>
  <c r="F730" i="6"/>
  <c r="E730" i="6"/>
  <c r="C730" i="6"/>
  <c r="B730" i="6"/>
  <c r="A730" i="6"/>
  <c r="K729" i="6"/>
  <c r="J729" i="6"/>
  <c r="I729" i="6"/>
  <c r="G729" i="6"/>
  <c r="F729" i="6"/>
  <c r="E729" i="6"/>
  <c r="C729" i="6"/>
  <c r="B729" i="6"/>
  <c r="A729" i="6"/>
  <c r="K728" i="6"/>
  <c r="J728" i="6"/>
  <c r="I728" i="6"/>
  <c r="G728" i="6"/>
  <c r="F728" i="6"/>
  <c r="E728" i="6"/>
  <c r="C728" i="6"/>
  <c r="B728" i="6"/>
  <c r="A728" i="6"/>
  <c r="K727" i="6"/>
  <c r="J727" i="6"/>
  <c r="I727" i="6"/>
  <c r="G727" i="6"/>
  <c r="F727" i="6"/>
  <c r="E727" i="6"/>
  <c r="C727" i="6"/>
  <c r="B727" i="6"/>
  <c r="A727" i="6"/>
  <c r="K726" i="6"/>
  <c r="J726" i="6"/>
  <c r="I726" i="6"/>
  <c r="G726" i="6"/>
  <c r="F726" i="6"/>
  <c r="E726" i="6"/>
  <c r="C726" i="6"/>
  <c r="B726" i="6"/>
  <c r="A726" i="6"/>
  <c r="K725" i="6"/>
  <c r="J725" i="6"/>
  <c r="I725" i="6"/>
  <c r="G725" i="6"/>
  <c r="F725" i="6"/>
  <c r="E725" i="6"/>
  <c r="C725" i="6"/>
  <c r="B725" i="6"/>
  <c r="A725" i="6"/>
  <c r="K724" i="6"/>
  <c r="J724" i="6"/>
  <c r="I724" i="6"/>
  <c r="G724" i="6"/>
  <c r="F724" i="6"/>
  <c r="E724" i="6"/>
  <c r="C724" i="6"/>
  <c r="B724" i="6"/>
  <c r="A724" i="6"/>
  <c r="K723" i="6"/>
  <c r="J723" i="6"/>
  <c r="I723" i="6"/>
  <c r="G723" i="6"/>
  <c r="F723" i="6"/>
  <c r="E723" i="6"/>
  <c r="C723" i="6"/>
  <c r="B723" i="6"/>
  <c r="A723" i="6"/>
  <c r="K722" i="6"/>
  <c r="J722" i="6"/>
  <c r="I722" i="6"/>
  <c r="G722" i="6"/>
  <c r="F722" i="6"/>
  <c r="E722" i="6"/>
  <c r="C722" i="6"/>
  <c r="B722" i="6"/>
  <c r="A722" i="6"/>
  <c r="K721" i="6"/>
  <c r="J721" i="6"/>
  <c r="I721" i="6"/>
  <c r="G721" i="6"/>
  <c r="F721" i="6"/>
  <c r="E721" i="6"/>
  <c r="C721" i="6"/>
  <c r="B721" i="6"/>
  <c r="A721" i="6"/>
  <c r="K720" i="6"/>
  <c r="J720" i="6"/>
  <c r="I720" i="6"/>
  <c r="G720" i="6"/>
  <c r="F720" i="6"/>
  <c r="E720" i="6"/>
  <c r="C720" i="6"/>
  <c r="B720" i="6"/>
  <c r="A720" i="6"/>
  <c r="K719" i="6"/>
  <c r="J719" i="6"/>
  <c r="I719" i="6"/>
  <c r="G719" i="6"/>
  <c r="F719" i="6"/>
  <c r="E719" i="6"/>
  <c r="C719" i="6"/>
  <c r="B719" i="6"/>
  <c r="A719" i="6"/>
  <c r="K718" i="6"/>
  <c r="J718" i="6"/>
  <c r="I718" i="6"/>
  <c r="G718" i="6"/>
  <c r="F718" i="6"/>
  <c r="E718" i="6"/>
  <c r="C718" i="6"/>
  <c r="B718" i="6"/>
  <c r="A718" i="6"/>
  <c r="K717" i="6"/>
  <c r="J717" i="6"/>
  <c r="I717" i="6"/>
  <c r="G717" i="6"/>
  <c r="F717" i="6"/>
  <c r="E717" i="6"/>
  <c r="C717" i="6"/>
  <c r="B717" i="6"/>
  <c r="A717" i="6"/>
  <c r="K716" i="6"/>
  <c r="J716" i="6"/>
  <c r="I716" i="6"/>
  <c r="G716" i="6"/>
  <c r="F716" i="6"/>
  <c r="E716" i="6"/>
  <c r="C716" i="6"/>
  <c r="B716" i="6"/>
  <c r="A716" i="6"/>
  <c r="K715" i="6"/>
  <c r="J715" i="6"/>
  <c r="I715" i="6"/>
  <c r="G715" i="6"/>
  <c r="F715" i="6"/>
  <c r="E715" i="6"/>
  <c r="C715" i="6"/>
  <c r="B715" i="6"/>
  <c r="A715" i="6"/>
  <c r="K714" i="6"/>
  <c r="J714" i="6"/>
  <c r="I714" i="6"/>
  <c r="G714" i="6"/>
  <c r="F714" i="6"/>
  <c r="E714" i="6"/>
  <c r="C714" i="6"/>
  <c r="B714" i="6"/>
  <c r="A714" i="6"/>
  <c r="K713" i="6"/>
  <c r="J713" i="6"/>
  <c r="I713" i="6"/>
  <c r="G713" i="6"/>
  <c r="F713" i="6"/>
  <c r="E713" i="6"/>
  <c r="C713" i="6"/>
  <c r="B713" i="6"/>
  <c r="A713" i="6"/>
  <c r="K712" i="6"/>
  <c r="J712" i="6"/>
  <c r="I712" i="6"/>
  <c r="G712" i="6"/>
  <c r="F712" i="6"/>
  <c r="E712" i="6"/>
  <c r="C712" i="6"/>
  <c r="B712" i="6"/>
  <c r="A712" i="6"/>
  <c r="K711" i="6"/>
  <c r="J711" i="6"/>
  <c r="I711" i="6"/>
  <c r="G711" i="6"/>
  <c r="F711" i="6"/>
  <c r="E711" i="6"/>
  <c r="C711" i="6"/>
  <c r="B711" i="6"/>
  <c r="A711" i="6"/>
  <c r="K710" i="6"/>
  <c r="J710" i="6"/>
  <c r="I710" i="6"/>
  <c r="G710" i="6"/>
  <c r="F710" i="6"/>
  <c r="E710" i="6"/>
  <c r="C710" i="6"/>
  <c r="B710" i="6"/>
  <c r="A710" i="6"/>
  <c r="K709" i="6"/>
  <c r="J709" i="6"/>
  <c r="I709" i="6"/>
  <c r="G709" i="6"/>
  <c r="F709" i="6"/>
  <c r="E709" i="6"/>
  <c r="C709" i="6"/>
  <c r="B709" i="6"/>
  <c r="A709" i="6"/>
  <c r="K708" i="6"/>
  <c r="J708" i="6"/>
  <c r="I708" i="6"/>
  <c r="G708" i="6"/>
  <c r="F708" i="6"/>
  <c r="E708" i="6"/>
  <c r="C708" i="6"/>
  <c r="B708" i="6"/>
  <c r="A708" i="6"/>
  <c r="K707" i="6"/>
  <c r="J707" i="6"/>
  <c r="I707" i="6"/>
  <c r="G707" i="6"/>
  <c r="F707" i="6"/>
  <c r="E707" i="6"/>
  <c r="C707" i="6"/>
  <c r="B707" i="6"/>
  <c r="A707" i="6"/>
  <c r="K706" i="6"/>
  <c r="J706" i="6"/>
  <c r="I706" i="6"/>
  <c r="G706" i="6"/>
  <c r="F706" i="6"/>
  <c r="E706" i="6"/>
  <c r="C706" i="6"/>
  <c r="B706" i="6"/>
  <c r="A706" i="6"/>
  <c r="K705" i="6"/>
  <c r="J705" i="6"/>
  <c r="I705" i="6"/>
  <c r="G705" i="6"/>
  <c r="F705" i="6"/>
  <c r="E705" i="6"/>
  <c r="C705" i="6"/>
  <c r="B705" i="6"/>
  <c r="A705" i="6"/>
  <c r="K704" i="6"/>
  <c r="J704" i="6"/>
  <c r="I704" i="6"/>
  <c r="G704" i="6"/>
  <c r="F704" i="6"/>
  <c r="E704" i="6"/>
  <c r="C704" i="6"/>
  <c r="B704" i="6"/>
  <c r="A704" i="6"/>
  <c r="K703" i="6"/>
  <c r="J703" i="6"/>
  <c r="I703" i="6"/>
  <c r="G703" i="6"/>
  <c r="F703" i="6"/>
  <c r="E703" i="6"/>
  <c r="C703" i="6"/>
  <c r="B703" i="6"/>
  <c r="A703" i="6"/>
  <c r="K702" i="6"/>
  <c r="J702" i="6"/>
  <c r="I702" i="6"/>
  <c r="G702" i="6"/>
  <c r="F702" i="6"/>
  <c r="E702" i="6"/>
  <c r="C702" i="6"/>
  <c r="B702" i="6"/>
  <c r="A702" i="6"/>
  <c r="K701" i="6"/>
  <c r="J701" i="6"/>
  <c r="I701" i="6"/>
  <c r="G701" i="6"/>
  <c r="F701" i="6"/>
  <c r="E701" i="6"/>
  <c r="C701" i="6"/>
  <c r="B701" i="6"/>
  <c r="A701" i="6"/>
  <c r="K700" i="6"/>
  <c r="J700" i="6"/>
  <c r="I700" i="6"/>
  <c r="G700" i="6"/>
  <c r="F700" i="6"/>
  <c r="E700" i="6"/>
  <c r="C700" i="6"/>
  <c r="B700" i="6"/>
  <c r="A700" i="6"/>
  <c r="K699" i="6"/>
  <c r="J699" i="6"/>
  <c r="I699" i="6"/>
  <c r="G699" i="6"/>
  <c r="F699" i="6"/>
  <c r="E699" i="6"/>
  <c r="C699" i="6"/>
  <c r="B699" i="6"/>
  <c r="A699" i="6"/>
  <c r="K698" i="6"/>
  <c r="J698" i="6"/>
  <c r="I698" i="6"/>
  <c r="G698" i="6"/>
  <c r="F698" i="6"/>
  <c r="E698" i="6"/>
  <c r="C698" i="6"/>
  <c r="B698" i="6"/>
  <c r="A698" i="6"/>
  <c r="K697" i="6"/>
  <c r="J697" i="6"/>
  <c r="I697" i="6"/>
  <c r="G697" i="6"/>
  <c r="F697" i="6"/>
  <c r="E697" i="6"/>
  <c r="C697" i="6"/>
  <c r="B697" i="6"/>
  <c r="A697" i="6"/>
  <c r="K696" i="6"/>
  <c r="J696" i="6"/>
  <c r="I696" i="6"/>
  <c r="G696" i="6"/>
  <c r="F696" i="6"/>
  <c r="E696" i="6"/>
  <c r="C696" i="6"/>
  <c r="B696" i="6"/>
  <c r="A696" i="6"/>
  <c r="K695" i="6"/>
  <c r="J695" i="6"/>
  <c r="I695" i="6"/>
  <c r="G695" i="6"/>
  <c r="F695" i="6"/>
  <c r="E695" i="6"/>
  <c r="C695" i="6"/>
  <c r="B695" i="6"/>
  <c r="A695" i="6"/>
  <c r="K694" i="6"/>
  <c r="J694" i="6"/>
  <c r="I694" i="6"/>
  <c r="G694" i="6"/>
  <c r="F694" i="6"/>
  <c r="E694" i="6"/>
  <c r="C694" i="6"/>
  <c r="B694" i="6"/>
  <c r="A694" i="6"/>
  <c r="K693" i="6"/>
  <c r="J693" i="6"/>
  <c r="I693" i="6"/>
  <c r="G693" i="6"/>
  <c r="F693" i="6"/>
  <c r="E693" i="6"/>
  <c r="C693" i="6"/>
  <c r="B693" i="6"/>
  <c r="A693" i="6"/>
  <c r="K692" i="6"/>
  <c r="J692" i="6"/>
  <c r="I692" i="6"/>
  <c r="G692" i="6"/>
  <c r="F692" i="6"/>
  <c r="E692" i="6"/>
  <c r="C692" i="6"/>
  <c r="B692" i="6"/>
  <c r="A692" i="6"/>
  <c r="K691" i="6"/>
  <c r="J691" i="6"/>
  <c r="I691" i="6"/>
  <c r="G691" i="6"/>
  <c r="F691" i="6"/>
  <c r="E691" i="6"/>
  <c r="C691" i="6"/>
  <c r="B691" i="6"/>
  <c r="A691" i="6"/>
  <c r="K690" i="6"/>
  <c r="J690" i="6"/>
  <c r="I690" i="6"/>
  <c r="G690" i="6"/>
  <c r="F690" i="6"/>
  <c r="E690" i="6"/>
  <c r="C690" i="6"/>
  <c r="B690" i="6"/>
  <c r="A690" i="6"/>
  <c r="K689" i="6"/>
  <c r="J689" i="6"/>
  <c r="I689" i="6"/>
  <c r="G689" i="6"/>
  <c r="F689" i="6"/>
  <c r="E689" i="6"/>
  <c r="C689" i="6"/>
  <c r="B689" i="6"/>
  <c r="A689" i="6"/>
  <c r="K688" i="6"/>
  <c r="J688" i="6"/>
  <c r="I688" i="6"/>
  <c r="G688" i="6"/>
  <c r="F688" i="6"/>
  <c r="E688" i="6"/>
  <c r="C688" i="6"/>
  <c r="B688" i="6"/>
  <c r="A688" i="6"/>
  <c r="K687" i="6"/>
  <c r="J687" i="6"/>
  <c r="I687" i="6"/>
  <c r="G687" i="6"/>
  <c r="F687" i="6"/>
  <c r="E687" i="6"/>
  <c r="C687" i="6"/>
  <c r="B687" i="6"/>
  <c r="A687" i="6"/>
  <c r="K686" i="6"/>
  <c r="J686" i="6"/>
  <c r="I686" i="6"/>
  <c r="G686" i="6"/>
  <c r="F686" i="6"/>
  <c r="E686" i="6"/>
  <c r="C686" i="6"/>
  <c r="B686" i="6"/>
  <c r="A686" i="6"/>
  <c r="K685" i="6"/>
  <c r="J685" i="6"/>
  <c r="I685" i="6"/>
  <c r="G685" i="6"/>
  <c r="F685" i="6"/>
  <c r="E685" i="6"/>
  <c r="C685" i="6"/>
  <c r="B685" i="6"/>
  <c r="A685" i="6"/>
  <c r="K684" i="6"/>
  <c r="J684" i="6"/>
  <c r="I684" i="6"/>
  <c r="G684" i="6"/>
  <c r="F684" i="6"/>
  <c r="E684" i="6"/>
  <c r="C684" i="6"/>
  <c r="B684" i="6"/>
  <c r="A684" i="6"/>
  <c r="K683" i="6"/>
  <c r="J683" i="6"/>
  <c r="I683" i="6"/>
  <c r="G683" i="6"/>
  <c r="F683" i="6"/>
  <c r="E683" i="6"/>
  <c r="C683" i="6"/>
  <c r="B683" i="6"/>
  <c r="A683" i="6"/>
  <c r="K682" i="6"/>
  <c r="J682" i="6"/>
  <c r="I682" i="6"/>
  <c r="G682" i="6"/>
  <c r="F682" i="6"/>
  <c r="E682" i="6"/>
  <c r="C682" i="6"/>
  <c r="B682" i="6"/>
  <c r="A682" i="6"/>
  <c r="K681" i="6"/>
  <c r="J681" i="6"/>
  <c r="I681" i="6"/>
  <c r="G681" i="6"/>
  <c r="F681" i="6"/>
  <c r="E681" i="6"/>
  <c r="C681" i="6"/>
  <c r="B681" i="6"/>
  <c r="A681" i="6"/>
  <c r="K680" i="6"/>
  <c r="J680" i="6"/>
  <c r="I680" i="6"/>
  <c r="G680" i="6"/>
  <c r="F680" i="6"/>
  <c r="E680" i="6"/>
  <c r="C680" i="6"/>
  <c r="B680" i="6"/>
  <c r="A680" i="6"/>
  <c r="K679" i="6"/>
  <c r="J679" i="6"/>
  <c r="I679" i="6"/>
  <c r="G679" i="6"/>
  <c r="F679" i="6"/>
  <c r="E679" i="6"/>
  <c r="C679" i="6"/>
  <c r="B679" i="6"/>
  <c r="A679" i="6"/>
  <c r="K678" i="6"/>
  <c r="J678" i="6"/>
  <c r="I678" i="6"/>
  <c r="G678" i="6"/>
  <c r="F678" i="6"/>
  <c r="E678" i="6"/>
  <c r="C678" i="6"/>
  <c r="B678" i="6"/>
  <c r="A678" i="6"/>
  <c r="K677" i="6"/>
  <c r="J677" i="6"/>
  <c r="I677" i="6"/>
  <c r="G677" i="6"/>
  <c r="F677" i="6"/>
  <c r="E677" i="6"/>
  <c r="C677" i="6"/>
  <c r="B677" i="6"/>
  <c r="A677" i="6"/>
  <c r="K676" i="6"/>
  <c r="J676" i="6"/>
  <c r="I676" i="6"/>
  <c r="G676" i="6"/>
  <c r="F676" i="6"/>
  <c r="E676" i="6"/>
  <c r="C676" i="6"/>
  <c r="B676" i="6"/>
  <c r="A676" i="6"/>
  <c r="K675" i="6"/>
  <c r="J675" i="6"/>
  <c r="I675" i="6"/>
  <c r="G675" i="6"/>
  <c r="F675" i="6"/>
  <c r="E675" i="6"/>
  <c r="C675" i="6"/>
  <c r="B675" i="6"/>
  <c r="A675" i="6"/>
  <c r="K674" i="6"/>
  <c r="J674" i="6"/>
  <c r="I674" i="6"/>
  <c r="G674" i="6"/>
  <c r="F674" i="6"/>
  <c r="E674" i="6"/>
  <c r="C674" i="6"/>
  <c r="B674" i="6"/>
  <c r="A674" i="6"/>
  <c r="K673" i="6"/>
  <c r="J673" i="6"/>
  <c r="I673" i="6"/>
  <c r="G673" i="6"/>
  <c r="F673" i="6"/>
  <c r="E673" i="6"/>
  <c r="C673" i="6"/>
  <c r="B673" i="6"/>
  <c r="A673" i="6"/>
  <c r="K672" i="6"/>
  <c r="J672" i="6"/>
  <c r="I672" i="6"/>
  <c r="G672" i="6"/>
  <c r="F672" i="6"/>
  <c r="E672" i="6"/>
  <c r="C672" i="6"/>
  <c r="B672" i="6"/>
  <c r="A672" i="6"/>
  <c r="K671" i="6"/>
  <c r="J671" i="6"/>
  <c r="I671" i="6"/>
  <c r="G671" i="6"/>
  <c r="F671" i="6"/>
  <c r="E671" i="6"/>
  <c r="C671" i="6"/>
  <c r="B671" i="6"/>
  <c r="A671" i="6"/>
  <c r="K670" i="6"/>
  <c r="J670" i="6"/>
  <c r="I670" i="6"/>
  <c r="G670" i="6"/>
  <c r="F670" i="6"/>
  <c r="E670" i="6"/>
  <c r="C670" i="6"/>
  <c r="B670" i="6"/>
  <c r="A670" i="6"/>
  <c r="K669" i="6"/>
  <c r="J669" i="6"/>
  <c r="I669" i="6"/>
  <c r="G669" i="6"/>
  <c r="F669" i="6"/>
  <c r="E669" i="6"/>
  <c r="C669" i="6"/>
  <c r="B669" i="6"/>
  <c r="A669" i="6"/>
  <c r="K668" i="6"/>
  <c r="J668" i="6"/>
  <c r="I668" i="6"/>
  <c r="G668" i="6"/>
  <c r="F668" i="6"/>
  <c r="E668" i="6"/>
  <c r="C668" i="6"/>
  <c r="B668" i="6"/>
  <c r="A668" i="6"/>
  <c r="K667" i="6"/>
  <c r="J667" i="6"/>
  <c r="I667" i="6"/>
  <c r="G667" i="6"/>
  <c r="F667" i="6"/>
  <c r="E667" i="6"/>
  <c r="C667" i="6"/>
  <c r="B667" i="6"/>
  <c r="A667" i="6"/>
  <c r="K666" i="6"/>
  <c r="J666" i="6"/>
  <c r="I666" i="6"/>
  <c r="G666" i="6"/>
  <c r="F666" i="6"/>
  <c r="E666" i="6"/>
  <c r="C666" i="6"/>
  <c r="B666" i="6"/>
  <c r="A666" i="6"/>
  <c r="K665" i="6"/>
  <c r="J665" i="6"/>
  <c r="I665" i="6"/>
  <c r="G665" i="6"/>
  <c r="F665" i="6"/>
  <c r="E665" i="6"/>
  <c r="C665" i="6"/>
  <c r="B665" i="6"/>
  <c r="A665" i="6"/>
  <c r="K664" i="6"/>
  <c r="J664" i="6"/>
  <c r="I664" i="6"/>
  <c r="G664" i="6"/>
  <c r="F664" i="6"/>
  <c r="E664" i="6"/>
  <c r="C664" i="6"/>
  <c r="B664" i="6"/>
  <c r="A664" i="6"/>
  <c r="K663" i="6"/>
  <c r="J663" i="6"/>
  <c r="I663" i="6"/>
  <c r="G663" i="6"/>
  <c r="F663" i="6"/>
  <c r="E663" i="6"/>
  <c r="C663" i="6"/>
  <c r="B663" i="6"/>
  <c r="A663" i="6"/>
  <c r="K662" i="6"/>
  <c r="J662" i="6"/>
  <c r="I662" i="6"/>
  <c r="G662" i="6"/>
  <c r="F662" i="6"/>
  <c r="E662" i="6"/>
  <c r="C662" i="6"/>
  <c r="B662" i="6"/>
  <c r="A662" i="6"/>
  <c r="K661" i="6"/>
  <c r="J661" i="6"/>
  <c r="I661" i="6"/>
  <c r="G661" i="6"/>
  <c r="F661" i="6"/>
  <c r="E661" i="6"/>
  <c r="C661" i="6"/>
  <c r="B661" i="6"/>
  <c r="A661" i="6"/>
  <c r="K660" i="6"/>
  <c r="J660" i="6"/>
  <c r="I660" i="6"/>
  <c r="G660" i="6"/>
  <c r="F660" i="6"/>
  <c r="E660" i="6"/>
  <c r="C660" i="6"/>
  <c r="B660" i="6"/>
  <c r="A660" i="6"/>
  <c r="K659" i="6"/>
  <c r="J659" i="6"/>
  <c r="I659" i="6"/>
  <c r="G659" i="6"/>
  <c r="F659" i="6"/>
  <c r="E659" i="6"/>
  <c r="C659" i="6"/>
  <c r="B659" i="6"/>
  <c r="A659" i="6"/>
  <c r="K658" i="6"/>
  <c r="J658" i="6"/>
  <c r="I658" i="6"/>
  <c r="G658" i="6"/>
  <c r="F658" i="6"/>
  <c r="E658" i="6"/>
  <c r="C658" i="6"/>
  <c r="B658" i="6"/>
  <c r="A658" i="6"/>
  <c r="K657" i="6"/>
  <c r="J657" i="6"/>
  <c r="I657" i="6"/>
  <c r="G657" i="6"/>
  <c r="F657" i="6"/>
  <c r="E657" i="6"/>
  <c r="C657" i="6"/>
  <c r="B657" i="6"/>
  <c r="A657" i="6"/>
  <c r="K656" i="6"/>
  <c r="J656" i="6"/>
  <c r="I656" i="6"/>
  <c r="G656" i="6"/>
  <c r="F656" i="6"/>
  <c r="E656" i="6"/>
  <c r="C656" i="6"/>
  <c r="B656" i="6"/>
  <c r="A656" i="6"/>
  <c r="K655" i="6"/>
  <c r="J655" i="6"/>
  <c r="I655" i="6"/>
  <c r="G655" i="6"/>
  <c r="F655" i="6"/>
  <c r="E655" i="6"/>
  <c r="C655" i="6"/>
  <c r="B655" i="6"/>
  <c r="A655" i="6"/>
  <c r="K654" i="6"/>
  <c r="J654" i="6"/>
  <c r="I654" i="6"/>
  <c r="G654" i="6"/>
  <c r="F654" i="6"/>
  <c r="E654" i="6"/>
  <c r="C654" i="6"/>
  <c r="B654" i="6"/>
  <c r="A654" i="6"/>
  <c r="K653" i="6"/>
  <c r="J653" i="6"/>
  <c r="I653" i="6"/>
  <c r="G653" i="6"/>
  <c r="F653" i="6"/>
  <c r="E653" i="6"/>
  <c r="C653" i="6"/>
  <c r="B653" i="6"/>
  <c r="A653" i="6"/>
  <c r="K652" i="6"/>
  <c r="J652" i="6"/>
  <c r="I652" i="6"/>
  <c r="G652" i="6"/>
  <c r="F652" i="6"/>
  <c r="E652" i="6"/>
  <c r="C652" i="6"/>
  <c r="B652" i="6"/>
  <c r="A652" i="6"/>
  <c r="K651" i="6"/>
  <c r="J651" i="6"/>
  <c r="I651" i="6"/>
  <c r="G651" i="6"/>
  <c r="F651" i="6"/>
  <c r="E651" i="6"/>
  <c r="C651" i="6"/>
  <c r="B651" i="6"/>
  <c r="A651" i="6"/>
  <c r="K650" i="6"/>
  <c r="J650" i="6"/>
  <c r="I650" i="6"/>
  <c r="G650" i="6"/>
  <c r="F650" i="6"/>
  <c r="E650" i="6"/>
  <c r="C650" i="6"/>
  <c r="B650" i="6"/>
  <c r="A650" i="6"/>
  <c r="K649" i="6"/>
  <c r="J649" i="6"/>
  <c r="I649" i="6"/>
  <c r="G649" i="6"/>
  <c r="F649" i="6"/>
  <c r="E649" i="6"/>
  <c r="C649" i="6"/>
  <c r="B649" i="6"/>
  <c r="A649" i="6"/>
  <c r="K648" i="6"/>
  <c r="J648" i="6"/>
  <c r="I648" i="6"/>
  <c r="G648" i="6"/>
  <c r="F648" i="6"/>
  <c r="E648" i="6"/>
  <c r="C648" i="6"/>
  <c r="B648" i="6"/>
  <c r="A648" i="6"/>
  <c r="K647" i="6"/>
  <c r="J647" i="6"/>
  <c r="I647" i="6"/>
  <c r="G647" i="6"/>
  <c r="F647" i="6"/>
  <c r="E647" i="6"/>
  <c r="C647" i="6"/>
  <c r="B647" i="6"/>
  <c r="A647" i="6"/>
  <c r="K646" i="6"/>
  <c r="J646" i="6"/>
  <c r="I646" i="6"/>
  <c r="G646" i="6"/>
  <c r="F646" i="6"/>
  <c r="E646" i="6"/>
  <c r="C646" i="6"/>
  <c r="B646" i="6"/>
  <c r="A646" i="6"/>
  <c r="K645" i="6"/>
  <c r="J645" i="6"/>
  <c r="I645" i="6"/>
  <c r="G645" i="6"/>
  <c r="F645" i="6"/>
  <c r="E645" i="6"/>
  <c r="C645" i="6"/>
  <c r="B645" i="6"/>
  <c r="A645" i="6"/>
  <c r="K644" i="6"/>
  <c r="J644" i="6"/>
  <c r="I644" i="6"/>
  <c r="G644" i="6"/>
  <c r="F644" i="6"/>
  <c r="E644" i="6"/>
  <c r="C644" i="6"/>
  <c r="B644" i="6"/>
  <c r="A644" i="6"/>
  <c r="K643" i="6"/>
  <c r="J643" i="6"/>
  <c r="I643" i="6"/>
  <c r="G643" i="6"/>
  <c r="F643" i="6"/>
  <c r="E643" i="6"/>
  <c r="C643" i="6"/>
  <c r="B643" i="6"/>
  <c r="A643" i="6"/>
  <c r="K642" i="6"/>
  <c r="J642" i="6"/>
  <c r="I642" i="6"/>
  <c r="G642" i="6"/>
  <c r="F642" i="6"/>
  <c r="E642" i="6"/>
  <c r="C642" i="6"/>
  <c r="B642" i="6"/>
  <c r="A642" i="6"/>
  <c r="K641" i="6"/>
  <c r="J641" i="6"/>
  <c r="I641" i="6"/>
  <c r="G641" i="6"/>
  <c r="F641" i="6"/>
  <c r="E641" i="6"/>
  <c r="C641" i="6"/>
  <c r="B641" i="6"/>
  <c r="A641" i="6"/>
  <c r="K640" i="6"/>
  <c r="J640" i="6"/>
  <c r="I640" i="6"/>
  <c r="G640" i="6"/>
  <c r="F640" i="6"/>
  <c r="E640" i="6"/>
  <c r="C640" i="6"/>
  <c r="B640" i="6"/>
  <c r="A640" i="6"/>
  <c r="K639" i="6"/>
  <c r="J639" i="6"/>
  <c r="I639" i="6"/>
  <c r="G639" i="6"/>
  <c r="F639" i="6"/>
  <c r="E639" i="6"/>
  <c r="C639" i="6"/>
  <c r="B639" i="6"/>
  <c r="A639" i="6"/>
  <c r="K638" i="6"/>
  <c r="J638" i="6"/>
  <c r="I638" i="6"/>
  <c r="G638" i="6"/>
  <c r="F638" i="6"/>
  <c r="E638" i="6"/>
  <c r="C638" i="6"/>
  <c r="B638" i="6"/>
  <c r="A638" i="6"/>
  <c r="K637" i="6"/>
  <c r="J637" i="6"/>
  <c r="I637" i="6"/>
  <c r="G637" i="6"/>
  <c r="F637" i="6"/>
  <c r="E637" i="6"/>
  <c r="C637" i="6"/>
  <c r="B637" i="6"/>
  <c r="A637" i="6"/>
  <c r="K636" i="6"/>
  <c r="J636" i="6"/>
  <c r="I636" i="6"/>
  <c r="G636" i="6"/>
  <c r="F636" i="6"/>
  <c r="E636" i="6"/>
  <c r="C636" i="6"/>
  <c r="B636" i="6"/>
  <c r="A636" i="6"/>
  <c r="K635" i="6"/>
  <c r="J635" i="6"/>
  <c r="I635" i="6"/>
  <c r="G635" i="6"/>
  <c r="F635" i="6"/>
  <c r="E635" i="6"/>
  <c r="C635" i="6"/>
  <c r="B635" i="6"/>
  <c r="A635" i="6"/>
  <c r="K634" i="6"/>
  <c r="J634" i="6"/>
  <c r="I634" i="6"/>
  <c r="G634" i="6"/>
  <c r="F634" i="6"/>
  <c r="E634" i="6"/>
  <c r="C634" i="6"/>
  <c r="B634" i="6"/>
  <c r="A634" i="6"/>
  <c r="K633" i="6"/>
  <c r="J633" i="6"/>
  <c r="I633" i="6"/>
  <c r="G633" i="6"/>
  <c r="F633" i="6"/>
  <c r="E633" i="6"/>
  <c r="C633" i="6"/>
  <c r="B633" i="6"/>
  <c r="A633" i="6"/>
  <c r="K632" i="6"/>
  <c r="J632" i="6"/>
  <c r="I632" i="6"/>
  <c r="G632" i="6"/>
  <c r="F632" i="6"/>
  <c r="E632" i="6"/>
  <c r="C632" i="6"/>
  <c r="B632" i="6"/>
  <c r="A632" i="6"/>
  <c r="K631" i="6"/>
  <c r="J631" i="6"/>
  <c r="I631" i="6"/>
  <c r="G631" i="6"/>
  <c r="F631" i="6"/>
  <c r="E631" i="6"/>
  <c r="C631" i="6"/>
  <c r="B631" i="6"/>
  <c r="A631" i="6"/>
  <c r="K630" i="6"/>
  <c r="J630" i="6"/>
  <c r="I630" i="6"/>
  <c r="G630" i="6"/>
  <c r="F630" i="6"/>
  <c r="E630" i="6"/>
  <c r="C630" i="6"/>
  <c r="B630" i="6"/>
  <c r="A630" i="6"/>
  <c r="K629" i="6"/>
  <c r="J629" i="6"/>
  <c r="I629" i="6"/>
  <c r="G629" i="6"/>
  <c r="F629" i="6"/>
  <c r="E629" i="6"/>
  <c r="C629" i="6"/>
  <c r="B629" i="6"/>
  <c r="A629" i="6"/>
  <c r="K628" i="6"/>
  <c r="J628" i="6"/>
  <c r="I628" i="6"/>
  <c r="G628" i="6"/>
  <c r="F628" i="6"/>
  <c r="E628" i="6"/>
  <c r="C628" i="6"/>
  <c r="B628" i="6"/>
  <c r="A628" i="6"/>
  <c r="K627" i="6"/>
  <c r="J627" i="6"/>
  <c r="I627" i="6"/>
  <c r="G627" i="6"/>
  <c r="F627" i="6"/>
  <c r="E627" i="6"/>
  <c r="C627" i="6"/>
  <c r="B627" i="6"/>
  <c r="A627" i="6"/>
  <c r="K626" i="6"/>
  <c r="J626" i="6"/>
  <c r="I626" i="6"/>
  <c r="G626" i="6"/>
  <c r="F626" i="6"/>
  <c r="E626" i="6"/>
  <c r="C626" i="6"/>
  <c r="B626" i="6"/>
  <c r="A626" i="6"/>
  <c r="K625" i="6"/>
  <c r="J625" i="6"/>
  <c r="I625" i="6"/>
  <c r="G625" i="6"/>
  <c r="F625" i="6"/>
  <c r="E625" i="6"/>
  <c r="C625" i="6"/>
  <c r="B625" i="6"/>
  <c r="A625" i="6"/>
  <c r="K624" i="6"/>
  <c r="J624" i="6"/>
  <c r="I624" i="6"/>
  <c r="G624" i="6"/>
  <c r="F624" i="6"/>
  <c r="E624" i="6"/>
  <c r="C624" i="6"/>
  <c r="B624" i="6"/>
  <c r="A624" i="6"/>
  <c r="K623" i="6"/>
  <c r="J623" i="6"/>
  <c r="I623" i="6"/>
  <c r="G623" i="6"/>
  <c r="F623" i="6"/>
  <c r="E623" i="6"/>
  <c r="C623" i="6"/>
  <c r="B623" i="6"/>
  <c r="A623" i="6"/>
  <c r="K622" i="6"/>
  <c r="J622" i="6"/>
  <c r="I622" i="6"/>
  <c r="G622" i="6"/>
  <c r="F622" i="6"/>
  <c r="E622" i="6"/>
  <c r="C622" i="6"/>
  <c r="B622" i="6"/>
  <c r="A622" i="6"/>
  <c r="K621" i="6"/>
  <c r="J621" i="6"/>
  <c r="I621" i="6"/>
  <c r="G621" i="6"/>
  <c r="F621" i="6"/>
  <c r="E621" i="6"/>
  <c r="C621" i="6"/>
  <c r="B621" i="6"/>
  <c r="A621" i="6"/>
  <c r="K620" i="6"/>
  <c r="J620" i="6"/>
  <c r="I620" i="6"/>
  <c r="G620" i="6"/>
  <c r="F620" i="6"/>
  <c r="E620" i="6"/>
  <c r="C620" i="6"/>
  <c r="B620" i="6"/>
  <c r="A620" i="6"/>
  <c r="K619" i="6"/>
  <c r="J619" i="6"/>
  <c r="I619" i="6"/>
  <c r="G619" i="6"/>
  <c r="F619" i="6"/>
  <c r="E619" i="6"/>
  <c r="C619" i="6"/>
  <c r="B619" i="6"/>
  <c r="A619" i="6"/>
  <c r="K618" i="6"/>
  <c r="J618" i="6"/>
  <c r="I618" i="6"/>
  <c r="G618" i="6"/>
  <c r="F618" i="6"/>
  <c r="E618" i="6"/>
  <c r="C618" i="6"/>
  <c r="B618" i="6"/>
  <c r="A618" i="6"/>
  <c r="K617" i="6"/>
  <c r="J617" i="6"/>
  <c r="I617" i="6"/>
  <c r="G617" i="6"/>
  <c r="F617" i="6"/>
  <c r="E617" i="6"/>
  <c r="C617" i="6"/>
  <c r="B617" i="6"/>
  <c r="A617" i="6"/>
  <c r="K616" i="6"/>
  <c r="J616" i="6"/>
  <c r="I616" i="6"/>
  <c r="G616" i="6"/>
  <c r="F616" i="6"/>
  <c r="E616" i="6"/>
  <c r="C616" i="6"/>
  <c r="B616" i="6"/>
  <c r="A616" i="6"/>
  <c r="K615" i="6"/>
  <c r="J615" i="6"/>
  <c r="I615" i="6"/>
  <c r="G615" i="6"/>
  <c r="F615" i="6"/>
  <c r="E615" i="6"/>
  <c r="C615" i="6"/>
  <c r="B615" i="6"/>
  <c r="A615" i="6"/>
  <c r="K614" i="6"/>
  <c r="J614" i="6"/>
  <c r="I614" i="6"/>
  <c r="G614" i="6"/>
  <c r="F614" i="6"/>
  <c r="E614" i="6"/>
  <c r="C614" i="6"/>
  <c r="B614" i="6"/>
  <c r="A614" i="6"/>
  <c r="K613" i="6"/>
  <c r="J613" i="6"/>
  <c r="I613" i="6"/>
  <c r="G613" i="6"/>
  <c r="F613" i="6"/>
  <c r="E613" i="6"/>
  <c r="C613" i="6"/>
  <c r="B613" i="6"/>
  <c r="A613" i="6"/>
  <c r="K612" i="6"/>
  <c r="J612" i="6"/>
  <c r="I612" i="6"/>
  <c r="G612" i="6"/>
  <c r="F612" i="6"/>
  <c r="E612" i="6"/>
  <c r="C612" i="6"/>
  <c r="B612" i="6"/>
  <c r="A612" i="6"/>
  <c r="K611" i="6"/>
  <c r="J611" i="6"/>
  <c r="I611" i="6"/>
  <c r="G611" i="6"/>
  <c r="F611" i="6"/>
  <c r="E611" i="6"/>
  <c r="C611" i="6"/>
  <c r="B611" i="6"/>
  <c r="A611" i="6"/>
  <c r="K610" i="6"/>
  <c r="J610" i="6"/>
  <c r="I610" i="6"/>
  <c r="G610" i="6"/>
  <c r="F610" i="6"/>
  <c r="E610" i="6"/>
  <c r="C610" i="6"/>
  <c r="B610" i="6"/>
  <c r="A610" i="6"/>
  <c r="K609" i="6"/>
  <c r="J609" i="6"/>
  <c r="I609" i="6"/>
  <c r="G609" i="6"/>
  <c r="F609" i="6"/>
  <c r="E609" i="6"/>
  <c r="C609" i="6"/>
  <c r="B609" i="6"/>
  <c r="A609" i="6"/>
  <c r="K608" i="6"/>
  <c r="J608" i="6"/>
  <c r="I608" i="6"/>
  <c r="G608" i="6"/>
  <c r="F608" i="6"/>
  <c r="E608" i="6"/>
  <c r="C608" i="6"/>
  <c r="B608" i="6"/>
  <c r="A608" i="6"/>
  <c r="K607" i="6"/>
  <c r="J607" i="6"/>
  <c r="I607" i="6"/>
  <c r="G607" i="6"/>
  <c r="F607" i="6"/>
  <c r="E607" i="6"/>
  <c r="C607" i="6"/>
  <c r="B607" i="6"/>
  <c r="A607" i="6"/>
  <c r="K606" i="6"/>
  <c r="J606" i="6"/>
  <c r="I606" i="6"/>
  <c r="G606" i="6"/>
  <c r="F606" i="6"/>
  <c r="E606" i="6"/>
  <c r="C606" i="6"/>
  <c r="B606" i="6"/>
  <c r="A606" i="6"/>
  <c r="K605" i="6"/>
  <c r="J605" i="6"/>
  <c r="I605" i="6"/>
  <c r="G605" i="6"/>
  <c r="F605" i="6"/>
  <c r="E605" i="6"/>
  <c r="C605" i="6"/>
  <c r="B605" i="6"/>
  <c r="A605" i="6"/>
  <c r="K604" i="6"/>
  <c r="J604" i="6"/>
  <c r="I604" i="6"/>
  <c r="G604" i="6"/>
  <c r="F604" i="6"/>
  <c r="E604" i="6"/>
  <c r="C604" i="6"/>
  <c r="B604" i="6"/>
  <c r="A604" i="6"/>
  <c r="K603" i="6"/>
  <c r="J603" i="6"/>
  <c r="I603" i="6"/>
  <c r="G603" i="6"/>
  <c r="F603" i="6"/>
  <c r="E603" i="6"/>
  <c r="C603" i="6"/>
  <c r="B603" i="6"/>
  <c r="A603" i="6"/>
  <c r="K602" i="6"/>
  <c r="J602" i="6"/>
  <c r="I602" i="6"/>
  <c r="G602" i="6"/>
  <c r="F602" i="6"/>
  <c r="E602" i="6"/>
  <c r="C602" i="6"/>
  <c r="B602" i="6"/>
  <c r="A602" i="6"/>
  <c r="K601" i="6"/>
  <c r="J601" i="6"/>
  <c r="I601" i="6"/>
  <c r="G601" i="6"/>
  <c r="F601" i="6"/>
  <c r="E601" i="6"/>
  <c r="C601" i="6"/>
  <c r="B601" i="6"/>
  <c r="A601" i="6"/>
  <c r="K600" i="6"/>
  <c r="J600" i="6"/>
  <c r="I600" i="6"/>
  <c r="G600" i="6"/>
  <c r="F600" i="6"/>
  <c r="E600" i="6"/>
  <c r="C600" i="6"/>
  <c r="B600" i="6"/>
  <c r="A600" i="6"/>
  <c r="K599" i="6"/>
  <c r="J599" i="6"/>
  <c r="I599" i="6"/>
  <c r="G599" i="6"/>
  <c r="F599" i="6"/>
  <c r="E599" i="6"/>
  <c r="C599" i="6"/>
  <c r="B599" i="6"/>
  <c r="A599" i="6"/>
  <c r="K598" i="6"/>
  <c r="J598" i="6"/>
  <c r="I598" i="6"/>
  <c r="G598" i="6"/>
  <c r="F598" i="6"/>
  <c r="E598" i="6"/>
  <c r="C598" i="6"/>
  <c r="B598" i="6"/>
  <c r="A598" i="6"/>
  <c r="K597" i="6"/>
  <c r="J597" i="6"/>
  <c r="I597" i="6"/>
  <c r="G597" i="6"/>
  <c r="F597" i="6"/>
  <c r="E597" i="6"/>
  <c r="C597" i="6"/>
  <c r="B597" i="6"/>
  <c r="A597" i="6"/>
  <c r="K596" i="6"/>
  <c r="J596" i="6"/>
  <c r="I596" i="6"/>
  <c r="G596" i="6"/>
  <c r="F596" i="6"/>
  <c r="E596" i="6"/>
  <c r="C596" i="6"/>
  <c r="B596" i="6"/>
  <c r="A596" i="6"/>
  <c r="K595" i="6"/>
  <c r="J595" i="6"/>
  <c r="I595" i="6"/>
  <c r="G595" i="6"/>
  <c r="F595" i="6"/>
  <c r="E595" i="6"/>
  <c r="C595" i="6"/>
  <c r="B595" i="6"/>
  <c r="A595" i="6"/>
  <c r="K594" i="6"/>
  <c r="J594" i="6"/>
  <c r="I594" i="6"/>
  <c r="G594" i="6"/>
  <c r="F594" i="6"/>
  <c r="E594" i="6"/>
  <c r="C594" i="6"/>
  <c r="B594" i="6"/>
  <c r="A594" i="6"/>
  <c r="K593" i="6"/>
  <c r="J593" i="6"/>
  <c r="I593" i="6"/>
  <c r="G593" i="6"/>
  <c r="F593" i="6"/>
  <c r="E593" i="6"/>
  <c r="C593" i="6"/>
  <c r="B593" i="6"/>
  <c r="A593" i="6"/>
  <c r="K592" i="6"/>
  <c r="J592" i="6"/>
  <c r="I592" i="6"/>
  <c r="G592" i="6"/>
  <c r="F592" i="6"/>
  <c r="E592" i="6"/>
  <c r="C592" i="6"/>
  <c r="B592" i="6"/>
  <c r="A592" i="6"/>
  <c r="K591" i="6"/>
  <c r="J591" i="6"/>
  <c r="I591" i="6"/>
  <c r="G591" i="6"/>
  <c r="F591" i="6"/>
  <c r="E591" i="6"/>
  <c r="C591" i="6"/>
  <c r="B591" i="6"/>
  <c r="A591" i="6"/>
  <c r="K590" i="6"/>
  <c r="J590" i="6"/>
  <c r="I590" i="6"/>
  <c r="G590" i="6"/>
  <c r="F590" i="6"/>
  <c r="E590" i="6"/>
  <c r="C590" i="6"/>
  <c r="B590" i="6"/>
  <c r="A590" i="6"/>
  <c r="K589" i="6"/>
  <c r="J589" i="6"/>
  <c r="I589" i="6"/>
  <c r="G589" i="6"/>
  <c r="F589" i="6"/>
  <c r="E589" i="6"/>
  <c r="C589" i="6"/>
  <c r="B589" i="6"/>
  <c r="A589" i="6"/>
  <c r="K588" i="6"/>
  <c r="J588" i="6"/>
  <c r="I588" i="6"/>
  <c r="G588" i="6"/>
  <c r="F588" i="6"/>
  <c r="E588" i="6"/>
  <c r="C588" i="6"/>
  <c r="B588" i="6"/>
  <c r="A588" i="6"/>
  <c r="K587" i="6"/>
  <c r="J587" i="6"/>
  <c r="I587" i="6"/>
  <c r="G587" i="6"/>
  <c r="F587" i="6"/>
  <c r="E587" i="6"/>
  <c r="C587" i="6"/>
  <c r="B587" i="6"/>
  <c r="A587" i="6"/>
  <c r="K586" i="6"/>
  <c r="J586" i="6"/>
  <c r="I586" i="6"/>
  <c r="G586" i="6"/>
  <c r="F586" i="6"/>
  <c r="E586" i="6"/>
  <c r="C586" i="6"/>
  <c r="B586" i="6"/>
  <c r="A586" i="6"/>
  <c r="K585" i="6"/>
  <c r="J585" i="6"/>
  <c r="I585" i="6"/>
  <c r="G585" i="6"/>
  <c r="F585" i="6"/>
  <c r="E585" i="6"/>
  <c r="C585" i="6"/>
  <c r="B585" i="6"/>
  <c r="A585" i="6"/>
  <c r="K584" i="6"/>
  <c r="J584" i="6"/>
  <c r="I584" i="6"/>
  <c r="G584" i="6"/>
  <c r="F584" i="6"/>
  <c r="E584" i="6"/>
  <c r="C584" i="6"/>
  <c r="B584" i="6"/>
  <c r="A584" i="6"/>
  <c r="K583" i="6"/>
  <c r="J583" i="6"/>
  <c r="I583" i="6"/>
  <c r="G583" i="6"/>
  <c r="F583" i="6"/>
  <c r="E583" i="6"/>
  <c r="C583" i="6"/>
  <c r="B583" i="6"/>
  <c r="A583" i="6"/>
  <c r="K582" i="6"/>
  <c r="J582" i="6"/>
  <c r="I582" i="6"/>
  <c r="G582" i="6"/>
  <c r="F582" i="6"/>
  <c r="E582" i="6"/>
  <c r="C582" i="6"/>
  <c r="B582" i="6"/>
  <c r="A582" i="6"/>
  <c r="K581" i="6"/>
  <c r="J581" i="6"/>
  <c r="I581" i="6"/>
  <c r="G581" i="6"/>
  <c r="F581" i="6"/>
  <c r="E581" i="6"/>
  <c r="C581" i="6"/>
  <c r="B581" i="6"/>
  <c r="A581" i="6"/>
  <c r="K580" i="6"/>
  <c r="J580" i="6"/>
  <c r="I580" i="6"/>
  <c r="G580" i="6"/>
  <c r="F580" i="6"/>
  <c r="E580" i="6"/>
  <c r="C580" i="6"/>
  <c r="B580" i="6"/>
  <c r="A580" i="6"/>
  <c r="K579" i="6"/>
  <c r="J579" i="6"/>
  <c r="I579" i="6"/>
  <c r="G579" i="6"/>
  <c r="F579" i="6"/>
  <c r="E579" i="6"/>
  <c r="C579" i="6"/>
  <c r="B579" i="6"/>
  <c r="A579" i="6"/>
  <c r="K578" i="6"/>
  <c r="J578" i="6"/>
  <c r="I578" i="6"/>
  <c r="G578" i="6"/>
  <c r="F578" i="6"/>
  <c r="E578" i="6"/>
  <c r="C578" i="6"/>
  <c r="B578" i="6"/>
  <c r="A578" i="6"/>
  <c r="K577" i="6"/>
  <c r="J577" i="6"/>
  <c r="I577" i="6"/>
  <c r="G577" i="6"/>
  <c r="F577" i="6"/>
  <c r="E577" i="6"/>
  <c r="C577" i="6"/>
  <c r="B577" i="6"/>
  <c r="A577" i="6"/>
  <c r="K576" i="6"/>
  <c r="J576" i="6"/>
  <c r="I576" i="6"/>
  <c r="G576" i="6"/>
  <c r="F576" i="6"/>
  <c r="E576" i="6"/>
  <c r="C576" i="6"/>
  <c r="B576" i="6"/>
  <c r="A576" i="6"/>
  <c r="K575" i="6"/>
  <c r="J575" i="6"/>
  <c r="I575" i="6"/>
  <c r="G575" i="6"/>
  <c r="F575" i="6"/>
  <c r="E575" i="6"/>
  <c r="C575" i="6"/>
  <c r="B575" i="6"/>
  <c r="A575" i="6"/>
  <c r="K574" i="6"/>
  <c r="J574" i="6"/>
  <c r="I574" i="6"/>
  <c r="G574" i="6"/>
  <c r="F574" i="6"/>
  <c r="E574" i="6"/>
  <c r="C574" i="6"/>
  <c r="B574" i="6"/>
  <c r="A574" i="6"/>
  <c r="K573" i="6"/>
  <c r="J573" i="6"/>
  <c r="I573" i="6"/>
  <c r="G573" i="6"/>
  <c r="F573" i="6"/>
  <c r="E573" i="6"/>
  <c r="C573" i="6"/>
  <c r="B573" i="6"/>
  <c r="A573" i="6"/>
  <c r="K572" i="6"/>
  <c r="J572" i="6"/>
  <c r="I572" i="6"/>
  <c r="G572" i="6"/>
  <c r="F572" i="6"/>
  <c r="E572" i="6"/>
  <c r="C572" i="6"/>
  <c r="B572" i="6"/>
  <c r="A572" i="6"/>
  <c r="K571" i="6"/>
  <c r="J571" i="6"/>
  <c r="I571" i="6"/>
  <c r="G571" i="6"/>
  <c r="F571" i="6"/>
  <c r="E571" i="6"/>
  <c r="C571" i="6"/>
  <c r="B571" i="6"/>
  <c r="A571" i="6"/>
  <c r="K570" i="6"/>
  <c r="J570" i="6"/>
  <c r="I570" i="6"/>
  <c r="G570" i="6"/>
  <c r="F570" i="6"/>
  <c r="E570" i="6"/>
  <c r="C570" i="6"/>
  <c r="B570" i="6"/>
  <c r="A570" i="6"/>
  <c r="K569" i="6"/>
  <c r="J569" i="6"/>
  <c r="I569" i="6"/>
  <c r="G569" i="6"/>
  <c r="F569" i="6"/>
  <c r="E569" i="6"/>
  <c r="C569" i="6"/>
  <c r="B569" i="6"/>
  <c r="A569" i="6"/>
  <c r="K568" i="6"/>
  <c r="J568" i="6"/>
  <c r="I568" i="6"/>
  <c r="G568" i="6"/>
  <c r="F568" i="6"/>
  <c r="E568" i="6"/>
  <c r="C568" i="6"/>
  <c r="B568" i="6"/>
  <c r="A568" i="6"/>
  <c r="K567" i="6"/>
  <c r="J567" i="6"/>
  <c r="I567" i="6"/>
  <c r="G567" i="6"/>
  <c r="F567" i="6"/>
  <c r="E567" i="6"/>
  <c r="C567" i="6"/>
  <c r="B567" i="6"/>
  <c r="A567" i="6"/>
  <c r="K566" i="6"/>
  <c r="J566" i="6"/>
  <c r="I566" i="6"/>
  <c r="G566" i="6"/>
  <c r="F566" i="6"/>
  <c r="E566" i="6"/>
  <c r="C566" i="6"/>
  <c r="B566" i="6"/>
  <c r="A566" i="6"/>
  <c r="K565" i="6"/>
  <c r="J565" i="6"/>
  <c r="I565" i="6"/>
  <c r="G565" i="6"/>
  <c r="F565" i="6"/>
  <c r="E565" i="6"/>
  <c r="C565" i="6"/>
  <c r="B565" i="6"/>
  <c r="A565" i="6"/>
  <c r="K564" i="6"/>
  <c r="J564" i="6"/>
  <c r="I564" i="6"/>
  <c r="G564" i="6"/>
  <c r="F564" i="6"/>
  <c r="E564" i="6"/>
  <c r="C564" i="6"/>
  <c r="B564" i="6"/>
  <c r="A564" i="6"/>
  <c r="K563" i="6"/>
  <c r="J563" i="6"/>
  <c r="I563" i="6"/>
  <c r="G563" i="6"/>
  <c r="F563" i="6"/>
  <c r="E563" i="6"/>
  <c r="C563" i="6"/>
  <c r="B563" i="6"/>
  <c r="A563" i="6"/>
  <c r="K562" i="6"/>
  <c r="J562" i="6"/>
  <c r="I562" i="6"/>
  <c r="G562" i="6"/>
  <c r="F562" i="6"/>
  <c r="E562" i="6"/>
  <c r="C562" i="6"/>
  <c r="B562" i="6"/>
  <c r="A562" i="6"/>
  <c r="K561" i="6"/>
  <c r="J561" i="6"/>
  <c r="I561" i="6"/>
  <c r="G561" i="6"/>
  <c r="F561" i="6"/>
  <c r="E561" i="6"/>
  <c r="C561" i="6"/>
  <c r="B561" i="6"/>
  <c r="A561" i="6"/>
  <c r="K560" i="6"/>
  <c r="J560" i="6"/>
  <c r="I560" i="6"/>
  <c r="G560" i="6"/>
  <c r="F560" i="6"/>
  <c r="E560" i="6"/>
  <c r="C560" i="6"/>
  <c r="B560" i="6"/>
  <c r="A560" i="6"/>
  <c r="K559" i="6"/>
  <c r="J559" i="6"/>
  <c r="I559" i="6"/>
  <c r="G559" i="6"/>
  <c r="F559" i="6"/>
  <c r="E559" i="6"/>
  <c r="C559" i="6"/>
  <c r="B559" i="6"/>
  <c r="A559" i="6"/>
  <c r="K558" i="6"/>
  <c r="J558" i="6"/>
  <c r="I558" i="6"/>
  <c r="G558" i="6"/>
  <c r="F558" i="6"/>
  <c r="E558" i="6"/>
  <c r="C558" i="6"/>
  <c r="B558" i="6"/>
  <c r="A558" i="6"/>
  <c r="K557" i="6"/>
  <c r="J557" i="6"/>
  <c r="I557" i="6"/>
  <c r="G557" i="6"/>
  <c r="F557" i="6"/>
  <c r="E557" i="6"/>
  <c r="C557" i="6"/>
  <c r="B557" i="6"/>
  <c r="A557" i="6"/>
  <c r="K556" i="6"/>
  <c r="J556" i="6"/>
  <c r="I556" i="6"/>
  <c r="G556" i="6"/>
  <c r="F556" i="6"/>
  <c r="E556" i="6"/>
  <c r="C556" i="6"/>
  <c r="B556" i="6"/>
  <c r="A556" i="6"/>
  <c r="K555" i="6"/>
  <c r="J555" i="6"/>
  <c r="I555" i="6"/>
  <c r="G555" i="6"/>
  <c r="F555" i="6"/>
  <c r="E555" i="6"/>
  <c r="C555" i="6"/>
  <c r="B555" i="6"/>
  <c r="A555" i="6"/>
  <c r="K554" i="6"/>
  <c r="J554" i="6"/>
  <c r="I554" i="6"/>
  <c r="G554" i="6"/>
  <c r="F554" i="6"/>
  <c r="E554" i="6"/>
  <c r="C554" i="6"/>
  <c r="B554" i="6"/>
  <c r="A554" i="6"/>
  <c r="K553" i="6"/>
  <c r="J553" i="6"/>
  <c r="I553" i="6"/>
  <c r="G553" i="6"/>
  <c r="F553" i="6"/>
  <c r="E553" i="6"/>
  <c r="C553" i="6"/>
  <c r="B553" i="6"/>
  <c r="A553" i="6"/>
  <c r="K552" i="6"/>
  <c r="J552" i="6"/>
  <c r="I552" i="6"/>
  <c r="G552" i="6"/>
  <c r="F552" i="6"/>
  <c r="E552" i="6"/>
  <c r="C552" i="6"/>
  <c r="B552" i="6"/>
  <c r="A552" i="6"/>
  <c r="K551" i="6"/>
  <c r="J551" i="6"/>
  <c r="I551" i="6"/>
  <c r="G551" i="6"/>
  <c r="F551" i="6"/>
  <c r="E551" i="6"/>
  <c r="C551" i="6"/>
  <c r="B551" i="6"/>
  <c r="A551" i="6"/>
  <c r="K550" i="6"/>
  <c r="J550" i="6"/>
  <c r="I550" i="6"/>
  <c r="G550" i="6"/>
  <c r="F550" i="6"/>
  <c r="E550" i="6"/>
  <c r="C550" i="6"/>
  <c r="B550" i="6"/>
  <c r="A550" i="6"/>
  <c r="K549" i="6"/>
  <c r="J549" i="6"/>
  <c r="I549" i="6"/>
  <c r="G549" i="6"/>
  <c r="F549" i="6"/>
  <c r="E549" i="6"/>
  <c r="C549" i="6"/>
  <c r="B549" i="6"/>
  <c r="A549" i="6"/>
  <c r="K548" i="6"/>
  <c r="J548" i="6"/>
  <c r="I548" i="6"/>
  <c r="G548" i="6"/>
  <c r="F548" i="6"/>
  <c r="E548" i="6"/>
  <c r="C548" i="6"/>
  <c r="B548" i="6"/>
  <c r="A548" i="6"/>
  <c r="K547" i="6"/>
  <c r="J547" i="6"/>
  <c r="I547" i="6"/>
  <c r="G547" i="6"/>
  <c r="F547" i="6"/>
  <c r="E547" i="6"/>
  <c r="C547" i="6"/>
  <c r="B547" i="6"/>
  <c r="A547" i="6"/>
  <c r="K546" i="6"/>
  <c r="J546" i="6"/>
  <c r="I546" i="6"/>
  <c r="G546" i="6"/>
  <c r="F546" i="6"/>
  <c r="E546" i="6"/>
  <c r="C546" i="6"/>
  <c r="B546" i="6"/>
  <c r="A546" i="6"/>
  <c r="K545" i="6"/>
  <c r="J545" i="6"/>
  <c r="I545" i="6"/>
  <c r="G545" i="6"/>
  <c r="F545" i="6"/>
  <c r="E545" i="6"/>
  <c r="C545" i="6"/>
  <c r="B545" i="6"/>
  <c r="A545" i="6"/>
  <c r="K544" i="6"/>
  <c r="J544" i="6"/>
  <c r="I544" i="6"/>
  <c r="G544" i="6"/>
  <c r="F544" i="6"/>
  <c r="E544" i="6"/>
  <c r="C544" i="6"/>
  <c r="B544" i="6"/>
  <c r="A544" i="6"/>
  <c r="K543" i="6"/>
  <c r="J543" i="6"/>
  <c r="I543" i="6"/>
  <c r="G543" i="6"/>
  <c r="F543" i="6"/>
  <c r="E543" i="6"/>
  <c r="C543" i="6"/>
  <c r="B543" i="6"/>
  <c r="A543" i="6"/>
  <c r="K542" i="6"/>
  <c r="J542" i="6"/>
  <c r="I542" i="6"/>
  <c r="G542" i="6"/>
  <c r="F542" i="6"/>
  <c r="E542" i="6"/>
  <c r="C542" i="6"/>
  <c r="B542" i="6"/>
  <c r="A542" i="6"/>
  <c r="K541" i="6"/>
  <c r="J541" i="6"/>
  <c r="I541" i="6"/>
  <c r="G541" i="6"/>
  <c r="F541" i="6"/>
  <c r="E541" i="6"/>
  <c r="C541" i="6"/>
  <c r="B541" i="6"/>
  <c r="A541" i="6"/>
  <c r="K540" i="6"/>
  <c r="J540" i="6"/>
  <c r="I540" i="6"/>
  <c r="G540" i="6"/>
  <c r="F540" i="6"/>
  <c r="E540" i="6"/>
  <c r="C540" i="6"/>
  <c r="B540" i="6"/>
  <c r="A540" i="6"/>
  <c r="K539" i="6"/>
  <c r="J539" i="6"/>
  <c r="I539" i="6"/>
  <c r="G539" i="6"/>
  <c r="F539" i="6"/>
  <c r="E539" i="6"/>
  <c r="C539" i="6"/>
  <c r="B539" i="6"/>
  <c r="A539" i="6"/>
  <c r="K538" i="6"/>
  <c r="J538" i="6"/>
  <c r="I538" i="6"/>
  <c r="G538" i="6"/>
  <c r="F538" i="6"/>
  <c r="E538" i="6"/>
  <c r="C538" i="6"/>
  <c r="B538" i="6"/>
  <c r="A538" i="6"/>
  <c r="K537" i="6"/>
  <c r="J537" i="6"/>
  <c r="I537" i="6"/>
  <c r="G537" i="6"/>
  <c r="F537" i="6"/>
  <c r="E537" i="6"/>
  <c r="C537" i="6"/>
  <c r="B537" i="6"/>
  <c r="A537" i="6"/>
  <c r="K536" i="6"/>
  <c r="J536" i="6"/>
  <c r="I536" i="6"/>
  <c r="G536" i="6"/>
  <c r="F536" i="6"/>
  <c r="E536" i="6"/>
  <c r="C536" i="6"/>
  <c r="B536" i="6"/>
  <c r="A536" i="6"/>
  <c r="K535" i="6"/>
  <c r="J535" i="6"/>
  <c r="I535" i="6"/>
  <c r="G535" i="6"/>
  <c r="F535" i="6"/>
  <c r="E535" i="6"/>
  <c r="C535" i="6"/>
  <c r="B535" i="6"/>
  <c r="A535" i="6"/>
  <c r="K534" i="6"/>
  <c r="J534" i="6"/>
  <c r="I534" i="6"/>
  <c r="G534" i="6"/>
  <c r="F534" i="6"/>
  <c r="E534" i="6"/>
  <c r="C534" i="6"/>
  <c r="B534" i="6"/>
  <c r="A534" i="6"/>
  <c r="K533" i="6"/>
  <c r="J533" i="6"/>
  <c r="I533" i="6"/>
  <c r="G533" i="6"/>
  <c r="F533" i="6"/>
  <c r="E533" i="6"/>
  <c r="C533" i="6"/>
  <c r="B533" i="6"/>
  <c r="A533" i="6"/>
  <c r="K532" i="6"/>
  <c r="J532" i="6"/>
  <c r="I532" i="6"/>
  <c r="G532" i="6"/>
  <c r="F532" i="6"/>
  <c r="E532" i="6"/>
  <c r="C532" i="6"/>
  <c r="B532" i="6"/>
  <c r="A532" i="6"/>
  <c r="K531" i="6"/>
  <c r="J531" i="6"/>
  <c r="I531" i="6"/>
  <c r="G531" i="6"/>
  <c r="F531" i="6"/>
  <c r="E531" i="6"/>
  <c r="C531" i="6"/>
  <c r="B531" i="6"/>
  <c r="A531" i="6"/>
  <c r="K530" i="6"/>
  <c r="J530" i="6"/>
  <c r="I530" i="6"/>
  <c r="G530" i="6"/>
  <c r="F530" i="6"/>
  <c r="E530" i="6"/>
  <c r="C530" i="6"/>
  <c r="B530" i="6"/>
  <c r="A530" i="6"/>
  <c r="K529" i="6"/>
  <c r="J529" i="6"/>
  <c r="I529" i="6"/>
  <c r="G529" i="6"/>
  <c r="F529" i="6"/>
  <c r="E529" i="6"/>
  <c r="C529" i="6"/>
  <c r="B529" i="6"/>
  <c r="A529" i="6"/>
  <c r="K528" i="6"/>
  <c r="J528" i="6"/>
  <c r="I528" i="6"/>
  <c r="G528" i="6"/>
  <c r="F528" i="6"/>
  <c r="E528" i="6"/>
  <c r="C528" i="6"/>
  <c r="B528" i="6"/>
  <c r="A528" i="6"/>
  <c r="K527" i="6"/>
  <c r="J527" i="6"/>
  <c r="I527" i="6"/>
  <c r="G527" i="6"/>
  <c r="F527" i="6"/>
  <c r="E527" i="6"/>
  <c r="C527" i="6"/>
  <c r="B527" i="6"/>
  <c r="A527" i="6"/>
  <c r="K526" i="6"/>
  <c r="J526" i="6"/>
  <c r="I526" i="6"/>
  <c r="G526" i="6"/>
  <c r="F526" i="6"/>
  <c r="E526" i="6"/>
  <c r="C526" i="6"/>
  <c r="B526" i="6"/>
  <c r="A526" i="6"/>
  <c r="K525" i="6"/>
  <c r="J525" i="6"/>
  <c r="I525" i="6"/>
  <c r="G525" i="6"/>
  <c r="F525" i="6"/>
  <c r="E525" i="6"/>
  <c r="C525" i="6"/>
  <c r="B525" i="6"/>
  <c r="A525" i="6"/>
  <c r="K524" i="6"/>
  <c r="J524" i="6"/>
  <c r="I524" i="6"/>
  <c r="G524" i="6"/>
  <c r="F524" i="6"/>
  <c r="E524" i="6"/>
  <c r="C524" i="6"/>
  <c r="B524" i="6"/>
  <c r="A524" i="6"/>
  <c r="K523" i="6"/>
  <c r="J523" i="6"/>
  <c r="I523" i="6"/>
  <c r="G523" i="6"/>
  <c r="F523" i="6"/>
  <c r="E523" i="6"/>
  <c r="C523" i="6"/>
  <c r="B523" i="6"/>
  <c r="A523" i="6"/>
  <c r="K522" i="6"/>
  <c r="J522" i="6"/>
  <c r="I522" i="6"/>
  <c r="G522" i="6"/>
  <c r="F522" i="6"/>
  <c r="E522" i="6"/>
  <c r="C522" i="6"/>
  <c r="B522" i="6"/>
  <c r="A522" i="6"/>
  <c r="K521" i="6"/>
  <c r="J521" i="6"/>
  <c r="I521" i="6"/>
  <c r="G521" i="6"/>
  <c r="F521" i="6"/>
  <c r="E521" i="6"/>
  <c r="C521" i="6"/>
  <c r="B521" i="6"/>
  <c r="A521" i="6"/>
  <c r="K520" i="6"/>
  <c r="J520" i="6"/>
  <c r="I520" i="6"/>
  <c r="G520" i="6"/>
  <c r="F520" i="6"/>
  <c r="E520" i="6"/>
  <c r="C520" i="6"/>
  <c r="B520" i="6"/>
  <c r="A520" i="6"/>
  <c r="K519" i="6"/>
  <c r="J519" i="6"/>
  <c r="I519" i="6"/>
  <c r="G519" i="6"/>
  <c r="F519" i="6"/>
  <c r="E519" i="6"/>
  <c r="C519" i="6"/>
  <c r="B519" i="6"/>
  <c r="A519" i="6"/>
  <c r="K518" i="6"/>
  <c r="J518" i="6"/>
  <c r="I518" i="6"/>
  <c r="G518" i="6"/>
  <c r="F518" i="6"/>
  <c r="E518" i="6"/>
  <c r="C518" i="6"/>
  <c r="B518" i="6"/>
  <c r="A518" i="6"/>
  <c r="K517" i="6"/>
  <c r="J517" i="6"/>
  <c r="I517" i="6"/>
  <c r="G517" i="6"/>
  <c r="F517" i="6"/>
  <c r="E517" i="6"/>
  <c r="C517" i="6"/>
  <c r="B517" i="6"/>
  <c r="A517" i="6"/>
  <c r="K516" i="6"/>
  <c r="J516" i="6"/>
  <c r="I516" i="6"/>
  <c r="G516" i="6"/>
  <c r="F516" i="6"/>
  <c r="E516" i="6"/>
  <c r="C516" i="6"/>
  <c r="B516" i="6"/>
  <c r="A516" i="6"/>
  <c r="K515" i="6"/>
  <c r="J515" i="6"/>
  <c r="I515" i="6"/>
  <c r="G515" i="6"/>
  <c r="F515" i="6"/>
  <c r="E515" i="6"/>
  <c r="C515" i="6"/>
  <c r="B515" i="6"/>
  <c r="A515" i="6"/>
  <c r="K514" i="6"/>
  <c r="J514" i="6"/>
  <c r="I514" i="6"/>
  <c r="G514" i="6"/>
  <c r="F514" i="6"/>
  <c r="E514" i="6"/>
  <c r="C514" i="6"/>
  <c r="B514" i="6"/>
  <c r="A514" i="6"/>
  <c r="K513" i="6"/>
  <c r="J513" i="6"/>
  <c r="I513" i="6"/>
  <c r="G513" i="6"/>
  <c r="F513" i="6"/>
  <c r="E513" i="6"/>
  <c r="C513" i="6"/>
  <c r="B513" i="6"/>
  <c r="A513" i="6"/>
  <c r="K512" i="6"/>
  <c r="J512" i="6"/>
  <c r="I512" i="6"/>
  <c r="G512" i="6"/>
  <c r="F512" i="6"/>
  <c r="E512" i="6"/>
  <c r="C512" i="6"/>
  <c r="B512" i="6"/>
  <c r="A512" i="6"/>
  <c r="K511" i="6"/>
  <c r="J511" i="6"/>
  <c r="I511" i="6"/>
  <c r="G511" i="6"/>
  <c r="F511" i="6"/>
  <c r="E511" i="6"/>
  <c r="C511" i="6"/>
  <c r="B511" i="6"/>
  <c r="A511" i="6"/>
  <c r="K510" i="6"/>
  <c r="J510" i="6"/>
  <c r="I510" i="6"/>
  <c r="G510" i="6"/>
  <c r="F510" i="6"/>
  <c r="E510" i="6"/>
  <c r="C510" i="6"/>
  <c r="B510" i="6"/>
  <c r="A510" i="6"/>
  <c r="K509" i="6"/>
  <c r="J509" i="6"/>
  <c r="I509" i="6"/>
  <c r="G509" i="6"/>
  <c r="F509" i="6"/>
  <c r="E509" i="6"/>
  <c r="C509" i="6"/>
  <c r="B509" i="6"/>
  <c r="A509" i="6"/>
  <c r="K508" i="6"/>
  <c r="J508" i="6"/>
  <c r="I508" i="6"/>
  <c r="G508" i="6"/>
  <c r="F508" i="6"/>
  <c r="E508" i="6"/>
  <c r="C508" i="6"/>
  <c r="B508" i="6"/>
  <c r="A508" i="6"/>
  <c r="K507" i="6"/>
  <c r="J507" i="6"/>
  <c r="I507" i="6"/>
  <c r="G507" i="6"/>
  <c r="F507" i="6"/>
  <c r="E507" i="6"/>
  <c r="C507" i="6"/>
  <c r="B507" i="6"/>
  <c r="A507" i="6"/>
  <c r="K506" i="6"/>
  <c r="J506" i="6"/>
  <c r="I506" i="6"/>
  <c r="G506" i="6"/>
  <c r="F506" i="6"/>
  <c r="E506" i="6"/>
  <c r="C506" i="6"/>
  <c r="B506" i="6"/>
  <c r="A506" i="6"/>
  <c r="K505" i="6"/>
  <c r="J505" i="6"/>
  <c r="I505" i="6"/>
  <c r="G505" i="6"/>
  <c r="F505" i="6"/>
  <c r="E505" i="6"/>
  <c r="C505" i="6"/>
  <c r="B505" i="6"/>
  <c r="A505" i="6"/>
  <c r="K504" i="6"/>
  <c r="J504" i="6"/>
  <c r="I504" i="6"/>
  <c r="G504" i="6"/>
  <c r="F504" i="6"/>
  <c r="E504" i="6"/>
  <c r="C504" i="6"/>
  <c r="B504" i="6"/>
  <c r="A504" i="6"/>
  <c r="K503" i="6"/>
  <c r="J503" i="6"/>
  <c r="I503" i="6"/>
  <c r="G503" i="6"/>
  <c r="F503" i="6"/>
  <c r="E503" i="6"/>
  <c r="C503" i="6"/>
  <c r="B503" i="6"/>
  <c r="A503" i="6"/>
  <c r="K502" i="6"/>
  <c r="J502" i="6"/>
  <c r="I502" i="6"/>
  <c r="G502" i="6"/>
  <c r="F502" i="6"/>
  <c r="E502" i="6"/>
  <c r="C502" i="6"/>
  <c r="B502" i="6"/>
  <c r="A502" i="6"/>
  <c r="K501" i="6"/>
  <c r="J501" i="6"/>
  <c r="I501" i="6"/>
  <c r="G501" i="6"/>
  <c r="F501" i="6"/>
  <c r="E501" i="6"/>
  <c r="C501" i="6"/>
  <c r="B501" i="6"/>
  <c r="A501" i="6"/>
  <c r="K500" i="6"/>
  <c r="J500" i="6"/>
  <c r="I500" i="6"/>
  <c r="G500" i="6"/>
  <c r="F500" i="6"/>
  <c r="E500" i="6"/>
  <c r="C500" i="6"/>
  <c r="B500" i="6"/>
  <c r="A500" i="6"/>
  <c r="K499" i="6"/>
  <c r="J499" i="6"/>
  <c r="I499" i="6"/>
  <c r="G499" i="6"/>
  <c r="F499" i="6"/>
  <c r="E499" i="6"/>
  <c r="C499" i="6"/>
  <c r="B499" i="6"/>
  <c r="A499" i="6"/>
  <c r="K498" i="6"/>
  <c r="J498" i="6"/>
  <c r="I498" i="6"/>
  <c r="G498" i="6"/>
  <c r="F498" i="6"/>
  <c r="E498" i="6"/>
  <c r="C498" i="6"/>
  <c r="B498" i="6"/>
  <c r="A498" i="6"/>
  <c r="K497" i="6"/>
  <c r="J497" i="6"/>
  <c r="I497" i="6"/>
  <c r="G497" i="6"/>
  <c r="F497" i="6"/>
  <c r="E497" i="6"/>
  <c r="C497" i="6"/>
  <c r="B497" i="6"/>
  <c r="A497" i="6"/>
  <c r="K496" i="6"/>
  <c r="J496" i="6"/>
  <c r="I496" i="6"/>
  <c r="G496" i="6"/>
  <c r="F496" i="6"/>
  <c r="E496" i="6"/>
  <c r="C496" i="6"/>
  <c r="B496" i="6"/>
  <c r="A496" i="6"/>
  <c r="K495" i="6"/>
  <c r="J495" i="6"/>
  <c r="I495" i="6"/>
  <c r="G495" i="6"/>
  <c r="F495" i="6"/>
  <c r="E495" i="6"/>
  <c r="C495" i="6"/>
  <c r="B495" i="6"/>
  <c r="A495" i="6"/>
  <c r="K494" i="6"/>
  <c r="J494" i="6"/>
  <c r="I494" i="6"/>
  <c r="G494" i="6"/>
  <c r="F494" i="6"/>
  <c r="E494" i="6"/>
  <c r="C494" i="6"/>
  <c r="B494" i="6"/>
  <c r="A494" i="6"/>
  <c r="K493" i="6"/>
  <c r="J493" i="6"/>
  <c r="I493" i="6"/>
  <c r="G493" i="6"/>
  <c r="F493" i="6"/>
  <c r="E493" i="6"/>
  <c r="C493" i="6"/>
  <c r="B493" i="6"/>
  <c r="A493" i="6"/>
  <c r="K492" i="6"/>
  <c r="J492" i="6"/>
  <c r="I492" i="6"/>
  <c r="G492" i="6"/>
  <c r="F492" i="6"/>
  <c r="E492" i="6"/>
  <c r="C492" i="6"/>
  <c r="B492" i="6"/>
  <c r="A492" i="6"/>
  <c r="K491" i="6"/>
  <c r="J491" i="6"/>
  <c r="I491" i="6"/>
  <c r="G491" i="6"/>
  <c r="F491" i="6"/>
  <c r="E491" i="6"/>
  <c r="C491" i="6"/>
  <c r="B491" i="6"/>
  <c r="A491" i="6"/>
  <c r="K490" i="6"/>
  <c r="J490" i="6"/>
  <c r="I490" i="6"/>
  <c r="G490" i="6"/>
  <c r="F490" i="6"/>
  <c r="E490" i="6"/>
  <c r="C490" i="6"/>
  <c r="B490" i="6"/>
  <c r="A490" i="6"/>
  <c r="K489" i="6"/>
  <c r="J489" i="6"/>
  <c r="I489" i="6"/>
  <c r="G489" i="6"/>
  <c r="F489" i="6"/>
  <c r="E489" i="6"/>
  <c r="C489" i="6"/>
  <c r="B489" i="6"/>
  <c r="A489" i="6"/>
  <c r="K488" i="6"/>
  <c r="J488" i="6"/>
  <c r="I488" i="6"/>
  <c r="G488" i="6"/>
  <c r="F488" i="6"/>
  <c r="E488" i="6"/>
  <c r="C488" i="6"/>
  <c r="B488" i="6"/>
  <c r="A488" i="6"/>
  <c r="K487" i="6"/>
  <c r="J487" i="6"/>
  <c r="I487" i="6"/>
  <c r="G487" i="6"/>
  <c r="F487" i="6"/>
  <c r="E487" i="6"/>
  <c r="C487" i="6"/>
  <c r="B487" i="6"/>
  <c r="A487" i="6"/>
  <c r="K486" i="6"/>
  <c r="J486" i="6"/>
  <c r="I486" i="6"/>
  <c r="G486" i="6"/>
  <c r="F486" i="6"/>
  <c r="E486" i="6"/>
  <c r="C486" i="6"/>
  <c r="B486" i="6"/>
  <c r="A486" i="6"/>
  <c r="K485" i="6"/>
  <c r="J485" i="6"/>
  <c r="I485" i="6"/>
  <c r="G485" i="6"/>
  <c r="F485" i="6"/>
  <c r="E485" i="6"/>
  <c r="C485" i="6"/>
  <c r="B485" i="6"/>
  <c r="A485" i="6"/>
  <c r="K484" i="6"/>
  <c r="J484" i="6"/>
  <c r="I484" i="6"/>
  <c r="G484" i="6"/>
  <c r="F484" i="6"/>
  <c r="E484" i="6"/>
  <c r="C484" i="6"/>
  <c r="B484" i="6"/>
  <c r="A484" i="6"/>
  <c r="K483" i="6"/>
  <c r="J483" i="6"/>
  <c r="I483" i="6"/>
  <c r="G483" i="6"/>
  <c r="F483" i="6"/>
  <c r="E483" i="6"/>
  <c r="C483" i="6"/>
  <c r="B483" i="6"/>
  <c r="A483" i="6"/>
  <c r="K482" i="6"/>
  <c r="J482" i="6"/>
  <c r="I482" i="6"/>
  <c r="G482" i="6"/>
  <c r="F482" i="6"/>
  <c r="E482" i="6"/>
  <c r="C482" i="6"/>
  <c r="B482" i="6"/>
  <c r="A482" i="6"/>
  <c r="K481" i="6"/>
  <c r="J481" i="6"/>
  <c r="I481" i="6"/>
  <c r="G481" i="6"/>
  <c r="F481" i="6"/>
  <c r="E481" i="6"/>
  <c r="C481" i="6"/>
  <c r="B481" i="6"/>
  <c r="A481" i="6"/>
  <c r="K480" i="6"/>
  <c r="J480" i="6"/>
  <c r="I480" i="6"/>
  <c r="G480" i="6"/>
  <c r="F480" i="6"/>
  <c r="E480" i="6"/>
  <c r="C480" i="6"/>
  <c r="B480" i="6"/>
  <c r="A480" i="6"/>
  <c r="K479" i="6"/>
  <c r="J479" i="6"/>
  <c r="I479" i="6"/>
  <c r="G479" i="6"/>
  <c r="F479" i="6"/>
  <c r="E479" i="6"/>
  <c r="C479" i="6"/>
  <c r="B479" i="6"/>
  <c r="A479" i="6"/>
  <c r="K478" i="6"/>
  <c r="J478" i="6"/>
  <c r="I478" i="6"/>
  <c r="G478" i="6"/>
  <c r="F478" i="6"/>
  <c r="E478" i="6"/>
  <c r="C478" i="6"/>
  <c r="B478" i="6"/>
  <c r="A478" i="6"/>
  <c r="K477" i="6"/>
  <c r="J477" i="6"/>
  <c r="I477" i="6"/>
  <c r="G477" i="6"/>
  <c r="F477" i="6"/>
  <c r="E477" i="6"/>
  <c r="C477" i="6"/>
  <c r="B477" i="6"/>
  <c r="A477" i="6"/>
  <c r="K476" i="6"/>
  <c r="J476" i="6"/>
  <c r="I476" i="6"/>
  <c r="G476" i="6"/>
  <c r="F476" i="6"/>
  <c r="E476" i="6"/>
  <c r="C476" i="6"/>
  <c r="B476" i="6"/>
  <c r="A476" i="6"/>
  <c r="K475" i="6"/>
  <c r="J475" i="6"/>
  <c r="I475" i="6"/>
  <c r="G475" i="6"/>
  <c r="F475" i="6"/>
  <c r="E475" i="6"/>
  <c r="C475" i="6"/>
  <c r="B475" i="6"/>
  <c r="A475" i="6"/>
  <c r="K474" i="6"/>
  <c r="J474" i="6"/>
  <c r="I474" i="6"/>
  <c r="G474" i="6"/>
  <c r="F474" i="6"/>
  <c r="E474" i="6"/>
  <c r="C474" i="6"/>
  <c r="B474" i="6"/>
  <c r="A474" i="6"/>
  <c r="K473" i="6"/>
  <c r="J473" i="6"/>
  <c r="I473" i="6"/>
  <c r="G473" i="6"/>
  <c r="F473" i="6"/>
  <c r="E473" i="6"/>
  <c r="C473" i="6"/>
  <c r="B473" i="6"/>
  <c r="A473" i="6"/>
  <c r="K472" i="6"/>
  <c r="J472" i="6"/>
  <c r="I472" i="6"/>
  <c r="G472" i="6"/>
  <c r="F472" i="6"/>
  <c r="E472" i="6"/>
  <c r="C472" i="6"/>
  <c r="B472" i="6"/>
  <c r="A472" i="6"/>
  <c r="K471" i="6"/>
  <c r="J471" i="6"/>
  <c r="I471" i="6"/>
  <c r="G471" i="6"/>
  <c r="F471" i="6"/>
  <c r="E471" i="6"/>
  <c r="C471" i="6"/>
  <c r="B471" i="6"/>
  <c r="A471" i="6"/>
  <c r="K470" i="6"/>
  <c r="J470" i="6"/>
  <c r="I470" i="6"/>
  <c r="G470" i="6"/>
  <c r="F470" i="6"/>
  <c r="E470" i="6"/>
  <c r="C470" i="6"/>
  <c r="B470" i="6"/>
  <c r="A470" i="6"/>
  <c r="K469" i="6"/>
  <c r="J469" i="6"/>
  <c r="I469" i="6"/>
  <c r="G469" i="6"/>
  <c r="F469" i="6"/>
  <c r="E469" i="6"/>
  <c r="C469" i="6"/>
  <c r="B469" i="6"/>
  <c r="A469" i="6"/>
  <c r="K468" i="6"/>
  <c r="J468" i="6"/>
  <c r="I468" i="6"/>
  <c r="G468" i="6"/>
  <c r="F468" i="6"/>
  <c r="E468" i="6"/>
  <c r="C468" i="6"/>
  <c r="B468" i="6"/>
  <c r="A468" i="6"/>
  <c r="K467" i="6"/>
  <c r="J467" i="6"/>
  <c r="I467" i="6"/>
  <c r="G467" i="6"/>
  <c r="F467" i="6"/>
  <c r="E467" i="6"/>
  <c r="C467" i="6"/>
  <c r="B467" i="6"/>
  <c r="A467" i="6"/>
  <c r="K466" i="6"/>
  <c r="J466" i="6"/>
  <c r="I466" i="6"/>
  <c r="G466" i="6"/>
  <c r="F466" i="6"/>
  <c r="E466" i="6"/>
  <c r="C466" i="6"/>
  <c r="B466" i="6"/>
  <c r="A466" i="6"/>
  <c r="K465" i="6"/>
  <c r="J465" i="6"/>
  <c r="I465" i="6"/>
  <c r="G465" i="6"/>
  <c r="F465" i="6"/>
  <c r="E465" i="6"/>
  <c r="C465" i="6"/>
  <c r="B465" i="6"/>
  <c r="A465" i="6"/>
  <c r="K464" i="6"/>
  <c r="J464" i="6"/>
  <c r="I464" i="6"/>
  <c r="G464" i="6"/>
  <c r="F464" i="6"/>
  <c r="E464" i="6"/>
  <c r="C464" i="6"/>
  <c r="B464" i="6"/>
  <c r="A464" i="6"/>
  <c r="K463" i="6"/>
  <c r="J463" i="6"/>
  <c r="I463" i="6"/>
  <c r="G463" i="6"/>
  <c r="F463" i="6"/>
  <c r="E463" i="6"/>
  <c r="C463" i="6"/>
  <c r="B463" i="6"/>
  <c r="A463" i="6"/>
  <c r="K462" i="6"/>
  <c r="J462" i="6"/>
  <c r="I462" i="6"/>
  <c r="G462" i="6"/>
  <c r="F462" i="6"/>
  <c r="E462" i="6"/>
  <c r="C462" i="6"/>
  <c r="B462" i="6"/>
  <c r="A462" i="6"/>
  <c r="K461" i="6"/>
  <c r="J461" i="6"/>
  <c r="I461" i="6"/>
  <c r="G461" i="6"/>
  <c r="F461" i="6"/>
  <c r="E461" i="6"/>
  <c r="C461" i="6"/>
  <c r="B461" i="6"/>
  <c r="A461" i="6"/>
  <c r="K460" i="6"/>
  <c r="J460" i="6"/>
  <c r="I460" i="6"/>
  <c r="G460" i="6"/>
  <c r="F460" i="6"/>
  <c r="E460" i="6"/>
  <c r="C460" i="6"/>
  <c r="B460" i="6"/>
  <c r="A460" i="6"/>
  <c r="K459" i="6"/>
  <c r="J459" i="6"/>
  <c r="I459" i="6"/>
  <c r="G459" i="6"/>
  <c r="F459" i="6"/>
  <c r="E459" i="6"/>
  <c r="C459" i="6"/>
  <c r="B459" i="6"/>
  <c r="A459" i="6"/>
  <c r="K458" i="6"/>
  <c r="J458" i="6"/>
  <c r="I458" i="6"/>
  <c r="G458" i="6"/>
  <c r="F458" i="6"/>
  <c r="E458" i="6"/>
  <c r="C458" i="6"/>
  <c r="B458" i="6"/>
  <c r="A458" i="6"/>
  <c r="K457" i="6"/>
  <c r="J457" i="6"/>
  <c r="I457" i="6"/>
  <c r="G457" i="6"/>
  <c r="F457" i="6"/>
  <c r="E457" i="6"/>
  <c r="C457" i="6"/>
  <c r="B457" i="6"/>
  <c r="A457" i="6"/>
  <c r="K456" i="6"/>
  <c r="J456" i="6"/>
  <c r="I456" i="6"/>
  <c r="G456" i="6"/>
  <c r="F456" i="6"/>
  <c r="E456" i="6"/>
  <c r="C456" i="6"/>
  <c r="B456" i="6"/>
  <c r="A456" i="6"/>
  <c r="K455" i="6"/>
  <c r="J455" i="6"/>
  <c r="I455" i="6"/>
  <c r="G455" i="6"/>
  <c r="F455" i="6"/>
  <c r="E455" i="6"/>
  <c r="C455" i="6"/>
  <c r="B455" i="6"/>
  <c r="A455" i="6"/>
  <c r="K454" i="6"/>
  <c r="J454" i="6"/>
  <c r="I454" i="6"/>
  <c r="G454" i="6"/>
  <c r="F454" i="6"/>
  <c r="E454" i="6"/>
  <c r="C454" i="6"/>
  <c r="B454" i="6"/>
  <c r="A454" i="6"/>
  <c r="K453" i="6"/>
  <c r="J453" i="6"/>
  <c r="I453" i="6"/>
  <c r="G453" i="6"/>
  <c r="F453" i="6"/>
  <c r="E453" i="6"/>
  <c r="C453" i="6"/>
  <c r="B453" i="6"/>
  <c r="A453" i="6"/>
  <c r="K452" i="6"/>
  <c r="J452" i="6"/>
  <c r="I452" i="6"/>
  <c r="G452" i="6"/>
  <c r="F452" i="6"/>
  <c r="E452" i="6"/>
  <c r="C452" i="6"/>
  <c r="B452" i="6"/>
  <c r="A452" i="6"/>
  <c r="K451" i="6"/>
  <c r="J451" i="6"/>
  <c r="I451" i="6"/>
  <c r="G451" i="6"/>
  <c r="F451" i="6"/>
  <c r="E451" i="6"/>
  <c r="C451" i="6"/>
  <c r="B451" i="6"/>
  <c r="A451" i="6"/>
  <c r="K450" i="6"/>
  <c r="J450" i="6"/>
  <c r="I450" i="6"/>
  <c r="G450" i="6"/>
  <c r="F450" i="6"/>
  <c r="E450" i="6"/>
  <c r="C450" i="6"/>
  <c r="B450" i="6"/>
  <c r="A450" i="6"/>
  <c r="K449" i="6"/>
  <c r="J449" i="6"/>
  <c r="I449" i="6"/>
  <c r="G449" i="6"/>
  <c r="F449" i="6"/>
  <c r="E449" i="6"/>
  <c r="C449" i="6"/>
  <c r="B449" i="6"/>
  <c r="A449" i="6"/>
  <c r="K448" i="6"/>
  <c r="J448" i="6"/>
  <c r="I448" i="6"/>
  <c r="G448" i="6"/>
  <c r="F448" i="6"/>
  <c r="E448" i="6"/>
  <c r="C448" i="6"/>
  <c r="B448" i="6"/>
  <c r="A448" i="6"/>
  <c r="K447" i="6"/>
  <c r="J447" i="6"/>
  <c r="I447" i="6"/>
  <c r="G447" i="6"/>
  <c r="F447" i="6"/>
  <c r="E447" i="6"/>
  <c r="C447" i="6"/>
  <c r="B447" i="6"/>
  <c r="A447" i="6"/>
  <c r="K446" i="6"/>
  <c r="J446" i="6"/>
  <c r="I446" i="6"/>
  <c r="G446" i="6"/>
  <c r="F446" i="6"/>
  <c r="E446" i="6"/>
  <c r="C446" i="6"/>
  <c r="B446" i="6"/>
  <c r="A446" i="6"/>
  <c r="K445" i="6"/>
  <c r="J445" i="6"/>
  <c r="I445" i="6"/>
  <c r="G445" i="6"/>
  <c r="F445" i="6"/>
  <c r="E445" i="6"/>
  <c r="C445" i="6"/>
  <c r="B445" i="6"/>
  <c r="A445" i="6"/>
  <c r="K444" i="6"/>
  <c r="J444" i="6"/>
  <c r="I444" i="6"/>
  <c r="G444" i="6"/>
  <c r="F444" i="6"/>
  <c r="E444" i="6"/>
  <c r="C444" i="6"/>
  <c r="B444" i="6"/>
  <c r="A444" i="6"/>
  <c r="K443" i="6"/>
  <c r="J443" i="6"/>
  <c r="I443" i="6"/>
  <c r="G443" i="6"/>
  <c r="F443" i="6"/>
  <c r="E443" i="6"/>
  <c r="C443" i="6"/>
  <c r="B443" i="6"/>
  <c r="A443" i="6"/>
  <c r="K442" i="6"/>
  <c r="J442" i="6"/>
  <c r="I442" i="6"/>
  <c r="G442" i="6"/>
  <c r="F442" i="6"/>
  <c r="E442" i="6"/>
  <c r="C442" i="6"/>
  <c r="B442" i="6"/>
  <c r="A442" i="6"/>
  <c r="K441" i="6"/>
  <c r="J441" i="6"/>
  <c r="I441" i="6"/>
  <c r="G441" i="6"/>
  <c r="F441" i="6"/>
  <c r="E441" i="6"/>
  <c r="C441" i="6"/>
  <c r="B441" i="6"/>
  <c r="A441" i="6"/>
  <c r="K440" i="6"/>
  <c r="J440" i="6"/>
  <c r="I440" i="6"/>
  <c r="G440" i="6"/>
  <c r="F440" i="6"/>
  <c r="E440" i="6"/>
  <c r="C440" i="6"/>
  <c r="B440" i="6"/>
  <c r="A440" i="6"/>
  <c r="K439" i="6"/>
  <c r="J439" i="6"/>
  <c r="I439" i="6"/>
  <c r="G439" i="6"/>
  <c r="F439" i="6"/>
  <c r="E439" i="6"/>
  <c r="C439" i="6"/>
  <c r="B439" i="6"/>
  <c r="A439" i="6"/>
  <c r="K438" i="6"/>
  <c r="J438" i="6"/>
  <c r="I438" i="6"/>
  <c r="G438" i="6"/>
  <c r="F438" i="6"/>
  <c r="E438" i="6"/>
  <c r="C438" i="6"/>
  <c r="B438" i="6"/>
  <c r="A438" i="6"/>
  <c r="K437" i="6"/>
  <c r="J437" i="6"/>
  <c r="I437" i="6"/>
  <c r="G437" i="6"/>
  <c r="F437" i="6"/>
  <c r="E437" i="6"/>
  <c r="C437" i="6"/>
  <c r="B437" i="6"/>
  <c r="A437" i="6"/>
  <c r="K436" i="6"/>
  <c r="J436" i="6"/>
  <c r="I436" i="6"/>
  <c r="G436" i="6"/>
  <c r="F436" i="6"/>
  <c r="E436" i="6"/>
  <c r="C436" i="6"/>
  <c r="B436" i="6"/>
  <c r="A436" i="6"/>
  <c r="K435" i="6"/>
  <c r="J435" i="6"/>
  <c r="I435" i="6"/>
  <c r="G435" i="6"/>
  <c r="F435" i="6"/>
  <c r="E435" i="6"/>
  <c r="C435" i="6"/>
  <c r="B435" i="6"/>
  <c r="A435" i="6"/>
  <c r="K434" i="6"/>
  <c r="J434" i="6"/>
  <c r="I434" i="6"/>
  <c r="G434" i="6"/>
  <c r="F434" i="6"/>
  <c r="E434" i="6"/>
  <c r="C434" i="6"/>
  <c r="B434" i="6"/>
  <c r="A434" i="6"/>
  <c r="K433" i="6"/>
  <c r="J433" i="6"/>
  <c r="I433" i="6"/>
  <c r="G433" i="6"/>
  <c r="F433" i="6"/>
  <c r="E433" i="6"/>
  <c r="C433" i="6"/>
  <c r="B433" i="6"/>
  <c r="A433" i="6"/>
  <c r="K432" i="6"/>
  <c r="J432" i="6"/>
  <c r="I432" i="6"/>
  <c r="G432" i="6"/>
  <c r="F432" i="6"/>
  <c r="E432" i="6"/>
  <c r="C432" i="6"/>
  <c r="B432" i="6"/>
  <c r="A432" i="6"/>
  <c r="K431" i="6"/>
  <c r="J431" i="6"/>
  <c r="I431" i="6"/>
  <c r="G431" i="6"/>
  <c r="F431" i="6"/>
  <c r="E431" i="6"/>
  <c r="C431" i="6"/>
  <c r="B431" i="6"/>
  <c r="A431" i="6"/>
  <c r="K430" i="6"/>
  <c r="J430" i="6"/>
  <c r="I430" i="6"/>
  <c r="G430" i="6"/>
  <c r="F430" i="6"/>
  <c r="E430" i="6"/>
  <c r="C430" i="6"/>
  <c r="B430" i="6"/>
  <c r="A430" i="6"/>
  <c r="K429" i="6"/>
  <c r="J429" i="6"/>
  <c r="I429" i="6"/>
  <c r="G429" i="6"/>
  <c r="F429" i="6"/>
  <c r="E429" i="6"/>
  <c r="C429" i="6"/>
  <c r="B429" i="6"/>
  <c r="A429" i="6"/>
  <c r="K428" i="6"/>
  <c r="J428" i="6"/>
  <c r="I428" i="6"/>
  <c r="G428" i="6"/>
  <c r="F428" i="6"/>
  <c r="E428" i="6"/>
  <c r="C428" i="6"/>
  <c r="B428" i="6"/>
  <c r="A428" i="6"/>
  <c r="K427" i="6"/>
  <c r="J427" i="6"/>
  <c r="I427" i="6"/>
  <c r="G427" i="6"/>
  <c r="F427" i="6"/>
  <c r="E427" i="6"/>
  <c r="C427" i="6"/>
  <c r="B427" i="6"/>
  <c r="A427" i="6"/>
  <c r="K426" i="6"/>
  <c r="J426" i="6"/>
  <c r="I426" i="6"/>
  <c r="G426" i="6"/>
  <c r="F426" i="6"/>
  <c r="E426" i="6"/>
  <c r="C426" i="6"/>
  <c r="B426" i="6"/>
  <c r="A426" i="6"/>
  <c r="K425" i="6"/>
  <c r="J425" i="6"/>
  <c r="I425" i="6"/>
  <c r="G425" i="6"/>
  <c r="F425" i="6"/>
  <c r="E425" i="6"/>
  <c r="C425" i="6"/>
  <c r="B425" i="6"/>
  <c r="A425" i="6"/>
  <c r="K424" i="6"/>
  <c r="J424" i="6"/>
  <c r="I424" i="6"/>
  <c r="G424" i="6"/>
  <c r="F424" i="6"/>
  <c r="E424" i="6"/>
  <c r="C424" i="6"/>
  <c r="B424" i="6"/>
  <c r="A424" i="6"/>
  <c r="K423" i="6"/>
  <c r="J423" i="6"/>
  <c r="I423" i="6"/>
  <c r="G423" i="6"/>
  <c r="F423" i="6"/>
  <c r="E423" i="6"/>
  <c r="C423" i="6"/>
  <c r="B423" i="6"/>
  <c r="A423" i="6"/>
  <c r="K422" i="6"/>
  <c r="J422" i="6"/>
  <c r="I422" i="6"/>
  <c r="G422" i="6"/>
  <c r="F422" i="6"/>
  <c r="E422" i="6"/>
  <c r="C422" i="6"/>
  <c r="B422" i="6"/>
  <c r="A422" i="6"/>
  <c r="K421" i="6"/>
  <c r="J421" i="6"/>
  <c r="I421" i="6"/>
  <c r="G421" i="6"/>
  <c r="F421" i="6"/>
  <c r="E421" i="6"/>
  <c r="C421" i="6"/>
  <c r="B421" i="6"/>
  <c r="A421" i="6"/>
  <c r="K420" i="6"/>
  <c r="J420" i="6"/>
  <c r="I420" i="6"/>
  <c r="G420" i="6"/>
  <c r="F420" i="6"/>
  <c r="E420" i="6"/>
  <c r="C420" i="6"/>
  <c r="B420" i="6"/>
  <c r="A420" i="6"/>
  <c r="K419" i="6"/>
  <c r="J419" i="6"/>
  <c r="I419" i="6"/>
  <c r="G419" i="6"/>
  <c r="F419" i="6"/>
  <c r="E419" i="6"/>
  <c r="C419" i="6"/>
  <c r="B419" i="6"/>
  <c r="A419" i="6"/>
  <c r="K418" i="6"/>
  <c r="J418" i="6"/>
  <c r="I418" i="6"/>
  <c r="G418" i="6"/>
  <c r="F418" i="6"/>
  <c r="E418" i="6"/>
  <c r="C418" i="6"/>
  <c r="B418" i="6"/>
  <c r="A418" i="6"/>
  <c r="K417" i="6"/>
  <c r="J417" i="6"/>
  <c r="I417" i="6"/>
  <c r="G417" i="6"/>
  <c r="F417" i="6"/>
  <c r="E417" i="6"/>
  <c r="C417" i="6"/>
  <c r="B417" i="6"/>
  <c r="A417" i="6"/>
  <c r="K416" i="6"/>
  <c r="J416" i="6"/>
  <c r="I416" i="6"/>
  <c r="G416" i="6"/>
  <c r="F416" i="6"/>
  <c r="E416" i="6"/>
  <c r="C416" i="6"/>
  <c r="B416" i="6"/>
  <c r="A416" i="6"/>
  <c r="K415" i="6"/>
  <c r="J415" i="6"/>
  <c r="I415" i="6"/>
  <c r="G415" i="6"/>
  <c r="F415" i="6"/>
  <c r="E415" i="6"/>
  <c r="C415" i="6"/>
  <c r="B415" i="6"/>
  <c r="A415" i="6"/>
  <c r="K414" i="6"/>
  <c r="J414" i="6"/>
  <c r="I414" i="6"/>
  <c r="G414" i="6"/>
  <c r="F414" i="6"/>
  <c r="E414" i="6"/>
  <c r="C414" i="6"/>
  <c r="B414" i="6"/>
  <c r="A414" i="6"/>
  <c r="K413" i="6"/>
  <c r="J413" i="6"/>
  <c r="I413" i="6"/>
  <c r="G413" i="6"/>
  <c r="F413" i="6"/>
  <c r="E413" i="6"/>
  <c r="C413" i="6"/>
  <c r="B413" i="6"/>
  <c r="A413" i="6"/>
  <c r="K412" i="6"/>
  <c r="J412" i="6"/>
  <c r="I412" i="6"/>
  <c r="G412" i="6"/>
  <c r="F412" i="6"/>
  <c r="E412" i="6"/>
  <c r="C412" i="6"/>
  <c r="B412" i="6"/>
  <c r="A412" i="6"/>
  <c r="K411" i="6"/>
  <c r="J411" i="6"/>
  <c r="I411" i="6"/>
  <c r="G411" i="6"/>
  <c r="F411" i="6"/>
  <c r="E411" i="6"/>
  <c r="C411" i="6"/>
  <c r="B411" i="6"/>
  <c r="A411" i="6"/>
  <c r="K410" i="6"/>
  <c r="J410" i="6"/>
  <c r="I410" i="6"/>
  <c r="G410" i="6"/>
  <c r="F410" i="6"/>
  <c r="E410" i="6"/>
  <c r="C410" i="6"/>
  <c r="B410" i="6"/>
  <c r="A410" i="6"/>
  <c r="K409" i="6"/>
  <c r="J409" i="6"/>
  <c r="I409" i="6"/>
  <c r="G409" i="6"/>
  <c r="F409" i="6"/>
  <c r="E409" i="6"/>
  <c r="C409" i="6"/>
  <c r="B409" i="6"/>
  <c r="A409" i="6"/>
  <c r="K408" i="6"/>
  <c r="J408" i="6"/>
  <c r="I408" i="6"/>
  <c r="G408" i="6"/>
  <c r="F408" i="6"/>
  <c r="E408" i="6"/>
  <c r="C408" i="6"/>
  <c r="B408" i="6"/>
  <c r="A408" i="6"/>
  <c r="K407" i="6"/>
  <c r="J407" i="6"/>
  <c r="I407" i="6"/>
  <c r="G407" i="6"/>
  <c r="F407" i="6"/>
  <c r="E407" i="6"/>
  <c r="C407" i="6"/>
  <c r="B407" i="6"/>
  <c r="A407" i="6"/>
  <c r="K406" i="6"/>
  <c r="J406" i="6"/>
  <c r="I406" i="6"/>
  <c r="G406" i="6"/>
  <c r="F406" i="6"/>
  <c r="E406" i="6"/>
  <c r="C406" i="6"/>
  <c r="B406" i="6"/>
  <c r="A406" i="6"/>
  <c r="K405" i="6"/>
  <c r="J405" i="6"/>
  <c r="I405" i="6"/>
  <c r="G405" i="6"/>
  <c r="F405" i="6"/>
  <c r="E405" i="6"/>
  <c r="C405" i="6"/>
  <c r="B405" i="6"/>
  <c r="A405" i="6"/>
  <c r="K404" i="6"/>
  <c r="J404" i="6"/>
  <c r="I404" i="6"/>
  <c r="G404" i="6"/>
  <c r="F404" i="6"/>
  <c r="E404" i="6"/>
  <c r="C404" i="6"/>
  <c r="B404" i="6"/>
  <c r="A404" i="6"/>
  <c r="K403" i="6"/>
  <c r="J403" i="6"/>
  <c r="I403" i="6"/>
  <c r="G403" i="6"/>
  <c r="F403" i="6"/>
  <c r="E403" i="6"/>
  <c r="C403" i="6"/>
  <c r="B403" i="6"/>
  <c r="A403" i="6"/>
  <c r="K402" i="6"/>
  <c r="J402" i="6"/>
  <c r="I402" i="6"/>
  <c r="G402" i="6"/>
  <c r="F402" i="6"/>
  <c r="E402" i="6"/>
  <c r="C402" i="6"/>
  <c r="B402" i="6"/>
  <c r="A402" i="6"/>
  <c r="K401" i="6"/>
  <c r="J401" i="6"/>
  <c r="I401" i="6"/>
  <c r="G401" i="6"/>
  <c r="F401" i="6"/>
  <c r="E401" i="6"/>
  <c r="C401" i="6"/>
  <c r="B401" i="6"/>
  <c r="A401" i="6"/>
  <c r="K400" i="6"/>
  <c r="J400" i="6"/>
  <c r="I400" i="6"/>
  <c r="G400" i="6"/>
  <c r="F400" i="6"/>
  <c r="E400" i="6"/>
  <c r="C400" i="6"/>
  <c r="B400" i="6"/>
  <c r="A400" i="6"/>
  <c r="K399" i="6"/>
  <c r="J399" i="6"/>
  <c r="I399" i="6"/>
  <c r="G399" i="6"/>
  <c r="F399" i="6"/>
  <c r="E399" i="6"/>
  <c r="C399" i="6"/>
  <c r="B399" i="6"/>
  <c r="A399" i="6"/>
  <c r="K398" i="6"/>
  <c r="J398" i="6"/>
  <c r="I398" i="6"/>
  <c r="G398" i="6"/>
  <c r="F398" i="6"/>
  <c r="E398" i="6"/>
  <c r="C398" i="6"/>
  <c r="B398" i="6"/>
  <c r="A398" i="6"/>
  <c r="K397" i="6"/>
  <c r="J397" i="6"/>
  <c r="I397" i="6"/>
  <c r="G397" i="6"/>
  <c r="F397" i="6"/>
  <c r="E397" i="6"/>
  <c r="C397" i="6"/>
  <c r="B397" i="6"/>
  <c r="A397" i="6"/>
  <c r="K396" i="6"/>
  <c r="J396" i="6"/>
  <c r="I396" i="6"/>
  <c r="G396" i="6"/>
  <c r="F396" i="6"/>
  <c r="E396" i="6"/>
  <c r="C396" i="6"/>
  <c r="B396" i="6"/>
  <c r="A396" i="6"/>
  <c r="K395" i="6"/>
  <c r="J395" i="6"/>
  <c r="I395" i="6"/>
  <c r="G395" i="6"/>
  <c r="F395" i="6"/>
  <c r="E395" i="6"/>
  <c r="C395" i="6"/>
  <c r="B395" i="6"/>
  <c r="A395" i="6"/>
  <c r="K394" i="6"/>
  <c r="J394" i="6"/>
  <c r="I394" i="6"/>
  <c r="G394" i="6"/>
  <c r="F394" i="6"/>
  <c r="E394" i="6"/>
  <c r="C394" i="6"/>
  <c r="B394" i="6"/>
  <c r="A394" i="6"/>
  <c r="K393" i="6"/>
  <c r="J393" i="6"/>
  <c r="I393" i="6"/>
  <c r="G393" i="6"/>
  <c r="F393" i="6"/>
  <c r="E393" i="6"/>
  <c r="C393" i="6"/>
  <c r="B393" i="6"/>
  <c r="A393" i="6"/>
  <c r="K392" i="6"/>
  <c r="J392" i="6"/>
  <c r="I392" i="6"/>
  <c r="G392" i="6"/>
  <c r="F392" i="6"/>
  <c r="E392" i="6"/>
  <c r="C392" i="6"/>
  <c r="B392" i="6"/>
  <c r="A392" i="6"/>
  <c r="K391" i="6"/>
  <c r="J391" i="6"/>
  <c r="I391" i="6"/>
  <c r="G391" i="6"/>
  <c r="F391" i="6"/>
  <c r="E391" i="6"/>
  <c r="C391" i="6"/>
  <c r="B391" i="6"/>
  <c r="A391" i="6"/>
  <c r="K390" i="6"/>
  <c r="J390" i="6"/>
  <c r="I390" i="6"/>
  <c r="G390" i="6"/>
  <c r="F390" i="6"/>
  <c r="E390" i="6"/>
  <c r="C390" i="6"/>
  <c r="B390" i="6"/>
  <c r="A390" i="6"/>
  <c r="K389" i="6"/>
  <c r="J389" i="6"/>
  <c r="I389" i="6"/>
  <c r="G389" i="6"/>
  <c r="F389" i="6"/>
  <c r="E389" i="6"/>
  <c r="C389" i="6"/>
  <c r="B389" i="6"/>
  <c r="A389" i="6"/>
  <c r="K388" i="6"/>
  <c r="J388" i="6"/>
  <c r="I388" i="6"/>
  <c r="G388" i="6"/>
  <c r="F388" i="6"/>
  <c r="E388" i="6"/>
  <c r="C388" i="6"/>
  <c r="B388" i="6"/>
  <c r="A388" i="6"/>
  <c r="K387" i="6"/>
  <c r="J387" i="6"/>
  <c r="I387" i="6"/>
  <c r="G387" i="6"/>
  <c r="F387" i="6"/>
  <c r="E387" i="6"/>
  <c r="C387" i="6"/>
  <c r="B387" i="6"/>
  <c r="A387" i="6"/>
  <c r="K386" i="6"/>
  <c r="J386" i="6"/>
  <c r="I386" i="6"/>
  <c r="G386" i="6"/>
  <c r="F386" i="6"/>
  <c r="E386" i="6"/>
  <c r="C386" i="6"/>
  <c r="B386" i="6"/>
  <c r="A386" i="6"/>
  <c r="K385" i="6"/>
  <c r="J385" i="6"/>
  <c r="I385" i="6"/>
  <c r="G385" i="6"/>
  <c r="F385" i="6"/>
  <c r="E385" i="6"/>
  <c r="C385" i="6"/>
  <c r="B385" i="6"/>
  <c r="A385" i="6"/>
  <c r="K384" i="6"/>
  <c r="J384" i="6"/>
  <c r="I384" i="6"/>
  <c r="G384" i="6"/>
  <c r="F384" i="6"/>
  <c r="E384" i="6"/>
  <c r="C384" i="6"/>
  <c r="B384" i="6"/>
  <c r="A384" i="6"/>
  <c r="K383" i="6"/>
  <c r="J383" i="6"/>
  <c r="I383" i="6"/>
  <c r="G383" i="6"/>
  <c r="F383" i="6"/>
  <c r="E383" i="6"/>
  <c r="C383" i="6"/>
  <c r="B383" i="6"/>
  <c r="A383" i="6"/>
  <c r="K382" i="6"/>
  <c r="J382" i="6"/>
  <c r="I382" i="6"/>
  <c r="G382" i="6"/>
  <c r="F382" i="6"/>
  <c r="E382" i="6"/>
  <c r="C382" i="6"/>
  <c r="B382" i="6"/>
  <c r="A382" i="6"/>
  <c r="K381" i="6"/>
  <c r="J381" i="6"/>
  <c r="I381" i="6"/>
  <c r="G381" i="6"/>
  <c r="F381" i="6"/>
  <c r="E381" i="6"/>
  <c r="C381" i="6"/>
  <c r="B381" i="6"/>
  <c r="A381" i="6"/>
  <c r="K380" i="6"/>
  <c r="J380" i="6"/>
  <c r="I380" i="6"/>
  <c r="G380" i="6"/>
  <c r="F380" i="6"/>
  <c r="E380" i="6"/>
  <c r="C380" i="6"/>
  <c r="B380" i="6"/>
  <c r="A380" i="6"/>
  <c r="K379" i="6"/>
  <c r="J379" i="6"/>
  <c r="I379" i="6"/>
  <c r="G379" i="6"/>
  <c r="F379" i="6"/>
  <c r="E379" i="6"/>
  <c r="C379" i="6"/>
  <c r="B379" i="6"/>
  <c r="A379" i="6"/>
  <c r="K378" i="6"/>
  <c r="J378" i="6"/>
  <c r="I378" i="6"/>
  <c r="G378" i="6"/>
  <c r="F378" i="6"/>
  <c r="E378" i="6"/>
  <c r="C378" i="6"/>
  <c r="B378" i="6"/>
  <c r="A378" i="6"/>
  <c r="K377" i="6"/>
  <c r="J377" i="6"/>
  <c r="I377" i="6"/>
  <c r="G377" i="6"/>
  <c r="F377" i="6"/>
  <c r="E377" i="6"/>
  <c r="C377" i="6"/>
  <c r="B377" i="6"/>
  <c r="A377" i="6"/>
  <c r="K376" i="6"/>
  <c r="J376" i="6"/>
  <c r="I376" i="6"/>
  <c r="G376" i="6"/>
  <c r="F376" i="6"/>
  <c r="E376" i="6"/>
  <c r="C376" i="6"/>
  <c r="B376" i="6"/>
  <c r="A376" i="6"/>
  <c r="K375" i="6"/>
  <c r="J375" i="6"/>
  <c r="I375" i="6"/>
  <c r="G375" i="6"/>
  <c r="F375" i="6"/>
  <c r="E375" i="6"/>
  <c r="C375" i="6"/>
  <c r="B375" i="6"/>
  <c r="A375" i="6"/>
  <c r="K374" i="6"/>
  <c r="J374" i="6"/>
  <c r="I374" i="6"/>
  <c r="G374" i="6"/>
  <c r="F374" i="6"/>
  <c r="E374" i="6"/>
  <c r="C374" i="6"/>
  <c r="B374" i="6"/>
  <c r="A374" i="6"/>
  <c r="K373" i="6"/>
  <c r="J373" i="6"/>
  <c r="I373" i="6"/>
  <c r="G373" i="6"/>
  <c r="F373" i="6"/>
  <c r="E373" i="6"/>
  <c r="C373" i="6"/>
  <c r="B373" i="6"/>
  <c r="A373" i="6"/>
  <c r="K372" i="6"/>
  <c r="J372" i="6"/>
  <c r="I372" i="6"/>
  <c r="G372" i="6"/>
  <c r="F372" i="6"/>
  <c r="E372" i="6"/>
  <c r="C372" i="6"/>
  <c r="B372" i="6"/>
  <c r="A372" i="6"/>
  <c r="K371" i="6"/>
  <c r="J371" i="6"/>
  <c r="I371" i="6"/>
  <c r="G371" i="6"/>
  <c r="F371" i="6"/>
  <c r="E371" i="6"/>
  <c r="C371" i="6"/>
  <c r="B371" i="6"/>
  <c r="A371" i="6"/>
  <c r="K370" i="6"/>
  <c r="J370" i="6"/>
  <c r="I370" i="6"/>
  <c r="G370" i="6"/>
  <c r="F370" i="6"/>
  <c r="E370" i="6"/>
  <c r="C370" i="6"/>
  <c r="B370" i="6"/>
  <c r="A370" i="6"/>
  <c r="K369" i="6"/>
  <c r="J369" i="6"/>
  <c r="I369" i="6"/>
  <c r="G369" i="6"/>
  <c r="F369" i="6"/>
  <c r="E369" i="6"/>
  <c r="C369" i="6"/>
  <c r="B369" i="6"/>
  <c r="A369" i="6"/>
  <c r="K368" i="6"/>
  <c r="J368" i="6"/>
  <c r="I368" i="6"/>
  <c r="G368" i="6"/>
  <c r="F368" i="6"/>
  <c r="E368" i="6"/>
  <c r="C368" i="6"/>
  <c r="B368" i="6"/>
  <c r="A368" i="6"/>
  <c r="K367" i="6"/>
  <c r="J367" i="6"/>
  <c r="I367" i="6"/>
  <c r="G367" i="6"/>
  <c r="F367" i="6"/>
  <c r="E367" i="6"/>
  <c r="C367" i="6"/>
  <c r="B367" i="6"/>
  <c r="A367" i="6"/>
  <c r="K366" i="6"/>
  <c r="J366" i="6"/>
  <c r="I366" i="6"/>
  <c r="G366" i="6"/>
  <c r="F366" i="6"/>
  <c r="E366" i="6"/>
  <c r="C366" i="6"/>
  <c r="B366" i="6"/>
  <c r="A366" i="6"/>
  <c r="K365" i="6"/>
  <c r="J365" i="6"/>
  <c r="I365" i="6"/>
  <c r="G365" i="6"/>
  <c r="F365" i="6"/>
  <c r="E365" i="6"/>
  <c r="C365" i="6"/>
  <c r="B365" i="6"/>
  <c r="A365" i="6"/>
  <c r="K364" i="6"/>
  <c r="J364" i="6"/>
  <c r="I364" i="6"/>
  <c r="G364" i="6"/>
  <c r="F364" i="6"/>
  <c r="E364" i="6"/>
  <c r="C364" i="6"/>
  <c r="B364" i="6"/>
  <c r="A364" i="6"/>
  <c r="K363" i="6"/>
  <c r="J363" i="6"/>
  <c r="I363" i="6"/>
  <c r="G363" i="6"/>
  <c r="F363" i="6"/>
  <c r="E363" i="6"/>
  <c r="C363" i="6"/>
  <c r="B363" i="6"/>
  <c r="A363" i="6"/>
  <c r="K362" i="6"/>
  <c r="J362" i="6"/>
  <c r="I362" i="6"/>
  <c r="G362" i="6"/>
  <c r="F362" i="6"/>
  <c r="E362" i="6"/>
  <c r="C362" i="6"/>
  <c r="B362" i="6"/>
  <c r="A362" i="6"/>
  <c r="K361" i="6"/>
  <c r="J361" i="6"/>
  <c r="I361" i="6"/>
  <c r="G361" i="6"/>
  <c r="F361" i="6"/>
  <c r="E361" i="6"/>
  <c r="C361" i="6"/>
  <c r="B361" i="6"/>
  <c r="A361" i="6"/>
  <c r="K360" i="6"/>
  <c r="J360" i="6"/>
  <c r="I360" i="6"/>
  <c r="G360" i="6"/>
  <c r="F360" i="6"/>
  <c r="E360" i="6"/>
  <c r="C360" i="6"/>
  <c r="B360" i="6"/>
  <c r="A360" i="6"/>
  <c r="K359" i="6"/>
  <c r="J359" i="6"/>
  <c r="I359" i="6"/>
  <c r="G359" i="6"/>
  <c r="F359" i="6"/>
  <c r="E359" i="6"/>
  <c r="C359" i="6"/>
  <c r="B359" i="6"/>
  <c r="A359" i="6"/>
  <c r="K358" i="6"/>
  <c r="J358" i="6"/>
  <c r="I358" i="6"/>
  <c r="G358" i="6"/>
  <c r="F358" i="6"/>
  <c r="E358" i="6"/>
  <c r="C358" i="6"/>
  <c r="B358" i="6"/>
  <c r="A358" i="6"/>
  <c r="K357" i="6"/>
  <c r="J357" i="6"/>
  <c r="I357" i="6"/>
  <c r="G357" i="6"/>
  <c r="F357" i="6"/>
  <c r="E357" i="6"/>
  <c r="C357" i="6"/>
  <c r="B357" i="6"/>
  <c r="A357" i="6"/>
  <c r="K356" i="6"/>
  <c r="J356" i="6"/>
  <c r="I356" i="6"/>
  <c r="G356" i="6"/>
  <c r="F356" i="6"/>
  <c r="E356" i="6"/>
  <c r="C356" i="6"/>
  <c r="B356" i="6"/>
  <c r="A356" i="6"/>
  <c r="K355" i="6"/>
  <c r="J355" i="6"/>
  <c r="I355" i="6"/>
  <c r="G355" i="6"/>
  <c r="F355" i="6"/>
  <c r="E355" i="6"/>
  <c r="C355" i="6"/>
  <c r="B355" i="6"/>
  <c r="A355" i="6"/>
  <c r="K354" i="6"/>
  <c r="J354" i="6"/>
  <c r="I354" i="6"/>
  <c r="G354" i="6"/>
  <c r="F354" i="6"/>
  <c r="E354" i="6"/>
  <c r="C354" i="6"/>
  <c r="B354" i="6"/>
  <c r="A354" i="6"/>
  <c r="K353" i="6"/>
  <c r="J353" i="6"/>
  <c r="I353" i="6"/>
  <c r="G353" i="6"/>
  <c r="F353" i="6"/>
  <c r="E353" i="6"/>
  <c r="C353" i="6"/>
  <c r="B353" i="6"/>
  <c r="A353" i="6"/>
  <c r="K352" i="6"/>
  <c r="J352" i="6"/>
  <c r="I352" i="6"/>
  <c r="G352" i="6"/>
  <c r="F352" i="6"/>
  <c r="E352" i="6"/>
  <c r="C352" i="6"/>
  <c r="B352" i="6"/>
  <c r="A352" i="6"/>
  <c r="K351" i="6"/>
  <c r="J351" i="6"/>
  <c r="I351" i="6"/>
  <c r="G351" i="6"/>
  <c r="F351" i="6"/>
  <c r="E351" i="6"/>
  <c r="C351" i="6"/>
  <c r="B351" i="6"/>
  <c r="A351" i="6"/>
  <c r="K350" i="6"/>
  <c r="J350" i="6"/>
  <c r="I350" i="6"/>
  <c r="G350" i="6"/>
  <c r="F350" i="6"/>
  <c r="E350" i="6"/>
  <c r="C350" i="6"/>
  <c r="B350" i="6"/>
  <c r="A350" i="6"/>
  <c r="K349" i="6"/>
  <c r="J349" i="6"/>
  <c r="I349" i="6"/>
  <c r="G349" i="6"/>
  <c r="F349" i="6"/>
  <c r="E349" i="6"/>
  <c r="C349" i="6"/>
  <c r="B349" i="6"/>
  <c r="A349" i="6"/>
  <c r="K348" i="6"/>
  <c r="J348" i="6"/>
  <c r="I348" i="6"/>
  <c r="G348" i="6"/>
  <c r="F348" i="6"/>
  <c r="E348" i="6"/>
  <c r="C348" i="6"/>
  <c r="B348" i="6"/>
  <c r="A348" i="6"/>
  <c r="K347" i="6"/>
  <c r="J347" i="6"/>
  <c r="I347" i="6"/>
  <c r="G347" i="6"/>
  <c r="F347" i="6"/>
  <c r="E347" i="6"/>
  <c r="C347" i="6"/>
  <c r="B347" i="6"/>
  <c r="A347" i="6"/>
  <c r="K346" i="6"/>
  <c r="J346" i="6"/>
  <c r="I346" i="6"/>
  <c r="G346" i="6"/>
  <c r="F346" i="6"/>
  <c r="E346" i="6"/>
  <c r="C346" i="6"/>
  <c r="B346" i="6"/>
  <c r="A346" i="6"/>
  <c r="K345" i="6"/>
  <c r="J345" i="6"/>
  <c r="I345" i="6"/>
  <c r="G345" i="6"/>
  <c r="F345" i="6"/>
  <c r="E345" i="6"/>
  <c r="C345" i="6"/>
  <c r="B345" i="6"/>
  <c r="A345" i="6"/>
  <c r="K344" i="6"/>
  <c r="J344" i="6"/>
  <c r="I344" i="6"/>
  <c r="G344" i="6"/>
  <c r="F344" i="6"/>
  <c r="E344" i="6"/>
  <c r="C344" i="6"/>
  <c r="B344" i="6"/>
  <c r="A344" i="6"/>
  <c r="K343" i="6"/>
  <c r="J343" i="6"/>
  <c r="I343" i="6"/>
  <c r="G343" i="6"/>
  <c r="F343" i="6"/>
  <c r="E343" i="6"/>
  <c r="C343" i="6"/>
  <c r="B343" i="6"/>
  <c r="A343" i="6"/>
  <c r="K342" i="6"/>
  <c r="J342" i="6"/>
  <c r="I342" i="6"/>
  <c r="G342" i="6"/>
  <c r="F342" i="6"/>
  <c r="E342" i="6"/>
  <c r="C342" i="6"/>
  <c r="B342" i="6"/>
  <c r="A342" i="6"/>
  <c r="K341" i="6"/>
  <c r="J341" i="6"/>
  <c r="I341" i="6"/>
  <c r="G341" i="6"/>
  <c r="F341" i="6"/>
  <c r="E341" i="6"/>
  <c r="C341" i="6"/>
  <c r="B341" i="6"/>
  <c r="A341" i="6"/>
  <c r="K340" i="6"/>
  <c r="J340" i="6"/>
  <c r="I340" i="6"/>
  <c r="G340" i="6"/>
  <c r="F340" i="6"/>
  <c r="E340" i="6"/>
  <c r="C340" i="6"/>
  <c r="B340" i="6"/>
  <c r="A340" i="6"/>
  <c r="K339" i="6"/>
  <c r="J339" i="6"/>
  <c r="I339" i="6"/>
  <c r="G339" i="6"/>
  <c r="F339" i="6"/>
  <c r="E339" i="6"/>
  <c r="C339" i="6"/>
  <c r="B339" i="6"/>
  <c r="A339" i="6"/>
  <c r="K338" i="6"/>
  <c r="J338" i="6"/>
  <c r="I338" i="6"/>
  <c r="G338" i="6"/>
  <c r="F338" i="6"/>
  <c r="E338" i="6"/>
  <c r="C338" i="6"/>
  <c r="B338" i="6"/>
  <c r="A338" i="6"/>
  <c r="K337" i="6"/>
  <c r="J337" i="6"/>
  <c r="I337" i="6"/>
  <c r="G337" i="6"/>
  <c r="F337" i="6"/>
  <c r="E337" i="6"/>
  <c r="C337" i="6"/>
  <c r="B337" i="6"/>
  <c r="A337" i="6"/>
  <c r="K336" i="6"/>
  <c r="J336" i="6"/>
  <c r="I336" i="6"/>
  <c r="G336" i="6"/>
  <c r="F336" i="6"/>
  <c r="E336" i="6"/>
  <c r="C336" i="6"/>
  <c r="B336" i="6"/>
  <c r="A336" i="6"/>
  <c r="K335" i="6"/>
  <c r="J335" i="6"/>
  <c r="I335" i="6"/>
  <c r="G335" i="6"/>
  <c r="F335" i="6"/>
  <c r="E335" i="6"/>
  <c r="C335" i="6"/>
  <c r="B335" i="6"/>
  <c r="A335" i="6"/>
  <c r="K334" i="6"/>
  <c r="J334" i="6"/>
  <c r="I334" i="6"/>
  <c r="G334" i="6"/>
  <c r="F334" i="6"/>
  <c r="E334" i="6"/>
  <c r="C334" i="6"/>
  <c r="B334" i="6"/>
  <c r="A334" i="6"/>
  <c r="K333" i="6"/>
  <c r="J333" i="6"/>
  <c r="I333" i="6"/>
  <c r="G333" i="6"/>
  <c r="F333" i="6"/>
  <c r="E333" i="6"/>
  <c r="C333" i="6"/>
  <c r="B333" i="6"/>
  <c r="A333" i="6"/>
  <c r="K332" i="6"/>
  <c r="J332" i="6"/>
  <c r="I332" i="6"/>
  <c r="G332" i="6"/>
  <c r="F332" i="6"/>
  <c r="E332" i="6"/>
  <c r="C332" i="6"/>
  <c r="B332" i="6"/>
  <c r="A332" i="6"/>
  <c r="K331" i="6"/>
  <c r="J331" i="6"/>
  <c r="I331" i="6"/>
  <c r="G331" i="6"/>
  <c r="F331" i="6"/>
  <c r="E331" i="6"/>
  <c r="C331" i="6"/>
  <c r="B331" i="6"/>
  <c r="A331" i="6"/>
  <c r="K330" i="6"/>
  <c r="J330" i="6"/>
  <c r="I330" i="6"/>
  <c r="G330" i="6"/>
  <c r="F330" i="6"/>
  <c r="E330" i="6"/>
  <c r="C330" i="6"/>
  <c r="B330" i="6"/>
  <c r="A330" i="6"/>
  <c r="K329" i="6"/>
  <c r="J329" i="6"/>
  <c r="I329" i="6"/>
  <c r="G329" i="6"/>
  <c r="F329" i="6"/>
  <c r="E329" i="6"/>
  <c r="C329" i="6"/>
  <c r="B329" i="6"/>
  <c r="A329" i="6"/>
  <c r="K328" i="6"/>
  <c r="J328" i="6"/>
  <c r="I328" i="6"/>
  <c r="G328" i="6"/>
  <c r="F328" i="6"/>
  <c r="E328" i="6"/>
  <c r="C328" i="6"/>
  <c r="B328" i="6"/>
  <c r="A328" i="6"/>
  <c r="K327" i="6"/>
  <c r="J327" i="6"/>
  <c r="I327" i="6"/>
  <c r="G327" i="6"/>
  <c r="F327" i="6"/>
  <c r="E327" i="6"/>
  <c r="C327" i="6"/>
  <c r="B327" i="6"/>
  <c r="A327" i="6"/>
  <c r="K326" i="6"/>
  <c r="J326" i="6"/>
  <c r="I326" i="6"/>
  <c r="G326" i="6"/>
  <c r="F326" i="6"/>
  <c r="E326" i="6"/>
  <c r="C326" i="6"/>
  <c r="B326" i="6"/>
  <c r="A326" i="6"/>
  <c r="K325" i="6"/>
  <c r="J325" i="6"/>
  <c r="I325" i="6"/>
  <c r="G325" i="6"/>
  <c r="F325" i="6"/>
  <c r="E325" i="6"/>
  <c r="C325" i="6"/>
  <c r="B325" i="6"/>
  <c r="A325" i="6"/>
  <c r="K324" i="6"/>
  <c r="J324" i="6"/>
  <c r="I324" i="6"/>
  <c r="G324" i="6"/>
  <c r="F324" i="6"/>
  <c r="E324" i="6"/>
  <c r="C324" i="6"/>
  <c r="B324" i="6"/>
  <c r="A324" i="6"/>
  <c r="K323" i="6"/>
  <c r="J323" i="6"/>
  <c r="I323" i="6"/>
  <c r="G323" i="6"/>
  <c r="F323" i="6"/>
  <c r="E323" i="6"/>
  <c r="C323" i="6"/>
  <c r="B323" i="6"/>
  <c r="A323" i="6"/>
  <c r="K322" i="6"/>
  <c r="J322" i="6"/>
  <c r="I322" i="6"/>
  <c r="G322" i="6"/>
  <c r="F322" i="6"/>
  <c r="E322" i="6"/>
  <c r="C322" i="6"/>
  <c r="B322" i="6"/>
  <c r="A322" i="6"/>
  <c r="K321" i="6"/>
  <c r="J321" i="6"/>
  <c r="I321" i="6"/>
  <c r="G321" i="6"/>
  <c r="F321" i="6"/>
  <c r="E321" i="6"/>
  <c r="C321" i="6"/>
  <c r="B321" i="6"/>
  <c r="A321" i="6"/>
  <c r="K320" i="6"/>
  <c r="J320" i="6"/>
  <c r="I320" i="6"/>
  <c r="G320" i="6"/>
  <c r="F320" i="6"/>
  <c r="E320" i="6"/>
  <c r="C320" i="6"/>
  <c r="B320" i="6"/>
  <c r="A320" i="6"/>
  <c r="K319" i="6"/>
  <c r="J319" i="6"/>
  <c r="I319" i="6"/>
  <c r="G319" i="6"/>
  <c r="F319" i="6"/>
  <c r="E319" i="6"/>
  <c r="C319" i="6"/>
  <c r="B319" i="6"/>
  <c r="A319" i="6"/>
  <c r="K318" i="6"/>
  <c r="J318" i="6"/>
  <c r="I318" i="6"/>
  <c r="G318" i="6"/>
  <c r="F318" i="6"/>
  <c r="E318" i="6"/>
  <c r="C318" i="6"/>
  <c r="B318" i="6"/>
  <c r="A318" i="6"/>
  <c r="K317" i="6"/>
  <c r="J317" i="6"/>
  <c r="I317" i="6"/>
  <c r="G317" i="6"/>
  <c r="F317" i="6"/>
  <c r="E317" i="6"/>
  <c r="C317" i="6"/>
  <c r="B317" i="6"/>
  <c r="A317" i="6"/>
  <c r="K316" i="6"/>
  <c r="J316" i="6"/>
  <c r="I316" i="6"/>
  <c r="G316" i="6"/>
  <c r="F316" i="6"/>
  <c r="E316" i="6"/>
  <c r="C316" i="6"/>
  <c r="B316" i="6"/>
  <c r="A316" i="6"/>
  <c r="K315" i="6"/>
  <c r="J315" i="6"/>
  <c r="I315" i="6"/>
  <c r="G315" i="6"/>
  <c r="F315" i="6"/>
  <c r="E315" i="6"/>
  <c r="C315" i="6"/>
  <c r="B315" i="6"/>
  <c r="A315" i="6"/>
  <c r="K314" i="6"/>
  <c r="J314" i="6"/>
  <c r="I314" i="6"/>
  <c r="G314" i="6"/>
  <c r="F314" i="6"/>
  <c r="E314" i="6"/>
  <c r="C314" i="6"/>
  <c r="B314" i="6"/>
  <c r="A314" i="6"/>
  <c r="K313" i="6"/>
  <c r="J313" i="6"/>
  <c r="I313" i="6"/>
  <c r="G313" i="6"/>
  <c r="F313" i="6"/>
  <c r="E313" i="6"/>
  <c r="C313" i="6"/>
  <c r="B313" i="6"/>
  <c r="A313" i="6"/>
  <c r="K312" i="6"/>
  <c r="J312" i="6"/>
  <c r="I312" i="6"/>
  <c r="G312" i="6"/>
  <c r="F312" i="6"/>
  <c r="E312" i="6"/>
  <c r="C312" i="6"/>
  <c r="B312" i="6"/>
  <c r="A312" i="6"/>
  <c r="K311" i="6"/>
  <c r="J311" i="6"/>
  <c r="I311" i="6"/>
  <c r="G311" i="6"/>
  <c r="F311" i="6"/>
  <c r="E311" i="6"/>
  <c r="C311" i="6"/>
  <c r="B311" i="6"/>
  <c r="A311" i="6"/>
  <c r="K310" i="6"/>
  <c r="J310" i="6"/>
  <c r="I310" i="6"/>
  <c r="G310" i="6"/>
  <c r="F310" i="6"/>
  <c r="E310" i="6"/>
  <c r="C310" i="6"/>
  <c r="B310" i="6"/>
  <c r="A310" i="6"/>
  <c r="K309" i="6"/>
  <c r="J309" i="6"/>
  <c r="I309" i="6"/>
  <c r="G309" i="6"/>
  <c r="F309" i="6"/>
  <c r="E309" i="6"/>
  <c r="C309" i="6"/>
  <c r="B309" i="6"/>
  <c r="A309" i="6"/>
  <c r="K308" i="6"/>
  <c r="J308" i="6"/>
  <c r="I308" i="6"/>
  <c r="G308" i="6"/>
  <c r="F308" i="6"/>
  <c r="E308" i="6"/>
  <c r="C308" i="6"/>
  <c r="B308" i="6"/>
  <c r="A308" i="6"/>
  <c r="K307" i="6"/>
  <c r="J307" i="6"/>
  <c r="I307" i="6"/>
  <c r="G307" i="6"/>
  <c r="F307" i="6"/>
  <c r="E307" i="6"/>
  <c r="C307" i="6"/>
  <c r="B307" i="6"/>
  <c r="A307" i="6"/>
  <c r="K306" i="6"/>
  <c r="J306" i="6"/>
  <c r="I306" i="6"/>
  <c r="G306" i="6"/>
  <c r="F306" i="6"/>
  <c r="E306" i="6"/>
  <c r="C306" i="6"/>
  <c r="B306" i="6"/>
  <c r="A306" i="6"/>
  <c r="K305" i="6"/>
  <c r="J305" i="6"/>
  <c r="I305" i="6"/>
  <c r="G305" i="6"/>
  <c r="F305" i="6"/>
  <c r="E305" i="6"/>
  <c r="C305" i="6"/>
  <c r="B305" i="6"/>
  <c r="A305" i="6"/>
  <c r="K304" i="6"/>
  <c r="J304" i="6"/>
  <c r="I304" i="6"/>
  <c r="G304" i="6"/>
  <c r="F304" i="6"/>
  <c r="E304" i="6"/>
  <c r="C304" i="6"/>
  <c r="B304" i="6"/>
  <c r="A304" i="6"/>
  <c r="K303" i="6"/>
  <c r="J303" i="6"/>
  <c r="I303" i="6"/>
  <c r="G303" i="6"/>
  <c r="F303" i="6"/>
  <c r="E303" i="6"/>
  <c r="C303" i="6"/>
  <c r="B303" i="6"/>
  <c r="A303" i="6"/>
  <c r="K302" i="6"/>
  <c r="J302" i="6"/>
  <c r="I302" i="6"/>
  <c r="G302" i="6"/>
  <c r="F302" i="6"/>
  <c r="E302" i="6"/>
  <c r="C302" i="6"/>
  <c r="B302" i="6"/>
  <c r="A302" i="6"/>
  <c r="K301" i="6"/>
  <c r="J301" i="6"/>
  <c r="I301" i="6"/>
  <c r="G301" i="6"/>
  <c r="F301" i="6"/>
  <c r="E301" i="6"/>
  <c r="C301" i="6"/>
  <c r="B301" i="6"/>
  <c r="A301" i="6"/>
  <c r="K300" i="6"/>
  <c r="J300" i="6"/>
  <c r="I300" i="6"/>
  <c r="G300" i="6"/>
  <c r="F300" i="6"/>
  <c r="E300" i="6"/>
  <c r="C300" i="6"/>
  <c r="B300" i="6"/>
  <c r="A300" i="6"/>
  <c r="K299" i="6"/>
  <c r="J299" i="6"/>
  <c r="I299" i="6"/>
  <c r="G299" i="6"/>
  <c r="F299" i="6"/>
  <c r="E299" i="6"/>
  <c r="C299" i="6"/>
  <c r="B299" i="6"/>
  <c r="A299" i="6"/>
  <c r="K298" i="6"/>
  <c r="J298" i="6"/>
  <c r="I298" i="6"/>
  <c r="G298" i="6"/>
  <c r="F298" i="6"/>
  <c r="E298" i="6"/>
  <c r="C298" i="6"/>
  <c r="B298" i="6"/>
  <c r="A298" i="6"/>
  <c r="K297" i="6"/>
  <c r="J297" i="6"/>
  <c r="I297" i="6"/>
  <c r="G297" i="6"/>
  <c r="F297" i="6"/>
  <c r="E297" i="6"/>
  <c r="C297" i="6"/>
  <c r="B297" i="6"/>
  <c r="A297" i="6"/>
  <c r="K296" i="6"/>
  <c r="J296" i="6"/>
  <c r="I296" i="6"/>
  <c r="G296" i="6"/>
  <c r="F296" i="6"/>
  <c r="E296" i="6"/>
  <c r="C296" i="6"/>
  <c r="B296" i="6"/>
  <c r="A296" i="6"/>
  <c r="K295" i="6"/>
  <c r="J295" i="6"/>
  <c r="I295" i="6"/>
  <c r="G295" i="6"/>
  <c r="F295" i="6"/>
  <c r="E295" i="6"/>
  <c r="C295" i="6"/>
  <c r="B295" i="6"/>
  <c r="A295" i="6"/>
  <c r="K294" i="6"/>
  <c r="J294" i="6"/>
  <c r="I294" i="6"/>
  <c r="G294" i="6"/>
  <c r="F294" i="6"/>
  <c r="E294" i="6"/>
  <c r="C294" i="6"/>
  <c r="B294" i="6"/>
  <c r="A294" i="6"/>
  <c r="K293" i="6"/>
  <c r="J293" i="6"/>
  <c r="I293" i="6"/>
  <c r="G293" i="6"/>
  <c r="F293" i="6"/>
  <c r="E293" i="6"/>
  <c r="C293" i="6"/>
  <c r="B293" i="6"/>
  <c r="A293" i="6"/>
  <c r="K292" i="6"/>
  <c r="J292" i="6"/>
  <c r="I292" i="6"/>
  <c r="G292" i="6"/>
  <c r="F292" i="6"/>
  <c r="E292" i="6"/>
  <c r="C292" i="6"/>
  <c r="B292" i="6"/>
  <c r="A292" i="6"/>
  <c r="K291" i="6"/>
  <c r="J291" i="6"/>
  <c r="I291" i="6"/>
  <c r="G291" i="6"/>
  <c r="F291" i="6"/>
  <c r="E291" i="6"/>
  <c r="C291" i="6"/>
  <c r="B291" i="6"/>
  <c r="A291" i="6"/>
  <c r="K290" i="6"/>
  <c r="J290" i="6"/>
  <c r="I290" i="6"/>
  <c r="G290" i="6"/>
  <c r="F290" i="6"/>
  <c r="E290" i="6"/>
  <c r="C290" i="6"/>
  <c r="B290" i="6"/>
  <c r="A290" i="6"/>
  <c r="K289" i="6"/>
  <c r="J289" i="6"/>
  <c r="I289" i="6"/>
  <c r="G289" i="6"/>
  <c r="F289" i="6"/>
  <c r="E289" i="6"/>
  <c r="C289" i="6"/>
  <c r="B289" i="6"/>
  <c r="A289" i="6"/>
  <c r="K288" i="6"/>
  <c r="J288" i="6"/>
  <c r="I288" i="6"/>
  <c r="G288" i="6"/>
  <c r="F288" i="6"/>
  <c r="E288" i="6"/>
  <c r="C288" i="6"/>
  <c r="B288" i="6"/>
  <c r="A288" i="6"/>
  <c r="K287" i="6"/>
  <c r="J287" i="6"/>
  <c r="I287" i="6"/>
  <c r="G287" i="6"/>
  <c r="F287" i="6"/>
  <c r="E287" i="6"/>
  <c r="C287" i="6"/>
  <c r="B287" i="6"/>
  <c r="A287" i="6"/>
  <c r="K286" i="6"/>
  <c r="J286" i="6"/>
  <c r="I286" i="6"/>
  <c r="G286" i="6"/>
  <c r="F286" i="6"/>
  <c r="E286" i="6"/>
  <c r="C286" i="6"/>
  <c r="B286" i="6"/>
  <c r="A286" i="6"/>
  <c r="K285" i="6"/>
  <c r="J285" i="6"/>
  <c r="I285" i="6"/>
  <c r="G285" i="6"/>
  <c r="F285" i="6"/>
  <c r="E285" i="6"/>
  <c r="C285" i="6"/>
  <c r="B285" i="6"/>
  <c r="A285" i="6"/>
  <c r="K284" i="6"/>
  <c r="J284" i="6"/>
  <c r="I284" i="6"/>
  <c r="G284" i="6"/>
  <c r="F284" i="6"/>
  <c r="E284" i="6"/>
  <c r="C284" i="6"/>
  <c r="B284" i="6"/>
  <c r="A284" i="6"/>
  <c r="K283" i="6"/>
  <c r="J283" i="6"/>
  <c r="I283" i="6"/>
  <c r="G283" i="6"/>
  <c r="F283" i="6"/>
  <c r="E283" i="6"/>
  <c r="C283" i="6"/>
  <c r="B283" i="6"/>
  <c r="A283" i="6"/>
  <c r="K282" i="6"/>
  <c r="J282" i="6"/>
  <c r="I282" i="6"/>
  <c r="G282" i="6"/>
  <c r="F282" i="6"/>
  <c r="E282" i="6"/>
  <c r="C282" i="6"/>
  <c r="B282" i="6"/>
  <c r="A282" i="6"/>
  <c r="K281" i="6"/>
  <c r="J281" i="6"/>
  <c r="I281" i="6"/>
  <c r="G281" i="6"/>
  <c r="F281" i="6"/>
  <c r="E281" i="6"/>
  <c r="C281" i="6"/>
  <c r="B281" i="6"/>
  <c r="A281" i="6"/>
  <c r="K280" i="6"/>
  <c r="J280" i="6"/>
  <c r="I280" i="6"/>
  <c r="G280" i="6"/>
  <c r="F280" i="6"/>
  <c r="E280" i="6"/>
  <c r="C280" i="6"/>
  <c r="B280" i="6"/>
  <c r="A280" i="6"/>
  <c r="K279" i="6"/>
  <c r="J279" i="6"/>
  <c r="I279" i="6"/>
  <c r="G279" i="6"/>
  <c r="F279" i="6"/>
  <c r="E279" i="6"/>
  <c r="C279" i="6"/>
  <c r="B279" i="6"/>
  <c r="A279" i="6"/>
  <c r="K278" i="6"/>
  <c r="J278" i="6"/>
  <c r="I278" i="6"/>
  <c r="G278" i="6"/>
  <c r="F278" i="6"/>
  <c r="E278" i="6"/>
  <c r="C278" i="6"/>
  <c r="B278" i="6"/>
  <c r="A278" i="6"/>
  <c r="K277" i="6"/>
  <c r="J277" i="6"/>
  <c r="I277" i="6"/>
  <c r="G277" i="6"/>
  <c r="F277" i="6"/>
  <c r="E277" i="6"/>
  <c r="C277" i="6"/>
  <c r="B277" i="6"/>
  <c r="A277" i="6"/>
  <c r="K276" i="6"/>
  <c r="J276" i="6"/>
  <c r="I276" i="6"/>
  <c r="G276" i="6"/>
  <c r="F276" i="6"/>
  <c r="E276" i="6"/>
  <c r="C276" i="6"/>
  <c r="B276" i="6"/>
  <c r="A276" i="6"/>
  <c r="K275" i="6"/>
  <c r="J275" i="6"/>
  <c r="I275" i="6"/>
  <c r="G275" i="6"/>
  <c r="F275" i="6"/>
  <c r="E275" i="6"/>
  <c r="C275" i="6"/>
  <c r="B275" i="6"/>
  <c r="A275" i="6"/>
  <c r="K274" i="6"/>
  <c r="J274" i="6"/>
  <c r="I274" i="6"/>
  <c r="G274" i="6"/>
  <c r="F274" i="6"/>
  <c r="E274" i="6"/>
  <c r="C274" i="6"/>
  <c r="B274" i="6"/>
  <c r="A274" i="6"/>
  <c r="K273" i="6"/>
  <c r="J273" i="6"/>
  <c r="I273" i="6"/>
  <c r="G273" i="6"/>
  <c r="F273" i="6"/>
  <c r="E273" i="6"/>
  <c r="C273" i="6"/>
  <c r="B273" i="6"/>
  <c r="A273" i="6"/>
  <c r="K272" i="6"/>
  <c r="J272" i="6"/>
  <c r="I272" i="6"/>
  <c r="G272" i="6"/>
  <c r="F272" i="6"/>
  <c r="E272" i="6"/>
  <c r="C272" i="6"/>
  <c r="B272" i="6"/>
  <c r="A272" i="6"/>
  <c r="K271" i="6"/>
  <c r="J271" i="6"/>
  <c r="I271" i="6"/>
  <c r="G271" i="6"/>
  <c r="F271" i="6"/>
  <c r="E271" i="6"/>
  <c r="C271" i="6"/>
  <c r="B271" i="6"/>
  <c r="A271" i="6"/>
  <c r="K270" i="6"/>
  <c r="J270" i="6"/>
  <c r="I270" i="6"/>
  <c r="G270" i="6"/>
  <c r="F270" i="6"/>
  <c r="E270" i="6"/>
  <c r="C270" i="6"/>
  <c r="B270" i="6"/>
  <c r="A270" i="6"/>
  <c r="K269" i="6"/>
  <c r="J269" i="6"/>
  <c r="I269" i="6"/>
  <c r="G269" i="6"/>
  <c r="F269" i="6"/>
  <c r="E269" i="6"/>
  <c r="C269" i="6"/>
  <c r="B269" i="6"/>
  <c r="A269" i="6"/>
  <c r="K268" i="6"/>
  <c r="J268" i="6"/>
  <c r="I268" i="6"/>
  <c r="G268" i="6"/>
  <c r="F268" i="6"/>
  <c r="E268" i="6"/>
  <c r="C268" i="6"/>
  <c r="B268" i="6"/>
  <c r="A268" i="6"/>
  <c r="K267" i="6"/>
  <c r="J267" i="6"/>
  <c r="I267" i="6"/>
  <c r="G267" i="6"/>
  <c r="F267" i="6"/>
  <c r="E267" i="6"/>
  <c r="C267" i="6"/>
  <c r="B267" i="6"/>
  <c r="A267" i="6"/>
  <c r="K266" i="6"/>
  <c r="J266" i="6"/>
  <c r="I266" i="6"/>
  <c r="G266" i="6"/>
  <c r="F266" i="6"/>
  <c r="E266" i="6"/>
  <c r="C266" i="6"/>
  <c r="B266" i="6"/>
  <c r="A266" i="6"/>
  <c r="K265" i="6"/>
  <c r="J265" i="6"/>
  <c r="I265" i="6"/>
  <c r="G265" i="6"/>
  <c r="F265" i="6"/>
  <c r="E265" i="6"/>
  <c r="C265" i="6"/>
  <c r="B265" i="6"/>
  <c r="A265" i="6"/>
  <c r="K264" i="6"/>
  <c r="J264" i="6"/>
  <c r="I264" i="6"/>
  <c r="G264" i="6"/>
  <c r="F264" i="6"/>
  <c r="E264" i="6"/>
  <c r="C264" i="6"/>
  <c r="B264" i="6"/>
  <c r="A264" i="6"/>
  <c r="K263" i="6"/>
  <c r="J263" i="6"/>
  <c r="I263" i="6"/>
  <c r="G263" i="6"/>
  <c r="F263" i="6"/>
  <c r="E263" i="6"/>
  <c r="C263" i="6"/>
  <c r="B263" i="6"/>
  <c r="A263" i="6"/>
  <c r="K262" i="6"/>
  <c r="J262" i="6"/>
  <c r="I262" i="6"/>
  <c r="G262" i="6"/>
  <c r="F262" i="6"/>
  <c r="E262" i="6"/>
  <c r="C262" i="6"/>
  <c r="B262" i="6"/>
  <c r="A262" i="6"/>
  <c r="K261" i="6"/>
  <c r="J261" i="6"/>
  <c r="I261" i="6"/>
  <c r="G261" i="6"/>
  <c r="F261" i="6"/>
  <c r="E261" i="6"/>
  <c r="C261" i="6"/>
  <c r="B261" i="6"/>
  <c r="A261" i="6"/>
  <c r="K260" i="6"/>
  <c r="J260" i="6"/>
  <c r="I260" i="6"/>
  <c r="G260" i="6"/>
  <c r="F260" i="6"/>
  <c r="E260" i="6"/>
  <c r="C260" i="6"/>
  <c r="B260" i="6"/>
  <c r="A260" i="6"/>
  <c r="K259" i="6"/>
  <c r="J259" i="6"/>
  <c r="I259" i="6"/>
  <c r="G259" i="6"/>
  <c r="F259" i="6"/>
  <c r="E259" i="6"/>
  <c r="C259" i="6"/>
  <c r="B259" i="6"/>
  <c r="A259" i="6"/>
  <c r="K258" i="6"/>
  <c r="J258" i="6"/>
  <c r="I258" i="6"/>
  <c r="G258" i="6"/>
  <c r="F258" i="6"/>
  <c r="E258" i="6"/>
  <c r="C258" i="6"/>
  <c r="B258" i="6"/>
  <c r="A258" i="6"/>
  <c r="K257" i="6"/>
  <c r="J257" i="6"/>
  <c r="I257" i="6"/>
  <c r="G257" i="6"/>
  <c r="F257" i="6"/>
  <c r="E257" i="6"/>
  <c r="C257" i="6"/>
  <c r="B257" i="6"/>
  <c r="A257" i="6"/>
  <c r="K256" i="6"/>
  <c r="J256" i="6"/>
  <c r="I256" i="6"/>
  <c r="G256" i="6"/>
  <c r="F256" i="6"/>
  <c r="E256" i="6"/>
  <c r="C256" i="6"/>
  <c r="B256" i="6"/>
  <c r="A256" i="6"/>
  <c r="K255" i="6"/>
  <c r="J255" i="6"/>
  <c r="G255" i="6"/>
  <c r="F255" i="6"/>
  <c r="E255" i="6"/>
  <c r="C255" i="6"/>
  <c r="B255" i="6"/>
  <c r="A255" i="6"/>
  <c r="K254" i="6"/>
  <c r="J254" i="6"/>
  <c r="I254" i="6"/>
  <c r="G254" i="6"/>
  <c r="F254" i="6"/>
  <c r="E254" i="6"/>
  <c r="C254" i="6"/>
  <c r="B254" i="6"/>
  <c r="A254" i="6"/>
  <c r="K253" i="6"/>
  <c r="J253" i="6"/>
  <c r="I253" i="6"/>
  <c r="G253" i="6"/>
  <c r="F253" i="6"/>
  <c r="E253" i="6"/>
  <c r="C253" i="6"/>
  <c r="B253" i="6"/>
  <c r="A253" i="6"/>
  <c r="K252" i="6"/>
  <c r="J252" i="6"/>
  <c r="I252" i="6"/>
  <c r="G252" i="6"/>
  <c r="F252" i="6"/>
  <c r="E252" i="6"/>
  <c r="C252" i="6"/>
  <c r="B252" i="6"/>
  <c r="A252" i="6"/>
  <c r="K251" i="6"/>
  <c r="J251" i="6"/>
  <c r="I251" i="6"/>
  <c r="G251" i="6"/>
  <c r="F251" i="6"/>
  <c r="E251" i="6"/>
  <c r="C251" i="6"/>
  <c r="B251" i="6"/>
  <c r="A251" i="6"/>
  <c r="K250" i="6"/>
  <c r="J250" i="6"/>
  <c r="I250" i="6"/>
  <c r="G250" i="6"/>
  <c r="F250" i="6"/>
  <c r="E250" i="6"/>
  <c r="C250" i="6"/>
  <c r="B250" i="6"/>
  <c r="A250" i="6"/>
  <c r="K249" i="6"/>
  <c r="J249" i="6"/>
  <c r="I249" i="6"/>
  <c r="G249" i="6"/>
  <c r="F249" i="6"/>
  <c r="E249" i="6"/>
  <c r="C249" i="6"/>
  <c r="B249" i="6"/>
  <c r="A249" i="6"/>
  <c r="K248" i="6"/>
  <c r="J248" i="6"/>
  <c r="I248" i="6"/>
  <c r="G248" i="6"/>
  <c r="F248" i="6"/>
  <c r="E248" i="6"/>
  <c r="C248" i="6"/>
  <c r="B248" i="6"/>
  <c r="A248" i="6"/>
  <c r="K247" i="6"/>
  <c r="J247" i="6"/>
  <c r="I247" i="6"/>
  <c r="G247" i="6"/>
  <c r="F247" i="6"/>
  <c r="E247" i="6"/>
  <c r="C247" i="6"/>
  <c r="B247" i="6"/>
  <c r="A247" i="6"/>
  <c r="K246" i="6"/>
  <c r="J246" i="6"/>
  <c r="I246" i="6"/>
  <c r="G246" i="6"/>
  <c r="F246" i="6"/>
  <c r="E246" i="6"/>
  <c r="C246" i="6"/>
  <c r="B246" i="6"/>
  <c r="A246" i="6"/>
  <c r="K245" i="6"/>
  <c r="J245" i="6"/>
  <c r="I245" i="6"/>
  <c r="G245" i="6"/>
  <c r="F245" i="6"/>
  <c r="E245" i="6"/>
  <c r="C245" i="6"/>
  <c r="B245" i="6"/>
  <c r="A245" i="6"/>
  <c r="K244" i="6"/>
  <c r="J244" i="6"/>
  <c r="I244" i="6"/>
  <c r="G244" i="6"/>
  <c r="F244" i="6"/>
  <c r="E244" i="6"/>
  <c r="C244" i="6"/>
  <c r="B244" i="6"/>
  <c r="A244" i="6"/>
  <c r="K243" i="6"/>
  <c r="J243" i="6"/>
  <c r="I243" i="6"/>
  <c r="G243" i="6"/>
  <c r="F243" i="6"/>
  <c r="E243" i="6"/>
  <c r="C243" i="6"/>
  <c r="B243" i="6"/>
  <c r="A243" i="6"/>
  <c r="K242" i="6"/>
  <c r="J242" i="6"/>
  <c r="I242" i="6"/>
  <c r="G242" i="6"/>
  <c r="F242" i="6"/>
  <c r="E242" i="6"/>
  <c r="C242" i="6"/>
  <c r="B242" i="6"/>
  <c r="A242" i="6"/>
  <c r="K241" i="6"/>
  <c r="J241" i="6"/>
  <c r="I241" i="6"/>
  <c r="G241" i="6"/>
  <c r="F241" i="6"/>
  <c r="E241" i="6"/>
  <c r="C241" i="6"/>
  <c r="B241" i="6"/>
  <c r="A241" i="6"/>
  <c r="K240" i="6"/>
  <c r="J240" i="6"/>
  <c r="I240" i="6"/>
  <c r="G240" i="6"/>
  <c r="F240" i="6"/>
  <c r="E240" i="6"/>
  <c r="C240" i="6"/>
  <c r="B240" i="6"/>
  <c r="A240" i="6"/>
  <c r="K239" i="6"/>
  <c r="J239" i="6"/>
  <c r="I239" i="6"/>
  <c r="G239" i="6"/>
  <c r="F239" i="6"/>
  <c r="E239" i="6"/>
  <c r="C239" i="6"/>
  <c r="B239" i="6"/>
  <c r="A239" i="6"/>
  <c r="K238" i="6"/>
  <c r="J238" i="6"/>
  <c r="I238" i="6"/>
  <c r="G238" i="6"/>
  <c r="F238" i="6"/>
  <c r="E238" i="6"/>
  <c r="C238" i="6"/>
  <c r="B238" i="6"/>
  <c r="A238" i="6"/>
  <c r="K237" i="6"/>
  <c r="J237" i="6"/>
  <c r="I237" i="6"/>
  <c r="G237" i="6"/>
  <c r="F237" i="6"/>
  <c r="E237" i="6"/>
  <c r="C237" i="6"/>
  <c r="B237" i="6"/>
  <c r="A237" i="6"/>
  <c r="K236" i="6"/>
  <c r="J236" i="6"/>
  <c r="I236" i="6"/>
  <c r="G236" i="6"/>
  <c r="F236" i="6"/>
  <c r="E236" i="6"/>
  <c r="C236" i="6"/>
  <c r="B236" i="6"/>
  <c r="A236" i="6"/>
  <c r="K235" i="6"/>
  <c r="J235" i="6"/>
  <c r="I235" i="6"/>
  <c r="G235" i="6"/>
  <c r="F235" i="6"/>
  <c r="E235" i="6"/>
  <c r="C235" i="6"/>
  <c r="B235" i="6"/>
  <c r="A235" i="6"/>
  <c r="K234" i="6"/>
  <c r="J234" i="6"/>
  <c r="I234" i="6"/>
  <c r="G234" i="6"/>
  <c r="F234" i="6"/>
  <c r="E234" i="6"/>
  <c r="C234" i="6"/>
  <c r="B234" i="6"/>
  <c r="A234" i="6"/>
  <c r="K233" i="6"/>
  <c r="J233" i="6"/>
  <c r="I233" i="6"/>
  <c r="G233" i="6"/>
  <c r="F233" i="6"/>
  <c r="E233" i="6"/>
  <c r="C233" i="6"/>
  <c r="B233" i="6"/>
  <c r="A233" i="6"/>
  <c r="K232" i="6"/>
  <c r="J232" i="6"/>
  <c r="I232" i="6"/>
  <c r="G232" i="6"/>
  <c r="F232" i="6"/>
  <c r="E232" i="6"/>
  <c r="C232" i="6"/>
  <c r="B232" i="6"/>
  <c r="A232" i="6"/>
  <c r="K231" i="6"/>
  <c r="J231" i="6"/>
  <c r="I231" i="6"/>
  <c r="G231" i="6"/>
  <c r="F231" i="6"/>
  <c r="E231" i="6"/>
  <c r="C231" i="6"/>
  <c r="B231" i="6"/>
  <c r="A231" i="6"/>
  <c r="K230" i="6"/>
  <c r="J230" i="6"/>
  <c r="I230" i="6"/>
  <c r="G230" i="6"/>
  <c r="F230" i="6"/>
  <c r="E230" i="6"/>
  <c r="C230" i="6"/>
  <c r="B230" i="6"/>
  <c r="A230" i="6"/>
  <c r="K229" i="6"/>
  <c r="J229" i="6"/>
  <c r="I229" i="6"/>
  <c r="G229" i="6"/>
  <c r="F229" i="6"/>
  <c r="E229" i="6"/>
  <c r="C229" i="6"/>
  <c r="B229" i="6"/>
  <c r="A229" i="6"/>
  <c r="K228" i="6"/>
  <c r="J228" i="6"/>
  <c r="I228" i="6"/>
  <c r="G228" i="6"/>
  <c r="F228" i="6"/>
  <c r="E228" i="6"/>
  <c r="C228" i="6"/>
  <c r="B228" i="6"/>
  <c r="A228" i="6"/>
  <c r="K227" i="6"/>
  <c r="J227" i="6"/>
  <c r="I227" i="6"/>
  <c r="G227" i="6"/>
  <c r="F227" i="6"/>
  <c r="E227" i="6"/>
  <c r="C227" i="6"/>
  <c r="B227" i="6"/>
  <c r="A227" i="6"/>
  <c r="K226" i="6"/>
  <c r="J226" i="6"/>
  <c r="I226" i="6"/>
  <c r="G226" i="6"/>
  <c r="F226" i="6"/>
  <c r="E226" i="6"/>
  <c r="C226" i="6"/>
  <c r="B226" i="6"/>
  <c r="A226" i="6"/>
  <c r="K225" i="6"/>
  <c r="J225" i="6"/>
  <c r="I225" i="6"/>
  <c r="G225" i="6"/>
  <c r="F225" i="6"/>
  <c r="E225" i="6"/>
  <c r="C225" i="6"/>
  <c r="B225" i="6"/>
  <c r="A225" i="6"/>
  <c r="K224" i="6"/>
  <c r="J224" i="6"/>
  <c r="I224" i="6"/>
  <c r="G224" i="6"/>
  <c r="F224" i="6"/>
  <c r="E224" i="6"/>
  <c r="C224" i="6"/>
  <c r="B224" i="6"/>
  <c r="A224" i="6"/>
  <c r="K223" i="6"/>
  <c r="J223" i="6"/>
  <c r="I223" i="6"/>
  <c r="G223" i="6"/>
  <c r="F223" i="6"/>
  <c r="E223" i="6"/>
  <c r="C223" i="6"/>
  <c r="B223" i="6"/>
  <c r="A223" i="6"/>
  <c r="K222" i="6"/>
  <c r="J222" i="6"/>
  <c r="I222" i="6"/>
  <c r="G222" i="6"/>
  <c r="F222" i="6"/>
  <c r="E222" i="6"/>
  <c r="C222" i="6"/>
  <c r="B222" i="6"/>
  <c r="A222" i="6"/>
  <c r="K221" i="6"/>
  <c r="J221" i="6"/>
  <c r="I221" i="6"/>
  <c r="G221" i="6"/>
  <c r="F221" i="6"/>
  <c r="E221" i="6"/>
  <c r="C221" i="6"/>
  <c r="B221" i="6"/>
  <c r="A221" i="6"/>
  <c r="K220" i="6"/>
  <c r="J220" i="6"/>
  <c r="I220" i="6"/>
  <c r="G220" i="6"/>
  <c r="F220" i="6"/>
  <c r="E220" i="6"/>
  <c r="C220" i="6"/>
  <c r="B220" i="6"/>
  <c r="A220" i="6"/>
  <c r="K219" i="6"/>
  <c r="J219" i="6"/>
  <c r="I219" i="6"/>
  <c r="G219" i="6"/>
  <c r="F219" i="6"/>
  <c r="E219" i="6"/>
  <c r="C219" i="6"/>
  <c r="B219" i="6"/>
  <c r="A219" i="6"/>
  <c r="K218" i="6"/>
  <c r="J218" i="6"/>
  <c r="I218" i="6"/>
  <c r="G218" i="6"/>
  <c r="F218" i="6"/>
  <c r="E218" i="6"/>
  <c r="C218" i="6"/>
  <c r="B218" i="6"/>
  <c r="A218" i="6"/>
  <c r="K217" i="6"/>
  <c r="J217" i="6"/>
  <c r="I217" i="6"/>
  <c r="G217" i="6"/>
  <c r="F217" i="6"/>
  <c r="E217" i="6"/>
  <c r="C217" i="6"/>
  <c r="B217" i="6"/>
  <c r="A217" i="6"/>
  <c r="K216" i="6"/>
  <c r="J216" i="6"/>
  <c r="I216" i="6"/>
  <c r="G216" i="6"/>
  <c r="F216" i="6"/>
  <c r="E216" i="6"/>
  <c r="C216" i="6"/>
  <c r="B216" i="6"/>
  <c r="A216" i="6"/>
  <c r="K215" i="6"/>
  <c r="J215" i="6"/>
  <c r="I215" i="6"/>
  <c r="G215" i="6"/>
  <c r="F215" i="6"/>
  <c r="E215" i="6"/>
  <c r="C215" i="6"/>
  <c r="B215" i="6"/>
  <c r="A215" i="6"/>
  <c r="K214" i="6"/>
  <c r="J214" i="6"/>
  <c r="I214" i="6"/>
  <c r="G214" i="6"/>
  <c r="F214" i="6"/>
  <c r="E214" i="6"/>
  <c r="C214" i="6"/>
  <c r="B214" i="6"/>
  <c r="A214" i="6"/>
  <c r="K213" i="6"/>
  <c r="J213" i="6"/>
  <c r="I213" i="6"/>
  <c r="G213" i="6"/>
  <c r="F213" i="6"/>
  <c r="E213" i="6"/>
  <c r="C213" i="6"/>
  <c r="B213" i="6"/>
  <c r="A213" i="6"/>
  <c r="K212" i="6"/>
  <c r="J212" i="6"/>
  <c r="I212" i="6"/>
  <c r="G212" i="6"/>
  <c r="F212" i="6"/>
  <c r="E212" i="6"/>
  <c r="C212" i="6"/>
  <c r="B212" i="6"/>
  <c r="A212" i="6"/>
  <c r="K211" i="6"/>
  <c r="J211" i="6"/>
  <c r="I211" i="6"/>
  <c r="G211" i="6"/>
  <c r="F211" i="6"/>
  <c r="E211" i="6"/>
  <c r="C211" i="6"/>
  <c r="B211" i="6"/>
  <c r="A211" i="6"/>
  <c r="K210" i="6"/>
  <c r="J210" i="6"/>
  <c r="I210" i="6"/>
  <c r="G210" i="6"/>
  <c r="F210" i="6"/>
  <c r="E210" i="6"/>
  <c r="C210" i="6"/>
  <c r="B210" i="6"/>
  <c r="A210" i="6"/>
  <c r="K209" i="6"/>
  <c r="J209" i="6"/>
  <c r="I209" i="6"/>
  <c r="G209" i="6"/>
  <c r="F209" i="6"/>
  <c r="E209" i="6"/>
  <c r="C209" i="6"/>
  <c r="B209" i="6"/>
  <c r="A209" i="6"/>
  <c r="K208" i="6"/>
  <c r="J208" i="6"/>
  <c r="I208" i="6"/>
  <c r="G208" i="6"/>
  <c r="F208" i="6"/>
  <c r="E208" i="6"/>
  <c r="C208" i="6"/>
  <c r="B208" i="6"/>
  <c r="A208" i="6"/>
  <c r="K207" i="6"/>
  <c r="J207" i="6"/>
  <c r="I207" i="6"/>
  <c r="G207" i="6"/>
  <c r="F207" i="6"/>
  <c r="E207" i="6"/>
  <c r="C207" i="6"/>
  <c r="B207" i="6"/>
  <c r="A207" i="6"/>
  <c r="K206" i="6"/>
  <c r="J206" i="6"/>
  <c r="I206" i="6"/>
  <c r="G206" i="6"/>
  <c r="F206" i="6"/>
  <c r="E206" i="6"/>
  <c r="C206" i="6"/>
  <c r="B206" i="6"/>
  <c r="A206" i="6"/>
  <c r="K205" i="6"/>
  <c r="J205" i="6"/>
  <c r="I205" i="6"/>
  <c r="G205" i="6"/>
  <c r="F205" i="6"/>
  <c r="E205" i="6"/>
  <c r="C205" i="6"/>
  <c r="B205" i="6"/>
  <c r="A205" i="6"/>
  <c r="K204" i="6"/>
  <c r="J204" i="6"/>
  <c r="I204" i="6"/>
  <c r="G204" i="6"/>
  <c r="F204" i="6"/>
  <c r="E204" i="6"/>
  <c r="C204" i="6"/>
  <c r="B204" i="6"/>
  <c r="A204" i="6"/>
  <c r="K203" i="6"/>
  <c r="J203" i="6"/>
  <c r="I203" i="6"/>
  <c r="G203" i="6"/>
  <c r="F203" i="6"/>
  <c r="E203" i="6"/>
  <c r="C203" i="6"/>
  <c r="B203" i="6"/>
  <c r="A203" i="6"/>
  <c r="K202" i="6"/>
  <c r="J202" i="6"/>
  <c r="I202" i="6"/>
  <c r="G202" i="6"/>
  <c r="F202" i="6"/>
  <c r="E202" i="6"/>
  <c r="C202" i="6"/>
  <c r="B202" i="6"/>
  <c r="A202" i="6"/>
  <c r="K201" i="6"/>
  <c r="J201" i="6"/>
  <c r="I201" i="6"/>
  <c r="G201" i="6"/>
  <c r="F201" i="6"/>
  <c r="E201" i="6"/>
  <c r="C201" i="6"/>
  <c r="B201" i="6"/>
  <c r="A201" i="6"/>
  <c r="K200" i="6"/>
  <c r="J200" i="6"/>
  <c r="I200" i="6"/>
  <c r="G200" i="6"/>
  <c r="F200" i="6"/>
  <c r="E200" i="6"/>
  <c r="C200" i="6"/>
  <c r="B200" i="6"/>
  <c r="A200" i="6"/>
  <c r="K199" i="6"/>
  <c r="J199" i="6"/>
  <c r="I199" i="6"/>
  <c r="G199" i="6"/>
  <c r="F199" i="6"/>
  <c r="E199" i="6"/>
  <c r="C199" i="6"/>
  <c r="B199" i="6"/>
  <c r="A199" i="6"/>
  <c r="K198" i="6"/>
  <c r="J198" i="6"/>
  <c r="I198" i="6"/>
  <c r="G198" i="6"/>
  <c r="F198" i="6"/>
  <c r="E198" i="6"/>
  <c r="C198" i="6"/>
  <c r="B198" i="6"/>
  <c r="A198" i="6"/>
  <c r="K197" i="6"/>
  <c r="J197" i="6"/>
  <c r="I197" i="6"/>
  <c r="G197" i="6"/>
  <c r="F197" i="6"/>
  <c r="E197" i="6"/>
  <c r="C197" i="6"/>
  <c r="B197" i="6"/>
  <c r="A197" i="6"/>
  <c r="K196" i="6"/>
  <c r="J196" i="6"/>
  <c r="I196" i="6"/>
  <c r="G196" i="6"/>
  <c r="F196" i="6"/>
  <c r="E196" i="6"/>
  <c r="C196" i="6"/>
  <c r="B196" i="6"/>
  <c r="A196" i="6"/>
  <c r="K195" i="6"/>
  <c r="J195" i="6"/>
  <c r="I195" i="6"/>
  <c r="G195" i="6"/>
  <c r="F195" i="6"/>
  <c r="E195" i="6"/>
  <c r="C195" i="6"/>
  <c r="B195" i="6"/>
  <c r="A195" i="6"/>
  <c r="K194" i="6"/>
  <c r="J194" i="6"/>
  <c r="I194" i="6"/>
  <c r="G194" i="6"/>
  <c r="F194" i="6"/>
  <c r="E194" i="6"/>
  <c r="C194" i="6"/>
  <c r="B194" i="6"/>
  <c r="A194" i="6"/>
  <c r="K193" i="6"/>
  <c r="J193" i="6"/>
  <c r="I193" i="6"/>
  <c r="G193" i="6"/>
  <c r="F193" i="6"/>
  <c r="E193" i="6"/>
  <c r="C193" i="6"/>
  <c r="B193" i="6"/>
  <c r="A193" i="6"/>
  <c r="K192" i="6"/>
  <c r="J192" i="6"/>
  <c r="I192" i="6"/>
  <c r="G192" i="6"/>
  <c r="F192" i="6"/>
  <c r="E192" i="6"/>
  <c r="C192" i="6"/>
  <c r="B192" i="6"/>
  <c r="A192" i="6"/>
  <c r="K191" i="6"/>
  <c r="J191" i="6"/>
  <c r="I191" i="6"/>
  <c r="G191" i="6"/>
  <c r="F191" i="6"/>
  <c r="E191" i="6"/>
  <c r="C191" i="6"/>
  <c r="B191" i="6"/>
  <c r="A191" i="6"/>
  <c r="K190" i="6"/>
  <c r="J190" i="6"/>
  <c r="I190" i="6"/>
  <c r="G190" i="6"/>
  <c r="F190" i="6"/>
  <c r="E190" i="6"/>
  <c r="C190" i="6"/>
  <c r="B190" i="6"/>
  <c r="A190" i="6"/>
  <c r="K189" i="6"/>
  <c r="J189" i="6"/>
  <c r="I189" i="6"/>
  <c r="G189" i="6"/>
  <c r="F189" i="6"/>
  <c r="E189" i="6"/>
  <c r="C189" i="6"/>
  <c r="B189" i="6"/>
  <c r="A189" i="6"/>
  <c r="K188" i="6"/>
  <c r="J188" i="6"/>
  <c r="I188" i="6"/>
  <c r="G188" i="6"/>
  <c r="F188" i="6"/>
  <c r="E188" i="6"/>
  <c r="C188" i="6"/>
  <c r="B188" i="6"/>
  <c r="A188" i="6"/>
  <c r="K187" i="6"/>
  <c r="J187" i="6"/>
  <c r="I187" i="6"/>
  <c r="G187" i="6"/>
  <c r="F187" i="6"/>
  <c r="E187" i="6"/>
  <c r="C187" i="6"/>
  <c r="B187" i="6"/>
  <c r="A187" i="6"/>
  <c r="K186" i="6"/>
  <c r="J186" i="6"/>
  <c r="I186" i="6"/>
  <c r="G186" i="6"/>
  <c r="F186" i="6"/>
  <c r="E186" i="6"/>
  <c r="C186" i="6"/>
  <c r="B186" i="6"/>
  <c r="A186" i="6"/>
  <c r="K185" i="6"/>
  <c r="J185" i="6"/>
  <c r="I185" i="6"/>
  <c r="G185" i="6"/>
  <c r="F185" i="6"/>
  <c r="E185" i="6"/>
  <c r="C185" i="6"/>
  <c r="B185" i="6"/>
  <c r="A185" i="6"/>
  <c r="K184" i="6"/>
  <c r="J184" i="6"/>
  <c r="I184" i="6"/>
  <c r="G184" i="6"/>
  <c r="F184" i="6"/>
  <c r="E184" i="6"/>
  <c r="C184" i="6"/>
  <c r="B184" i="6"/>
  <c r="A184" i="6"/>
  <c r="K183" i="6"/>
  <c r="J183" i="6"/>
  <c r="I183" i="6"/>
  <c r="G183" i="6"/>
  <c r="F183" i="6"/>
  <c r="E183" i="6"/>
  <c r="C183" i="6"/>
  <c r="B183" i="6"/>
  <c r="A183" i="6"/>
  <c r="K182" i="6"/>
  <c r="J182" i="6"/>
  <c r="I182" i="6"/>
  <c r="G182" i="6"/>
  <c r="F182" i="6"/>
  <c r="E182" i="6"/>
  <c r="C182" i="6"/>
  <c r="B182" i="6"/>
  <c r="A182" i="6"/>
  <c r="K181" i="6"/>
  <c r="J181" i="6"/>
  <c r="I181" i="6"/>
  <c r="G181" i="6"/>
  <c r="F181" i="6"/>
  <c r="E181" i="6"/>
  <c r="C181" i="6"/>
  <c r="B181" i="6"/>
  <c r="A181" i="6"/>
  <c r="K180" i="6"/>
  <c r="J180" i="6"/>
  <c r="I180" i="6"/>
  <c r="G180" i="6"/>
  <c r="F180" i="6"/>
  <c r="E180" i="6"/>
  <c r="C180" i="6"/>
  <c r="B180" i="6"/>
  <c r="A180" i="6"/>
  <c r="K179" i="6"/>
  <c r="J179" i="6"/>
  <c r="I179" i="6"/>
  <c r="G179" i="6"/>
  <c r="F179" i="6"/>
  <c r="E179" i="6"/>
  <c r="C179" i="6"/>
  <c r="B179" i="6"/>
  <c r="A179" i="6"/>
  <c r="K178" i="6"/>
  <c r="J178" i="6"/>
  <c r="I178" i="6"/>
  <c r="G178" i="6"/>
  <c r="F178" i="6"/>
  <c r="E178" i="6"/>
  <c r="C178" i="6"/>
  <c r="B178" i="6"/>
  <c r="A178" i="6"/>
  <c r="K177" i="6"/>
  <c r="J177" i="6"/>
  <c r="I177" i="6"/>
  <c r="G177" i="6"/>
  <c r="F177" i="6"/>
  <c r="E177" i="6"/>
  <c r="C177" i="6"/>
  <c r="B177" i="6"/>
  <c r="A177" i="6"/>
  <c r="K176" i="6"/>
  <c r="J176" i="6"/>
  <c r="I176" i="6"/>
  <c r="G176" i="6"/>
  <c r="F176" i="6"/>
  <c r="E176" i="6"/>
  <c r="C176" i="6"/>
  <c r="B176" i="6"/>
  <c r="A176" i="6"/>
  <c r="K175" i="6"/>
  <c r="J175" i="6"/>
  <c r="I175" i="6"/>
  <c r="G175" i="6"/>
  <c r="F175" i="6"/>
  <c r="E175" i="6"/>
  <c r="C175" i="6"/>
  <c r="B175" i="6"/>
  <c r="A175" i="6"/>
  <c r="K174" i="6"/>
  <c r="J174" i="6"/>
  <c r="I174" i="6"/>
  <c r="G174" i="6"/>
  <c r="F174" i="6"/>
  <c r="E174" i="6"/>
  <c r="C174" i="6"/>
  <c r="B174" i="6"/>
  <c r="A174" i="6"/>
  <c r="K173" i="6"/>
  <c r="J173" i="6"/>
  <c r="I173" i="6"/>
  <c r="G173" i="6"/>
  <c r="F173" i="6"/>
  <c r="E173" i="6"/>
  <c r="C173" i="6"/>
  <c r="B173" i="6"/>
  <c r="A173" i="6"/>
  <c r="K172" i="6"/>
  <c r="J172" i="6"/>
  <c r="I172" i="6"/>
  <c r="G172" i="6"/>
  <c r="F172" i="6"/>
  <c r="E172" i="6"/>
  <c r="C172" i="6"/>
  <c r="B172" i="6"/>
  <c r="A172" i="6"/>
  <c r="K171" i="6"/>
  <c r="J171" i="6"/>
  <c r="I171" i="6"/>
  <c r="G171" i="6"/>
  <c r="F171" i="6"/>
  <c r="E171" i="6"/>
  <c r="C171" i="6"/>
  <c r="B171" i="6"/>
  <c r="A171" i="6"/>
  <c r="K170" i="6"/>
  <c r="J170" i="6"/>
  <c r="I170" i="6"/>
  <c r="G170" i="6"/>
  <c r="F170" i="6"/>
  <c r="E170" i="6"/>
  <c r="C170" i="6"/>
  <c r="B170" i="6"/>
  <c r="A170" i="6"/>
  <c r="K169" i="6"/>
  <c r="J169" i="6"/>
  <c r="I169" i="6"/>
  <c r="G169" i="6"/>
  <c r="F169" i="6"/>
  <c r="E169" i="6"/>
  <c r="C169" i="6"/>
  <c r="B169" i="6"/>
  <c r="A169" i="6"/>
  <c r="K168" i="6"/>
  <c r="J168" i="6"/>
  <c r="I168" i="6"/>
  <c r="G168" i="6"/>
  <c r="F168" i="6"/>
  <c r="E168" i="6"/>
  <c r="C168" i="6"/>
  <c r="B168" i="6"/>
  <c r="A168" i="6"/>
  <c r="K167" i="6"/>
  <c r="J167" i="6"/>
  <c r="I167" i="6"/>
  <c r="G167" i="6"/>
  <c r="F167" i="6"/>
  <c r="E167" i="6"/>
  <c r="C167" i="6"/>
  <c r="B167" i="6"/>
  <c r="A167" i="6"/>
  <c r="K166" i="6"/>
  <c r="J166" i="6"/>
  <c r="I166" i="6"/>
  <c r="G166" i="6"/>
  <c r="F166" i="6"/>
  <c r="E166" i="6"/>
  <c r="C166" i="6"/>
  <c r="B166" i="6"/>
  <c r="A166" i="6"/>
  <c r="K165" i="6"/>
  <c r="J165" i="6"/>
  <c r="I165" i="6"/>
  <c r="G165" i="6"/>
  <c r="F165" i="6"/>
  <c r="E165" i="6"/>
  <c r="C165" i="6"/>
  <c r="B165" i="6"/>
  <c r="A165" i="6"/>
  <c r="K164" i="6"/>
  <c r="J164" i="6"/>
  <c r="I164" i="6"/>
  <c r="G164" i="6"/>
  <c r="F164" i="6"/>
  <c r="E164" i="6"/>
  <c r="C164" i="6"/>
  <c r="B164" i="6"/>
  <c r="A164" i="6"/>
  <c r="K163" i="6"/>
  <c r="J163" i="6"/>
  <c r="I163" i="6"/>
  <c r="G163" i="6"/>
  <c r="F163" i="6"/>
  <c r="E163" i="6"/>
  <c r="C163" i="6"/>
  <c r="B163" i="6"/>
  <c r="A163" i="6"/>
  <c r="K162" i="6"/>
  <c r="J162" i="6"/>
  <c r="I162" i="6"/>
  <c r="G162" i="6"/>
  <c r="F162" i="6"/>
  <c r="E162" i="6"/>
  <c r="C162" i="6"/>
  <c r="B162" i="6"/>
  <c r="A162" i="6"/>
  <c r="K161" i="6"/>
  <c r="J161" i="6"/>
  <c r="I161" i="6"/>
  <c r="G161" i="6"/>
  <c r="F161" i="6"/>
  <c r="E161" i="6"/>
  <c r="C161" i="6"/>
  <c r="B161" i="6"/>
  <c r="A161" i="6"/>
  <c r="K160" i="6"/>
  <c r="J160" i="6"/>
  <c r="I160" i="6"/>
  <c r="G160" i="6"/>
  <c r="F160" i="6"/>
  <c r="E160" i="6"/>
  <c r="C160" i="6"/>
  <c r="B160" i="6"/>
  <c r="A160" i="6"/>
  <c r="K159" i="6"/>
  <c r="J159" i="6"/>
  <c r="I159" i="6"/>
  <c r="G159" i="6"/>
  <c r="F159" i="6"/>
  <c r="E159" i="6"/>
  <c r="C159" i="6"/>
  <c r="B159" i="6"/>
  <c r="A159" i="6"/>
  <c r="K158" i="6"/>
  <c r="J158" i="6"/>
  <c r="I158" i="6"/>
  <c r="G158" i="6"/>
  <c r="F158" i="6"/>
  <c r="E158" i="6"/>
  <c r="C158" i="6"/>
  <c r="B158" i="6"/>
  <c r="A158" i="6"/>
  <c r="K157" i="6"/>
  <c r="J157" i="6"/>
  <c r="I157" i="6"/>
  <c r="G157" i="6"/>
  <c r="F157" i="6"/>
  <c r="E157" i="6"/>
  <c r="C157" i="6"/>
  <c r="B157" i="6"/>
  <c r="A157" i="6"/>
  <c r="K156" i="6"/>
  <c r="J156" i="6"/>
  <c r="I156" i="6"/>
  <c r="G156" i="6"/>
  <c r="F156" i="6"/>
  <c r="E156" i="6"/>
  <c r="C156" i="6"/>
  <c r="B156" i="6"/>
  <c r="A156" i="6"/>
  <c r="K155" i="6"/>
  <c r="J155" i="6"/>
  <c r="I155" i="6"/>
  <c r="G155" i="6"/>
  <c r="F155" i="6"/>
  <c r="E155" i="6"/>
  <c r="C155" i="6"/>
  <c r="B155" i="6"/>
  <c r="A155" i="6"/>
  <c r="K154" i="6"/>
  <c r="J154" i="6"/>
  <c r="I154" i="6"/>
  <c r="G154" i="6"/>
  <c r="F154" i="6"/>
  <c r="E154" i="6"/>
  <c r="C154" i="6"/>
  <c r="B154" i="6"/>
  <c r="A154" i="6"/>
  <c r="K153" i="6"/>
  <c r="J153" i="6"/>
  <c r="I153" i="6"/>
  <c r="G153" i="6"/>
  <c r="F153" i="6"/>
  <c r="E153" i="6"/>
  <c r="C153" i="6"/>
  <c r="B153" i="6"/>
  <c r="A153" i="6"/>
  <c r="K152" i="6"/>
  <c r="J152" i="6"/>
  <c r="I152" i="6"/>
  <c r="G152" i="6"/>
  <c r="F152" i="6"/>
  <c r="E152" i="6"/>
  <c r="C152" i="6"/>
  <c r="B152" i="6"/>
  <c r="A152" i="6"/>
  <c r="K151" i="6"/>
  <c r="J151" i="6"/>
  <c r="I151" i="6"/>
  <c r="G151" i="6"/>
  <c r="F151" i="6"/>
  <c r="E151" i="6"/>
  <c r="C151" i="6"/>
  <c r="B151" i="6"/>
  <c r="A151" i="6"/>
  <c r="K150" i="6"/>
  <c r="J150" i="6"/>
  <c r="I150" i="6"/>
  <c r="G150" i="6"/>
  <c r="F150" i="6"/>
  <c r="E150" i="6"/>
  <c r="C150" i="6"/>
  <c r="B150" i="6"/>
  <c r="A150" i="6"/>
  <c r="K149" i="6"/>
  <c r="J149" i="6"/>
  <c r="I149" i="6"/>
  <c r="G149" i="6"/>
  <c r="F149" i="6"/>
  <c r="E149" i="6"/>
  <c r="C149" i="6"/>
  <c r="B149" i="6"/>
  <c r="A149" i="6"/>
  <c r="K148" i="6"/>
  <c r="J148" i="6"/>
  <c r="I148" i="6"/>
  <c r="G148" i="6"/>
  <c r="F148" i="6"/>
  <c r="E148" i="6"/>
  <c r="C148" i="6"/>
  <c r="B148" i="6"/>
  <c r="A148" i="6"/>
  <c r="K147" i="6"/>
  <c r="J147" i="6"/>
  <c r="I147" i="6"/>
  <c r="G147" i="6"/>
  <c r="F147" i="6"/>
  <c r="E147" i="6"/>
  <c r="C147" i="6"/>
  <c r="B147" i="6"/>
  <c r="A147" i="6"/>
  <c r="K146" i="6"/>
  <c r="J146" i="6"/>
  <c r="I146" i="6"/>
  <c r="G146" i="6"/>
  <c r="F146" i="6"/>
  <c r="E146" i="6"/>
  <c r="C146" i="6"/>
  <c r="B146" i="6"/>
  <c r="A146" i="6"/>
  <c r="K145" i="6"/>
  <c r="J145" i="6"/>
  <c r="I145" i="6"/>
  <c r="G145" i="6"/>
  <c r="F145" i="6"/>
  <c r="E145" i="6"/>
  <c r="C145" i="6"/>
  <c r="B145" i="6"/>
  <c r="A145" i="6"/>
  <c r="K144" i="6"/>
  <c r="J144" i="6"/>
  <c r="I144" i="6"/>
  <c r="G144" i="6"/>
  <c r="F144" i="6"/>
  <c r="E144" i="6"/>
  <c r="C144" i="6"/>
  <c r="B144" i="6"/>
  <c r="A144" i="6"/>
  <c r="K143" i="6"/>
  <c r="J143" i="6"/>
  <c r="I143" i="6"/>
  <c r="G143" i="6"/>
  <c r="F143" i="6"/>
  <c r="E143" i="6"/>
  <c r="C143" i="6"/>
  <c r="B143" i="6"/>
  <c r="A143" i="6"/>
  <c r="K142" i="6"/>
  <c r="J142" i="6"/>
  <c r="I142" i="6"/>
  <c r="G142" i="6"/>
  <c r="F142" i="6"/>
  <c r="E142" i="6"/>
  <c r="C142" i="6"/>
  <c r="B142" i="6"/>
  <c r="A142" i="6"/>
  <c r="K141" i="6"/>
  <c r="J141" i="6"/>
  <c r="I141" i="6"/>
  <c r="G141" i="6"/>
  <c r="F141" i="6"/>
  <c r="E141" i="6"/>
  <c r="C141" i="6"/>
  <c r="B141" i="6"/>
  <c r="A141" i="6"/>
  <c r="K140" i="6"/>
  <c r="J140" i="6"/>
  <c r="I140" i="6"/>
  <c r="G140" i="6"/>
  <c r="F140" i="6"/>
  <c r="E140" i="6"/>
  <c r="C140" i="6"/>
  <c r="B140" i="6"/>
  <c r="A140" i="6"/>
  <c r="K139" i="6"/>
  <c r="J139" i="6"/>
  <c r="I139" i="6"/>
  <c r="G139" i="6"/>
  <c r="F139" i="6"/>
  <c r="E139" i="6"/>
  <c r="C139" i="6"/>
  <c r="B139" i="6"/>
  <c r="A139" i="6"/>
  <c r="K138" i="6"/>
  <c r="J138" i="6"/>
  <c r="I138" i="6"/>
  <c r="G138" i="6"/>
  <c r="F138" i="6"/>
  <c r="E138" i="6"/>
  <c r="C138" i="6"/>
  <c r="B138" i="6"/>
  <c r="A138" i="6"/>
  <c r="K137" i="6"/>
  <c r="J137" i="6"/>
  <c r="I137" i="6"/>
  <c r="G137" i="6"/>
  <c r="F137" i="6"/>
  <c r="E137" i="6"/>
  <c r="C137" i="6"/>
  <c r="B137" i="6"/>
  <c r="A137" i="6"/>
  <c r="K136" i="6"/>
  <c r="J136" i="6"/>
  <c r="I136" i="6"/>
  <c r="G136" i="6"/>
  <c r="F136" i="6"/>
  <c r="E136" i="6"/>
  <c r="C136" i="6"/>
  <c r="B136" i="6"/>
  <c r="A136" i="6"/>
  <c r="K135" i="6"/>
  <c r="J135" i="6"/>
  <c r="I135" i="6"/>
  <c r="G135" i="6"/>
  <c r="F135" i="6"/>
  <c r="E135" i="6"/>
  <c r="C135" i="6"/>
  <c r="B135" i="6"/>
  <c r="A135" i="6"/>
  <c r="K134" i="6"/>
  <c r="J134" i="6"/>
  <c r="I134" i="6"/>
  <c r="G134" i="6"/>
  <c r="F134" i="6"/>
  <c r="E134" i="6"/>
  <c r="C134" i="6"/>
  <c r="B134" i="6"/>
  <c r="A134" i="6"/>
  <c r="K133" i="6"/>
  <c r="J133" i="6"/>
  <c r="I133" i="6"/>
  <c r="G133" i="6"/>
  <c r="F133" i="6"/>
  <c r="E133" i="6"/>
  <c r="C133" i="6"/>
  <c r="B133" i="6"/>
  <c r="A133" i="6"/>
  <c r="K132" i="6"/>
  <c r="J132" i="6"/>
  <c r="I132" i="6"/>
  <c r="G132" i="6"/>
  <c r="F132" i="6"/>
  <c r="E132" i="6"/>
  <c r="C132" i="6"/>
  <c r="B132" i="6"/>
  <c r="A132" i="6"/>
  <c r="K131" i="6"/>
  <c r="J131" i="6"/>
  <c r="I131" i="6"/>
  <c r="G131" i="6"/>
  <c r="F131" i="6"/>
  <c r="E131" i="6"/>
  <c r="C131" i="6"/>
  <c r="B131" i="6"/>
  <c r="A131" i="6"/>
  <c r="K130" i="6"/>
  <c r="J130" i="6"/>
  <c r="I130" i="6"/>
  <c r="G130" i="6"/>
  <c r="F130" i="6"/>
  <c r="E130" i="6"/>
  <c r="C130" i="6"/>
  <c r="B130" i="6"/>
  <c r="A130" i="6"/>
  <c r="K129" i="6"/>
  <c r="J129" i="6"/>
  <c r="I129" i="6"/>
  <c r="G129" i="6"/>
  <c r="F129" i="6"/>
  <c r="E129" i="6"/>
  <c r="C129" i="6"/>
  <c r="B129" i="6"/>
  <c r="A129" i="6"/>
  <c r="K128" i="6"/>
  <c r="J128" i="6"/>
  <c r="I128" i="6"/>
  <c r="G128" i="6"/>
  <c r="F128" i="6"/>
  <c r="E128" i="6"/>
  <c r="C128" i="6"/>
  <c r="B128" i="6"/>
  <c r="A128" i="6"/>
  <c r="K127" i="6"/>
  <c r="J127" i="6"/>
  <c r="I127" i="6"/>
  <c r="G127" i="6"/>
  <c r="F127" i="6"/>
  <c r="E127" i="6"/>
  <c r="C127" i="6"/>
  <c r="B127" i="6"/>
  <c r="A127" i="6"/>
  <c r="K126" i="6"/>
  <c r="J126" i="6"/>
  <c r="I126" i="6"/>
  <c r="G126" i="6"/>
  <c r="F126" i="6"/>
  <c r="E126" i="6"/>
  <c r="C126" i="6"/>
  <c r="B126" i="6"/>
  <c r="A126" i="6"/>
  <c r="K125" i="6"/>
  <c r="J125" i="6"/>
  <c r="I125" i="6"/>
  <c r="G125" i="6"/>
  <c r="F125" i="6"/>
  <c r="E125" i="6"/>
  <c r="C125" i="6"/>
  <c r="B125" i="6"/>
  <c r="A125" i="6"/>
  <c r="K124" i="6"/>
  <c r="J124" i="6"/>
  <c r="I124" i="6"/>
  <c r="G124" i="6"/>
  <c r="F124" i="6"/>
  <c r="E124" i="6"/>
  <c r="C124" i="6"/>
  <c r="B124" i="6"/>
  <c r="A124" i="6"/>
  <c r="K123" i="6"/>
  <c r="J123" i="6"/>
  <c r="I123" i="6"/>
  <c r="G123" i="6"/>
  <c r="F123" i="6"/>
  <c r="E123" i="6"/>
  <c r="C123" i="6"/>
  <c r="B123" i="6"/>
  <c r="A123" i="6"/>
  <c r="K122" i="6"/>
  <c r="J122" i="6"/>
  <c r="I122" i="6"/>
  <c r="G122" i="6"/>
  <c r="F122" i="6"/>
  <c r="E122" i="6"/>
  <c r="C122" i="6"/>
  <c r="B122" i="6"/>
  <c r="A122" i="6"/>
  <c r="K121" i="6"/>
  <c r="J121" i="6"/>
  <c r="I121" i="6"/>
  <c r="G121" i="6"/>
  <c r="F121" i="6"/>
  <c r="E121" i="6"/>
  <c r="C121" i="6"/>
  <c r="B121" i="6"/>
  <c r="A121" i="6"/>
  <c r="K120" i="6"/>
  <c r="J120" i="6"/>
  <c r="I120" i="6"/>
  <c r="G120" i="6"/>
  <c r="F120" i="6"/>
  <c r="E120" i="6"/>
  <c r="C120" i="6"/>
  <c r="B120" i="6"/>
  <c r="A120" i="6"/>
  <c r="K119" i="6"/>
  <c r="J119" i="6"/>
  <c r="I119" i="6"/>
  <c r="G119" i="6"/>
  <c r="F119" i="6"/>
  <c r="E119" i="6"/>
  <c r="C119" i="6"/>
  <c r="B119" i="6"/>
  <c r="A119" i="6"/>
  <c r="K118" i="6"/>
  <c r="J118" i="6"/>
  <c r="I118" i="6"/>
  <c r="G118" i="6"/>
  <c r="F118" i="6"/>
  <c r="E118" i="6"/>
  <c r="C118" i="6"/>
  <c r="B118" i="6"/>
  <c r="A118" i="6"/>
  <c r="K117" i="6"/>
  <c r="J117" i="6"/>
  <c r="I117" i="6"/>
  <c r="G117" i="6"/>
  <c r="F117" i="6"/>
  <c r="E117" i="6"/>
  <c r="C117" i="6"/>
  <c r="B117" i="6"/>
  <c r="A117" i="6"/>
  <c r="K116" i="6"/>
  <c r="J116" i="6"/>
  <c r="I116" i="6"/>
  <c r="G116" i="6"/>
  <c r="F116" i="6"/>
  <c r="E116" i="6"/>
  <c r="C116" i="6"/>
  <c r="B116" i="6"/>
  <c r="A116" i="6"/>
  <c r="K115" i="6"/>
  <c r="J115" i="6"/>
  <c r="I115" i="6"/>
  <c r="G115" i="6"/>
  <c r="F115" i="6"/>
  <c r="E115" i="6"/>
  <c r="C115" i="6"/>
  <c r="B115" i="6"/>
  <c r="A115" i="6"/>
  <c r="K114" i="6"/>
  <c r="J114" i="6"/>
  <c r="I114" i="6"/>
  <c r="G114" i="6"/>
  <c r="F114" i="6"/>
  <c r="E114" i="6"/>
  <c r="C114" i="6"/>
  <c r="B114" i="6"/>
  <c r="A114" i="6"/>
  <c r="K113" i="6"/>
  <c r="J113" i="6"/>
  <c r="I113" i="6"/>
  <c r="G113" i="6"/>
  <c r="F113" i="6"/>
  <c r="E113" i="6"/>
  <c r="C113" i="6"/>
  <c r="B113" i="6"/>
  <c r="A113" i="6"/>
  <c r="K112" i="6"/>
  <c r="J112" i="6"/>
  <c r="I112" i="6"/>
  <c r="G112" i="6"/>
  <c r="F112" i="6"/>
  <c r="E112" i="6"/>
  <c r="C112" i="6"/>
  <c r="B112" i="6"/>
  <c r="A112" i="6"/>
  <c r="K111" i="6"/>
  <c r="J111" i="6"/>
  <c r="I111" i="6"/>
  <c r="G111" i="6"/>
  <c r="F111" i="6"/>
  <c r="E111" i="6"/>
  <c r="C111" i="6"/>
  <c r="B111" i="6"/>
  <c r="A111" i="6"/>
  <c r="K110" i="6"/>
  <c r="J110" i="6"/>
  <c r="I110" i="6"/>
  <c r="G110" i="6"/>
  <c r="F110" i="6"/>
  <c r="E110" i="6"/>
  <c r="C110" i="6"/>
  <c r="B110" i="6"/>
  <c r="A110" i="6"/>
  <c r="K109" i="6"/>
  <c r="J109" i="6"/>
  <c r="I109" i="6"/>
  <c r="G109" i="6"/>
  <c r="F109" i="6"/>
  <c r="E109" i="6"/>
  <c r="C109" i="6"/>
  <c r="B109" i="6"/>
  <c r="A109" i="6"/>
  <c r="K108" i="6"/>
  <c r="J108" i="6"/>
  <c r="I108" i="6"/>
  <c r="G108" i="6"/>
  <c r="F108" i="6"/>
  <c r="E108" i="6"/>
  <c r="C108" i="6"/>
  <c r="B108" i="6"/>
  <c r="A108" i="6"/>
  <c r="K107" i="6"/>
  <c r="J107" i="6"/>
  <c r="I107" i="6"/>
  <c r="G107" i="6"/>
  <c r="F107" i="6"/>
  <c r="E107" i="6"/>
  <c r="C107" i="6"/>
  <c r="B107" i="6"/>
  <c r="A107" i="6"/>
  <c r="K106" i="6"/>
  <c r="J106" i="6"/>
  <c r="I106" i="6"/>
  <c r="G106" i="6"/>
  <c r="F106" i="6"/>
  <c r="E106" i="6"/>
  <c r="C106" i="6"/>
  <c r="B106" i="6"/>
  <c r="A106" i="6"/>
  <c r="K105" i="6"/>
  <c r="J105" i="6"/>
  <c r="I105" i="6"/>
  <c r="G105" i="6"/>
  <c r="F105" i="6"/>
  <c r="E105" i="6"/>
  <c r="C105" i="6"/>
  <c r="B105" i="6"/>
  <c r="A105" i="6"/>
  <c r="K104" i="6"/>
  <c r="J104" i="6"/>
  <c r="I104" i="6"/>
  <c r="G104" i="6"/>
  <c r="F104" i="6"/>
  <c r="E104" i="6"/>
  <c r="C104" i="6"/>
  <c r="B104" i="6"/>
  <c r="A104" i="6"/>
  <c r="K103" i="6"/>
  <c r="J103" i="6"/>
  <c r="I103" i="6"/>
  <c r="G103" i="6"/>
  <c r="F103" i="6"/>
  <c r="E103" i="6"/>
  <c r="C103" i="6"/>
  <c r="B103" i="6"/>
  <c r="A103" i="6"/>
  <c r="K102" i="6"/>
  <c r="J102" i="6"/>
  <c r="I102" i="6"/>
  <c r="G102" i="6"/>
  <c r="F102" i="6"/>
  <c r="E102" i="6"/>
  <c r="C102" i="6"/>
  <c r="B102" i="6"/>
  <c r="A102" i="6"/>
  <c r="K101" i="6"/>
  <c r="J101" i="6"/>
  <c r="I101" i="6"/>
  <c r="G101" i="6"/>
  <c r="F101" i="6"/>
  <c r="E101" i="6"/>
  <c r="C101" i="6"/>
  <c r="B101" i="6"/>
  <c r="A101" i="6"/>
  <c r="K100" i="6"/>
  <c r="J100" i="6"/>
  <c r="I100" i="6"/>
  <c r="G100" i="6"/>
  <c r="F100" i="6"/>
  <c r="E100" i="6"/>
  <c r="C100" i="6"/>
  <c r="B100" i="6"/>
  <c r="A100" i="6"/>
  <c r="K99" i="6"/>
  <c r="J99" i="6"/>
  <c r="I99" i="6"/>
  <c r="G99" i="6"/>
  <c r="F99" i="6"/>
  <c r="E99" i="6"/>
  <c r="C99" i="6"/>
  <c r="B99" i="6"/>
  <c r="A99" i="6"/>
  <c r="K98" i="6"/>
  <c r="J98" i="6"/>
  <c r="I98" i="6"/>
  <c r="G98" i="6"/>
  <c r="F98" i="6"/>
  <c r="E98" i="6"/>
  <c r="C98" i="6"/>
  <c r="B98" i="6"/>
  <c r="A98" i="6"/>
  <c r="K97" i="6"/>
  <c r="J97" i="6"/>
  <c r="I97" i="6"/>
  <c r="G97" i="6"/>
  <c r="F97" i="6"/>
  <c r="E97" i="6"/>
  <c r="C97" i="6"/>
  <c r="B97" i="6"/>
  <c r="A97" i="6"/>
  <c r="K96" i="6"/>
  <c r="J96" i="6"/>
  <c r="I96" i="6"/>
  <c r="G96" i="6"/>
  <c r="F96" i="6"/>
  <c r="E96" i="6"/>
  <c r="C96" i="6"/>
  <c r="B96" i="6"/>
  <c r="A96" i="6"/>
  <c r="K95" i="6"/>
  <c r="J95" i="6"/>
  <c r="I95" i="6"/>
  <c r="G95" i="6"/>
  <c r="F95" i="6"/>
  <c r="E95" i="6"/>
  <c r="C95" i="6"/>
  <c r="B95" i="6"/>
  <c r="A95" i="6"/>
  <c r="K94" i="6"/>
  <c r="J94" i="6"/>
  <c r="I94" i="6"/>
  <c r="G94" i="6"/>
  <c r="F94" i="6"/>
  <c r="E94" i="6"/>
  <c r="C94" i="6"/>
  <c r="B94" i="6"/>
  <c r="A94" i="6"/>
  <c r="K93" i="6"/>
  <c r="J93" i="6"/>
  <c r="I93" i="6"/>
  <c r="G93" i="6"/>
  <c r="F93" i="6"/>
  <c r="E93" i="6"/>
  <c r="C93" i="6"/>
  <c r="B93" i="6"/>
  <c r="A93" i="6"/>
  <c r="K92" i="6"/>
  <c r="J92" i="6"/>
  <c r="I92" i="6"/>
  <c r="G92" i="6"/>
  <c r="F92" i="6"/>
  <c r="E92" i="6"/>
  <c r="C92" i="6"/>
  <c r="B92" i="6"/>
  <c r="A92" i="6"/>
  <c r="K91" i="6"/>
  <c r="J91" i="6"/>
  <c r="I91" i="6"/>
  <c r="G91" i="6"/>
  <c r="F91" i="6"/>
  <c r="E91" i="6"/>
  <c r="C91" i="6"/>
  <c r="B91" i="6"/>
  <c r="A91" i="6"/>
  <c r="K90" i="6"/>
  <c r="J90" i="6"/>
  <c r="I90" i="6"/>
  <c r="G90" i="6"/>
  <c r="F90" i="6"/>
  <c r="E90" i="6"/>
  <c r="C90" i="6"/>
  <c r="B90" i="6"/>
  <c r="A90" i="6"/>
  <c r="K89" i="6"/>
  <c r="J89" i="6"/>
  <c r="I89" i="6"/>
  <c r="G89" i="6"/>
  <c r="F89" i="6"/>
  <c r="E89" i="6"/>
  <c r="C89" i="6"/>
  <c r="B89" i="6"/>
  <c r="A89" i="6"/>
  <c r="K88" i="6"/>
  <c r="J88" i="6"/>
  <c r="I88" i="6"/>
  <c r="G88" i="6"/>
  <c r="F88" i="6"/>
  <c r="E88" i="6"/>
  <c r="C88" i="6"/>
  <c r="B88" i="6"/>
  <c r="A88" i="6"/>
  <c r="K87" i="6"/>
  <c r="J87" i="6"/>
  <c r="I87" i="6"/>
  <c r="G87" i="6"/>
  <c r="F87" i="6"/>
  <c r="E87" i="6"/>
  <c r="C87" i="6"/>
  <c r="B87" i="6"/>
  <c r="A87" i="6"/>
  <c r="K86" i="6"/>
  <c r="J86" i="6"/>
  <c r="I86" i="6"/>
  <c r="G86" i="6"/>
  <c r="F86" i="6"/>
  <c r="E86" i="6"/>
  <c r="C86" i="6"/>
  <c r="B86" i="6"/>
  <c r="A86" i="6"/>
  <c r="K85" i="6"/>
  <c r="J85" i="6"/>
  <c r="I85" i="6"/>
  <c r="G85" i="6"/>
  <c r="F85" i="6"/>
  <c r="E85" i="6"/>
  <c r="C85" i="6"/>
  <c r="B85" i="6"/>
  <c r="A85" i="6"/>
  <c r="K84" i="6"/>
  <c r="J84" i="6"/>
  <c r="I84" i="6"/>
  <c r="G84" i="6"/>
  <c r="F84" i="6"/>
  <c r="E84" i="6"/>
  <c r="C84" i="6"/>
  <c r="B84" i="6"/>
  <c r="A84" i="6"/>
  <c r="K83" i="6"/>
  <c r="J83" i="6"/>
  <c r="I83" i="6"/>
  <c r="G83" i="6"/>
  <c r="F83" i="6"/>
  <c r="E83" i="6"/>
  <c r="C83" i="6"/>
  <c r="B83" i="6"/>
  <c r="A83" i="6"/>
  <c r="K82" i="6"/>
  <c r="J82" i="6"/>
  <c r="I82" i="6"/>
  <c r="G82" i="6"/>
  <c r="F82" i="6"/>
  <c r="E82" i="6"/>
  <c r="C82" i="6"/>
  <c r="B82" i="6"/>
  <c r="A82" i="6"/>
  <c r="K81" i="6"/>
  <c r="J81" i="6"/>
  <c r="I81" i="6"/>
  <c r="G81" i="6"/>
  <c r="F81" i="6"/>
  <c r="E81" i="6"/>
  <c r="C81" i="6"/>
  <c r="B81" i="6"/>
  <c r="A81" i="6"/>
  <c r="K80" i="6"/>
  <c r="J80" i="6"/>
  <c r="I80" i="6"/>
  <c r="G80" i="6"/>
  <c r="F80" i="6"/>
  <c r="E80" i="6"/>
  <c r="C80" i="6"/>
  <c r="B80" i="6"/>
  <c r="A80" i="6"/>
  <c r="K79" i="6"/>
  <c r="J79" i="6"/>
  <c r="I79" i="6"/>
  <c r="G79" i="6"/>
  <c r="F79" i="6"/>
  <c r="E79" i="6"/>
  <c r="C79" i="6"/>
  <c r="B79" i="6"/>
  <c r="A79" i="6"/>
  <c r="K78" i="6"/>
  <c r="J78" i="6"/>
  <c r="I78" i="6"/>
  <c r="G78" i="6"/>
  <c r="F78" i="6"/>
  <c r="E78" i="6"/>
  <c r="C78" i="6"/>
  <c r="B78" i="6"/>
  <c r="A78" i="6"/>
  <c r="K77" i="6"/>
  <c r="J77" i="6"/>
  <c r="I77" i="6"/>
  <c r="G77" i="6"/>
  <c r="F77" i="6"/>
  <c r="E77" i="6"/>
  <c r="C77" i="6"/>
  <c r="B77" i="6"/>
  <c r="A77" i="6"/>
  <c r="K76" i="6"/>
  <c r="J76" i="6"/>
  <c r="I76" i="6"/>
  <c r="G76" i="6"/>
  <c r="F76" i="6"/>
  <c r="E76" i="6"/>
  <c r="C76" i="6"/>
  <c r="B76" i="6"/>
  <c r="A76" i="6"/>
  <c r="K75" i="6"/>
  <c r="J75" i="6"/>
  <c r="I75" i="6"/>
  <c r="G75" i="6"/>
  <c r="F75" i="6"/>
  <c r="E75" i="6"/>
  <c r="C75" i="6"/>
  <c r="B75" i="6"/>
  <c r="A75" i="6"/>
  <c r="K74" i="6"/>
  <c r="J74" i="6"/>
  <c r="I74" i="6"/>
  <c r="G74" i="6"/>
  <c r="F74" i="6"/>
  <c r="E74" i="6"/>
  <c r="C74" i="6"/>
  <c r="B74" i="6"/>
  <c r="A74" i="6"/>
  <c r="K73" i="6"/>
  <c r="J73" i="6"/>
  <c r="I73" i="6"/>
  <c r="G73" i="6"/>
  <c r="F73" i="6"/>
  <c r="E73" i="6"/>
  <c r="C73" i="6"/>
  <c r="B73" i="6"/>
  <c r="A73" i="6"/>
  <c r="K72" i="6"/>
  <c r="J72" i="6"/>
  <c r="I72" i="6"/>
  <c r="G72" i="6"/>
  <c r="F72" i="6"/>
  <c r="E72" i="6"/>
  <c r="C72" i="6"/>
  <c r="B72" i="6"/>
  <c r="A72" i="6"/>
  <c r="K71" i="6"/>
  <c r="J71" i="6"/>
  <c r="I71" i="6"/>
  <c r="G71" i="6"/>
  <c r="F71" i="6"/>
  <c r="E71" i="6"/>
  <c r="C71" i="6"/>
  <c r="B71" i="6"/>
  <c r="A71" i="6"/>
  <c r="K70" i="6"/>
  <c r="J70" i="6"/>
  <c r="I70" i="6"/>
  <c r="G70" i="6"/>
  <c r="F70" i="6"/>
  <c r="E70" i="6"/>
  <c r="C70" i="6"/>
  <c r="B70" i="6"/>
  <c r="A70" i="6"/>
  <c r="K69" i="6"/>
  <c r="J69" i="6"/>
  <c r="I69" i="6"/>
  <c r="G69" i="6"/>
  <c r="F69" i="6"/>
  <c r="E69" i="6"/>
  <c r="C69" i="6"/>
  <c r="B69" i="6"/>
  <c r="A69" i="6"/>
  <c r="K68" i="6"/>
  <c r="J68" i="6"/>
  <c r="I68" i="6"/>
  <c r="G68" i="6"/>
  <c r="F68" i="6"/>
  <c r="E68" i="6"/>
  <c r="C68" i="6"/>
  <c r="B68" i="6"/>
  <c r="A68" i="6"/>
  <c r="K67" i="6"/>
  <c r="J67" i="6"/>
  <c r="I67" i="6"/>
  <c r="G67" i="6"/>
  <c r="F67" i="6"/>
  <c r="E67" i="6"/>
  <c r="C67" i="6"/>
  <c r="B67" i="6"/>
  <c r="A67" i="6"/>
  <c r="K66" i="6"/>
  <c r="J66" i="6"/>
  <c r="I66" i="6"/>
  <c r="G66" i="6"/>
  <c r="F66" i="6"/>
  <c r="E66" i="6"/>
  <c r="C66" i="6"/>
  <c r="B66" i="6"/>
  <c r="A66" i="6"/>
  <c r="K65" i="6"/>
  <c r="J65" i="6"/>
  <c r="I65" i="6"/>
  <c r="G65" i="6"/>
  <c r="F65" i="6"/>
  <c r="E65" i="6"/>
  <c r="C65" i="6"/>
  <c r="B65" i="6"/>
  <c r="A65" i="6"/>
  <c r="K64" i="6"/>
  <c r="J64" i="6"/>
  <c r="I64" i="6"/>
  <c r="G64" i="6"/>
  <c r="F64" i="6"/>
  <c r="E64" i="6"/>
  <c r="C64" i="6"/>
  <c r="B64" i="6"/>
  <c r="A64" i="6"/>
  <c r="K63" i="6"/>
  <c r="J63" i="6"/>
  <c r="I63" i="6"/>
  <c r="G63" i="6"/>
  <c r="F63" i="6"/>
  <c r="E63" i="6"/>
  <c r="C63" i="6"/>
  <c r="B63" i="6"/>
  <c r="A63" i="6"/>
  <c r="K62" i="6"/>
  <c r="J62" i="6"/>
  <c r="I62" i="6"/>
  <c r="G62" i="6"/>
  <c r="F62" i="6"/>
  <c r="E62" i="6"/>
  <c r="C62" i="6"/>
  <c r="B62" i="6"/>
  <c r="A62" i="6"/>
  <c r="K61" i="6"/>
  <c r="J61" i="6"/>
  <c r="I61" i="6"/>
  <c r="G61" i="6"/>
  <c r="F61" i="6"/>
  <c r="E61" i="6"/>
  <c r="C61" i="6"/>
  <c r="B61" i="6"/>
  <c r="A61" i="6"/>
  <c r="K60" i="6"/>
  <c r="J60" i="6"/>
  <c r="I60" i="6"/>
  <c r="G60" i="6"/>
  <c r="F60" i="6"/>
  <c r="E60" i="6"/>
  <c r="C60" i="6"/>
  <c r="B60" i="6"/>
  <c r="A60" i="6"/>
  <c r="K59" i="6"/>
  <c r="J59" i="6"/>
  <c r="I59" i="6"/>
  <c r="G59" i="6"/>
  <c r="F59" i="6"/>
  <c r="E59" i="6"/>
  <c r="C59" i="6"/>
  <c r="B59" i="6"/>
  <c r="A59" i="6"/>
  <c r="K58" i="6"/>
  <c r="J58" i="6"/>
  <c r="I58" i="6"/>
  <c r="G58" i="6"/>
  <c r="F58" i="6"/>
  <c r="E58" i="6"/>
  <c r="C58" i="6"/>
  <c r="B58" i="6"/>
  <c r="A58" i="6"/>
  <c r="K57" i="6"/>
  <c r="J57" i="6"/>
  <c r="I57" i="6"/>
  <c r="G57" i="6"/>
  <c r="F57" i="6"/>
  <c r="E57" i="6"/>
  <c r="C57" i="6"/>
  <c r="B57" i="6"/>
  <c r="A57" i="6"/>
  <c r="K56" i="6"/>
  <c r="J56" i="6"/>
  <c r="I56" i="6"/>
  <c r="G56" i="6"/>
  <c r="F56" i="6"/>
  <c r="E56" i="6"/>
  <c r="C56" i="6"/>
  <c r="B56" i="6"/>
  <c r="A56" i="6"/>
  <c r="K55" i="6"/>
  <c r="J55" i="6"/>
  <c r="I55" i="6"/>
  <c r="G55" i="6"/>
  <c r="F55" i="6"/>
  <c r="E55" i="6"/>
  <c r="C55" i="6"/>
  <c r="B55" i="6"/>
  <c r="A55" i="6"/>
  <c r="K54" i="6"/>
  <c r="J54" i="6"/>
  <c r="I54" i="6"/>
  <c r="G54" i="6"/>
  <c r="F54" i="6"/>
  <c r="E54" i="6"/>
  <c r="C54" i="6"/>
  <c r="B54" i="6"/>
  <c r="A54" i="6"/>
  <c r="K53" i="6"/>
  <c r="J53" i="6"/>
  <c r="I53" i="6"/>
  <c r="G53" i="6"/>
  <c r="F53" i="6"/>
  <c r="E53" i="6"/>
  <c r="C53" i="6"/>
  <c r="B53" i="6"/>
  <c r="A53" i="6"/>
  <c r="K52" i="6"/>
  <c r="J52" i="6"/>
  <c r="I52" i="6"/>
  <c r="G52" i="6"/>
  <c r="F52" i="6"/>
  <c r="E52" i="6"/>
  <c r="C52" i="6"/>
  <c r="B52" i="6"/>
  <c r="A52" i="6"/>
  <c r="K51" i="6"/>
  <c r="J51" i="6"/>
  <c r="I51" i="6"/>
  <c r="G51" i="6"/>
  <c r="F51" i="6"/>
  <c r="E51" i="6"/>
  <c r="C51" i="6"/>
  <c r="B51" i="6"/>
  <c r="A51" i="6"/>
  <c r="K50" i="6"/>
  <c r="J50" i="6"/>
  <c r="I50" i="6"/>
  <c r="G50" i="6"/>
  <c r="F50" i="6"/>
  <c r="E50" i="6"/>
  <c r="C50" i="6"/>
  <c r="B50" i="6"/>
  <c r="A50" i="6"/>
  <c r="K49" i="6"/>
  <c r="J49" i="6"/>
  <c r="I49" i="6"/>
  <c r="G49" i="6"/>
  <c r="F49" i="6"/>
  <c r="E49" i="6"/>
  <c r="C49" i="6"/>
  <c r="B49" i="6"/>
  <c r="A49" i="6"/>
  <c r="K48" i="6"/>
  <c r="J48" i="6"/>
  <c r="I48" i="6"/>
  <c r="G48" i="6"/>
  <c r="F48" i="6"/>
  <c r="E48" i="6"/>
  <c r="C48" i="6"/>
  <c r="B48" i="6"/>
  <c r="A48" i="6"/>
  <c r="K47" i="6"/>
  <c r="J47" i="6"/>
  <c r="I47" i="6"/>
  <c r="G47" i="6"/>
  <c r="F47" i="6"/>
  <c r="E47" i="6"/>
  <c r="C47" i="6"/>
  <c r="B47" i="6"/>
  <c r="A47" i="6"/>
  <c r="K46" i="6"/>
  <c r="J46" i="6"/>
  <c r="I46" i="6"/>
  <c r="G46" i="6"/>
  <c r="F46" i="6"/>
  <c r="E46" i="6"/>
  <c r="C46" i="6"/>
  <c r="B46" i="6"/>
  <c r="A46" i="6"/>
  <c r="K45" i="6"/>
  <c r="J45" i="6"/>
  <c r="I45" i="6"/>
  <c r="G45" i="6"/>
  <c r="F45" i="6"/>
  <c r="E45" i="6"/>
  <c r="C45" i="6"/>
  <c r="B45" i="6"/>
  <c r="A45" i="6"/>
  <c r="K44" i="6"/>
  <c r="J44" i="6"/>
  <c r="I44" i="6"/>
  <c r="G44" i="6"/>
  <c r="F44" i="6"/>
  <c r="E44" i="6"/>
  <c r="C44" i="6"/>
  <c r="B44" i="6"/>
  <c r="A44" i="6"/>
  <c r="K43" i="6"/>
  <c r="J43" i="6"/>
  <c r="I43" i="6"/>
  <c r="G43" i="6"/>
  <c r="F43" i="6"/>
  <c r="E43" i="6"/>
  <c r="C43" i="6"/>
  <c r="B43" i="6"/>
  <c r="A43" i="6"/>
  <c r="K42" i="6"/>
  <c r="J42" i="6"/>
  <c r="I42" i="6"/>
  <c r="G42" i="6"/>
  <c r="F42" i="6"/>
  <c r="E42" i="6"/>
  <c r="C42" i="6"/>
  <c r="B42" i="6"/>
  <c r="A42" i="6"/>
  <c r="K41" i="6"/>
  <c r="J41" i="6"/>
  <c r="I41" i="6"/>
  <c r="G41" i="6"/>
  <c r="F41" i="6"/>
  <c r="E41" i="6"/>
  <c r="C41" i="6"/>
  <c r="B41" i="6"/>
  <c r="A41" i="6"/>
  <c r="K40" i="6"/>
  <c r="J40" i="6"/>
  <c r="I40" i="6"/>
  <c r="G40" i="6"/>
  <c r="F40" i="6"/>
  <c r="E40" i="6"/>
  <c r="C40" i="6"/>
  <c r="B40" i="6"/>
  <c r="A40" i="6"/>
  <c r="K39" i="6"/>
  <c r="J39" i="6"/>
  <c r="I39" i="6"/>
  <c r="G39" i="6"/>
  <c r="F39" i="6"/>
  <c r="E39" i="6"/>
  <c r="C39" i="6"/>
  <c r="B39" i="6"/>
  <c r="A39" i="6"/>
  <c r="K38" i="6"/>
  <c r="J38" i="6"/>
  <c r="I38" i="6"/>
  <c r="G38" i="6"/>
  <c r="F38" i="6"/>
  <c r="E38" i="6"/>
  <c r="C38" i="6"/>
  <c r="B38" i="6"/>
  <c r="A38" i="6"/>
  <c r="K37" i="6"/>
  <c r="J37" i="6"/>
  <c r="I37" i="6"/>
  <c r="G37" i="6"/>
  <c r="F37" i="6"/>
  <c r="E37" i="6"/>
  <c r="C37" i="6"/>
  <c r="B37" i="6"/>
  <c r="A37" i="6"/>
  <c r="K36" i="6"/>
  <c r="J36" i="6"/>
  <c r="I36" i="6"/>
  <c r="G36" i="6"/>
  <c r="F36" i="6"/>
  <c r="E36" i="6"/>
  <c r="C36" i="6"/>
  <c r="B36" i="6"/>
  <c r="A36" i="6"/>
  <c r="K35" i="6"/>
  <c r="J35" i="6"/>
  <c r="I35" i="6"/>
  <c r="G35" i="6"/>
  <c r="F35" i="6"/>
  <c r="E35" i="6"/>
  <c r="C35" i="6"/>
  <c r="B35" i="6"/>
  <c r="A35" i="6"/>
  <c r="K34" i="6"/>
  <c r="J34" i="6"/>
  <c r="I34" i="6"/>
  <c r="G34" i="6"/>
  <c r="F34" i="6"/>
  <c r="E34" i="6"/>
  <c r="C34" i="6"/>
  <c r="B34" i="6"/>
  <c r="A34" i="6"/>
  <c r="K33" i="6"/>
  <c r="J33" i="6"/>
  <c r="I33" i="6"/>
  <c r="G33" i="6"/>
  <c r="F33" i="6"/>
  <c r="E33" i="6"/>
  <c r="C33" i="6"/>
  <c r="B33" i="6"/>
  <c r="A33" i="6"/>
  <c r="K32" i="6"/>
  <c r="J32" i="6"/>
  <c r="I32" i="6"/>
  <c r="G32" i="6"/>
  <c r="F32" i="6"/>
  <c r="E32" i="6"/>
  <c r="C32" i="6"/>
  <c r="B32" i="6"/>
  <c r="A32" i="6"/>
  <c r="K31" i="6"/>
  <c r="J31" i="6"/>
  <c r="I31" i="6"/>
  <c r="G31" i="6"/>
  <c r="F31" i="6"/>
  <c r="E31" i="6"/>
  <c r="C31" i="6"/>
  <c r="B31" i="6"/>
  <c r="A31" i="6"/>
  <c r="K30" i="6"/>
  <c r="J30" i="6"/>
  <c r="I30" i="6"/>
  <c r="G30" i="6"/>
  <c r="F30" i="6"/>
  <c r="E30" i="6"/>
  <c r="C30" i="6"/>
  <c r="B30" i="6"/>
  <c r="A30" i="6"/>
  <c r="K29" i="6"/>
  <c r="J29" i="6"/>
  <c r="I29" i="6"/>
  <c r="G29" i="6"/>
  <c r="F29" i="6"/>
  <c r="E29" i="6"/>
  <c r="C29" i="6"/>
  <c r="B29" i="6"/>
  <c r="A29" i="6"/>
  <c r="K28" i="6"/>
  <c r="J28" i="6"/>
  <c r="I28" i="6"/>
  <c r="G28" i="6"/>
  <c r="F28" i="6"/>
  <c r="E28" i="6"/>
  <c r="C28" i="6"/>
  <c r="B28" i="6"/>
  <c r="A28" i="6"/>
  <c r="K27" i="6"/>
  <c r="J27" i="6"/>
  <c r="I27" i="6"/>
  <c r="G27" i="6"/>
  <c r="F27" i="6"/>
  <c r="E27" i="6"/>
  <c r="C27" i="6"/>
  <c r="B27" i="6"/>
  <c r="A27" i="6"/>
  <c r="K26" i="6"/>
  <c r="J26" i="6"/>
  <c r="I26" i="6"/>
  <c r="G26" i="6"/>
  <c r="F26" i="6"/>
  <c r="E26" i="6"/>
  <c r="C26" i="6"/>
  <c r="B26" i="6"/>
  <c r="A26" i="6"/>
  <c r="K25" i="6"/>
  <c r="J25" i="6"/>
  <c r="I25" i="6"/>
  <c r="G25" i="6"/>
  <c r="F25" i="6"/>
  <c r="E25" i="6"/>
  <c r="C25" i="6"/>
  <c r="B25" i="6"/>
  <c r="A25" i="6"/>
  <c r="K24" i="6"/>
  <c r="J24" i="6"/>
  <c r="I24" i="6"/>
  <c r="G24" i="6"/>
  <c r="F24" i="6"/>
  <c r="E24" i="6"/>
  <c r="C24" i="6"/>
  <c r="B24" i="6"/>
  <c r="A24" i="6"/>
  <c r="K23" i="6"/>
  <c r="J23" i="6"/>
  <c r="I23" i="6"/>
  <c r="G23" i="6"/>
  <c r="F23" i="6"/>
  <c r="E23" i="6"/>
  <c r="C23" i="6"/>
  <c r="B23" i="6"/>
  <c r="A23" i="6"/>
  <c r="K22" i="6"/>
  <c r="J22" i="6"/>
  <c r="I22" i="6"/>
  <c r="G22" i="6"/>
  <c r="F22" i="6"/>
  <c r="E22" i="6"/>
  <c r="C22" i="6"/>
  <c r="B22" i="6"/>
  <c r="A22" i="6"/>
  <c r="K21" i="6"/>
  <c r="J21" i="6"/>
  <c r="I21" i="6"/>
  <c r="G21" i="6"/>
  <c r="F21" i="6"/>
  <c r="E21" i="6"/>
  <c r="C21" i="6"/>
  <c r="B21" i="6"/>
  <c r="A21" i="6"/>
  <c r="K20" i="6"/>
  <c r="J20" i="6"/>
  <c r="I20" i="6"/>
  <c r="G20" i="6"/>
  <c r="F20" i="6"/>
  <c r="E20" i="6"/>
  <c r="C20" i="6"/>
  <c r="B20" i="6"/>
  <c r="A20" i="6"/>
  <c r="K19" i="6"/>
  <c r="J19" i="6"/>
  <c r="I19" i="6"/>
  <c r="G19" i="6"/>
  <c r="F19" i="6"/>
  <c r="E19" i="6"/>
  <c r="C19" i="6"/>
  <c r="B19" i="6"/>
  <c r="A19" i="6"/>
  <c r="K18" i="6"/>
  <c r="J18" i="6"/>
  <c r="I18" i="6"/>
  <c r="G18" i="6"/>
  <c r="F18" i="6"/>
  <c r="E18" i="6"/>
  <c r="C18" i="6"/>
  <c r="B18" i="6"/>
  <c r="A18" i="6"/>
  <c r="K17" i="6"/>
  <c r="J17" i="6"/>
  <c r="I17" i="6"/>
  <c r="G17" i="6"/>
  <c r="F17" i="6"/>
  <c r="E17" i="6"/>
  <c r="C17" i="6"/>
  <c r="B17" i="6"/>
  <c r="A17" i="6"/>
  <c r="K16" i="6"/>
  <c r="J16" i="6"/>
  <c r="I16" i="6"/>
  <c r="G16" i="6"/>
  <c r="F16" i="6"/>
  <c r="E16" i="6"/>
  <c r="C16" i="6"/>
  <c r="B16" i="6"/>
  <c r="A16" i="6"/>
  <c r="K15" i="6"/>
  <c r="J15" i="6"/>
  <c r="I15" i="6"/>
  <c r="G15" i="6"/>
  <c r="F15" i="6"/>
  <c r="E15" i="6"/>
  <c r="C15" i="6"/>
  <c r="B15" i="6"/>
  <c r="A15" i="6"/>
  <c r="K14" i="6"/>
  <c r="J14" i="6"/>
  <c r="I14" i="6"/>
  <c r="G14" i="6"/>
  <c r="F14" i="6"/>
  <c r="E14" i="6"/>
  <c r="C14" i="6"/>
  <c r="B14" i="6"/>
  <c r="A14" i="6"/>
  <c r="K13" i="6"/>
  <c r="J13" i="6"/>
  <c r="I13" i="6"/>
  <c r="G13" i="6"/>
  <c r="F13" i="6"/>
  <c r="E13" i="6"/>
  <c r="C13" i="6"/>
  <c r="B13" i="6"/>
  <c r="A13" i="6"/>
  <c r="K12" i="6"/>
  <c r="J12" i="6"/>
  <c r="I12" i="6"/>
  <c r="G12" i="6"/>
  <c r="F12" i="6"/>
  <c r="E12" i="6"/>
  <c r="C12" i="6"/>
  <c r="B12" i="6"/>
  <c r="A12" i="6"/>
  <c r="K11" i="6"/>
  <c r="J11" i="6"/>
  <c r="I11" i="6"/>
  <c r="G11" i="6"/>
  <c r="F11" i="6"/>
  <c r="E11" i="6"/>
  <c r="C11" i="6"/>
  <c r="B11" i="6"/>
  <c r="A11" i="6"/>
  <c r="K10" i="6"/>
  <c r="J10" i="6"/>
  <c r="I10" i="6"/>
  <c r="G10" i="6"/>
  <c r="F10" i="6"/>
  <c r="E10" i="6"/>
  <c r="C10" i="6"/>
  <c r="B10" i="6"/>
  <c r="A10" i="6"/>
  <c r="K9" i="6"/>
  <c r="J9" i="6"/>
  <c r="I9" i="6"/>
  <c r="G9" i="6"/>
  <c r="F9" i="6"/>
  <c r="E9" i="6"/>
  <c r="C9" i="6"/>
  <c r="B9" i="6"/>
  <c r="A9" i="6"/>
  <c r="K8" i="6"/>
  <c r="J8" i="6"/>
  <c r="I8" i="6"/>
  <c r="G8" i="6"/>
  <c r="F8" i="6"/>
  <c r="E8" i="6"/>
  <c r="C8" i="6"/>
  <c r="B8" i="6"/>
  <c r="A8" i="6"/>
  <c r="K7" i="6"/>
  <c r="J7" i="6"/>
  <c r="I7" i="6"/>
  <c r="G7" i="6"/>
  <c r="F7" i="6"/>
  <c r="E7" i="6"/>
  <c r="C7" i="6"/>
  <c r="B7" i="6"/>
  <c r="A7" i="6"/>
  <c r="K6" i="6"/>
  <c r="J6" i="6"/>
  <c r="I6" i="6"/>
  <c r="G6" i="6"/>
  <c r="F6" i="6"/>
  <c r="E6" i="6"/>
  <c r="C6" i="6"/>
  <c r="B6" i="6"/>
  <c r="A6" i="6"/>
  <c r="K5" i="6"/>
  <c r="J5" i="6"/>
  <c r="I5" i="6"/>
  <c r="G5" i="6"/>
  <c r="F5" i="6"/>
  <c r="E5" i="6"/>
  <c r="C5" i="6"/>
  <c r="B5" i="6"/>
  <c r="A5" i="6"/>
  <c r="K4" i="6"/>
  <c r="J4" i="6"/>
  <c r="I4" i="6"/>
  <c r="G4" i="6"/>
  <c r="F4" i="6"/>
  <c r="E4" i="6"/>
  <c r="C4" i="6"/>
  <c r="B4" i="6"/>
  <c r="A4" i="6"/>
  <c r="K3" i="6"/>
  <c r="J3" i="6"/>
  <c r="I3" i="6"/>
  <c r="G3" i="6"/>
  <c r="F3" i="6"/>
  <c r="E3" i="6"/>
  <c r="C3" i="6"/>
  <c r="B3" i="6"/>
  <c r="A3" i="6"/>
  <c r="K2" i="6"/>
  <c r="J2" i="6"/>
  <c r="I2" i="6"/>
  <c r="G2" i="6"/>
  <c r="F2" i="6"/>
  <c r="E2" i="6"/>
  <c r="C2" i="6"/>
  <c r="B2" i="6"/>
  <c r="A2" i="6"/>
  <c r="K1" i="6"/>
  <c r="J1" i="6"/>
  <c r="I1" i="6"/>
  <c r="G1" i="6"/>
  <c r="F1" i="6"/>
  <c r="E1" i="6"/>
  <c r="C1" i="6"/>
  <c r="B1" i="6"/>
  <c r="A1" i="6"/>
  <c r="L1111" i="6"/>
  <c r="L1110" i="6"/>
  <c r="L1109" i="6"/>
  <c r="L1108" i="6"/>
  <c r="L1107" i="6"/>
  <c r="L1106" i="6"/>
  <c r="L1105" i="6"/>
  <c r="L1104" i="6"/>
  <c r="L1103" i="6"/>
  <c r="L1102" i="6"/>
  <c r="L1101" i="6"/>
  <c r="L1100" i="6"/>
  <c r="L1099" i="6"/>
  <c r="L1098" i="6"/>
  <c r="L1097" i="6"/>
  <c r="L1096" i="6"/>
  <c r="L1095" i="6"/>
  <c r="L1094" i="6"/>
  <c r="L1093" i="6"/>
  <c r="L1092" i="6"/>
  <c r="L1091" i="6"/>
  <c r="L1090" i="6"/>
  <c r="L1089" i="6"/>
  <c r="L1088" i="6"/>
  <c r="L1087" i="6"/>
  <c r="L1086" i="6"/>
  <c r="L1085" i="6"/>
  <c r="L1084" i="6"/>
  <c r="L1083" i="6"/>
  <c r="L1082" i="6"/>
  <c r="L1081" i="6"/>
  <c r="L1080" i="6"/>
  <c r="L1079" i="6"/>
  <c r="L1078" i="6"/>
  <c r="L1077" i="6"/>
  <c r="L1076" i="6"/>
  <c r="L1075" i="6"/>
  <c r="L1074" i="6"/>
  <c r="L1073" i="6"/>
  <c r="L1072" i="6"/>
  <c r="L1071" i="6"/>
  <c r="L1070" i="6"/>
  <c r="L1069" i="6"/>
  <c r="L1068" i="6"/>
  <c r="L1067" i="6"/>
  <c r="L1066" i="6"/>
  <c r="L1065" i="6"/>
  <c r="L1064" i="6"/>
  <c r="L1063" i="6"/>
  <c r="L1062" i="6"/>
  <c r="L1061" i="6"/>
  <c r="L1060" i="6"/>
  <c r="L1059" i="6"/>
  <c r="L1058" i="6"/>
  <c r="L1057" i="6"/>
  <c r="L1056" i="6"/>
  <c r="L1055" i="6"/>
  <c r="L1054" i="6"/>
  <c r="L1053" i="6"/>
  <c r="L1052" i="6"/>
  <c r="L1051" i="6"/>
  <c r="L1050" i="6"/>
  <c r="L1049" i="6"/>
  <c r="L1048" i="6"/>
  <c r="L1047" i="6"/>
  <c r="L1046" i="6"/>
  <c r="L1045" i="6"/>
  <c r="L1044" i="6"/>
  <c r="L1043" i="6"/>
  <c r="L1042" i="6"/>
  <c r="L1041" i="6"/>
  <c r="L1040" i="6"/>
  <c r="L1039" i="6"/>
  <c r="L1038" i="6"/>
  <c r="L1037" i="6"/>
  <c r="L1036" i="6"/>
  <c r="L1035" i="6"/>
  <c r="L1034" i="6"/>
  <c r="L1033" i="6"/>
  <c r="L1032" i="6"/>
  <c r="L1031" i="6"/>
  <c r="L1030" i="6"/>
  <c r="L1029" i="6"/>
  <c r="L1028" i="6"/>
  <c r="L1027" i="6"/>
  <c r="L1026" i="6"/>
  <c r="L1025" i="6"/>
  <c r="L1024" i="6"/>
  <c r="L1023" i="6"/>
  <c r="L1022" i="6"/>
  <c r="L1021" i="6"/>
  <c r="L1020" i="6"/>
  <c r="L1019" i="6"/>
  <c r="L1018" i="6"/>
  <c r="L1017" i="6"/>
  <c r="L1016" i="6"/>
  <c r="L1015" i="6"/>
  <c r="L1014" i="6"/>
  <c r="L1013" i="6"/>
  <c r="L1012" i="6"/>
  <c r="L1011" i="6"/>
  <c r="L1010" i="6"/>
  <c r="L1009" i="6"/>
  <c r="L1008" i="6"/>
  <c r="L1007" i="6"/>
  <c r="L1006" i="6"/>
  <c r="L1005" i="6"/>
  <c r="L1004" i="6"/>
  <c r="L1003" i="6"/>
  <c r="L1002" i="6"/>
  <c r="L1001" i="6"/>
  <c r="L1000" i="6"/>
  <c r="L999" i="6"/>
  <c r="L998" i="6"/>
  <c r="L997" i="6"/>
  <c r="L996" i="6"/>
  <c r="L995" i="6"/>
  <c r="L994" i="6"/>
  <c r="L993" i="6"/>
  <c r="L992" i="6"/>
  <c r="L991" i="6"/>
  <c r="L990" i="6"/>
  <c r="L989" i="6"/>
  <c r="L988" i="6"/>
  <c r="L987" i="6"/>
  <c r="L986" i="6"/>
  <c r="L985" i="6"/>
  <c r="L984" i="6"/>
  <c r="L983" i="6"/>
  <c r="L982" i="6"/>
  <c r="L981" i="6"/>
  <c r="L980" i="6"/>
  <c r="L979" i="6"/>
  <c r="L978" i="6"/>
  <c r="L977" i="6"/>
  <c r="L976" i="6"/>
  <c r="L975" i="6"/>
  <c r="L974" i="6"/>
  <c r="L973" i="6"/>
  <c r="L972" i="6"/>
  <c r="L971" i="6"/>
  <c r="L970" i="6"/>
  <c r="L969" i="6"/>
  <c r="L968" i="6"/>
  <c r="L967" i="6"/>
  <c r="L966" i="6"/>
  <c r="L965" i="6"/>
  <c r="L964" i="6"/>
  <c r="L963" i="6"/>
  <c r="L962" i="6"/>
  <c r="L961" i="6"/>
  <c r="L960" i="6"/>
  <c r="L959" i="6"/>
  <c r="L958" i="6"/>
  <c r="L957" i="6"/>
  <c r="L956" i="6"/>
  <c r="L955" i="6"/>
  <c r="L954" i="6"/>
  <c r="L953" i="6"/>
  <c r="L952" i="6"/>
  <c r="L951" i="6"/>
  <c r="L950" i="6"/>
  <c r="L949" i="6"/>
  <c r="L948" i="6"/>
  <c r="L947" i="6"/>
  <c r="L946" i="6"/>
  <c r="L945" i="6"/>
  <c r="L944" i="6"/>
  <c r="L943" i="6"/>
  <c r="L942" i="6"/>
  <c r="L941" i="6"/>
  <c r="L940" i="6"/>
  <c r="L939" i="6"/>
  <c r="L938" i="6"/>
  <c r="L937" i="6"/>
  <c r="L936" i="6"/>
  <c r="L935" i="6"/>
  <c r="L934" i="6"/>
  <c r="L933" i="6"/>
  <c r="L932" i="6"/>
  <c r="L931" i="6"/>
  <c r="L930" i="6"/>
  <c r="L929" i="6"/>
  <c r="L928" i="6"/>
  <c r="L927" i="6"/>
  <c r="L926" i="6"/>
  <c r="L925" i="6"/>
  <c r="L924" i="6"/>
  <c r="L923" i="6"/>
  <c r="L922" i="6"/>
  <c r="L921" i="6"/>
  <c r="L920" i="6"/>
  <c r="L919" i="6"/>
  <c r="L918" i="6"/>
  <c r="L917" i="6"/>
  <c r="L916" i="6"/>
  <c r="L915" i="6"/>
  <c r="L914" i="6"/>
  <c r="L913" i="6"/>
  <c r="L912" i="6"/>
  <c r="L911" i="6"/>
  <c r="L910" i="6"/>
  <c r="L909" i="6"/>
  <c r="L908" i="6"/>
  <c r="L907" i="6"/>
  <c r="L906" i="6"/>
  <c r="L905" i="6"/>
  <c r="L904" i="6"/>
  <c r="L903" i="6"/>
  <c r="L902" i="6"/>
  <c r="L901" i="6"/>
  <c r="L900" i="6"/>
  <c r="L899" i="6"/>
  <c r="L898" i="6"/>
  <c r="L897" i="6"/>
  <c r="L896" i="6"/>
  <c r="L895" i="6"/>
  <c r="L894" i="6"/>
  <c r="L893" i="6"/>
  <c r="L892" i="6"/>
  <c r="L891" i="6"/>
  <c r="L890" i="6"/>
  <c r="L889" i="6"/>
  <c r="L888" i="6"/>
  <c r="L887" i="6"/>
  <c r="L886" i="6"/>
  <c r="L885" i="6"/>
  <c r="L884" i="6"/>
  <c r="L883" i="6"/>
  <c r="L882" i="6"/>
  <c r="L881" i="6"/>
  <c r="L880" i="6"/>
  <c r="L879" i="6"/>
  <c r="L878" i="6"/>
  <c r="L877" i="6"/>
  <c r="L876" i="6"/>
  <c r="L875" i="6"/>
  <c r="L874" i="6"/>
  <c r="L873" i="6"/>
  <c r="L872" i="6"/>
  <c r="L871" i="6"/>
  <c r="L870" i="6"/>
  <c r="L869" i="6"/>
  <c r="L868" i="6"/>
  <c r="L867" i="6"/>
  <c r="L866" i="6"/>
  <c r="L865" i="6"/>
  <c r="L864" i="6"/>
  <c r="L863" i="6"/>
  <c r="L862" i="6"/>
  <c r="L861" i="6"/>
  <c r="L860" i="6"/>
  <c r="L859" i="6"/>
  <c r="L858" i="6"/>
  <c r="L857" i="6"/>
  <c r="L856" i="6"/>
  <c r="L855" i="6"/>
  <c r="L854" i="6"/>
  <c r="L853" i="6"/>
  <c r="L852" i="6"/>
  <c r="L851" i="6"/>
  <c r="L850" i="6"/>
  <c r="L849" i="6"/>
  <c r="L848" i="6"/>
  <c r="L847" i="6"/>
  <c r="L846" i="6"/>
  <c r="L845" i="6"/>
  <c r="L844" i="6"/>
  <c r="L843" i="6"/>
  <c r="L842" i="6"/>
  <c r="L841" i="6"/>
  <c r="L840" i="6"/>
  <c r="L839" i="6"/>
  <c r="L838" i="6"/>
  <c r="L837" i="6"/>
  <c r="L836" i="6"/>
  <c r="L83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1" i="6"/>
</calcChain>
</file>

<file path=xl/sharedStrings.xml><?xml version="1.0" encoding="utf-8"?>
<sst xmlns="http://schemas.openxmlformats.org/spreadsheetml/2006/main" count="11571" uniqueCount="716">
  <si>
    <t>Boardgame Players Association</t>
  </si>
  <si>
    <t>Date</t>
  </si>
  <si>
    <t>Day Code</t>
  </si>
  <si>
    <t>Time</t>
  </si>
  <si>
    <t>Event Code</t>
  </si>
  <si>
    <t>Event</t>
  </si>
  <si>
    <t>Heat</t>
  </si>
  <si>
    <t>Duration</t>
  </si>
  <si>
    <t>Location</t>
  </si>
  <si>
    <t>FFr</t>
  </si>
  <si>
    <t>--</t>
  </si>
  <si>
    <t>Airport</t>
  </si>
  <si>
    <t>18xx</t>
  </si>
  <si>
    <t>Alpine</t>
  </si>
  <si>
    <t>Rathskeller</t>
  </si>
  <si>
    <t>Brass</t>
  </si>
  <si>
    <t>ADV</t>
  </si>
  <si>
    <t>Adel Verpflichtet</t>
  </si>
  <si>
    <t>ACV</t>
  </si>
  <si>
    <t>ACS</t>
  </si>
  <si>
    <t>Atlantic Storm</t>
  </si>
  <si>
    <t>Grand Ballroom</t>
  </si>
  <si>
    <t>B17</t>
  </si>
  <si>
    <t>EPB</t>
  </si>
  <si>
    <t>Laurel</t>
  </si>
  <si>
    <t>AUC</t>
  </si>
  <si>
    <t>Auction</t>
  </si>
  <si>
    <t>Chestnut</t>
  </si>
  <si>
    <t>Seasons</t>
  </si>
  <si>
    <t>AGR</t>
  </si>
  <si>
    <t>Agricola</t>
  </si>
  <si>
    <t>First Tracks</t>
  </si>
  <si>
    <t>Wintergreen</t>
  </si>
  <si>
    <t>Dogwood</t>
  </si>
  <si>
    <t>Evergreen</t>
  </si>
  <si>
    <t>Exhibit Hall</t>
  </si>
  <si>
    <t>7WS</t>
  </si>
  <si>
    <t>7 Wonders</t>
  </si>
  <si>
    <t>TTR</t>
  </si>
  <si>
    <t>ALH</t>
  </si>
  <si>
    <t>Alhambra</t>
  </si>
  <si>
    <t>AKN</t>
  </si>
  <si>
    <t>Ark Nova</t>
  </si>
  <si>
    <t>BAR</t>
  </si>
  <si>
    <t>Carcassonne</t>
  </si>
  <si>
    <t>Azul</t>
  </si>
  <si>
    <t>ABN</t>
  </si>
  <si>
    <t>Air Baron</t>
  </si>
  <si>
    <t>Battles of the American Revolution</t>
  </si>
  <si>
    <t>Britannia</t>
  </si>
  <si>
    <t>ATS</t>
  </si>
  <si>
    <t>Attack Sub</t>
  </si>
  <si>
    <t>BCY</t>
  </si>
  <si>
    <t>Battle Cry</t>
  </si>
  <si>
    <t>ACQ</t>
  </si>
  <si>
    <t>Acquire</t>
  </si>
  <si>
    <t>7WD</t>
  </si>
  <si>
    <t>7 Wonders Duel</t>
  </si>
  <si>
    <t>BAT</t>
  </si>
  <si>
    <t>Battle Line</t>
  </si>
  <si>
    <t>BSN</t>
  </si>
  <si>
    <t>Beyond the Sun</t>
  </si>
  <si>
    <t>Hemlock</t>
  </si>
  <si>
    <t>WAW</t>
  </si>
  <si>
    <t>A World at War</t>
  </si>
  <si>
    <t>Advanced Civilization</t>
  </si>
  <si>
    <t>First Tracks Center</t>
  </si>
  <si>
    <t>First Tracks Poolside</t>
  </si>
  <si>
    <t>First Tracks Slopeside</t>
  </si>
  <si>
    <t>Foggy Brews</t>
  </si>
  <si>
    <t>B-17 After Action Meeting</t>
  </si>
  <si>
    <t>Fox Den</t>
  </si>
  <si>
    <t>Maple</t>
  </si>
  <si>
    <t>Snowflake</t>
  </si>
  <si>
    <t>Can't Stop</t>
  </si>
  <si>
    <t>Mo</t>
  </si>
  <si>
    <t>Hotel Lobby</t>
  </si>
  <si>
    <t>Breakout Normandy</t>
  </si>
  <si>
    <t>AZL</t>
  </si>
  <si>
    <t>Sunburst</t>
  </si>
  <si>
    <t>Stag Pass</t>
  </si>
  <si>
    <t>Timberstone</t>
  </si>
  <si>
    <t>AFK</t>
  </si>
  <si>
    <t>Afrika Korps</t>
  </si>
  <si>
    <t>Winterberry</t>
  </si>
  <si>
    <t>BWD</t>
  </si>
  <si>
    <t>Bitter Woods</t>
  </si>
  <si>
    <t>B-17</t>
  </si>
  <si>
    <t>2024 WBC Schedule</t>
  </si>
  <si>
    <t>Class</t>
  </si>
  <si>
    <t>Style</t>
  </si>
  <si>
    <t>Format</t>
  </si>
  <si>
    <t>GM</t>
  </si>
  <si>
    <t>Shea, Philip</t>
  </si>
  <si>
    <t>B</t>
  </si>
  <si>
    <t>Scheduled</t>
  </si>
  <si>
    <t>HMW-P</t>
  </si>
  <si>
    <t>Wildes, Chris</t>
  </si>
  <si>
    <t>HWO</t>
  </si>
  <si>
    <t>Continuous</t>
  </si>
  <si>
    <t>SEM</t>
  </si>
  <si>
    <t>McCorry, Tom</t>
  </si>
  <si>
    <t>HMW-T</t>
  </si>
  <si>
    <t>SE</t>
  </si>
  <si>
    <t>C</t>
  </si>
  <si>
    <t>Ackman, Cliff</t>
  </si>
  <si>
    <t>Bender, Angela</t>
  </si>
  <si>
    <t>A</t>
  </si>
  <si>
    <t>Sinigaglio, Bruno</t>
  </si>
  <si>
    <t>Murray, Rob</t>
  </si>
  <si>
    <t>Jamelli, Max</t>
  </si>
  <si>
    <t>Weaver, Chad</t>
  </si>
  <si>
    <t>Nerney, Scott</t>
  </si>
  <si>
    <t>Kyrkos, Vassili</t>
  </si>
  <si>
    <t>Klayder, Paul</t>
  </si>
  <si>
    <t>SW</t>
  </si>
  <si>
    <t>Yoshikawa, Mark</t>
  </si>
  <si>
    <t>Heintzelman, Geoff</t>
  </si>
  <si>
    <t>McCulloch, Sean</t>
  </si>
  <si>
    <t>SwEl</t>
  </si>
  <si>
    <t>Lewis, Andy</t>
  </si>
  <si>
    <t>Exhibit Hall Annex #?</t>
  </si>
  <si>
    <t>Lange Sr, Jeff</t>
  </si>
  <si>
    <t>8XX</t>
  </si>
  <si>
    <t>Lewis, Peter</t>
  </si>
  <si>
    <t>Barhorst. Nathan</t>
  </si>
  <si>
    <t>Gutermuth Debbie</t>
  </si>
  <si>
    <t>Boxcars</t>
  </si>
  <si>
    <t>Stiffler, Dave</t>
  </si>
  <si>
    <t>Wu, Jeff</t>
  </si>
  <si>
    <t>Sa</t>
  </si>
  <si>
    <t>BXC</t>
  </si>
  <si>
    <t>Jackson, Jeff</t>
  </si>
  <si>
    <t>BRS</t>
  </si>
  <si>
    <t>Jiang, Allan</t>
  </si>
  <si>
    <t>Gutfreund, Mark</t>
  </si>
  <si>
    <t>Jordan, James</t>
  </si>
  <si>
    <t>BKN</t>
  </si>
  <si>
    <t>BRI</t>
  </si>
  <si>
    <t>CNS</t>
  </si>
  <si>
    <t>Drummond, Andrew</t>
  </si>
  <si>
    <t>CAR</t>
  </si>
  <si>
    <t>Visocnik, Jennifer</t>
  </si>
  <si>
    <t>Castles of Burgundy</t>
  </si>
  <si>
    <t>Catan</t>
  </si>
  <si>
    <t>Catan: Cities &amp; Knights</t>
  </si>
  <si>
    <t>Charioteer</t>
  </si>
  <si>
    <t>Circus Maximus</t>
  </si>
  <si>
    <t>Combat Commander</t>
  </si>
  <si>
    <t>Concordia</t>
  </si>
  <si>
    <t>Crokinole</t>
  </si>
  <si>
    <t>Diplomacy</t>
  </si>
  <si>
    <t>Dominion</t>
  </si>
  <si>
    <t>Dune</t>
  </si>
  <si>
    <t>Dune Imperium</t>
  </si>
  <si>
    <t>Egizia</t>
  </si>
  <si>
    <t>Empire Builder</t>
  </si>
  <si>
    <t>Euphrat &amp; Tigris</t>
  </si>
  <si>
    <t>Everdell</t>
  </si>
  <si>
    <t>Facts in Five</t>
  </si>
  <si>
    <t>Football Strategy</t>
  </si>
  <si>
    <t>For the People</t>
  </si>
  <si>
    <t>Formula De</t>
  </si>
  <si>
    <t>COB</t>
  </si>
  <si>
    <t>Irving, Richard</t>
  </si>
  <si>
    <t>UPF</t>
  </si>
  <si>
    <t>HMSE</t>
  </si>
  <si>
    <t>Castles of Mad King Ludwig</t>
  </si>
  <si>
    <t>CMK</t>
  </si>
  <si>
    <t>Corrado, John</t>
  </si>
  <si>
    <t>CTN</t>
  </si>
  <si>
    <t>Gitzen II, John</t>
  </si>
  <si>
    <t>Gnech, Chris</t>
  </si>
  <si>
    <t>CTR</t>
  </si>
  <si>
    <t>Rader, Ed</t>
  </si>
  <si>
    <t>CMS</t>
  </si>
  <si>
    <t>Githens, Joshua</t>
  </si>
  <si>
    <t>CBC</t>
  </si>
  <si>
    <t>Myszak, Stan</t>
  </si>
  <si>
    <t>Kircher, Rob</t>
  </si>
  <si>
    <t>CNC</t>
  </si>
  <si>
    <t>CRK</t>
  </si>
  <si>
    <t>Brown, Steven</t>
  </si>
  <si>
    <t>JAM</t>
  </si>
  <si>
    <t>DIP</t>
  </si>
  <si>
    <t>Haver, Tom</t>
  </si>
  <si>
    <t>Bielefeldt, Russ</t>
  </si>
  <si>
    <t>DOM</t>
  </si>
  <si>
    <t>RRY</t>
  </si>
  <si>
    <t>HE</t>
  </si>
  <si>
    <t>Johnson, Brad</t>
  </si>
  <si>
    <t>DUN</t>
  </si>
  <si>
    <t>DNI</t>
  </si>
  <si>
    <t>Cannon, Tom</t>
  </si>
  <si>
    <t>EGZ</t>
  </si>
  <si>
    <t>Emerick, Andrew</t>
  </si>
  <si>
    <t>Stribula, Bob</t>
  </si>
  <si>
    <t>PRC</t>
  </si>
  <si>
    <t>Moffitt, Craig</t>
  </si>
  <si>
    <t>E&amp;T</t>
  </si>
  <si>
    <t>EVD</t>
  </si>
  <si>
    <t>Henning, Nicholas</t>
  </si>
  <si>
    <t>GWT</t>
  </si>
  <si>
    <t>FI5</t>
  </si>
  <si>
    <t>FBS</t>
  </si>
  <si>
    <t>Schoose, Bert</t>
  </si>
  <si>
    <t>FTP</t>
  </si>
  <si>
    <t>Pei, James</t>
  </si>
  <si>
    <t>FDE</t>
  </si>
  <si>
    <t>Meader, Eric</t>
  </si>
  <si>
    <t>Great Campaigns of the American Civil War</t>
  </si>
  <si>
    <t>Great Western Trail</t>
  </si>
  <si>
    <t>Hannibal: Rome vs Carthage</t>
  </si>
  <si>
    <t>Here I Stand</t>
  </si>
  <si>
    <t>History of the World</t>
  </si>
  <si>
    <t>Ingenious</t>
  </si>
  <si>
    <t>Innovation</t>
  </si>
  <si>
    <t>John Company</t>
  </si>
  <si>
    <t>Kremlin</t>
  </si>
  <si>
    <t>Las Vegas</t>
  </si>
  <si>
    <t>Leaping Lemmings</t>
  </si>
  <si>
    <t>Liar's Dice</t>
  </si>
  <si>
    <t>Lords of Waterdeep</t>
  </si>
  <si>
    <t>Lost Cities</t>
  </si>
  <si>
    <t>Lost Ruins of Arnak</t>
  </si>
  <si>
    <t>March Madness</t>
  </si>
  <si>
    <t>Medici</t>
  </si>
  <si>
    <t>Memoir '44</t>
  </si>
  <si>
    <t>Merchant of Venus</t>
  </si>
  <si>
    <t>Orleans</t>
  </si>
  <si>
    <t>Panzerblitz</t>
  </si>
  <si>
    <t>Paths of Glory</t>
  </si>
  <si>
    <t>Paydirt</t>
  </si>
  <si>
    <t>Pirate's Cove</t>
  </si>
  <si>
    <t>Power Grid</t>
  </si>
  <si>
    <t>Puerto Rico</t>
  </si>
  <si>
    <t>Ra!</t>
  </si>
  <si>
    <t>Ra: The Dice Game</t>
  </si>
  <si>
    <t>Robo Rally</t>
  </si>
  <si>
    <t>Sagrada</t>
  </si>
  <si>
    <t>Saint Petersburg</t>
  </si>
  <si>
    <t>San Juan</t>
  </si>
  <si>
    <t>Scythe</t>
  </si>
  <si>
    <t>Sekigahara</t>
  </si>
  <si>
    <t>Small World</t>
  </si>
  <si>
    <t>Space Base</t>
  </si>
  <si>
    <t>Splendor</t>
  </si>
  <si>
    <t>Squad Leader</t>
  </si>
  <si>
    <t>Star Wars Outer Rim</t>
  </si>
  <si>
    <t>Star Wars Rebellion</t>
  </si>
  <si>
    <t>Stone Age</t>
  </si>
  <si>
    <t>Superstar Baseball</t>
  </si>
  <si>
    <t>Terraforming Mars</t>
  </si>
  <si>
    <t>The Napoleonic Wars</t>
  </si>
  <si>
    <t>The Russian Campaign</t>
  </si>
  <si>
    <t>Thurn &amp; Taxis</t>
  </si>
  <si>
    <t>Ticket to Ride</t>
  </si>
  <si>
    <t>Titan</t>
  </si>
  <si>
    <t>Titan 2-Player</t>
  </si>
  <si>
    <t>Titan the Arena</t>
  </si>
  <si>
    <t>Transamerica</t>
  </si>
  <si>
    <t>Twilight Struggle</t>
  </si>
  <si>
    <t>Union Pacific</t>
  </si>
  <si>
    <t>Up Front</t>
  </si>
  <si>
    <t>Vegas Showdown</t>
  </si>
  <si>
    <t>Victory in the Pacific</t>
  </si>
  <si>
    <t>Virgin Queen</t>
  </si>
  <si>
    <t>War at Sea</t>
  </si>
  <si>
    <t>War of the Ring</t>
  </si>
  <si>
    <t>Washington's War</t>
  </si>
  <si>
    <t>Waterloo</t>
  </si>
  <si>
    <t>Wilderness War</t>
  </si>
  <si>
    <t>Wingspan</t>
  </si>
  <si>
    <t>GCA</t>
  </si>
  <si>
    <t>Cross, David</t>
  </si>
  <si>
    <t>Versak, Dalton</t>
  </si>
  <si>
    <t>Tucker, Stuart</t>
  </si>
  <si>
    <t>HRC</t>
  </si>
  <si>
    <t>WOR</t>
  </si>
  <si>
    <t>Rice, Justin</t>
  </si>
  <si>
    <t>HIS</t>
  </si>
  <si>
    <t>VGQ</t>
  </si>
  <si>
    <t>HWD</t>
  </si>
  <si>
    <t>Fournier, Roberto</t>
  </si>
  <si>
    <t>ING</t>
  </si>
  <si>
    <t>DuBoff, Max</t>
  </si>
  <si>
    <t>IOV</t>
  </si>
  <si>
    <t>Effinger, Robb</t>
  </si>
  <si>
    <t>Fr</t>
  </si>
  <si>
    <t>JCY</t>
  </si>
  <si>
    <t>Burdett, Jeff</t>
  </si>
  <si>
    <t>KRM</t>
  </si>
  <si>
    <t>Cuccaro, Steve</t>
  </si>
  <si>
    <t>LAS</t>
  </si>
  <si>
    <t>Hurd, Adam</t>
  </si>
  <si>
    <t>LLM</t>
  </si>
  <si>
    <t>Powers, Bill</t>
  </si>
  <si>
    <t>LID</t>
  </si>
  <si>
    <t>Anderson, Erika</t>
  </si>
  <si>
    <t>LWD</t>
  </si>
  <si>
    <t>St. Pierre, Robert</t>
  </si>
  <si>
    <t>Pettis, Roy</t>
  </si>
  <si>
    <t>LST</t>
  </si>
  <si>
    <t>LRA</t>
  </si>
  <si>
    <t>Kaltman, Mike</t>
  </si>
  <si>
    <t>VSD</t>
  </si>
  <si>
    <t>Reiff, Bruce</t>
  </si>
  <si>
    <t>MMS</t>
  </si>
  <si>
    <t>Cornett, Jeff</t>
  </si>
  <si>
    <t>MED</t>
  </si>
  <si>
    <t>Edelston, Sam</t>
  </si>
  <si>
    <t>M44</t>
  </si>
  <si>
    <t>MOV</t>
  </si>
  <si>
    <t>ORL</t>
  </si>
  <si>
    <t>Feathers, Ryan</t>
  </si>
  <si>
    <t>SPG</t>
  </si>
  <si>
    <t>PZB</t>
  </si>
  <si>
    <t>Northey, Rick</t>
  </si>
  <si>
    <t>Freeform</t>
  </si>
  <si>
    <t>POG</t>
  </si>
  <si>
    <t>Gregorio, Tom</t>
  </si>
  <si>
    <t>PDT</t>
  </si>
  <si>
    <t>Pisarz, Ron</t>
  </si>
  <si>
    <t>Brown, Jennifer</t>
  </si>
  <si>
    <t>PGD</t>
  </si>
  <si>
    <t>Munson, Mike</t>
  </si>
  <si>
    <t>WSN</t>
  </si>
  <si>
    <t>PRO</t>
  </si>
  <si>
    <t>Shay, Richard</t>
  </si>
  <si>
    <t>RA!</t>
  </si>
  <si>
    <t>Scott, Steve</t>
  </si>
  <si>
    <t>Roy, Sky</t>
  </si>
  <si>
    <t>RDG</t>
  </si>
  <si>
    <t>Houde, Marc</t>
  </si>
  <si>
    <t>Schreier, Daron</t>
  </si>
  <si>
    <t>SAG</t>
  </si>
  <si>
    <t>SJN</t>
  </si>
  <si>
    <t>SCY</t>
  </si>
  <si>
    <t>LeWinter, Steven</t>
  </si>
  <si>
    <t>SKG</t>
  </si>
  <si>
    <t>Mishler, Dennis</t>
  </si>
  <si>
    <t>SMW</t>
  </si>
  <si>
    <t>O'Flynn, Tim</t>
  </si>
  <si>
    <t>Coussis, John</t>
  </si>
  <si>
    <t>SBS</t>
  </si>
  <si>
    <t>SPD</t>
  </si>
  <si>
    <t>Doughan, Drew</t>
  </si>
  <si>
    <t>SQL</t>
  </si>
  <si>
    <t>Pollard, Pete</t>
  </si>
  <si>
    <t>SRM</t>
  </si>
  <si>
    <t>Sample, Marty</t>
  </si>
  <si>
    <t>SWR</t>
  </si>
  <si>
    <t>Kizer, Chris</t>
  </si>
  <si>
    <t>Stufflet, Dave</t>
  </si>
  <si>
    <t>STA</t>
  </si>
  <si>
    <t>Beckman, Jack</t>
  </si>
  <si>
    <t>Draft</t>
  </si>
  <si>
    <t>SSB</t>
  </si>
  <si>
    <t>TFM</t>
  </si>
  <si>
    <t>TNW</t>
  </si>
  <si>
    <t>TRC</t>
  </si>
  <si>
    <t>T&amp;T</t>
  </si>
  <si>
    <t>Crenshaw, Bill</t>
  </si>
  <si>
    <t>Williams, Gareth</t>
  </si>
  <si>
    <t>Latto, Andy</t>
  </si>
  <si>
    <t>Gray, Katie</t>
  </si>
  <si>
    <t>TTN</t>
  </si>
  <si>
    <t>TT2</t>
  </si>
  <si>
    <t>desJardins, David</t>
  </si>
  <si>
    <t>TTA</t>
  </si>
  <si>
    <t>TAM</t>
  </si>
  <si>
    <t>Breza, Kevin</t>
  </si>
  <si>
    <t>Wooden Ships &amp; Iron Men</t>
  </si>
  <si>
    <t>MacInnis, Randall</t>
  </si>
  <si>
    <t>Meyer, Chris</t>
  </si>
  <si>
    <t>Whitesell, Ken</t>
  </si>
  <si>
    <t>Freeman, Eric</t>
  </si>
  <si>
    <t>Drozd, Ted</t>
  </si>
  <si>
    <t>Kiefte, Michael</t>
  </si>
  <si>
    <t>Meconi, Vince</t>
  </si>
  <si>
    <t>Trimmer, Chris</t>
  </si>
  <si>
    <t>Peeck, Bill</t>
  </si>
  <si>
    <t>Musella, Martin</t>
  </si>
  <si>
    <t>LaDue, Grant</t>
  </si>
  <si>
    <t>Swift, Patti</t>
  </si>
  <si>
    <t>Hitchings, Tim</t>
  </si>
  <si>
    <t>TWS</t>
  </si>
  <si>
    <t>UNP</t>
  </si>
  <si>
    <t>VIP</t>
  </si>
  <si>
    <t>WAS</t>
  </si>
  <si>
    <t>WWR</t>
  </si>
  <si>
    <t>WAT</t>
  </si>
  <si>
    <t>WNW</t>
  </si>
  <si>
    <t>WSM</t>
  </si>
  <si>
    <t>Wooden Ships &amp; Iron Men (Fleet Action)</t>
  </si>
  <si>
    <t>Ace of Aces</t>
  </si>
  <si>
    <t>AOA</t>
  </si>
  <si>
    <t>BRV</t>
  </si>
  <si>
    <t>Border Reivers</t>
  </si>
  <si>
    <t>Cascadia</t>
  </si>
  <si>
    <t>CAS</t>
  </si>
  <si>
    <t>CCN</t>
  </si>
  <si>
    <t>Commands &amp; Colors: Napoleonics</t>
  </si>
  <si>
    <t>El Grande</t>
  </si>
  <si>
    <t>ELG</t>
  </si>
  <si>
    <t>EIS</t>
  </si>
  <si>
    <t>Enemy in Sight</t>
  </si>
  <si>
    <t>Evolution</t>
  </si>
  <si>
    <t>EVL</t>
  </si>
  <si>
    <t>FIL</t>
  </si>
  <si>
    <t>Fire in the Lake</t>
  </si>
  <si>
    <t>Five Tribes</t>
  </si>
  <si>
    <t>5TR</t>
  </si>
  <si>
    <t>HET</t>
  </si>
  <si>
    <t>Imperial Struggle</t>
  </si>
  <si>
    <t>IMS</t>
  </si>
  <si>
    <t>IVH</t>
  </si>
  <si>
    <t>Ivanhoe</t>
  </si>
  <si>
    <t>KOT</t>
  </si>
  <si>
    <t>MMA</t>
  </si>
  <si>
    <t>Monsters Menace America</t>
  </si>
  <si>
    <t>Naval War</t>
  </si>
  <si>
    <t>NVW</t>
  </si>
  <si>
    <t>NVG</t>
  </si>
  <si>
    <t>Navegador</t>
  </si>
  <si>
    <t>Race for the Galaxy</t>
  </si>
  <si>
    <t>RFG</t>
  </si>
  <si>
    <t>ROT</t>
  </si>
  <si>
    <t>Root</t>
  </si>
  <si>
    <t>Russian Railroads</t>
  </si>
  <si>
    <t>RRR</t>
  </si>
  <si>
    <t>SFR</t>
  </si>
  <si>
    <t>Santa Fe Rails</t>
  </si>
  <si>
    <t>Star Wars: Queen's Gambit</t>
  </si>
  <si>
    <t>QGB</t>
  </si>
  <si>
    <t>AGE</t>
  </si>
  <si>
    <t>Through the Ages</t>
  </si>
  <si>
    <t>Twilight Struggle: Red Sea</t>
  </si>
  <si>
    <t>TWR</t>
  </si>
  <si>
    <t>V19</t>
  </si>
  <si>
    <t>Versailles 1919</t>
  </si>
  <si>
    <t>Win, Place, &amp; Show</t>
  </si>
  <si>
    <t>WPS</t>
  </si>
  <si>
    <t>Chesnut, Matt</t>
  </si>
  <si>
    <t>Beach, Ed</t>
  </si>
  <si>
    <t>Flowers, Rob</t>
  </si>
  <si>
    <t>Evinger, Matt</t>
  </si>
  <si>
    <t>Guttag, Eric</t>
  </si>
  <si>
    <t>Smith, Devin</t>
  </si>
  <si>
    <t>Drueding, Tom</t>
  </si>
  <si>
    <t>Roeper, Barb</t>
  </si>
  <si>
    <t>Drummond, Noah</t>
  </si>
  <si>
    <t>Pack, David-John</t>
  </si>
  <si>
    <t>Kramer Jr, James</t>
  </si>
  <si>
    <t>Martin, Chad</t>
  </si>
  <si>
    <t>McKinness, Luke</t>
  </si>
  <si>
    <t>Collins II, Curt</t>
  </si>
  <si>
    <t>Buehler, Randy</t>
  </si>
  <si>
    <t>Leone, Joe</t>
  </si>
  <si>
    <t>Stein, Peter</t>
  </si>
  <si>
    <t>Fox, Craig</t>
  </si>
  <si>
    <t>AOR</t>
  </si>
  <si>
    <t>Age of Renaissance</t>
  </si>
  <si>
    <t>CFR</t>
  </si>
  <si>
    <t>MBT</t>
  </si>
  <si>
    <t>GXT</t>
  </si>
  <si>
    <t>Galaxy Trucker</t>
  </si>
  <si>
    <t>Gangsters</t>
  </si>
  <si>
    <t>GSR</t>
  </si>
  <si>
    <t>AMR</t>
  </si>
  <si>
    <t>Amun Re</t>
  </si>
  <si>
    <t>ROR</t>
  </si>
  <si>
    <t>TBE</t>
  </si>
  <si>
    <t>THA</t>
  </si>
  <si>
    <t>Thunder Alley</t>
  </si>
  <si>
    <t>Railways of the World</t>
  </si>
  <si>
    <t>ROW</t>
  </si>
  <si>
    <t>Automobile</t>
  </si>
  <si>
    <t>AUT</t>
  </si>
  <si>
    <t>878 Vikings</t>
  </si>
  <si>
    <t>ASK</t>
  </si>
  <si>
    <t>Advanced Squad Leader Starter Kit</t>
  </si>
  <si>
    <t>Storm over Jerusalem</t>
  </si>
  <si>
    <t>SOJ</t>
  </si>
  <si>
    <t>CCS</t>
  </si>
  <si>
    <t>Commands &amp; Colors: Samurai Battles</t>
  </si>
  <si>
    <t>CQP</t>
  </si>
  <si>
    <t>Conquest of Paradise</t>
  </si>
  <si>
    <t>PGF</t>
  </si>
  <si>
    <t>Pro Golf</t>
  </si>
  <si>
    <t>SCC</t>
  </si>
  <si>
    <t>Stock Car Championship Racing</t>
  </si>
  <si>
    <t>ASZ</t>
  </si>
  <si>
    <t>Across Suez</t>
  </si>
  <si>
    <t>BFG</t>
  </si>
  <si>
    <t>Battle for Germany</t>
  </si>
  <si>
    <t>Bleeding Kansas</t>
  </si>
  <si>
    <t>BKS</t>
  </si>
  <si>
    <t>NAW</t>
  </si>
  <si>
    <t>Napoleon at Waterloo</t>
  </si>
  <si>
    <t>QQK</t>
  </si>
  <si>
    <t>SSP</t>
  </si>
  <si>
    <t>WCB</t>
  </si>
  <si>
    <t>Quirky Quarks</t>
  </si>
  <si>
    <t>Space Station: Phoenix</t>
  </si>
  <si>
    <t>Wabash Cannonball</t>
  </si>
  <si>
    <t>The Barracks Emperors</t>
  </si>
  <si>
    <t>1930: The Golden Age of Airlines</t>
  </si>
  <si>
    <t>Spencer, Jay</t>
  </si>
  <si>
    <t>Long, Chris</t>
  </si>
  <si>
    <t>Squibb, Jonathan</t>
  </si>
  <si>
    <t>Finberg, David</t>
  </si>
  <si>
    <t>Galullo, Doug</t>
  </si>
  <si>
    <t>Bove, Alex</t>
  </si>
  <si>
    <t>McNally, Frank</t>
  </si>
  <si>
    <t>Ferrell, Wray</t>
  </si>
  <si>
    <t>LeBoeuf, Pierre</t>
  </si>
  <si>
    <t>Borton, DJ</t>
  </si>
  <si>
    <t>Cocke, Perry</t>
  </si>
  <si>
    <t>Blanton, Scott</t>
  </si>
  <si>
    <t>McPartland, Kevin</t>
  </si>
  <si>
    <t>Monnin, Bruce</t>
  </si>
  <si>
    <t>Wolfe, David</t>
  </si>
  <si>
    <t>Cummins, Doc</t>
  </si>
  <si>
    <t>Maloney, Skip</t>
  </si>
  <si>
    <t>Buchanan, Brandon</t>
  </si>
  <si>
    <t>Cameron, Steve</t>
  </si>
  <si>
    <t>We</t>
  </si>
  <si>
    <t>Vendor Setup</t>
  </si>
  <si>
    <t>Vendors</t>
  </si>
  <si>
    <t>Gutermuth, Ken</t>
  </si>
  <si>
    <t>Th</t>
  </si>
  <si>
    <t>Christian Worship Service</t>
  </si>
  <si>
    <t>Petroski, Glenn</t>
  </si>
  <si>
    <t>Catholic Mass</t>
  </si>
  <si>
    <t>Seven Springs</t>
  </si>
  <si>
    <t>SMo</t>
  </si>
  <si>
    <t>Open Gaming</t>
  </si>
  <si>
    <t>Buckwalter, Scott</t>
  </si>
  <si>
    <t>Open Gaming Library Opens</t>
  </si>
  <si>
    <t>Open Gaming Library</t>
  </si>
  <si>
    <t>Open Gaming Library Closes</t>
  </si>
  <si>
    <t>Open Gaming Closes</t>
  </si>
  <si>
    <t>Registration</t>
  </si>
  <si>
    <t>Juniors Meet and Greet</t>
  </si>
  <si>
    <t>Byrd, Megan</t>
  </si>
  <si>
    <t>BPA Annual Meeting</t>
  </si>
  <si>
    <t>WBC After Action Meeting</t>
  </si>
  <si>
    <t>A World at War After Action Meeting</t>
  </si>
  <si>
    <t>Demo</t>
  </si>
  <si>
    <t>Jr SE</t>
  </si>
  <si>
    <t>Juniors Movie Night</t>
  </si>
  <si>
    <t>Werewolf</t>
  </si>
  <si>
    <t>Memoir '44 Overlord - Peleliu Landings</t>
  </si>
  <si>
    <t>Memoir '44 Overlord - Push to the Roer</t>
  </si>
  <si>
    <t>Memoir '44 Overlord - Stolberg Corridor</t>
  </si>
  <si>
    <t>Memoir '44 Overlord - D-Day Landings: Operation Neptune</t>
  </si>
  <si>
    <t>Memoir '44 Overlord - The Bastogne Corridor "Overthrough"</t>
  </si>
  <si>
    <t>Battles in the East Update</t>
  </si>
  <si>
    <t>7/20/24</t>
  </si>
  <si>
    <t>FSa</t>
  </si>
  <si>
    <t>7/21/24</t>
  </si>
  <si>
    <t>FSu</t>
  </si>
  <si>
    <t>7/23/24</t>
  </si>
  <si>
    <t>Tu</t>
  </si>
  <si>
    <t>7/24/24</t>
  </si>
  <si>
    <t>7/27/24</t>
  </si>
  <si>
    <t>7/25/24</t>
  </si>
  <si>
    <t>7/22/24</t>
  </si>
  <si>
    <t>7/26/24</t>
  </si>
  <si>
    <t>7/28/24</t>
  </si>
  <si>
    <t>Su</t>
  </si>
  <si>
    <t>Open</t>
  </si>
  <si>
    <t>Exhibit Hall Annex #7</t>
  </si>
  <si>
    <t>Exhibit Hall Annex #8</t>
  </si>
  <si>
    <t>Exhibit Hall Annex #1</t>
  </si>
  <si>
    <t>Exhibit Hall Annex #2</t>
  </si>
  <si>
    <t>Exhibit Hall Annex #3</t>
  </si>
  <si>
    <t>Exhibit Hall Annex #4</t>
  </si>
  <si>
    <t>Exhibit Hall Annex #5</t>
  </si>
  <si>
    <t>Exhibit Hall Annex #9</t>
  </si>
  <si>
    <t>Exhibit Hall Annex #6</t>
  </si>
  <si>
    <t>Championship Formula Racing</t>
  </si>
  <si>
    <t>Auction/Auction Store Check-in</t>
  </si>
  <si>
    <t>Auction Store</t>
  </si>
  <si>
    <t>Shuttle from Pittsburgh Airport</t>
  </si>
  <si>
    <t>7/19/24</t>
  </si>
  <si>
    <t>Sweet 16</t>
  </si>
  <si>
    <t>Evinger, Elizabeth</t>
  </si>
  <si>
    <t>Coussis, Lesley</t>
  </si>
  <si>
    <t>Heinz, Lucas</t>
  </si>
  <si>
    <t>Coussis, Nina</t>
  </si>
  <si>
    <t>Shea, Elizabeth</t>
  </si>
  <si>
    <t>Justice, Jill</t>
  </si>
  <si>
    <t>Stakenas, Ray</t>
  </si>
  <si>
    <t>Roeper, Barbara</t>
  </si>
  <si>
    <t>Byrd, Aaron</t>
  </si>
  <si>
    <t>Shea, Jessica</t>
  </si>
  <si>
    <t>Raszewski, Samantha</t>
  </si>
  <si>
    <t>Evinger, Tim</t>
  </si>
  <si>
    <t>Warrender, Kevin</t>
  </si>
  <si>
    <t>Republic of Rome</t>
  </si>
  <si>
    <t>Round/Heat</t>
  </si>
  <si>
    <t>D1/1</t>
  </si>
  <si>
    <t>D1/2</t>
  </si>
  <si>
    <t>D2/2</t>
  </si>
  <si>
    <t>R1/7</t>
  </si>
  <si>
    <t>R1/8</t>
  </si>
  <si>
    <t>R1/4</t>
  </si>
  <si>
    <t>R1/6</t>
  </si>
  <si>
    <t>R2/4</t>
  </si>
  <si>
    <t>R3/4</t>
  </si>
  <si>
    <t>R4/4</t>
  </si>
  <si>
    <t>R1/5</t>
  </si>
  <si>
    <t>R2/5</t>
  </si>
  <si>
    <t>R1/2</t>
  </si>
  <si>
    <t>R2/2</t>
  </si>
  <si>
    <t>R1/3</t>
  </si>
  <si>
    <t>R2/7</t>
  </si>
  <si>
    <t>R3/5</t>
  </si>
  <si>
    <t>R2/8</t>
  </si>
  <si>
    <t>R1/1</t>
  </si>
  <si>
    <t>R2/6</t>
  </si>
  <si>
    <t>R2/3</t>
  </si>
  <si>
    <t>R4/5</t>
  </si>
  <si>
    <t>R5/5</t>
  </si>
  <si>
    <t>R3/3</t>
  </si>
  <si>
    <t>R3/7</t>
  </si>
  <si>
    <t>R3/8</t>
  </si>
  <si>
    <t>R3/6</t>
  </si>
  <si>
    <t>R4/8</t>
  </si>
  <si>
    <t>R4/7</t>
  </si>
  <si>
    <t>R4/6</t>
  </si>
  <si>
    <t>R5/8</t>
  </si>
  <si>
    <t>R6/8</t>
  </si>
  <si>
    <t>R5/7</t>
  </si>
  <si>
    <t>R5/6</t>
  </si>
  <si>
    <t>R7/8</t>
  </si>
  <si>
    <t>R1</t>
  </si>
  <si>
    <t>R8/8</t>
  </si>
  <si>
    <t>R6/7</t>
  </si>
  <si>
    <t>R6/6</t>
  </si>
  <si>
    <t>R7/7</t>
  </si>
  <si>
    <t>H1/4</t>
  </si>
  <si>
    <t>H1/3</t>
  </si>
  <si>
    <t>H1/2</t>
  </si>
  <si>
    <t>H2/3</t>
  </si>
  <si>
    <t>H3/3</t>
  </si>
  <si>
    <t>H2/4</t>
  </si>
  <si>
    <t>H3/4</t>
  </si>
  <si>
    <t>H2/2</t>
  </si>
  <si>
    <t>H4/4</t>
  </si>
  <si>
    <t>H1/1</t>
  </si>
  <si>
    <t>SF</t>
  </si>
  <si>
    <t>QF</t>
  </si>
  <si>
    <t>F</t>
  </si>
  <si>
    <t>R1M</t>
  </si>
  <si>
    <t>Love Letter Juniors</t>
  </si>
  <si>
    <t>Azul Juniors</t>
  </si>
  <si>
    <t>Las Vegas Juniors</t>
  </si>
  <si>
    <t>Sushi Go Juniors</t>
  </si>
  <si>
    <t>Ingenious Juniors</t>
  </si>
  <si>
    <t>Incan Gold Juniors</t>
  </si>
  <si>
    <t>Liar's Dice Juniors</t>
  </si>
  <si>
    <t>Guillotine Juniors</t>
  </si>
  <si>
    <t>Ivanhoe Juniors</t>
  </si>
  <si>
    <t>Blokus Juniors</t>
  </si>
  <si>
    <t>Lost Cities Juniors</t>
  </si>
  <si>
    <t>Formula Motor Racing Juniors</t>
  </si>
  <si>
    <t>Splendor Juniors</t>
  </si>
  <si>
    <t>Sleeping Queens Juniors</t>
  </si>
  <si>
    <t>King of Tokyo Juniors</t>
  </si>
  <si>
    <t>Can't Stop Juniors</t>
  </si>
  <si>
    <t>Here to Slay Juniors</t>
  </si>
  <si>
    <t>Monsters Menace America Juniors</t>
  </si>
  <si>
    <t>Seminar</t>
  </si>
  <si>
    <t>Ticket to Ride Juniors</t>
  </si>
  <si>
    <t>Elk Fest Juniors</t>
  </si>
  <si>
    <t>Border Reivers: A 15-Year Journey</t>
  </si>
  <si>
    <t>Beach, Roy</t>
  </si>
  <si>
    <t>7/29/24</t>
  </si>
  <si>
    <t>Shuttle to Airport</t>
  </si>
  <si>
    <t>Sheaburns, Lexi</t>
  </si>
  <si>
    <t>C&amp;K</t>
  </si>
  <si>
    <t>Change Date</t>
  </si>
  <si>
    <t>King of Tokyo</t>
  </si>
  <si>
    <t>Mega Civilization</t>
  </si>
  <si>
    <t>Barhorst, Nathan</t>
  </si>
  <si>
    <t>Cold War Navy</t>
  </si>
  <si>
    <t>Welsh, Ed</t>
  </si>
  <si>
    <t>LiftOff 2.0</t>
  </si>
  <si>
    <t>Swords &amp; Sails</t>
  </si>
  <si>
    <t>Bronner, Fritz</t>
  </si>
  <si>
    <t>Exhibit Hall VR Games</t>
  </si>
  <si>
    <t>Williams, Jason</t>
  </si>
  <si>
    <t>29-May-24</t>
  </si>
  <si>
    <t>Facts in Four Juniors</t>
  </si>
  <si>
    <t>30-May-24</t>
  </si>
  <si>
    <t>9-Jun-24</t>
  </si>
  <si>
    <t>Just One Juniors</t>
  </si>
  <si>
    <t>Bruck, Ann</t>
  </si>
  <si>
    <t>Ra: the Dice Game Juniors</t>
  </si>
  <si>
    <t>Decption: Murder in Hong Kong Juniors</t>
  </si>
  <si>
    <t>10-Jun-24</t>
  </si>
  <si>
    <t>Chronological Web Schedule</t>
  </si>
  <si>
    <t>6-Jun-24</t>
  </si>
  <si>
    <t>Schneider, David</t>
  </si>
  <si>
    <t>JamSumo</t>
  </si>
  <si>
    <t>Drive on Stalingrad</t>
  </si>
  <si>
    <t>Johnson, Doug</t>
  </si>
  <si>
    <t>23-Jun-24</t>
  </si>
  <si>
    <t>Over the Rhine</t>
  </si>
  <si>
    <t>Decision Games Update</t>
  </si>
  <si>
    <t>International Battlefields</t>
  </si>
  <si>
    <t>Birkett, Tony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</si>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</sst>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;@"/>
    <numFmt numFmtId="165" formatCode="0_);\(0\)"/>
    <numFmt numFmtId="166" formatCode="m/d/yy;@"/>
    <numFmt numFmtId="167" formatCode="0.0_);\(0.0\)"/>
    <numFmt numFmtId="168" formatCode="[$-409]d\-mmm\-yy;@"/>
  </numFmts>
  <fonts count="4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71">
    <xf numFmtId="0" fontId="0" fillId="0" borderId="0" xfId="0"/>
    <xf numFmtId="164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2" fillId="0" borderId="0" xfId="1" applyFont="1" applyAlignment="1">
      <alignment horizontal="left"/>
    </xf>
    <xf numFmtId="167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left"/>
    </xf>
    <xf numFmtId="0" fontId="2" fillId="0" borderId="1" xfId="1" quotePrefix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2" fillId="0" borderId="1" xfId="1" applyFont="1" applyBorder="1"/>
    <xf numFmtId="16" fontId="2" fillId="0" borderId="1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3" xfId="1" applyFont="1" applyBorder="1" applyAlignment="1">
      <alignment horizontal="center"/>
    </xf>
    <xf numFmtId="165" fontId="2" fillId="0" borderId="3" xfId="1" applyNumberFormat="1" applyFont="1" applyBorder="1" applyAlignment="1">
      <alignment horizontal="center"/>
    </xf>
    <xf numFmtId="0" fontId="2" fillId="0" borderId="3" xfId="1" applyFont="1" applyBorder="1" applyAlignment="1">
      <alignment horizontal="left"/>
    </xf>
    <xf numFmtId="0" fontId="2" fillId="0" borderId="3" xfId="1" quotePrefix="1" applyFont="1" applyBorder="1" applyAlignment="1">
      <alignment horizontal="center"/>
    </xf>
    <xf numFmtId="167" fontId="2" fillId="0" borderId="3" xfId="1" applyNumberFormat="1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164" fontId="2" fillId="0" borderId="6" xfId="1" applyNumberFormat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165" fontId="2" fillId="0" borderId="8" xfId="1" applyNumberFormat="1" applyFont="1" applyBorder="1" applyAlignment="1">
      <alignment horizontal="center"/>
    </xf>
    <xf numFmtId="0" fontId="2" fillId="0" borderId="8" xfId="1" applyFont="1" applyBorder="1" applyAlignment="1">
      <alignment horizontal="left"/>
    </xf>
    <xf numFmtId="164" fontId="2" fillId="0" borderId="9" xfId="1" quotePrefix="1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5" xfId="1" applyFont="1" applyBorder="1" applyAlignment="1">
      <alignment horizontal="center"/>
    </xf>
    <xf numFmtId="165" fontId="2" fillId="0" borderId="5" xfId="1" applyNumberFormat="1" applyFont="1" applyBorder="1" applyAlignment="1">
      <alignment horizontal="center"/>
    </xf>
    <xf numFmtId="0" fontId="2" fillId="0" borderId="5" xfId="1" applyFont="1" applyBorder="1" applyAlignment="1">
      <alignment horizontal="left"/>
    </xf>
    <xf numFmtId="0" fontId="2" fillId="0" borderId="5" xfId="1" quotePrefix="1" applyFont="1" applyBorder="1" applyAlignment="1">
      <alignment horizontal="center"/>
    </xf>
    <xf numFmtId="164" fontId="2" fillId="0" borderId="11" xfId="1" applyNumberFormat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165" fontId="2" fillId="0" borderId="11" xfId="1" applyNumberFormat="1" applyFont="1" applyBorder="1" applyAlignment="1">
      <alignment horizontal="center"/>
    </xf>
    <xf numFmtId="0" fontId="2" fillId="0" borderId="11" xfId="1" applyFont="1" applyBorder="1" applyAlignment="1">
      <alignment horizontal="left"/>
    </xf>
    <xf numFmtId="167" fontId="2" fillId="0" borderId="11" xfId="1" applyNumberFormat="1" applyFont="1" applyBorder="1" applyAlignment="1">
      <alignment horizontal="center"/>
    </xf>
    <xf numFmtId="164" fontId="2" fillId="0" borderId="12" xfId="1" applyNumberFormat="1" applyFont="1" applyBorder="1" applyAlignment="1">
      <alignment horizontal="center"/>
    </xf>
    <xf numFmtId="164" fontId="2" fillId="0" borderId="13" xfId="1" applyNumberFormat="1" applyFont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164" fontId="2" fillId="0" borderId="9" xfId="1" applyNumberFormat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165" fontId="2" fillId="0" borderId="10" xfId="1" applyNumberFormat="1" applyFont="1" applyBorder="1" applyAlignment="1">
      <alignment horizontal="center"/>
    </xf>
    <xf numFmtId="0" fontId="2" fillId="0" borderId="10" xfId="1" applyFont="1" applyBorder="1" applyAlignment="1">
      <alignment horizontal="left"/>
    </xf>
    <xf numFmtId="164" fontId="2" fillId="0" borderId="4" xfId="0" applyNumberFormat="1" applyFont="1" applyBorder="1" applyAlignment="1">
      <alignment horizontal="center"/>
    </xf>
    <xf numFmtId="0" fontId="2" fillId="0" borderId="5" xfId="0" quotePrefix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164" fontId="2" fillId="0" borderId="9" xfId="0" applyNumberFormat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164" fontId="2" fillId="0" borderId="6" xfId="0" applyNumberFormat="1" applyFont="1" applyBorder="1" applyAlignment="1">
      <alignment horizontal="center"/>
    </xf>
    <xf numFmtId="164" fontId="2" fillId="0" borderId="14" xfId="1" applyNumberFormat="1" applyFont="1" applyBorder="1" applyAlignment="1">
      <alignment horizontal="center"/>
    </xf>
    <xf numFmtId="0" fontId="2" fillId="0" borderId="8" xfId="1" quotePrefix="1" applyFont="1" applyBorder="1" applyAlignment="1">
      <alignment horizontal="center"/>
    </xf>
    <xf numFmtId="164" fontId="2" fillId="0" borderId="15" xfId="1" applyNumberFormat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165" fontId="2" fillId="0" borderId="16" xfId="1" applyNumberFormat="1" applyFont="1" applyBorder="1" applyAlignment="1">
      <alignment horizontal="center"/>
    </xf>
    <xf numFmtId="0" fontId="2" fillId="0" borderId="16" xfId="1" applyFont="1" applyBorder="1" applyAlignment="1">
      <alignment horizontal="left"/>
    </xf>
    <xf numFmtId="164" fontId="2" fillId="0" borderId="13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166" fontId="2" fillId="0" borderId="5" xfId="1" applyNumberFormat="1" applyFont="1" applyBorder="1" applyAlignment="1">
      <alignment horizontal="center"/>
    </xf>
    <xf numFmtId="0" fontId="2" fillId="0" borderId="5" xfId="1" applyFont="1" applyBorder="1"/>
    <xf numFmtId="0" fontId="2" fillId="0" borderId="8" xfId="0" quotePrefix="1" applyFont="1" applyBorder="1" applyAlignment="1">
      <alignment horizontal="center"/>
    </xf>
    <xf numFmtId="164" fontId="2" fillId="0" borderId="4" xfId="1" quotePrefix="1" applyNumberFormat="1" applyFont="1" applyBorder="1" applyAlignment="1">
      <alignment horizontal="center"/>
    </xf>
    <xf numFmtId="164" fontId="2" fillId="0" borderId="6" xfId="1" quotePrefix="1" applyNumberFormat="1" applyFont="1" applyBorder="1" applyAlignment="1">
      <alignment horizontal="center"/>
    </xf>
    <xf numFmtId="164" fontId="2" fillId="0" borderId="7" xfId="1" quotePrefix="1" applyNumberFormat="1" applyFont="1" applyBorder="1" applyAlignment="1">
      <alignment horizontal="center"/>
    </xf>
    <xf numFmtId="164" fontId="2" fillId="0" borderId="14" xfId="1" quotePrefix="1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0" fontId="2" fillId="0" borderId="11" xfId="0" quotePrefix="1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12" xfId="0" quotePrefix="1" applyFont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167" fontId="2" fillId="0" borderId="20" xfId="1" applyNumberFormat="1" applyFont="1" applyBorder="1" applyAlignment="1">
      <alignment horizontal="center"/>
    </xf>
    <xf numFmtId="167" fontId="2" fillId="0" borderId="21" xfId="0" applyNumberFormat="1" applyFont="1" applyBorder="1" applyAlignment="1">
      <alignment horizontal="center"/>
    </xf>
    <xf numFmtId="167" fontId="2" fillId="0" borderId="22" xfId="0" applyNumberFormat="1" applyFont="1" applyBorder="1" applyAlignment="1">
      <alignment horizontal="center"/>
    </xf>
    <xf numFmtId="167" fontId="2" fillId="0" borderId="23" xfId="0" applyNumberFormat="1" applyFont="1" applyBorder="1" applyAlignment="1">
      <alignment horizontal="center"/>
    </xf>
    <xf numFmtId="167" fontId="2" fillId="0" borderId="24" xfId="0" applyNumberFormat="1" applyFont="1" applyBorder="1" applyAlignment="1">
      <alignment horizontal="center"/>
    </xf>
    <xf numFmtId="167" fontId="2" fillId="0" borderId="22" xfId="1" quotePrefix="1" applyNumberFormat="1" applyFont="1" applyBorder="1" applyAlignment="1">
      <alignment horizontal="center"/>
    </xf>
    <xf numFmtId="167" fontId="2" fillId="0" borderId="22" xfId="1" applyNumberFormat="1" applyFont="1" applyBorder="1" applyAlignment="1">
      <alignment horizontal="center"/>
    </xf>
    <xf numFmtId="167" fontId="2" fillId="0" borderId="24" xfId="1" applyNumberFormat="1" applyFont="1" applyBorder="1" applyAlignment="1">
      <alignment horizontal="center"/>
    </xf>
    <xf numFmtId="167" fontId="2" fillId="0" borderId="21" xfId="1" applyNumberFormat="1" applyFont="1" applyBorder="1" applyAlignment="1">
      <alignment horizontal="center"/>
    </xf>
    <xf numFmtId="167" fontId="2" fillId="0" borderId="25" xfId="1" applyNumberFormat="1" applyFont="1" applyBorder="1" applyAlignment="1">
      <alignment horizontal="center"/>
    </xf>
    <xf numFmtId="0" fontId="2" fillId="0" borderId="21" xfId="1" quotePrefix="1" applyFont="1" applyBorder="1" applyAlignment="1">
      <alignment horizontal="center"/>
    </xf>
    <xf numFmtId="167" fontId="2" fillId="0" borderId="23" xfId="1" applyNumberFormat="1" applyFont="1" applyBorder="1" applyAlignment="1">
      <alignment horizontal="center"/>
    </xf>
    <xf numFmtId="167" fontId="2" fillId="0" borderId="26" xfId="1" applyNumberFormat="1" applyFont="1" applyBorder="1" applyAlignment="1">
      <alignment horizontal="center"/>
    </xf>
    <xf numFmtId="167" fontId="2" fillId="0" borderId="26" xfId="0" applyNumberFormat="1" applyFont="1" applyBorder="1" applyAlignment="1">
      <alignment horizontal="center"/>
    </xf>
    <xf numFmtId="167" fontId="2" fillId="0" borderId="27" xfId="0" applyNumberFormat="1" applyFont="1" applyBorder="1" applyAlignment="1">
      <alignment horizontal="center"/>
    </xf>
    <xf numFmtId="0" fontId="2" fillId="0" borderId="22" xfId="1" quotePrefix="1" applyFont="1" applyBorder="1" applyAlignment="1">
      <alignment horizontal="center"/>
    </xf>
    <xf numFmtId="167" fontId="2" fillId="0" borderId="28" xfId="1" applyNumberFormat="1" applyFont="1" applyBorder="1" applyAlignment="1">
      <alignment horizontal="center"/>
    </xf>
    <xf numFmtId="167" fontId="2" fillId="0" borderId="25" xfId="0" applyNumberFormat="1" applyFont="1" applyBorder="1" applyAlignment="1">
      <alignment horizontal="center"/>
    </xf>
    <xf numFmtId="0" fontId="2" fillId="0" borderId="22" xfId="1" applyFont="1" applyBorder="1" applyAlignment="1">
      <alignment horizontal="center"/>
    </xf>
    <xf numFmtId="168" fontId="2" fillId="0" borderId="0" xfId="1" applyNumberFormat="1" applyFont="1" applyAlignment="1">
      <alignment horizontal="center"/>
    </xf>
    <xf numFmtId="168" fontId="3" fillId="0" borderId="0" xfId="1" applyNumberFormat="1" applyFont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8" fontId="2" fillId="0" borderId="1" xfId="1" quotePrefix="1" applyNumberFormat="1" applyFont="1" applyBorder="1" applyAlignment="1">
      <alignment horizontal="center"/>
    </xf>
    <xf numFmtId="168" fontId="2" fillId="0" borderId="1" xfId="1" applyNumberFormat="1" applyFont="1" applyBorder="1" applyAlignment="1">
      <alignment horizontal="center"/>
    </xf>
    <xf numFmtId="164" fontId="2" fillId="2" borderId="6" xfId="1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167" fontId="2" fillId="0" borderId="5" xfId="1" applyNumberFormat="1" applyFont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167" fontId="2" fillId="0" borderId="8" xfId="1" applyNumberFormat="1" applyFont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2" fillId="2" borderId="1" xfId="1" quotePrefix="1" applyFont="1" applyFill="1" applyBorder="1" applyAlignment="1">
      <alignment horizontal="center"/>
    </xf>
    <xf numFmtId="167" fontId="2" fillId="2" borderId="22" xfId="1" applyNumberFormat="1" applyFont="1" applyFill="1" applyBorder="1" applyAlignment="1">
      <alignment horizontal="center"/>
    </xf>
    <xf numFmtId="0" fontId="2" fillId="2" borderId="10" xfId="1" applyFont="1" applyFill="1" applyBorder="1" applyAlignment="1">
      <alignment horizontal="left"/>
    </xf>
    <xf numFmtId="165" fontId="2" fillId="2" borderId="5" xfId="1" applyNumberFormat="1" applyFont="1" applyFill="1" applyBorder="1" applyAlignment="1">
      <alignment horizontal="center"/>
    </xf>
    <xf numFmtId="166" fontId="2" fillId="2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67" fontId="2" fillId="2" borderId="22" xfId="0" applyNumberFormat="1" applyFont="1" applyFill="1" applyBorder="1" applyAlignment="1">
      <alignment horizontal="center"/>
    </xf>
    <xf numFmtId="0" fontId="2" fillId="2" borderId="18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5" xfId="1" quotePrefix="1" applyFont="1" applyFill="1" applyBorder="1" applyAlignment="1">
      <alignment horizontal="center"/>
    </xf>
    <xf numFmtId="0" fontId="2" fillId="2" borderId="5" xfId="1" applyFont="1" applyFill="1" applyBorder="1" applyAlignment="1">
      <alignment horizontal="left"/>
    </xf>
    <xf numFmtId="164" fontId="2" fillId="0" borderId="29" xfId="0" applyNumberFormat="1" applyFont="1" applyBorder="1" applyAlignment="1">
      <alignment horizontal="center"/>
    </xf>
    <xf numFmtId="164" fontId="2" fillId="2" borderId="29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64" fontId="2" fillId="0" borderId="30" xfId="1" applyNumberFormat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65" fontId="2" fillId="0" borderId="31" xfId="0" applyNumberFormat="1" applyFont="1" applyBorder="1" applyAlignment="1">
      <alignment horizontal="center"/>
    </xf>
    <xf numFmtId="0" fontId="2" fillId="0" borderId="31" xfId="0" applyFont="1" applyBorder="1" applyAlignment="1">
      <alignment horizontal="left"/>
    </xf>
    <xf numFmtId="167" fontId="2" fillId="0" borderId="32" xfId="0" applyNumberFormat="1" applyFont="1" applyBorder="1" applyAlignment="1">
      <alignment horizontal="center"/>
    </xf>
    <xf numFmtId="167" fontId="2" fillId="0" borderId="10" xfId="0" applyNumberFormat="1" applyFont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167" fontId="2" fillId="2" borderId="21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168" fontId="2" fillId="0" borderId="33" xfId="1" applyNumberFormat="1" applyFont="1" applyBorder="1" applyAlignment="1">
      <alignment horizontal="center"/>
    </xf>
    <xf numFmtId="167" fontId="2" fillId="2" borderId="5" xfId="1" applyNumberFormat="1" applyFont="1" applyFill="1" applyBorder="1" applyAlignment="1">
      <alignment horizontal="center"/>
    </xf>
    <xf numFmtId="168" fontId="2" fillId="0" borderId="1" xfId="0" quotePrefix="1" applyNumberFormat="1" applyFont="1" applyBorder="1" applyAlignment="1">
      <alignment horizontal="center"/>
    </xf>
    <xf numFmtId="167" fontId="2" fillId="2" borderId="1" xfId="1" applyNumberFormat="1" applyFont="1" applyFill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5" xfId="0" applyNumberFormat="1" applyFont="1" applyBorder="1" applyAlignment="1">
      <alignment horizontal="center"/>
    </xf>
    <xf numFmtId="168" fontId="2" fillId="0" borderId="3" xfId="1" applyNumberFormat="1" applyFont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168" fontId="2" fillId="0" borderId="34" xfId="0" applyNumberFormat="1" applyFont="1" applyBorder="1" applyAlignment="1">
      <alignment horizontal="center"/>
    </xf>
    <xf numFmtId="14" fontId="0" fillId="0" borderId="0" xfId="0" applyNumberFormat="1"/>
    <xf numFmtId="164" fontId="2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</cellXfs>
  <cellStyles count="2">
    <cellStyle name="Normal" xfId="0" builtinId="0"/>
    <cellStyle name="Normal 2" xfId="1" xr:uid="{CC97E80F-9CF6-4654-AD43-971B8D208F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B7E2-6407-414D-BEFD-C7348DE44CC0}">
  <sheetPr>
    <pageSetUpPr fitToPage="1"/>
  </sheetPr>
  <dimension ref="A1:M1154"/>
  <sheetViews>
    <sheetView workbookViewId="0">
      <pane xSplit="5" ySplit="6" topLeftCell="F1144" activePane="bottomRight" state="frozen"/>
      <selection pane="topRight" activeCell="G1" sqref="G1"/>
      <selection pane="bottomLeft" activeCell="A8" sqref="A8"/>
      <selection pane="bottomRight" activeCell="A1154" sqref="A1154"/>
    </sheetView>
  </sheetViews>
  <sheetFormatPr defaultColWidth="10.28515625" defaultRowHeight="15.75" x14ac:dyDescent="0.25"/>
  <cols>
    <col min="1" max="1" width="10.28515625" style="1"/>
    <col min="2" max="2" width="10.28515625" style="2"/>
    <col min="3" max="3" width="10.28515625" style="3"/>
    <col min="4" max="4" width="12.5703125" style="2" bestFit="1" customWidth="1"/>
    <col min="5" max="5" width="63.28515625" style="4" bestFit="1" customWidth="1"/>
    <col min="6" max="6" width="13.28515625" style="2" customWidth="1"/>
    <col min="7" max="8" width="10.28515625" style="2" customWidth="1"/>
    <col min="9" max="9" width="13.5703125" style="2" bestFit="1" customWidth="1"/>
    <col min="10" max="10" width="10.28515625" style="2" customWidth="1"/>
    <col min="11" max="11" width="23.85546875" style="3" bestFit="1" customWidth="1"/>
    <col min="12" max="12" width="24.42578125" style="5" customWidth="1"/>
    <col min="13" max="13" width="24.42578125" style="114" customWidth="1"/>
    <col min="14" max="16384" width="10.28515625" style="2"/>
  </cols>
  <sheetData>
    <row r="1" spans="1:13" x14ac:dyDescent="0.25">
      <c r="A1" s="169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13" x14ac:dyDescent="0.25">
      <c r="A2" s="169" t="s">
        <v>88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</row>
    <row r="4" spans="1:13" ht="26.25" x14ac:dyDescent="0.4">
      <c r="A4" s="170" t="s">
        <v>704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15"/>
    </row>
    <row r="6" spans="1:13" ht="16.5" thickBot="1" x14ac:dyDescent="0.3">
      <c r="A6" s="20" t="s">
        <v>1</v>
      </c>
      <c r="B6" s="21" t="s">
        <v>2</v>
      </c>
      <c r="C6" s="22" t="s">
        <v>3</v>
      </c>
      <c r="D6" s="21" t="s">
        <v>4</v>
      </c>
      <c r="E6" s="21" t="s">
        <v>5</v>
      </c>
      <c r="F6" s="21" t="s">
        <v>602</v>
      </c>
      <c r="G6" s="21" t="s">
        <v>89</v>
      </c>
      <c r="H6" s="21" t="s">
        <v>91</v>
      </c>
      <c r="I6" s="21" t="s">
        <v>90</v>
      </c>
      <c r="J6" s="21" t="s">
        <v>7</v>
      </c>
      <c r="K6" s="22" t="s">
        <v>8</v>
      </c>
      <c r="L6" s="95" t="s">
        <v>92</v>
      </c>
      <c r="M6" s="159" t="s">
        <v>684</v>
      </c>
    </row>
    <row r="7" spans="1:13" x14ac:dyDescent="0.25">
      <c r="A7" s="85" t="s">
        <v>586</v>
      </c>
      <c r="B7" s="33" t="s">
        <v>9</v>
      </c>
      <c r="C7" s="34">
        <v>15</v>
      </c>
      <c r="D7" s="62" t="s">
        <v>10</v>
      </c>
      <c r="E7" s="35" t="s">
        <v>585</v>
      </c>
      <c r="F7" s="33" t="s">
        <v>10</v>
      </c>
      <c r="G7" s="33" t="s">
        <v>10</v>
      </c>
      <c r="H7" s="33" t="s">
        <v>10</v>
      </c>
      <c r="I7" s="33" t="s">
        <v>10</v>
      </c>
      <c r="J7" s="33">
        <v>2</v>
      </c>
      <c r="K7" s="34" t="s">
        <v>11</v>
      </c>
      <c r="L7" s="96" t="s">
        <v>535</v>
      </c>
      <c r="M7" s="116"/>
    </row>
    <row r="8" spans="1:13" x14ac:dyDescent="0.25">
      <c r="A8" s="86" t="s">
        <v>586</v>
      </c>
      <c r="B8" s="7" t="s">
        <v>9</v>
      </c>
      <c r="C8" s="8">
        <v>19</v>
      </c>
      <c r="D8" s="16" t="s">
        <v>10</v>
      </c>
      <c r="E8" s="9" t="s">
        <v>543</v>
      </c>
      <c r="F8" s="7" t="s">
        <v>10</v>
      </c>
      <c r="G8" s="7" t="s">
        <v>10</v>
      </c>
      <c r="H8" s="7" t="s">
        <v>10</v>
      </c>
      <c r="I8" s="7" t="s">
        <v>10</v>
      </c>
      <c r="J8" s="7">
        <v>2</v>
      </c>
      <c r="K8" s="8" t="s">
        <v>80</v>
      </c>
      <c r="L8" s="97" t="s">
        <v>530</v>
      </c>
      <c r="M8" s="116"/>
    </row>
    <row r="9" spans="1:13" x14ac:dyDescent="0.25">
      <c r="A9" s="88" t="s">
        <v>586</v>
      </c>
      <c r="B9" s="89" t="s">
        <v>9</v>
      </c>
      <c r="C9" s="90">
        <v>20</v>
      </c>
      <c r="D9" s="91" t="s">
        <v>10</v>
      </c>
      <c r="E9" s="92" t="s">
        <v>585</v>
      </c>
      <c r="F9" s="89" t="s">
        <v>10</v>
      </c>
      <c r="G9" s="89" t="s">
        <v>10</v>
      </c>
      <c r="H9" s="89" t="s">
        <v>10</v>
      </c>
      <c r="I9" s="89" t="s">
        <v>10</v>
      </c>
      <c r="J9" s="89">
        <v>2</v>
      </c>
      <c r="K9" s="90" t="s">
        <v>11</v>
      </c>
      <c r="L9" s="98" t="s">
        <v>535</v>
      </c>
      <c r="M9" s="116"/>
    </row>
    <row r="10" spans="1:13" ht="16.5" thickBot="1" x14ac:dyDescent="0.3">
      <c r="A10" s="87" t="s">
        <v>586</v>
      </c>
      <c r="B10" s="63" t="s">
        <v>9</v>
      </c>
      <c r="C10" s="64">
        <v>23</v>
      </c>
      <c r="D10" s="84" t="s">
        <v>10</v>
      </c>
      <c r="E10" s="65" t="s">
        <v>585</v>
      </c>
      <c r="F10" s="63" t="s">
        <v>10</v>
      </c>
      <c r="G10" s="63" t="s">
        <v>10</v>
      </c>
      <c r="H10" s="63" t="s">
        <v>10</v>
      </c>
      <c r="I10" s="63" t="s">
        <v>10</v>
      </c>
      <c r="J10" s="63">
        <v>2</v>
      </c>
      <c r="K10" s="64" t="s">
        <v>11</v>
      </c>
      <c r="L10" s="99" t="s">
        <v>535</v>
      </c>
      <c r="M10" s="116"/>
    </row>
    <row r="11" spans="1:13" ht="16.5" thickBot="1" x14ac:dyDescent="0.3">
      <c r="A11" s="57" t="s">
        <v>559</v>
      </c>
      <c r="B11" s="42" t="s">
        <v>560</v>
      </c>
      <c r="C11" s="43">
        <v>8</v>
      </c>
      <c r="D11" s="42" t="s">
        <v>10</v>
      </c>
      <c r="E11" s="44" t="s">
        <v>543</v>
      </c>
      <c r="F11" s="42" t="s">
        <v>10</v>
      </c>
      <c r="G11" s="42" t="s">
        <v>10</v>
      </c>
      <c r="H11" s="42" t="s">
        <v>10</v>
      </c>
      <c r="I11" s="42" t="s">
        <v>10</v>
      </c>
      <c r="J11" s="42">
        <v>12</v>
      </c>
      <c r="K11" s="43" t="s">
        <v>80</v>
      </c>
      <c r="L11" s="155" t="s">
        <v>530</v>
      </c>
      <c r="M11" s="116"/>
    </row>
    <row r="12" spans="1:13" x14ac:dyDescent="0.25">
      <c r="A12" s="55" t="s">
        <v>559</v>
      </c>
      <c r="B12" s="24" t="s">
        <v>560</v>
      </c>
      <c r="C12" s="25">
        <v>9</v>
      </c>
      <c r="D12" s="24" t="s">
        <v>10</v>
      </c>
      <c r="E12" s="26" t="s">
        <v>537</v>
      </c>
      <c r="F12" s="24" t="s">
        <v>10</v>
      </c>
      <c r="G12" s="24" t="s">
        <v>10</v>
      </c>
      <c r="H12" s="24" t="s">
        <v>10</v>
      </c>
      <c r="I12" s="24" t="s">
        <v>10</v>
      </c>
      <c r="J12" s="24">
        <v>15</v>
      </c>
      <c r="K12" s="25" t="s">
        <v>35</v>
      </c>
      <c r="L12" s="112" t="s">
        <v>538</v>
      </c>
      <c r="M12" s="116"/>
    </row>
    <row r="13" spans="1:13" x14ac:dyDescent="0.25">
      <c r="A13" s="36" t="s">
        <v>559</v>
      </c>
      <c r="B13" s="11" t="s">
        <v>560</v>
      </c>
      <c r="C13" s="12">
        <v>9</v>
      </c>
      <c r="D13" s="11" t="s">
        <v>123</v>
      </c>
      <c r="E13" s="13" t="s">
        <v>12</v>
      </c>
      <c r="F13" s="11" t="s">
        <v>603</v>
      </c>
      <c r="G13" s="14" t="s">
        <v>10</v>
      </c>
      <c r="H13" s="14" t="s">
        <v>10</v>
      </c>
      <c r="I13" s="14" t="s">
        <v>10</v>
      </c>
      <c r="J13" s="11">
        <v>1</v>
      </c>
      <c r="K13" s="12" t="s">
        <v>573</v>
      </c>
      <c r="L13" s="100" t="s">
        <v>101</v>
      </c>
      <c r="M13" s="117"/>
    </row>
    <row r="14" spans="1:13" x14ac:dyDescent="0.25">
      <c r="A14" s="36" t="s">
        <v>559</v>
      </c>
      <c r="B14" s="11" t="s">
        <v>560</v>
      </c>
      <c r="C14" s="12">
        <v>9</v>
      </c>
      <c r="D14" s="11" t="s">
        <v>461</v>
      </c>
      <c r="E14" s="13" t="s">
        <v>462</v>
      </c>
      <c r="F14" s="11" t="s">
        <v>603</v>
      </c>
      <c r="G14" s="14" t="s">
        <v>10</v>
      </c>
      <c r="H14" s="14" t="s">
        <v>10</v>
      </c>
      <c r="I14" s="14" t="s">
        <v>10</v>
      </c>
      <c r="J14" s="11">
        <v>1</v>
      </c>
      <c r="K14" s="12" t="s">
        <v>574</v>
      </c>
      <c r="L14" s="101" t="s">
        <v>508</v>
      </c>
      <c r="M14" s="118"/>
    </row>
    <row r="15" spans="1:13" x14ac:dyDescent="0.25">
      <c r="A15" s="36" t="s">
        <v>559</v>
      </c>
      <c r="B15" s="11" t="s">
        <v>560</v>
      </c>
      <c r="C15" s="12">
        <v>9</v>
      </c>
      <c r="D15" s="11" t="s">
        <v>60</v>
      </c>
      <c r="E15" s="13" t="s">
        <v>61</v>
      </c>
      <c r="F15" s="11" t="s">
        <v>603</v>
      </c>
      <c r="G15" s="14" t="s">
        <v>10</v>
      </c>
      <c r="H15" s="14" t="s">
        <v>10</v>
      </c>
      <c r="I15" s="14" t="s">
        <v>10</v>
      </c>
      <c r="J15" s="11">
        <v>1</v>
      </c>
      <c r="K15" s="12" t="s">
        <v>575</v>
      </c>
      <c r="L15" s="101" t="s">
        <v>129</v>
      </c>
      <c r="M15" s="118"/>
    </row>
    <row r="16" spans="1:13" x14ac:dyDescent="0.25">
      <c r="A16" s="36" t="s">
        <v>559</v>
      </c>
      <c r="B16" s="11" t="s">
        <v>560</v>
      </c>
      <c r="C16" s="12">
        <v>9</v>
      </c>
      <c r="D16" s="11" t="s">
        <v>400</v>
      </c>
      <c r="E16" s="13" t="s">
        <v>399</v>
      </c>
      <c r="F16" s="11" t="s">
        <v>603</v>
      </c>
      <c r="G16" s="14" t="s">
        <v>10</v>
      </c>
      <c r="H16" s="14" t="s">
        <v>10</v>
      </c>
      <c r="I16" s="14" t="s">
        <v>10</v>
      </c>
      <c r="J16" s="11">
        <v>1</v>
      </c>
      <c r="K16" s="12" t="s">
        <v>576</v>
      </c>
      <c r="L16" s="101" t="s">
        <v>114</v>
      </c>
      <c r="M16" s="118"/>
    </row>
    <row r="17" spans="1:13" x14ac:dyDescent="0.25">
      <c r="A17" s="36" t="s">
        <v>559</v>
      </c>
      <c r="B17" s="11" t="s">
        <v>560</v>
      </c>
      <c r="C17" s="12">
        <v>9</v>
      </c>
      <c r="D17" s="11" t="s">
        <v>412</v>
      </c>
      <c r="E17" s="13" t="s">
        <v>411</v>
      </c>
      <c r="F17" s="11" t="s">
        <v>603</v>
      </c>
      <c r="G17" s="14" t="s">
        <v>10</v>
      </c>
      <c r="H17" s="14" t="s">
        <v>10</v>
      </c>
      <c r="I17" s="14" t="s">
        <v>10</v>
      </c>
      <c r="J17" s="11">
        <v>1</v>
      </c>
      <c r="K17" s="12" t="s">
        <v>577</v>
      </c>
      <c r="L17" s="101" t="s">
        <v>97</v>
      </c>
      <c r="M17" s="118"/>
    </row>
    <row r="18" spans="1:13" x14ac:dyDescent="0.25">
      <c r="A18" s="36" t="s">
        <v>559</v>
      </c>
      <c r="B18" s="11" t="s">
        <v>560</v>
      </c>
      <c r="C18" s="12">
        <v>9</v>
      </c>
      <c r="D18" s="11" t="s">
        <v>336</v>
      </c>
      <c r="E18" s="13" t="s">
        <v>241</v>
      </c>
      <c r="F18" s="11" t="s">
        <v>603</v>
      </c>
      <c r="G18" s="14" t="s">
        <v>10</v>
      </c>
      <c r="H18" s="14" t="s">
        <v>10</v>
      </c>
      <c r="I18" s="14" t="s">
        <v>10</v>
      </c>
      <c r="J18" s="11">
        <v>1</v>
      </c>
      <c r="K18" s="12" t="s">
        <v>578</v>
      </c>
      <c r="L18" s="101" t="s">
        <v>682</v>
      </c>
      <c r="M18" s="118"/>
    </row>
    <row r="19" spans="1:13" x14ac:dyDescent="0.25">
      <c r="A19" s="36" t="s">
        <v>559</v>
      </c>
      <c r="B19" s="11" t="s">
        <v>560</v>
      </c>
      <c r="C19" s="12">
        <v>9</v>
      </c>
      <c r="D19" s="11" t="s">
        <v>341</v>
      </c>
      <c r="E19" s="13" t="s">
        <v>244</v>
      </c>
      <c r="F19" s="11" t="s">
        <v>603</v>
      </c>
      <c r="G19" s="14" t="s">
        <v>10</v>
      </c>
      <c r="H19" s="14" t="s">
        <v>10</v>
      </c>
      <c r="I19" s="14" t="s">
        <v>10</v>
      </c>
      <c r="J19" s="11">
        <v>1</v>
      </c>
      <c r="K19" s="12" t="s">
        <v>579</v>
      </c>
      <c r="L19" s="101" t="s">
        <v>342</v>
      </c>
      <c r="M19" s="118"/>
    </row>
    <row r="20" spans="1:13" x14ac:dyDescent="0.25">
      <c r="A20" s="36" t="s">
        <v>559</v>
      </c>
      <c r="B20" s="11" t="s">
        <v>560</v>
      </c>
      <c r="C20" s="12">
        <v>9</v>
      </c>
      <c r="D20" s="11" t="s">
        <v>490</v>
      </c>
      <c r="E20" s="13" t="s">
        <v>491</v>
      </c>
      <c r="F20" s="11" t="s">
        <v>603</v>
      </c>
      <c r="G20" s="14" t="s">
        <v>10</v>
      </c>
      <c r="H20" s="14" t="s">
        <v>10</v>
      </c>
      <c r="I20" s="14" t="s">
        <v>10</v>
      </c>
      <c r="J20" s="11">
        <v>1</v>
      </c>
      <c r="K20" s="12" t="s">
        <v>580</v>
      </c>
      <c r="L20" s="101" t="s">
        <v>522</v>
      </c>
      <c r="M20" s="118"/>
    </row>
    <row r="21" spans="1:13" x14ac:dyDescent="0.25">
      <c r="A21" s="36" t="s">
        <v>559</v>
      </c>
      <c r="B21" s="11" t="s">
        <v>560</v>
      </c>
      <c r="C21" s="12">
        <v>9</v>
      </c>
      <c r="D21" s="11" t="s">
        <v>435</v>
      </c>
      <c r="E21" s="13" t="s">
        <v>436</v>
      </c>
      <c r="F21" s="11" t="s">
        <v>603</v>
      </c>
      <c r="G21" s="14" t="s">
        <v>10</v>
      </c>
      <c r="H21" s="14" t="s">
        <v>10</v>
      </c>
      <c r="I21" s="14" t="s">
        <v>10</v>
      </c>
      <c r="J21" s="11">
        <v>1</v>
      </c>
      <c r="K21" s="12" t="s">
        <v>79</v>
      </c>
      <c r="L21" s="101" t="s">
        <v>457</v>
      </c>
      <c r="M21" s="118"/>
    </row>
    <row r="22" spans="1:13" x14ac:dyDescent="0.25">
      <c r="A22" s="36" t="s">
        <v>559</v>
      </c>
      <c r="B22" s="11" t="s">
        <v>560</v>
      </c>
      <c r="C22" s="12">
        <v>9</v>
      </c>
      <c r="D22" s="11" t="s">
        <v>473</v>
      </c>
      <c r="E22" s="13" t="s">
        <v>474</v>
      </c>
      <c r="F22" s="11" t="s">
        <v>603</v>
      </c>
      <c r="G22" s="14" t="s">
        <v>10</v>
      </c>
      <c r="H22" s="14" t="s">
        <v>10</v>
      </c>
      <c r="I22" s="14" t="s">
        <v>10</v>
      </c>
      <c r="J22" s="11">
        <v>1</v>
      </c>
      <c r="K22" s="12" t="s">
        <v>581</v>
      </c>
      <c r="L22" s="101" t="s">
        <v>456</v>
      </c>
      <c r="M22" s="118"/>
    </row>
    <row r="23" spans="1:13" x14ac:dyDescent="0.25">
      <c r="A23" s="36" t="s">
        <v>559</v>
      </c>
      <c r="B23" s="11" t="s">
        <v>560</v>
      </c>
      <c r="C23" s="12">
        <v>9</v>
      </c>
      <c r="D23" s="11" t="s">
        <v>82</v>
      </c>
      <c r="E23" s="13" t="s">
        <v>83</v>
      </c>
      <c r="F23" s="11" t="s">
        <v>606</v>
      </c>
      <c r="G23" s="14" t="s">
        <v>107</v>
      </c>
      <c r="H23" s="14" t="s">
        <v>119</v>
      </c>
      <c r="I23" s="14" t="s">
        <v>318</v>
      </c>
      <c r="J23" s="11">
        <v>7</v>
      </c>
      <c r="K23" s="12" t="s">
        <v>84</v>
      </c>
      <c r="L23" s="101" t="s">
        <v>108</v>
      </c>
      <c r="M23" s="118"/>
    </row>
    <row r="24" spans="1:13" x14ac:dyDescent="0.25">
      <c r="A24" s="36" t="s">
        <v>559</v>
      </c>
      <c r="B24" s="11" t="s">
        <v>560</v>
      </c>
      <c r="C24" s="12">
        <v>9</v>
      </c>
      <c r="D24" s="11" t="s">
        <v>85</v>
      </c>
      <c r="E24" s="13" t="s">
        <v>86</v>
      </c>
      <c r="F24" s="11" t="s">
        <v>606</v>
      </c>
      <c r="G24" s="14" t="s">
        <v>107</v>
      </c>
      <c r="H24" s="14" t="s">
        <v>119</v>
      </c>
      <c r="I24" s="14" t="s">
        <v>318</v>
      </c>
      <c r="J24" s="11">
        <v>7</v>
      </c>
      <c r="K24" s="12" t="s">
        <v>84</v>
      </c>
      <c r="L24" s="101" t="s">
        <v>108</v>
      </c>
      <c r="M24" s="118"/>
    </row>
    <row r="25" spans="1:13" x14ac:dyDescent="0.25">
      <c r="A25" s="36" t="s">
        <v>559</v>
      </c>
      <c r="B25" s="11" t="s">
        <v>560</v>
      </c>
      <c r="C25" s="12">
        <v>9</v>
      </c>
      <c r="D25" s="11" t="s">
        <v>419</v>
      </c>
      <c r="E25" s="13" t="s">
        <v>420</v>
      </c>
      <c r="F25" s="11" t="s">
        <v>643</v>
      </c>
      <c r="G25" s="120" t="s">
        <v>104</v>
      </c>
      <c r="H25" s="11" t="s">
        <v>96</v>
      </c>
      <c r="I25" s="11" t="s">
        <v>95</v>
      </c>
      <c r="J25" s="11">
        <v>2</v>
      </c>
      <c r="K25" s="12" t="s">
        <v>21</v>
      </c>
      <c r="L25" s="101" t="s">
        <v>452</v>
      </c>
      <c r="M25" s="117" t="s">
        <v>705</v>
      </c>
    </row>
    <row r="26" spans="1:13" x14ac:dyDescent="0.25">
      <c r="A26" s="36" t="s">
        <v>559</v>
      </c>
      <c r="B26" s="11" t="s">
        <v>560</v>
      </c>
      <c r="C26" s="12">
        <v>9</v>
      </c>
      <c r="D26" s="11" t="s">
        <v>316</v>
      </c>
      <c r="E26" s="13" t="s">
        <v>230</v>
      </c>
      <c r="F26" s="11" t="s">
        <v>606</v>
      </c>
      <c r="G26" s="11" t="s">
        <v>104</v>
      </c>
      <c r="H26" s="11" t="s">
        <v>119</v>
      </c>
      <c r="I26" s="11" t="s">
        <v>318</v>
      </c>
      <c r="J26" s="11">
        <v>6</v>
      </c>
      <c r="K26" s="12" t="s">
        <v>84</v>
      </c>
      <c r="L26" s="101" t="s">
        <v>317</v>
      </c>
      <c r="M26" s="118"/>
    </row>
    <row r="27" spans="1:13" x14ac:dyDescent="0.25">
      <c r="A27" s="36" t="s">
        <v>559</v>
      </c>
      <c r="B27" s="11" t="s">
        <v>560</v>
      </c>
      <c r="C27" s="12">
        <v>9</v>
      </c>
      <c r="D27" s="11" t="s">
        <v>347</v>
      </c>
      <c r="E27" s="13" t="s">
        <v>247</v>
      </c>
      <c r="F27" s="11" t="s">
        <v>606</v>
      </c>
      <c r="G27" s="11" t="s">
        <v>107</v>
      </c>
      <c r="H27" s="11" t="s">
        <v>119</v>
      </c>
      <c r="I27" s="11" t="s">
        <v>318</v>
      </c>
      <c r="J27" s="11">
        <v>4</v>
      </c>
      <c r="K27" s="12" t="s">
        <v>84</v>
      </c>
      <c r="L27" s="101" t="s">
        <v>348</v>
      </c>
      <c r="M27" s="118"/>
    </row>
    <row r="28" spans="1:13" ht="16.5" thickBot="1" x14ac:dyDescent="0.3">
      <c r="A28" s="37" t="s">
        <v>559</v>
      </c>
      <c r="B28" s="38" t="s">
        <v>560</v>
      </c>
      <c r="C28" s="39">
        <v>9</v>
      </c>
      <c r="D28" s="38" t="s">
        <v>393</v>
      </c>
      <c r="E28" s="40" t="s">
        <v>372</v>
      </c>
      <c r="F28" s="38" t="s">
        <v>607</v>
      </c>
      <c r="G28" s="38" t="s">
        <v>94</v>
      </c>
      <c r="H28" s="38" t="s">
        <v>119</v>
      </c>
      <c r="I28" s="38" t="s">
        <v>318</v>
      </c>
      <c r="J28" s="38">
        <v>2</v>
      </c>
      <c r="K28" s="39" t="s">
        <v>84</v>
      </c>
      <c r="L28" s="102" t="s">
        <v>385</v>
      </c>
      <c r="M28" s="118"/>
    </row>
    <row r="29" spans="1:13" x14ac:dyDescent="0.25">
      <c r="A29" s="32" t="s">
        <v>559</v>
      </c>
      <c r="B29" s="45" t="s">
        <v>560</v>
      </c>
      <c r="C29" s="46">
        <v>10</v>
      </c>
      <c r="D29" s="45" t="s">
        <v>18</v>
      </c>
      <c r="E29" s="47" t="s">
        <v>65</v>
      </c>
      <c r="F29" s="45" t="s">
        <v>604</v>
      </c>
      <c r="G29" s="48" t="s">
        <v>10</v>
      </c>
      <c r="H29" s="48" t="s">
        <v>10</v>
      </c>
      <c r="I29" s="48" t="s">
        <v>10</v>
      </c>
      <c r="J29" s="45">
        <v>1</v>
      </c>
      <c r="K29" s="131" t="s">
        <v>574</v>
      </c>
      <c r="L29" s="103" t="s">
        <v>125</v>
      </c>
      <c r="M29" s="117" t="s">
        <v>695</v>
      </c>
    </row>
    <row r="30" spans="1:13" x14ac:dyDescent="0.25">
      <c r="A30" s="36" t="s">
        <v>559</v>
      </c>
      <c r="B30" s="11" t="s">
        <v>560</v>
      </c>
      <c r="C30" s="12">
        <v>10</v>
      </c>
      <c r="D30" s="11" t="s">
        <v>194</v>
      </c>
      <c r="E30" s="13" t="s">
        <v>155</v>
      </c>
      <c r="F30" s="11" t="s">
        <v>603</v>
      </c>
      <c r="G30" s="14" t="s">
        <v>10</v>
      </c>
      <c r="H30" s="14" t="s">
        <v>10</v>
      </c>
      <c r="I30" s="14" t="s">
        <v>10</v>
      </c>
      <c r="J30" s="11">
        <v>1</v>
      </c>
      <c r="K30" s="12" t="s">
        <v>576</v>
      </c>
      <c r="L30" s="101" t="s">
        <v>195</v>
      </c>
      <c r="M30" s="118"/>
    </row>
    <row r="31" spans="1:13" x14ac:dyDescent="0.25">
      <c r="A31" s="36" t="s">
        <v>559</v>
      </c>
      <c r="B31" s="11" t="s">
        <v>560</v>
      </c>
      <c r="C31" s="12">
        <v>10</v>
      </c>
      <c r="D31" s="11" t="s">
        <v>277</v>
      </c>
      <c r="E31" s="13" t="s">
        <v>212</v>
      </c>
      <c r="F31" s="11" t="s">
        <v>603</v>
      </c>
      <c r="G31" s="14" t="s">
        <v>10</v>
      </c>
      <c r="H31" s="14" t="s">
        <v>10</v>
      </c>
      <c r="I31" s="14" t="s">
        <v>10</v>
      </c>
      <c r="J31" s="11">
        <v>1</v>
      </c>
      <c r="K31" s="12" t="s">
        <v>579</v>
      </c>
      <c r="L31" s="101" t="s">
        <v>276</v>
      </c>
      <c r="M31" s="118"/>
    </row>
    <row r="32" spans="1:13" x14ac:dyDescent="0.25">
      <c r="A32" s="36" t="s">
        <v>559</v>
      </c>
      <c r="B32" s="11" t="s">
        <v>560</v>
      </c>
      <c r="C32" s="12">
        <v>10</v>
      </c>
      <c r="D32" s="11" t="s">
        <v>316</v>
      </c>
      <c r="E32" s="13" t="s">
        <v>230</v>
      </c>
      <c r="F32" s="11" t="s">
        <v>603</v>
      </c>
      <c r="G32" s="14" t="s">
        <v>10</v>
      </c>
      <c r="H32" s="14" t="s">
        <v>10</v>
      </c>
      <c r="I32" s="14" t="s">
        <v>10</v>
      </c>
      <c r="J32" s="11">
        <v>1</v>
      </c>
      <c r="K32" s="12" t="s">
        <v>581</v>
      </c>
      <c r="L32" s="101" t="s">
        <v>317</v>
      </c>
      <c r="M32" s="118"/>
    </row>
    <row r="33" spans="1:13" x14ac:dyDescent="0.25">
      <c r="A33" s="36" t="s">
        <v>559</v>
      </c>
      <c r="B33" s="11" t="s">
        <v>560</v>
      </c>
      <c r="C33" s="12">
        <v>10</v>
      </c>
      <c r="D33" s="11" t="s">
        <v>60</v>
      </c>
      <c r="E33" s="13" t="s">
        <v>61</v>
      </c>
      <c r="F33" s="11" t="s">
        <v>644</v>
      </c>
      <c r="G33" s="11" t="s">
        <v>94</v>
      </c>
      <c r="H33" s="11" t="s">
        <v>96</v>
      </c>
      <c r="I33" s="11" t="s">
        <v>95</v>
      </c>
      <c r="J33" s="11">
        <v>3</v>
      </c>
      <c r="K33" s="12" t="s">
        <v>32</v>
      </c>
      <c r="L33" s="101" t="s">
        <v>129</v>
      </c>
      <c r="M33" s="118"/>
    </row>
    <row r="34" spans="1:13" x14ac:dyDescent="0.25">
      <c r="A34" s="36" t="s">
        <v>559</v>
      </c>
      <c r="B34" s="11" t="s">
        <v>560</v>
      </c>
      <c r="C34" s="12">
        <v>10</v>
      </c>
      <c r="D34" s="11" t="s">
        <v>400</v>
      </c>
      <c r="E34" s="13" t="s">
        <v>399</v>
      </c>
      <c r="F34" s="11" t="s">
        <v>644</v>
      </c>
      <c r="G34" s="11" t="s">
        <v>94</v>
      </c>
      <c r="H34" s="11" t="s">
        <v>98</v>
      </c>
      <c r="I34" s="11" t="s">
        <v>95</v>
      </c>
      <c r="J34" s="11">
        <v>2</v>
      </c>
      <c r="K34" s="12" t="s">
        <v>73</v>
      </c>
      <c r="L34" s="101" t="s">
        <v>114</v>
      </c>
      <c r="M34" s="118"/>
    </row>
    <row r="35" spans="1:13" x14ac:dyDescent="0.25">
      <c r="A35" s="36" t="s">
        <v>559</v>
      </c>
      <c r="B35" s="11" t="s">
        <v>560</v>
      </c>
      <c r="C35" s="12">
        <v>10</v>
      </c>
      <c r="D35" s="11" t="s">
        <v>303</v>
      </c>
      <c r="E35" s="13" t="s">
        <v>224</v>
      </c>
      <c r="F35" s="11" t="s">
        <v>644</v>
      </c>
      <c r="G35" s="11" t="s">
        <v>94</v>
      </c>
      <c r="H35" s="11" t="s">
        <v>96</v>
      </c>
      <c r="I35" s="11" t="s">
        <v>95</v>
      </c>
      <c r="J35" s="11">
        <v>2</v>
      </c>
      <c r="K35" s="12" t="s">
        <v>32</v>
      </c>
      <c r="L35" s="101" t="s">
        <v>304</v>
      </c>
      <c r="M35" s="118"/>
    </row>
    <row r="36" spans="1:13" x14ac:dyDescent="0.25">
      <c r="A36" s="36" t="s">
        <v>559</v>
      </c>
      <c r="B36" s="11" t="s">
        <v>560</v>
      </c>
      <c r="C36" s="12">
        <v>10</v>
      </c>
      <c r="D36" s="11" t="s">
        <v>336</v>
      </c>
      <c r="E36" s="13" t="s">
        <v>241</v>
      </c>
      <c r="F36" s="11" t="s">
        <v>608</v>
      </c>
      <c r="G36" s="11" t="s">
        <v>94</v>
      </c>
      <c r="H36" s="11" t="s">
        <v>119</v>
      </c>
      <c r="I36" s="11" t="s">
        <v>99</v>
      </c>
      <c r="J36" s="11">
        <v>1</v>
      </c>
      <c r="K36" s="12" t="s">
        <v>28</v>
      </c>
      <c r="L36" s="101" t="s">
        <v>682</v>
      </c>
      <c r="M36" s="118"/>
    </row>
    <row r="37" spans="1:13" x14ac:dyDescent="0.25">
      <c r="A37" s="36" t="s">
        <v>559</v>
      </c>
      <c r="B37" s="11" t="s">
        <v>560</v>
      </c>
      <c r="C37" s="12">
        <v>10</v>
      </c>
      <c r="D37" s="11" t="s">
        <v>341</v>
      </c>
      <c r="E37" s="13" t="s">
        <v>244</v>
      </c>
      <c r="F37" s="11" t="s">
        <v>644</v>
      </c>
      <c r="G37" s="11" t="s">
        <v>94</v>
      </c>
      <c r="H37" s="11" t="s">
        <v>96</v>
      </c>
      <c r="I37" s="11" t="s">
        <v>95</v>
      </c>
      <c r="J37" s="11">
        <v>2</v>
      </c>
      <c r="K37" s="12" t="s">
        <v>21</v>
      </c>
      <c r="L37" s="101" t="s">
        <v>342</v>
      </c>
      <c r="M37" s="118"/>
    </row>
    <row r="38" spans="1:13" x14ac:dyDescent="0.25">
      <c r="A38" s="36" t="s">
        <v>559</v>
      </c>
      <c r="B38" s="11" t="s">
        <v>560</v>
      </c>
      <c r="C38" s="12">
        <v>10</v>
      </c>
      <c r="D38" s="11" t="s">
        <v>435</v>
      </c>
      <c r="E38" s="13" t="s">
        <v>436</v>
      </c>
      <c r="F38" s="11" t="s">
        <v>645</v>
      </c>
      <c r="G38" s="11" t="s">
        <v>94</v>
      </c>
      <c r="H38" s="11" t="s">
        <v>96</v>
      </c>
      <c r="I38" s="11" t="s">
        <v>95</v>
      </c>
      <c r="J38" s="11">
        <v>4</v>
      </c>
      <c r="K38" s="12" t="s">
        <v>79</v>
      </c>
      <c r="L38" s="101" t="s">
        <v>457</v>
      </c>
      <c r="M38" s="118"/>
    </row>
    <row r="39" spans="1:13" ht="16.5" thickBot="1" x14ac:dyDescent="0.3">
      <c r="A39" s="37" t="s">
        <v>559</v>
      </c>
      <c r="B39" s="38" t="s">
        <v>560</v>
      </c>
      <c r="C39" s="39">
        <v>10</v>
      </c>
      <c r="D39" s="38" t="s">
        <v>391</v>
      </c>
      <c r="E39" s="40" t="s">
        <v>270</v>
      </c>
      <c r="F39" s="38" t="s">
        <v>609</v>
      </c>
      <c r="G39" s="38" t="s">
        <v>107</v>
      </c>
      <c r="H39" s="38" t="s">
        <v>119</v>
      </c>
      <c r="I39" s="38" t="s">
        <v>318</v>
      </c>
      <c r="J39" s="38">
        <v>7</v>
      </c>
      <c r="K39" s="39" t="s">
        <v>84</v>
      </c>
      <c r="L39" s="102" t="s">
        <v>382</v>
      </c>
      <c r="M39" s="118"/>
    </row>
    <row r="40" spans="1:13" x14ac:dyDescent="0.25">
      <c r="A40" s="32" t="s">
        <v>559</v>
      </c>
      <c r="B40" s="45" t="s">
        <v>560</v>
      </c>
      <c r="C40" s="46">
        <v>11</v>
      </c>
      <c r="D40" s="45" t="s">
        <v>123</v>
      </c>
      <c r="E40" s="47" t="s">
        <v>12</v>
      </c>
      <c r="F40" s="45" t="s">
        <v>643</v>
      </c>
      <c r="G40" s="45" t="s">
        <v>94</v>
      </c>
      <c r="H40" s="45" t="s">
        <v>102</v>
      </c>
      <c r="I40" s="45" t="s">
        <v>95</v>
      </c>
      <c r="J40" s="45">
        <v>6</v>
      </c>
      <c r="K40" s="46" t="s">
        <v>13</v>
      </c>
      <c r="L40" s="103" t="s">
        <v>101</v>
      </c>
      <c r="M40" s="118"/>
    </row>
    <row r="41" spans="1:13" ht="16.5" thickBot="1" x14ac:dyDescent="0.3">
      <c r="A41" s="37" t="s">
        <v>559</v>
      </c>
      <c r="B41" s="38" t="s">
        <v>560</v>
      </c>
      <c r="C41" s="39">
        <v>11</v>
      </c>
      <c r="D41" s="38" t="s">
        <v>336</v>
      </c>
      <c r="E41" s="40" t="s">
        <v>241</v>
      </c>
      <c r="F41" s="38" t="s">
        <v>610</v>
      </c>
      <c r="G41" s="38" t="s">
        <v>94</v>
      </c>
      <c r="H41" s="38" t="s">
        <v>119</v>
      </c>
      <c r="I41" s="38" t="s">
        <v>99</v>
      </c>
      <c r="J41" s="38">
        <v>1</v>
      </c>
      <c r="K41" s="39" t="s">
        <v>28</v>
      </c>
      <c r="L41" s="102" t="s">
        <v>682</v>
      </c>
      <c r="M41" s="118"/>
    </row>
    <row r="42" spans="1:13" x14ac:dyDescent="0.25">
      <c r="A42" s="32" t="s">
        <v>559</v>
      </c>
      <c r="B42" s="33" t="s">
        <v>560</v>
      </c>
      <c r="C42" s="34">
        <v>12</v>
      </c>
      <c r="D42" s="33" t="s">
        <v>10</v>
      </c>
      <c r="E42" s="35" t="s">
        <v>539</v>
      </c>
      <c r="F42" s="33" t="s">
        <v>10</v>
      </c>
      <c r="G42" s="33" t="s">
        <v>10</v>
      </c>
      <c r="H42" s="33" t="s">
        <v>10</v>
      </c>
      <c r="I42" s="33" t="s">
        <v>10</v>
      </c>
      <c r="J42" s="33">
        <v>6</v>
      </c>
      <c r="K42" s="34" t="s">
        <v>35</v>
      </c>
      <c r="L42" s="96" t="s">
        <v>538</v>
      </c>
      <c r="M42" s="116"/>
    </row>
    <row r="43" spans="1:13" x14ac:dyDescent="0.25">
      <c r="A43" s="36" t="s">
        <v>559</v>
      </c>
      <c r="B43" s="11" t="s">
        <v>560</v>
      </c>
      <c r="C43" s="90">
        <v>12</v>
      </c>
      <c r="D43" s="91" t="s">
        <v>10</v>
      </c>
      <c r="E43" s="92" t="s">
        <v>585</v>
      </c>
      <c r="F43" s="89" t="s">
        <v>10</v>
      </c>
      <c r="G43" s="89" t="s">
        <v>10</v>
      </c>
      <c r="H43" s="89" t="s">
        <v>10</v>
      </c>
      <c r="I43" s="89" t="s">
        <v>10</v>
      </c>
      <c r="J43" s="89">
        <v>2</v>
      </c>
      <c r="K43" s="90" t="s">
        <v>11</v>
      </c>
      <c r="L43" s="98" t="s">
        <v>535</v>
      </c>
      <c r="M43" s="116"/>
    </row>
    <row r="44" spans="1:13" x14ac:dyDescent="0.25">
      <c r="A44" s="119" t="s">
        <v>559</v>
      </c>
      <c r="B44" s="120" t="s">
        <v>560</v>
      </c>
      <c r="C44" s="90">
        <v>12</v>
      </c>
      <c r="D44" s="11" t="s">
        <v>478</v>
      </c>
      <c r="E44" s="13" t="s">
        <v>477</v>
      </c>
      <c r="F44" s="11" t="s">
        <v>603</v>
      </c>
      <c r="G44" s="14" t="s">
        <v>10</v>
      </c>
      <c r="H44" s="14" t="s">
        <v>10</v>
      </c>
      <c r="I44" s="14" t="s">
        <v>10</v>
      </c>
      <c r="J44" s="11">
        <v>1</v>
      </c>
      <c r="K44" s="94" t="s">
        <v>575</v>
      </c>
      <c r="L44" s="101" t="s">
        <v>517</v>
      </c>
      <c r="M44" s="117" t="s">
        <v>695</v>
      </c>
    </row>
    <row r="45" spans="1:13" x14ac:dyDescent="0.25">
      <c r="A45" s="36" t="s">
        <v>559</v>
      </c>
      <c r="B45" s="11" t="s">
        <v>560</v>
      </c>
      <c r="C45" s="12">
        <v>12</v>
      </c>
      <c r="D45" s="11" t="s">
        <v>461</v>
      </c>
      <c r="E45" s="13" t="s">
        <v>462</v>
      </c>
      <c r="F45" s="11" t="s">
        <v>644</v>
      </c>
      <c r="G45" s="11" t="s">
        <v>94</v>
      </c>
      <c r="H45" s="11" t="s">
        <v>96</v>
      </c>
      <c r="I45" s="11" t="s">
        <v>95</v>
      </c>
      <c r="J45" s="11">
        <v>7</v>
      </c>
      <c r="K45" s="12" t="s">
        <v>33</v>
      </c>
      <c r="L45" s="101" t="s">
        <v>508</v>
      </c>
      <c r="M45" s="118"/>
    </row>
    <row r="46" spans="1:13" x14ac:dyDescent="0.25">
      <c r="A46" s="36" t="s">
        <v>559</v>
      </c>
      <c r="B46" s="11" t="s">
        <v>560</v>
      </c>
      <c r="C46" s="12">
        <v>12</v>
      </c>
      <c r="D46" s="11" t="s">
        <v>400</v>
      </c>
      <c r="E46" s="13" t="s">
        <v>399</v>
      </c>
      <c r="F46" s="11" t="s">
        <v>646</v>
      </c>
      <c r="G46" s="11" t="s">
        <v>94</v>
      </c>
      <c r="H46" s="11" t="s">
        <v>98</v>
      </c>
      <c r="I46" s="11" t="s">
        <v>95</v>
      </c>
      <c r="J46" s="11">
        <v>2</v>
      </c>
      <c r="K46" s="12" t="s">
        <v>73</v>
      </c>
      <c r="L46" s="101" t="s">
        <v>114</v>
      </c>
      <c r="M46" s="118"/>
    </row>
    <row r="47" spans="1:13" x14ac:dyDescent="0.25">
      <c r="A47" s="36" t="s">
        <v>559</v>
      </c>
      <c r="B47" s="11" t="s">
        <v>560</v>
      </c>
      <c r="C47" s="12">
        <v>12</v>
      </c>
      <c r="D47" s="11" t="s">
        <v>336</v>
      </c>
      <c r="E47" s="13" t="s">
        <v>241</v>
      </c>
      <c r="F47" s="11" t="s">
        <v>611</v>
      </c>
      <c r="G47" s="11" t="s">
        <v>94</v>
      </c>
      <c r="H47" s="11" t="s">
        <v>119</v>
      </c>
      <c r="I47" s="11" t="s">
        <v>99</v>
      </c>
      <c r="J47" s="11">
        <v>1</v>
      </c>
      <c r="K47" s="12" t="s">
        <v>28</v>
      </c>
      <c r="L47" s="101" t="s">
        <v>682</v>
      </c>
      <c r="M47" s="118"/>
    </row>
    <row r="48" spans="1:13" ht="16.5" thickBot="1" x14ac:dyDescent="0.3">
      <c r="A48" s="37" t="s">
        <v>559</v>
      </c>
      <c r="B48" s="38" t="s">
        <v>560</v>
      </c>
      <c r="C48" s="39">
        <v>12</v>
      </c>
      <c r="D48" s="38" t="s">
        <v>341</v>
      </c>
      <c r="E48" s="40" t="s">
        <v>244</v>
      </c>
      <c r="F48" s="38" t="s">
        <v>646</v>
      </c>
      <c r="G48" s="38" t="s">
        <v>94</v>
      </c>
      <c r="H48" s="38" t="s">
        <v>96</v>
      </c>
      <c r="I48" s="38" t="s">
        <v>95</v>
      </c>
      <c r="J48" s="38">
        <v>2</v>
      </c>
      <c r="K48" s="39" t="s">
        <v>21</v>
      </c>
      <c r="L48" s="102" t="s">
        <v>342</v>
      </c>
      <c r="M48" s="118"/>
    </row>
    <row r="49" spans="1:13" x14ac:dyDescent="0.25">
      <c r="A49" s="23" t="s">
        <v>559</v>
      </c>
      <c r="B49" s="27" t="s">
        <v>560</v>
      </c>
      <c r="C49" s="28">
        <v>13</v>
      </c>
      <c r="D49" s="27" t="s">
        <v>36</v>
      </c>
      <c r="E49" s="29" t="s">
        <v>37</v>
      </c>
      <c r="F49" s="27" t="s">
        <v>603</v>
      </c>
      <c r="G49" s="30" t="s">
        <v>10</v>
      </c>
      <c r="H49" s="30" t="s">
        <v>10</v>
      </c>
      <c r="I49" s="30" t="s">
        <v>10</v>
      </c>
      <c r="J49" s="27">
        <v>1</v>
      </c>
      <c r="K49" s="28" t="s">
        <v>581</v>
      </c>
      <c r="L49" s="104" t="s">
        <v>93</v>
      </c>
      <c r="M49" s="118"/>
    </row>
    <row r="50" spans="1:13" x14ac:dyDescent="0.25">
      <c r="A50" s="10" t="s">
        <v>559</v>
      </c>
      <c r="B50" s="11" t="s">
        <v>560</v>
      </c>
      <c r="C50" s="12">
        <v>13</v>
      </c>
      <c r="D50" s="11" t="s">
        <v>82</v>
      </c>
      <c r="E50" s="13" t="s">
        <v>83</v>
      </c>
      <c r="F50" s="11" t="s">
        <v>603</v>
      </c>
      <c r="G50" s="14" t="s">
        <v>10</v>
      </c>
      <c r="H50" s="14" t="s">
        <v>10</v>
      </c>
      <c r="I50" s="14" t="s">
        <v>10</v>
      </c>
      <c r="J50" s="11">
        <v>1</v>
      </c>
      <c r="K50" s="12" t="s">
        <v>575</v>
      </c>
      <c r="L50" s="101" t="s">
        <v>108</v>
      </c>
      <c r="M50" s="118"/>
    </row>
    <row r="51" spans="1:13" x14ac:dyDescent="0.25">
      <c r="A51" s="10" t="s">
        <v>559</v>
      </c>
      <c r="B51" s="11" t="s">
        <v>560</v>
      </c>
      <c r="C51" s="12">
        <v>13</v>
      </c>
      <c r="D51" s="11" t="s">
        <v>469</v>
      </c>
      <c r="E51" s="13" t="s">
        <v>470</v>
      </c>
      <c r="F51" s="11" t="s">
        <v>603</v>
      </c>
      <c r="G51" s="14" t="s">
        <v>10</v>
      </c>
      <c r="H51" s="14" t="s">
        <v>10</v>
      </c>
      <c r="I51" s="14" t="s">
        <v>10</v>
      </c>
      <c r="J51" s="11">
        <v>1</v>
      </c>
      <c r="K51" s="94" t="s">
        <v>577</v>
      </c>
      <c r="L51" s="101" t="s">
        <v>513</v>
      </c>
      <c r="M51" s="117" t="s">
        <v>695</v>
      </c>
    </row>
    <row r="52" spans="1:13" x14ac:dyDescent="0.25">
      <c r="A52" s="124" t="s">
        <v>559</v>
      </c>
      <c r="B52" s="120" t="s">
        <v>560</v>
      </c>
      <c r="C52" s="12">
        <v>13</v>
      </c>
      <c r="D52" s="11" t="s">
        <v>170</v>
      </c>
      <c r="E52" s="13" t="s">
        <v>144</v>
      </c>
      <c r="F52" s="11" t="s">
        <v>603</v>
      </c>
      <c r="G52" s="14" t="s">
        <v>10</v>
      </c>
      <c r="H52" s="14" t="s">
        <v>10</v>
      </c>
      <c r="I52" s="14" t="s">
        <v>10</v>
      </c>
      <c r="J52" s="11">
        <v>1</v>
      </c>
      <c r="K52" s="94" t="s">
        <v>578</v>
      </c>
      <c r="L52" s="101" t="s">
        <v>171</v>
      </c>
      <c r="M52" s="117" t="s">
        <v>695</v>
      </c>
    </row>
    <row r="53" spans="1:13" x14ac:dyDescent="0.25">
      <c r="A53" s="10" t="s">
        <v>559</v>
      </c>
      <c r="B53" s="11" t="s">
        <v>560</v>
      </c>
      <c r="C53" s="12">
        <v>13</v>
      </c>
      <c r="D53" s="11" t="s">
        <v>367</v>
      </c>
      <c r="E53" s="13" t="s">
        <v>258</v>
      </c>
      <c r="F53" s="11" t="s">
        <v>603</v>
      </c>
      <c r="G53" s="14" t="s">
        <v>10</v>
      </c>
      <c r="H53" s="14" t="s">
        <v>10</v>
      </c>
      <c r="I53" s="14" t="s">
        <v>10</v>
      </c>
      <c r="J53" s="11">
        <v>1</v>
      </c>
      <c r="K53" s="12" t="s">
        <v>579</v>
      </c>
      <c r="L53" s="101" t="s">
        <v>368</v>
      </c>
      <c r="M53" s="118"/>
    </row>
    <row r="54" spans="1:13" x14ac:dyDescent="0.25">
      <c r="A54" s="10" t="s">
        <v>559</v>
      </c>
      <c r="B54" s="11" t="s">
        <v>560</v>
      </c>
      <c r="C54" s="12">
        <v>13</v>
      </c>
      <c r="D54" s="11" t="s">
        <v>305</v>
      </c>
      <c r="E54" s="13" t="s">
        <v>264</v>
      </c>
      <c r="F54" s="11" t="s">
        <v>603</v>
      </c>
      <c r="G54" s="14" t="s">
        <v>10</v>
      </c>
      <c r="H54" s="14" t="s">
        <v>10</v>
      </c>
      <c r="I54" s="14" t="s">
        <v>10</v>
      </c>
      <c r="J54" s="11">
        <v>1</v>
      </c>
      <c r="K54" s="12" t="s">
        <v>576</v>
      </c>
      <c r="L54" s="15" t="s">
        <v>376</v>
      </c>
      <c r="M54" s="118"/>
    </row>
    <row r="55" spans="1:13" x14ac:dyDescent="0.25">
      <c r="A55" s="36" t="s">
        <v>559</v>
      </c>
      <c r="B55" s="11" t="s">
        <v>560</v>
      </c>
      <c r="C55" s="12">
        <v>13</v>
      </c>
      <c r="D55" s="11" t="s">
        <v>336</v>
      </c>
      <c r="E55" s="13" t="s">
        <v>241</v>
      </c>
      <c r="F55" s="11" t="s">
        <v>612</v>
      </c>
      <c r="G55" s="11" t="s">
        <v>94</v>
      </c>
      <c r="H55" s="11" t="s">
        <v>119</v>
      </c>
      <c r="I55" s="11" t="s">
        <v>99</v>
      </c>
      <c r="J55" s="11">
        <v>1</v>
      </c>
      <c r="K55" s="12" t="s">
        <v>28</v>
      </c>
      <c r="L55" s="15" t="s">
        <v>682</v>
      </c>
      <c r="M55" s="118"/>
    </row>
    <row r="56" spans="1:13" x14ac:dyDescent="0.25">
      <c r="A56" s="36" t="s">
        <v>559</v>
      </c>
      <c r="B56" s="11" t="s">
        <v>560</v>
      </c>
      <c r="C56" s="12">
        <v>13</v>
      </c>
      <c r="D56" s="11" t="s">
        <v>360</v>
      </c>
      <c r="E56" s="13" t="s">
        <v>254</v>
      </c>
      <c r="F56" s="11" t="s">
        <v>606</v>
      </c>
      <c r="G56" s="11" t="s">
        <v>107</v>
      </c>
      <c r="H56" s="11" t="s">
        <v>119</v>
      </c>
      <c r="I56" s="11" t="s">
        <v>318</v>
      </c>
      <c r="J56" s="11">
        <v>5</v>
      </c>
      <c r="K56" s="12" t="s">
        <v>84</v>
      </c>
      <c r="L56" s="101" t="s">
        <v>205</v>
      </c>
      <c r="M56" s="118"/>
    </row>
    <row r="57" spans="1:13" ht="16.5" thickBot="1" x14ac:dyDescent="0.3">
      <c r="A57" s="37" t="s">
        <v>559</v>
      </c>
      <c r="B57" s="38" t="s">
        <v>560</v>
      </c>
      <c r="C57" s="39">
        <v>13</v>
      </c>
      <c r="D57" s="38" t="s">
        <v>473</v>
      </c>
      <c r="E57" s="40" t="s">
        <v>474</v>
      </c>
      <c r="F57" s="38" t="s">
        <v>644</v>
      </c>
      <c r="G57" s="38" t="s">
        <v>94</v>
      </c>
      <c r="H57" s="38" t="s">
        <v>102</v>
      </c>
      <c r="I57" s="38" t="s">
        <v>95</v>
      </c>
      <c r="J57" s="38">
        <v>3</v>
      </c>
      <c r="K57" s="125" t="s">
        <v>21</v>
      </c>
      <c r="L57" s="102" t="s">
        <v>456</v>
      </c>
      <c r="M57" s="117" t="s">
        <v>697</v>
      </c>
    </row>
    <row r="58" spans="1:13" x14ac:dyDescent="0.25">
      <c r="A58" s="32" t="s">
        <v>559</v>
      </c>
      <c r="B58" s="45" t="s">
        <v>560</v>
      </c>
      <c r="C58" s="46">
        <v>14</v>
      </c>
      <c r="D58" s="45" t="s">
        <v>29</v>
      </c>
      <c r="E58" s="47" t="s">
        <v>30</v>
      </c>
      <c r="F58" s="45" t="s">
        <v>644</v>
      </c>
      <c r="G58" s="48" t="s">
        <v>107</v>
      </c>
      <c r="H58" s="48" t="s">
        <v>96</v>
      </c>
      <c r="I58" s="48" t="s">
        <v>95</v>
      </c>
      <c r="J58" s="45">
        <v>2</v>
      </c>
      <c r="K58" s="46" t="s">
        <v>28</v>
      </c>
      <c r="L58" s="105" t="s">
        <v>109</v>
      </c>
      <c r="M58" s="117"/>
    </row>
    <row r="59" spans="1:13" x14ac:dyDescent="0.25">
      <c r="A59" s="36" t="s">
        <v>559</v>
      </c>
      <c r="B59" s="11" t="s">
        <v>560</v>
      </c>
      <c r="C59" s="12">
        <v>14</v>
      </c>
      <c r="D59" s="11" t="s">
        <v>187</v>
      </c>
      <c r="E59" s="13" t="s">
        <v>152</v>
      </c>
      <c r="F59" s="11" t="s">
        <v>644</v>
      </c>
      <c r="G59" s="11" t="s">
        <v>94</v>
      </c>
      <c r="H59" s="11" t="s">
        <v>98</v>
      </c>
      <c r="I59" s="11" t="s">
        <v>95</v>
      </c>
      <c r="J59" s="11">
        <v>1</v>
      </c>
      <c r="K59" s="12" t="s">
        <v>28</v>
      </c>
      <c r="L59" s="101" t="s">
        <v>186</v>
      </c>
      <c r="M59" s="118"/>
    </row>
    <row r="60" spans="1:13" x14ac:dyDescent="0.25">
      <c r="A60" s="36" t="s">
        <v>559</v>
      </c>
      <c r="B60" s="11" t="s">
        <v>560</v>
      </c>
      <c r="C60" s="12">
        <v>14</v>
      </c>
      <c r="D60" s="11" t="s">
        <v>202</v>
      </c>
      <c r="E60" s="13" t="s">
        <v>211</v>
      </c>
      <c r="F60" s="11" t="s">
        <v>644</v>
      </c>
      <c r="G60" s="14" t="s">
        <v>107</v>
      </c>
      <c r="H60" s="14" t="s">
        <v>96</v>
      </c>
      <c r="I60" s="14" t="s">
        <v>95</v>
      </c>
      <c r="J60" s="11">
        <v>3</v>
      </c>
      <c r="K60" s="12" t="s">
        <v>32</v>
      </c>
      <c r="L60" s="101" t="s">
        <v>275</v>
      </c>
      <c r="M60" s="118"/>
    </row>
    <row r="61" spans="1:13" x14ac:dyDescent="0.25">
      <c r="A61" s="36" t="s">
        <v>559</v>
      </c>
      <c r="B61" s="11" t="s">
        <v>560</v>
      </c>
      <c r="C61" s="12">
        <v>14</v>
      </c>
      <c r="D61" s="11" t="s">
        <v>277</v>
      </c>
      <c r="E61" s="13" t="s">
        <v>212</v>
      </c>
      <c r="F61" s="11" t="s">
        <v>613</v>
      </c>
      <c r="G61" s="11" t="s">
        <v>107</v>
      </c>
      <c r="H61" s="11" t="s">
        <v>115</v>
      </c>
      <c r="I61" s="11" t="s">
        <v>99</v>
      </c>
      <c r="J61" s="11">
        <v>5</v>
      </c>
      <c r="K61" s="12" t="s">
        <v>71</v>
      </c>
      <c r="L61" s="101" t="s">
        <v>276</v>
      </c>
      <c r="M61" s="118"/>
    </row>
    <row r="62" spans="1:13" ht="16.5" thickBot="1" x14ac:dyDescent="0.3">
      <c r="A62" s="37" t="s">
        <v>559</v>
      </c>
      <c r="B62" s="38" t="s">
        <v>560</v>
      </c>
      <c r="C62" s="39">
        <v>14</v>
      </c>
      <c r="D62" s="38" t="s">
        <v>336</v>
      </c>
      <c r="E62" s="40" t="s">
        <v>241</v>
      </c>
      <c r="F62" s="38" t="s">
        <v>653</v>
      </c>
      <c r="G62" s="38" t="s">
        <v>94</v>
      </c>
      <c r="H62" s="38" t="s">
        <v>119</v>
      </c>
      <c r="I62" s="38" t="s">
        <v>99</v>
      </c>
      <c r="J62" s="38">
        <v>1</v>
      </c>
      <c r="K62" s="39" t="s">
        <v>28</v>
      </c>
      <c r="L62" s="102" t="s">
        <v>682</v>
      </c>
      <c r="M62" s="118"/>
    </row>
    <row r="63" spans="1:13" x14ac:dyDescent="0.25">
      <c r="A63" s="122" t="s">
        <v>559</v>
      </c>
      <c r="B63" s="123" t="s">
        <v>560</v>
      </c>
      <c r="C63" s="46">
        <v>15</v>
      </c>
      <c r="D63" s="45" t="s">
        <v>78</v>
      </c>
      <c r="E63" s="47" t="s">
        <v>45</v>
      </c>
      <c r="F63" s="45" t="s">
        <v>603</v>
      </c>
      <c r="G63" s="48" t="s">
        <v>10</v>
      </c>
      <c r="H63" s="48" t="s">
        <v>10</v>
      </c>
      <c r="I63" s="48" t="s">
        <v>10</v>
      </c>
      <c r="J63" s="45">
        <v>1</v>
      </c>
      <c r="K63" s="46" t="s">
        <v>576</v>
      </c>
      <c r="L63" s="121" t="s">
        <v>114</v>
      </c>
      <c r="M63" s="117" t="s">
        <v>695</v>
      </c>
    </row>
    <row r="64" spans="1:13" x14ac:dyDescent="0.25">
      <c r="A64" s="36" t="s">
        <v>559</v>
      </c>
      <c r="B64" s="11" t="s">
        <v>560</v>
      </c>
      <c r="C64" s="12">
        <v>15</v>
      </c>
      <c r="D64" s="11" t="s">
        <v>408</v>
      </c>
      <c r="E64" s="13" t="s">
        <v>407</v>
      </c>
      <c r="F64" s="11" t="s">
        <v>603</v>
      </c>
      <c r="G64" s="14" t="s">
        <v>10</v>
      </c>
      <c r="H64" s="14" t="s">
        <v>10</v>
      </c>
      <c r="I64" s="14" t="s">
        <v>10</v>
      </c>
      <c r="J64" s="11">
        <v>1</v>
      </c>
      <c r="K64" s="12" t="s">
        <v>579</v>
      </c>
      <c r="L64" s="15" t="s">
        <v>342</v>
      </c>
      <c r="M64" s="118"/>
    </row>
    <row r="65" spans="1:13" x14ac:dyDescent="0.25">
      <c r="A65" s="36" t="s">
        <v>559</v>
      </c>
      <c r="B65" s="11" t="s">
        <v>560</v>
      </c>
      <c r="C65" s="12">
        <v>15</v>
      </c>
      <c r="D65" s="11" t="s">
        <v>468</v>
      </c>
      <c r="E65" s="13" t="s">
        <v>467</v>
      </c>
      <c r="F65" s="11" t="s">
        <v>604</v>
      </c>
      <c r="G65" s="11" t="s">
        <v>10</v>
      </c>
      <c r="H65" s="11" t="s">
        <v>10</v>
      </c>
      <c r="I65" s="11" t="s">
        <v>10</v>
      </c>
      <c r="J65" s="11">
        <v>1</v>
      </c>
      <c r="K65" s="12" t="s">
        <v>581</v>
      </c>
      <c r="L65" s="101" t="s">
        <v>512</v>
      </c>
      <c r="M65" s="118"/>
    </row>
    <row r="66" spans="1:13" x14ac:dyDescent="0.25">
      <c r="A66" s="36" t="s">
        <v>559</v>
      </c>
      <c r="B66" s="11" t="s">
        <v>560</v>
      </c>
      <c r="C66" s="12">
        <v>15</v>
      </c>
      <c r="D66" s="11" t="s">
        <v>36</v>
      </c>
      <c r="E66" s="13" t="s">
        <v>37</v>
      </c>
      <c r="F66" s="11" t="s">
        <v>644</v>
      </c>
      <c r="G66" s="11" t="s">
        <v>94</v>
      </c>
      <c r="H66" s="11" t="s">
        <v>96</v>
      </c>
      <c r="I66" s="11" t="s">
        <v>95</v>
      </c>
      <c r="J66" s="11">
        <v>2</v>
      </c>
      <c r="K66" s="12" t="s">
        <v>21</v>
      </c>
      <c r="L66" s="101" t="s">
        <v>93</v>
      </c>
      <c r="M66" s="118"/>
    </row>
    <row r="67" spans="1:13" x14ac:dyDescent="0.25">
      <c r="A67" s="36" t="s">
        <v>559</v>
      </c>
      <c r="B67" s="11" t="s">
        <v>560</v>
      </c>
      <c r="C67" s="12">
        <v>15</v>
      </c>
      <c r="D67" s="11" t="s">
        <v>208</v>
      </c>
      <c r="E67" s="13" t="s">
        <v>162</v>
      </c>
      <c r="F67" s="11" t="s">
        <v>643</v>
      </c>
      <c r="G67" s="11" t="s">
        <v>104</v>
      </c>
      <c r="H67" s="11" t="s">
        <v>102</v>
      </c>
      <c r="I67" s="11" t="s">
        <v>95</v>
      </c>
      <c r="J67" s="11">
        <v>3</v>
      </c>
      <c r="K67" s="12" t="s">
        <v>13</v>
      </c>
      <c r="L67" s="101" t="s">
        <v>209</v>
      </c>
      <c r="M67" s="118"/>
    </row>
    <row r="68" spans="1:13" x14ac:dyDescent="0.25">
      <c r="A68" s="36" t="s">
        <v>559</v>
      </c>
      <c r="B68" s="11" t="s">
        <v>560</v>
      </c>
      <c r="C68" s="12">
        <v>15</v>
      </c>
      <c r="D68" s="11" t="s">
        <v>387</v>
      </c>
      <c r="E68" s="13" t="s">
        <v>262</v>
      </c>
      <c r="F68" s="11" t="s">
        <v>644</v>
      </c>
      <c r="G68" s="11" t="s">
        <v>94</v>
      </c>
      <c r="H68" s="11" t="s">
        <v>96</v>
      </c>
      <c r="I68" s="11" t="s">
        <v>95</v>
      </c>
      <c r="J68" s="11">
        <v>2</v>
      </c>
      <c r="K68" s="12" t="s">
        <v>32</v>
      </c>
      <c r="L68" s="101" t="s">
        <v>374</v>
      </c>
      <c r="M68" s="118"/>
    </row>
    <row r="69" spans="1:13" ht="16.5" thickBot="1" x14ac:dyDescent="0.3">
      <c r="A69" s="37" t="s">
        <v>559</v>
      </c>
      <c r="B69" s="38" t="s">
        <v>560</v>
      </c>
      <c r="C69" s="39">
        <v>15</v>
      </c>
      <c r="D69" s="38" t="s">
        <v>336</v>
      </c>
      <c r="E69" s="40" t="s">
        <v>241</v>
      </c>
      <c r="F69" s="38" t="s">
        <v>655</v>
      </c>
      <c r="G69" s="38" t="s">
        <v>94</v>
      </c>
      <c r="H69" s="38" t="s">
        <v>119</v>
      </c>
      <c r="I69" s="38" t="s">
        <v>99</v>
      </c>
      <c r="J69" s="38">
        <v>1</v>
      </c>
      <c r="K69" s="39" t="s">
        <v>28</v>
      </c>
      <c r="L69" s="102" t="s">
        <v>682</v>
      </c>
      <c r="M69" s="118"/>
    </row>
    <row r="70" spans="1:13" x14ac:dyDescent="0.25">
      <c r="A70" s="32" t="s">
        <v>559</v>
      </c>
      <c r="B70" s="45" t="s">
        <v>560</v>
      </c>
      <c r="C70" s="46">
        <v>16</v>
      </c>
      <c r="D70" s="45" t="s">
        <v>289</v>
      </c>
      <c r="E70" s="47" t="s">
        <v>217</v>
      </c>
      <c r="F70" s="45" t="s">
        <v>603</v>
      </c>
      <c r="G70" s="48" t="s">
        <v>10</v>
      </c>
      <c r="H70" s="48" t="s">
        <v>10</v>
      </c>
      <c r="I70" s="48" t="s">
        <v>10</v>
      </c>
      <c r="J70" s="45">
        <v>1</v>
      </c>
      <c r="K70" s="46" t="s">
        <v>576</v>
      </c>
      <c r="L70" s="103" t="s">
        <v>290</v>
      </c>
      <c r="M70" s="118"/>
    </row>
    <row r="71" spans="1:13" x14ac:dyDescent="0.25">
      <c r="A71" s="36" t="s">
        <v>559</v>
      </c>
      <c r="B71" s="11" t="s">
        <v>560</v>
      </c>
      <c r="C71" s="12">
        <v>16</v>
      </c>
      <c r="D71" s="11" t="s">
        <v>430</v>
      </c>
      <c r="E71" s="13" t="s">
        <v>429</v>
      </c>
      <c r="F71" s="11" t="s">
        <v>603</v>
      </c>
      <c r="G71" s="14" t="s">
        <v>10</v>
      </c>
      <c r="H71" s="14" t="s">
        <v>10</v>
      </c>
      <c r="I71" s="14" t="s">
        <v>10</v>
      </c>
      <c r="J71" s="11">
        <v>1</v>
      </c>
      <c r="K71" s="12" t="s">
        <v>579</v>
      </c>
      <c r="L71" s="101" t="s">
        <v>456</v>
      </c>
      <c r="M71" s="118"/>
    </row>
    <row r="72" spans="1:13" x14ac:dyDescent="0.25">
      <c r="A72" s="36" t="s">
        <v>559</v>
      </c>
      <c r="B72" s="11" t="s">
        <v>560</v>
      </c>
      <c r="C72" s="12">
        <v>16</v>
      </c>
      <c r="D72" s="11" t="s">
        <v>29</v>
      </c>
      <c r="E72" s="13" t="s">
        <v>30</v>
      </c>
      <c r="F72" s="11" t="s">
        <v>646</v>
      </c>
      <c r="G72" s="11" t="s">
        <v>107</v>
      </c>
      <c r="H72" s="11" t="s">
        <v>96</v>
      </c>
      <c r="I72" s="11" t="s">
        <v>95</v>
      </c>
      <c r="J72" s="11">
        <v>2</v>
      </c>
      <c r="K72" s="12" t="s">
        <v>28</v>
      </c>
      <c r="L72" s="101" t="s">
        <v>109</v>
      </c>
      <c r="M72" s="118"/>
    </row>
    <row r="73" spans="1:13" x14ac:dyDescent="0.25">
      <c r="A73" s="49" t="s">
        <v>559</v>
      </c>
      <c r="B73" s="50" t="s">
        <v>560</v>
      </c>
      <c r="C73" s="51">
        <v>16</v>
      </c>
      <c r="D73" s="50" t="s">
        <v>170</v>
      </c>
      <c r="E73" s="52" t="s">
        <v>144</v>
      </c>
      <c r="F73" s="50" t="s">
        <v>644</v>
      </c>
      <c r="G73" s="50" t="s">
        <v>94</v>
      </c>
      <c r="H73" s="50" t="s">
        <v>96</v>
      </c>
      <c r="I73" s="50" t="s">
        <v>99</v>
      </c>
      <c r="J73" s="50">
        <v>2</v>
      </c>
      <c r="K73" s="51" t="s">
        <v>21</v>
      </c>
      <c r="L73" s="106" t="s">
        <v>171</v>
      </c>
      <c r="M73" s="118"/>
    </row>
    <row r="74" spans="1:13" ht="16.5" thickBot="1" x14ac:dyDescent="0.3">
      <c r="A74" s="37" t="s">
        <v>559</v>
      </c>
      <c r="B74" s="38" t="s">
        <v>560</v>
      </c>
      <c r="C74" s="39">
        <v>16</v>
      </c>
      <c r="D74" s="38" t="s">
        <v>319</v>
      </c>
      <c r="E74" s="40" t="s">
        <v>231</v>
      </c>
      <c r="F74" s="38" t="s">
        <v>656</v>
      </c>
      <c r="G74" s="38" t="s">
        <v>107</v>
      </c>
      <c r="H74" s="38" t="s">
        <v>100</v>
      </c>
      <c r="I74" s="38" t="s">
        <v>99</v>
      </c>
      <c r="J74" s="38">
        <v>6</v>
      </c>
      <c r="K74" s="39" t="s">
        <v>84</v>
      </c>
      <c r="L74" s="102" t="s">
        <v>320</v>
      </c>
      <c r="M74" s="118"/>
    </row>
    <row r="75" spans="1:13" x14ac:dyDescent="0.25">
      <c r="A75" s="36" t="s">
        <v>559</v>
      </c>
      <c r="B75" s="11" t="s">
        <v>560</v>
      </c>
      <c r="C75" s="90">
        <v>17</v>
      </c>
      <c r="D75" s="91" t="s">
        <v>10</v>
      </c>
      <c r="E75" s="92" t="s">
        <v>585</v>
      </c>
      <c r="F75" s="89" t="s">
        <v>10</v>
      </c>
      <c r="G75" s="89" t="s">
        <v>10</v>
      </c>
      <c r="H75" s="89" t="s">
        <v>10</v>
      </c>
      <c r="I75" s="89" t="s">
        <v>10</v>
      </c>
      <c r="J75" s="89">
        <v>2</v>
      </c>
      <c r="K75" s="90" t="s">
        <v>11</v>
      </c>
      <c r="L75" s="98" t="s">
        <v>535</v>
      </c>
      <c r="M75" s="116"/>
    </row>
    <row r="76" spans="1:13" x14ac:dyDescent="0.25">
      <c r="A76" s="10" t="s">
        <v>559</v>
      </c>
      <c r="B76" s="11" t="s">
        <v>560</v>
      </c>
      <c r="C76" s="12">
        <v>17</v>
      </c>
      <c r="D76" s="11" t="s">
        <v>349</v>
      </c>
      <c r="E76" s="13" t="s">
        <v>248</v>
      </c>
      <c r="F76" s="11" t="s">
        <v>603</v>
      </c>
      <c r="G76" s="14" t="s">
        <v>10</v>
      </c>
      <c r="H76" s="14" t="s">
        <v>10</v>
      </c>
      <c r="I76" s="14" t="s">
        <v>10</v>
      </c>
      <c r="J76" s="11">
        <v>1</v>
      </c>
      <c r="K76" s="12" t="s">
        <v>581</v>
      </c>
      <c r="L76" s="101" t="s">
        <v>350</v>
      </c>
      <c r="M76" s="118"/>
    </row>
    <row r="77" spans="1:13" x14ac:dyDescent="0.25">
      <c r="A77" s="55" t="s">
        <v>559</v>
      </c>
      <c r="B77" s="27" t="s">
        <v>560</v>
      </c>
      <c r="C77" s="28">
        <v>17</v>
      </c>
      <c r="D77" s="27" t="s">
        <v>56</v>
      </c>
      <c r="E77" s="29" t="s">
        <v>57</v>
      </c>
      <c r="F77" s="27" t="s">
        <v>645</v>
      </c>
      <c r="G77" s="27" t="s">
        <v>94</v>
      </c>
      <c r="H77" s="27" t="s">
        <v>98</v>
      </c>
      <c r="I77" s="27" t="s">
        <v>95</v>
      </c>
      <c r="J77" s="139">
        <v>2</v>
      </c>
      <c r="K77" s="28" t="s">
        <v>79</v>
      </c>
      <c r="L77" s="104" t="s">
        <v>97</v>
      </c>
      <c r="M77" s="117" t="s">
        <v>695</v>
      </c>
    </row>
    <row r="78" spans="1:13" x14ac:dyDescent="0.25">
      <c r="A78" s="36" t="s">
        <v>559</v>
      </c>
      <c r="B78" s="11" t="s">
        <v>560</v>
      </c>
      <c r="C78" s="12">
        <v>17</v>
      </c>
      <c r="D78" s="11" t="s">
        <v>39</v>
      </c>
      <c r="E78" s="13" t="s">
        <v>40</v>
      </c>
      <c r="F78" s="11" t="s">
        <v>645</v>
      </c>
      <c r="G78" s="11" t="s">
        <v>94</v>
      </c>
      <c r="H78" s="11" t="s">
        <v>98</v>
      </c>
      <c r="I78" s="11" t="s">
        <v>95</v>
      </c>
      <c r="J78" s="11">
        <v>2</v>
      </c>
      <c r="K78" s="12" t="s">
        <v>32</v>
      </c>
      <c r="L78" s="101" t="s">
        <v>126</v>
      </c>
      <c r="M78" s="118"/>
    </row>
    <row r="79" spans="1:13" x14ac:dyDescent="0.25">
      <c r="A79" s="36" t="s">
        <v>559</v>
      </c>
      <c r="B79" s="11" t="s">
        <v>560</v>
      </c>
      <c r="C79" s="12">
        <v>17</v>
      </c>
      <c r="D79" s="11" t="s">
        <v>468</v>
      </c>
      <c r="E79" s="13" t="s">
        <v>467</v>
      </c>
      <c r="F79" s="11" t="s">
        <v>643</v>
      </c>
      <c r="G79" s="11" t="s">
        <v>94</v>
      </c>
      <c r="H79" s="11" t="s">
        <v>98</v>
      </c>
      <c r="I79" s="11" t="s">
        <v>95</v>
      </c>
      <c r="J79" s="11">
        <v>3</v>
      </c>
      <c r="K79" s="12" t="s">
        <v>21</v>
      </c>
      <c r="L79" s="101" t="s">
        <v>512</v>
      </c>
      <c r="M79" s="118"/>
    </row>
    <row r="80" spans="1:13" x14ac:dyDescent="0.25">
      <c r="A80" s="36" t="s">
        <v>559</v>
      </c>
      <c r="B80" s="11" t="s">
        <v>560</v>
      </c>
      <c r="C80" s="12">
        <v>17</v>
      </c>
      <c r="D80" s="11" t="s">
        <v>430</v>
      </c>
      <c r="E80" s="13" t="s">
        <v>429</v>
      </c>
      <c r="F80" s="11" t="s">
        <v>644</v>
      </c>
      <c r="G80" s="11" t="s">
        <v>94</v>
      </c>
      <c r="H80" s="11" t="s">
        <v>102</v>
      </c>
      <c r="I80" s="11" t="s">
        <v>95</v>
      </c>
      <c r="J80" s="11">
        <v>2</v>
      </c>
      <c r="K80" s="12" t="s">
        <v>73</v>
      </c>
      <c r="L80" s="101" t="s">
        <v>456</v>
      </c>
      <c r="M80" s="118"/>
    </row>
    <row r="81" spans="1:13" ht="16.5" thickBot="1" x14ac:dyDescent="0.3">
      <c r="A81" s="37" t="s">
        <v>559</v>
      </c>
      <c r="B81" s="38" t="s">
        <v>560</v>
      </c>
      <c r="C81" s="39">
        <v>17</v>
      </c>
      <c r="D81" s="38" t="s">
        <v>366</v>
      </c>
      <c r="E81" s="40" t="s">
        <v>257</v>
      </c>
      <c r="F81" s="38" t="s">
        <v>643</v>
      </c>
      <c r="G81" s="38" t="s">
        <v>107</v>
      </c>
      <c r="H81" s="38" t="s">
        <v>96</v>
      </c>
      <c r="I81" s="38" t="s">
        <v>95</v>
      </c>
      <c r="J81" s="38">
        <v>5</v>
      </c>
      <c r="K81" s="39" t="s">
        <v>66</v>
      </c>
      <c r="L81" s="102" t="s">
        <v>368</v>
      </c>
      <c r="M81" s="118"/>
    </row>
    <row r="82" spans="1:13" x14ac:dyDescent="0.25">
      <c r="A82" s="32" t="s">
        <v>559</v>
      </c>
      <c r="B82" s="45" t="s">
        <v>560</v>
      </c>
      <c r="C82" s="46">
        <v>18</v>
      </c>
      <c r="D82" s="45" t="s">
        <v>309</v>
      </c>
      <c r="E82" s="47" t="s">
        <v>226</v>
      </c>
      <c r="F82" s="45" t="s">
        <v>603</v>
      </c>
      <c r="G82" s="48" t="s">
        <v>10</v>
      </c>
      <c r="H82" s="48" t="s">
        <v>10</v>
      </c>
      <c r="I82" s="48" t="s">
        <v>10</v>
      </c>
      <c r="J82" s="45">
        <v>1</v>
      </c>
      <c r="K82" s="46" t="s">
        <v>576</v>
      </c>
      <c r="L82" s="103" t="s">
        <v>308</v>
      </c>
      <c r="M82" s="118"/>
    </row>
    <row r="83" spans="1:13" x14ac:dyDescent="0.25">
      <c r="A83" s="36" t="s">
        <v>559</v>
      </c>
      <c r="B83" s="11" t="s">
        <v>560</v>
      </c>
      <c r="C83" s="12">
        <v>18</v>
      </c>
      <c r="D83" s="11" t="s">
        <v>388</v>
      </c>
      <c r="E83" s="13" t="s">
        <v>265</v>
      </c>
      <c r="F83" s="11" t="s">
        <v>603</v>
      </c>
      <c r="G83" s="14" t="s">
        <v>10</v>
      </c>
      <c r="H83" s="14" t="s">
        <v>10</v>
      </c>
      <c r="I83" s="14" t="s">
        <v>10</v>
      </c>
      <c r="J83" s="11">
        <v>1</v>
      </c>
      <c r="K83" s="12" t="s">
        <v>581</v>
      </c>
      <c r="L83" s="101" t="s">
        <v>377</v>
      </c>
      <c r="M83" s="118"/>
    </row>
    <row r="84" spans="1:13" x14ac:dyDescent="0.25">
      <c r="A84" s="36" t="s">
        <v>559</v>
      </c>
      <c r="B84" s="11" t="s">
        <v>560</v>
      </c>
      <c r="C84" s="12">
        <v>18</v>
      </c>
      <c r="D84" s="11" t="s">
        <v>123</v>
      </c>
      <c r="E84" s="13" t="s">
        <v>12</v>
      </c>
      <c r="F84" s="11" t="s">
        <v>648</v>
      </c>
      <c r="G84" s="11" t="s">
        <v>94</v>
      </c>
      <c r="H84" s="11" t="s">
        <v>102</v>
      </c>
      <c r="I84" s="11" t="s">
        <v>95</v>
      </c>
      <c r="J84" s="11">
        <v>6</v>
      </c>
      <c r="K84" s="12" t="s">
        <v>13</v>
      </c>
      <c r="L84" s="101" t="s">
        <v>101</v>
      </c>
      <c r="M84" s="118"/>
    </row>
    <row r="85" spans="1:13" x14ac:dyDescent="0.25">
      <c r="A85" s="36" t="s">
        <v>559</v>
      </c>
      <c r="B85" s="11" t="s">
        <v>560</v>
      </c>
      <c r="C85" s="12">
        <v>18</v>
      </c>
      <c r="D85" s="11" t="s">
        <v>25</v>
      </c>
      <c r="E85" s="13" t="s">
        <v>26</v>
      </c>
      <c r="F85" s="11" t="s">
        <v>643</v>
      </c>
      <c r="G85" s="11" t="s">
        <v>94</v>
      </c>
      <c r="H85" s="11" t="s">
        <v>98</v>
      </c>
      <c r="I85" s="11" t="s">
        <v>95</v>
      </c>
      <c r="J85" s="11">
        <v>1</v>
      </c>
      <c r="K85" s="12" t="s">
        <v>27</v>
      </c>
      <c r="L85" s="101" t="s">
        <v>113</v>
      </c>
      <c r="M85" s="118"/>
    </row>
    <row r="86" spans="1:13" x14ac:dyDescent="0.25">
      <c r="A86" s="36" t="s">
        <v>559</v>
      </c>
      <c r="B86" s="11" t="s">
        <v>560</v>
      </c>
      <c r="C86" s="12">
        <v>18</v>
      </c>
      <c r="D86" s="11" t="s">
        <v>170</v>
      </c>
      <c r="E86" s="13" t="s">
        <v>144</v>
      </c>
      <c r="F86" s="11" t="s">
        <v>646</v>
      </c>
      <c r="G86" s="11" t="s">
        <v>94</v>
      </c>
      <c r="H86" s="11" t="s">
        <v>96</v>
      </c>
      <c r="I86" s="11" t="s">
        <v>99</v>
      </c>
      <c r="J86" s="11">
        <v>2</v>
      </c>
      <c r="K86" s="12" t="s">
        <v>21</v>
      </c>
      <c r="L86" s="101" t="s">
        <v>171</v>
      </c>
      <c r="M86" s="118"/>
    </row>
    <row r="87" spans="1:13" x14ac:dyDescent="0.25">
      <c r="A87" s="36" t="s">
        <v>559</v>
      </c>
      <c r="B87" s="11" t="s">
        <v>560</v>
      </c>
      <c r="C87" s="12">
        <v>18</v>
      </c>
      <c r="D87" s="11" t="s">
        <v>289</v>
      </c>
      <c r="E87" s="13" t="s">
        <v>217</v>
      </c>
      <c r="F87" s="11" t="s">
        <v>645</v>
      </c>
      <c r="G87" s="11" t="s">
        <v>94</v>
      </c>
      <c r="H87" s="11" t="s">
        <v>96</v>
      </c>
      <c r="I87" s="11" t="s">
        <v>95</v>
      </c>
      <c r="J87" s="11">
        <v>5</v>
      </c>
      <c r="K87" s="12" t="s">
        <v>13</v>
      </c>
      <c r="L87" s="101" t="s">
        <v>290</v>
      </c>
      <c r="M87" s="118"/>
    </row>
    <row r="88" spans="1:13" ht="16.5" thickBot="1" x14ac:dyDescent="0.3">
      <c r="A88" s="37" t="s">
        <v>559</v>
      </c>
      <c r="B88" s="38" t="s">
        <v>560</v>
      </c>
      <c r="C88" s="39">
        <v>18</v>
      </c>
      <c r="D88" s="38" t="s">
        <v>359</v>
      </c>
      <c r="E88" s="40" t="s">
        <v>253</v>
      </c>
      <c r="F88" s="38" t="s">
        <v>644</v>
      </c>
      <c r="G88" s="38" t="s">
        <v>94</v>
      </c>
      <c r="H88" s="38" t="s">
        <v>98</v>
      </c>
      <c r="I88" s="38" t="s">
        <v>95</v>
      </c>
      <c r="J88" s="38">
        <v>6</v>
      </c>
      <c r="K88" s="39" t="s">
        <v>14</v>
      </c>
      <c r="L88" s="102" t="s">
        <v>363</v>
      </c>
      <c r="M88" s="118"/>
    </row>
    <row r="89" spans="1:13" x14ac:dyDescent="0.25">
      <c r="A89" s="32" t="s">
        <v>559</v>
      </c>
      <c r="B89" s="45" t="s">
        <v>560</v>
      </c>
      <c r="C89" s="46">
        <v>19</v>
      </c>
      <c r="D89" s="45" t="s">
        <v>404</v>
      </c>
      <c r="E89" s="47" t="s">
        <v>403</v>
      </c>
      <c r="F89" s="45" t="s">
        <v>603</v>
      </c>
      <c r="G89" s="48" t="s">
        <v>10</v>
      </c>
      <c r="H89" s="48" t="s">
        <v>10</v>
      </c>
      <c r="I89" s="48" t="s">
        <v>10</v>
      </c>
      <c r="J89" s="45">
        <v>1</v>
      </c>
      <c r="K89" s="46" t="s">
        <v>576</v>
      </c>
      <c r="L89" s="103" t="s">
        <v>445</v>
      </c>
      <c r="M89" s="118"/>
    </row>
    <row r="90" spans="1:13" x14ac:dyDescent="0.25">
      <c r="A90" s="36" t="s">
        <v>559</v>
      </c>
      <c r="B90" s="11" t="s">
        <v>560</v>
      </c>
      <c r="C90" s="12">
        <v>19</v>
      </c>
      <c r="D90" s="11" t="s">
        <v>36</v>
      </c>
      <c r="E90" s="13" t="s">
        <v>37</v>
      </c>
      <c r="F90" s="11" t="s">
        <v>646</v>
      </c>
      <c r="G90" s="11" t="s">
        <v>94</v>
      </c>
      <c r="H90" s="11" t="s">
        <v>96</v>
      </c>
      <c r="I90" s="11" t="s">
        <v>95</v>
      </c>
      <c r="J90" s="11">
        <v>2</v>
      </c>
      <c r="K90" s="12" t="s">
        <v>21</v>
      </c>
      <c r="L90" s="101" t="s">
        <v>93</v>
      </c>
      <c r="M90" s="118"/>
    </row>
    <row r="91" spans="1:13" x14ac:dyDescent="0.25">
      <c r="A91" s="36" t="s">
        <v>559</v>
      </c>
      <c r="B91" s="11" t="s">
        <v>560</v>
      </c>
      <c r="C91" s="12">
        <v>19</v>
      </c>
      <c r="D91" s="11" t="s">
        <v>29</v>
      </c>
      <c r="E91" s="13" t="s">
        <v>30</v>
      </c>
      <c r="F91" s="11" t="s">
        <v>647</v>
      </c>
      <c r="G91" s="11" t="s">
        <v>107</v>
      </c>
      <c r="H91" s="11" t="s">
        <v>96</v>
      </c>
      <c r="I91" s="11" t="s">
        <v>95</v>
      </c>
      <c r="J91" s="11">
        <v>2</v>
      </c>
      <c r="K91" s="12" t="s">
        <v>28</v>
      </c>
      <c r="L91" s="101" t="s">
        <v>109</v>
      </c>
      <c r="M91" s="118"/>
    </row>
    <row r="92" spans="1:13" x14ac:dyDescent="0.25">
      <c r="A92" s="36" t="s">
        <v>559</v>
      </c>
      <c r="B92" s="11" t="s">
        <v>560</v>
      </c>
      <c r="C92" s="12">
        <v>19</v>
      </c>
      <c r="D92" s="11" t="s">
        <v>412</v>
      </c>
      <c r="E92" s="13" t="s">
        <v>411</v>
      </c>
      <c r="F92" s="11" t="s">
        <v>644</v>
      </c>
      <c r="G92" s="11" t="s">
        <v>94</v>
      </c>
      <c r="H92" s="11" t="s">
        <v>96</v>
      </c>
      <c r="I92" s="11" t="s">
        <v>95</v>
      </c>
      <c r="J92" s="11">
        <v>2</v>
      </c>
      <c r="K92" s="12" t="s">
        <v>79</v>
      </c>
      <c r="L92" s="101" t="s">
        <v>97</v>
      </c>
      <c r="M92" s="118"/>
    </row>
    <row r="93" spans="1:13" x14ac:dyDescent="0.25">
      <c r="A93" s="36" t="s">
        <v>559</v>
      </c>
      <c r="B93" s="11" t="s">
        <v>560</v>
      </c>
      <c r="C93" s="12">
        <v>19</v>
      </c>
      <c r="D93" s="11" t="s">
        <v>277</v>
      </c>
      <c r="E93" s="13" t="s">
        <v>212</v>
      </c>
      <c r="F93" s="11" t="s">
        <v>614</v>
      </c>
      <c r="G93" s="11" t="s">
        <v>107</v>
      </c>
      <c r="H93" s="11" t="s">
        <v>115</v>
      </c>
      <c r="I93" s="11" t="s">
        <v>99</v>
      </c>
      <c r="J93" s="11">
        <v>5</v>
      </c>
      <c r="K93" s="12" t="s">
        <v>71</v>
      </c>
      <c r="L93" s="101" t="s">
        <v>276</v>
      </c>
      <c r="M93" s="118"/>
    </row>
    <row r="94" spans="1:13" x14ac:dyDescent="0.25">
      <c r="A94" s="36" t="s">
        <v>559</v>
      </c>
      <c r="B94" s="11" t="s">
        <v>560</v>
      </c>
      <c r="C94" s="12">
        <v>19</v>
      </c>
      <c r="D94" s="11" t="s">
        <v>309</v>
      </c>
      <c r="E94" s="13" t="s">
        <v>226</v>
      </c>
      <c r="F94" s="11" t="s">
        <v>644</v>
      </c>
      <c r="G94" s="11" t="s">
        <v>94</v>
      </c>
      <c r="H94" s="11" t="s">
        <v>98</v>
      </c>
      <c r="I94" s="11" t="s">
        <v>95</v>
      </c>
      <c r="J94" s="11">
        <v>2</v>
      </c>
      <c r="K94" s="12" t="s">
        <v>28</v>
      </c>
      <c r="L94" s="101" t="s">
        <v>308</v>
      </c>
      <c r="M94" s="118"/>
    </row>
    <row r="95" spans="1:13" ht="16.5" thickBot="1" x14ac:dyDescent="0.3">
      <c r="A95" s="37" t="s">
        <v>559</v>
      </c>
      <c r="B95" s="38" t="s">
        <v>560</v>
      </c>
      <c r="C95" s="39">
        <v>19</v>
      </c>
      <c r="D95" s="38" t="s">
        <v>490</v>
      </c>
      <c r="E95" s="40" t="s">
        <v>491</v>
      </c>
      <c r="F95" s="38" t="s">
        <v>644</v>
      </c>
      <c r="G95" s="38" t="s">
        <v>94</v>
      </c>
      <c r="H95" s="38" t="s">
        <v>96</v>
      </c>
      <c r="I95" s="38" t="s">
        <v>95</v>
      </c>
      <c r="J95" s="38">
        <v>2</v>
      </c>
      <c r="K95" s="39" t="s">
        <v>69</v>
      </c>
      <c r="L95" s="102" t="s">
        <v>522</v>
      </c>
      <c r="M95" s="118"/>
    </row>
    <row r="96" spans="1:13" x14ac:dyDescent="0.25">
      <c r="A96" s="32" t="s">
        <v>559</v>
      </c>
      <c r="B96" s="45" t="s">
        <v>560</v>
      </c>
      <c r="C96" s="34">
        <v>20</v>
      </c>
      <c r="D96" s="62" t="s">
        <v>10</v>
      </c>
      <c r="E96" s="35" t="s">
        <v>585</v>
      </c>
      <c r="F96" s="33" t="s">
        <v>10</v>
      </c>
      <c r="G96" s="33" t="s">
        <v>10</v>
      </c>
      <c r="H96" s="33" t="s">
        <v>10</v>
      </c>
      <c r="I96" s="33" t="s">
        <v>10</v>
      </c>
      <c r="J96" s="33">
        <v>2</v>
      </c>
      <c r="K96" s="34" t="s">
        <v>11</v>
      </c>
      <c r="L96" s="96" t="s">
        <v>535</v>
      </c>
      <c r="M96" s="116"/>
    </row>
    <row r="97" spans="1:13" x14ac:dyDescent="0.25">
      <c r="A97" s="55" t="s">
        <v>559</v>
      </c>
      <c r="B97" s="27" t="s">
        <v>560</v>
      </c>
      <c r="C97" s="28">
        <v>20</v>
      </c>
      <c r="D97" s="27" t="s">
        <v>396</v>
      </c>
      <c r="E97" s="29" t="s">
        <v>395</v>
      </c>
      <c r="F97" s="27" t="s">
        <v>608</v>
      </c>
      <c r="G97" s="27" t="s">
        <v>104</v>
      </c>
      <c r="H97" s="27" t="s">
        <v>119</v>
      </c>
      <c r="I97" s="27" t="s">
        <v>318</v>
      </c>
      <c r="J97" s="27">
        <v>1</v>
      </c>
      <c r="K97" s="28" t="s">
        <v>27</v>
      </c>
      <c r="L97" s="104" t="s">
        <v>443</v>
      </c>
      <c r="M97" s="118"/>
    </row>
    <row r="98" spans="1:13" x14ac:dyDescent="0.25">
      <c r="A98" s="36" t="s">
        <v>559</v>
      </c>
      <c r="B98" s="11" t="s">
        <v>560</v>
      </c>
      <c r="C98" s="12">
        <v>20</v>
      </c>
      <c r="D98" s="11" t="s">
        <v>349</v>
      </c>
      <c r="E98" s="13" t="s">
        <v>248</v>
      </c>
      <c r="F98" s="11" t="s">
        <v>644</v>
      </c>
      <c r="G98" s="11" t="s">
        <v>94</v>
      </c>
      <c r="H98" s="11" t="s">
        <v>102</v>
      </c>
      <c r="I98" s="11" t="s">
        <v>95</v>
      </c>
      <c r="J98" s="11">
        <v>3</v>
      </c>
      <c r="K98" s="12" t="s">
        <v>13</v>
      </c>
      <c r="L98" s="101" t="s">
        <v>350</v>
      </c>
      <c r="M98" s="118"/>
    </row>
    <row r="99" spans="1:13" ht="16.5" thickBot="1" x14ac:dyDescent="0.3">
      <c r="A99" s="37" t="s">
        <v>559</v>
      </c>
      <c r="B99" s="38" t="s">
        <v>560</v>
      </c>
      <c r="C99" s="39">
        <v>20</v>
      </c>
      <c r="D99" s="38" t="s">
        <v>170</v>
      </c>
      <c r="E99" s="40" t="s">
        <v>144</v>
      </c>
      <c r="F99" s="38" t="s">
        <v>647</v>
      </c>
      <c r="G99" s="38" t="s">
        <v>94</v>
      </c>
      <c r="H99" s="38" t="s">
        <v>96</v>
      </c>
      <c r="I99" s="38" t="s">
        <v>99</v>
      </c>
      <c r="J99" s="38">
        <v>2</v>
      </c>
      <c r="K99" s="39" t="s">
        <v>21</v>
      </c>
      <c r="L99" s="102" t="s">
        <v>171</v>
      </c>
      <c r="M99" s="118"/>
    </row>
    <row r="100" spans="1:13" x14ac:dyDescent="0.25">
      <c r="A100" s="122" t="s">
        <v>559</v>
      </c>
      <c r="B100" s="123" t="s">
        <v>560</v>
      </c>
      <c r="C100" s="46">
        <v>21</v>
      </c>
      <c r="D100" s="45" t="s">
        <v>478</v>
      </c>
      <c r="E100" s="47" t="s">
        <v>477</v>
      </c>
      <c r="F100" s="45" t="s">
        <v>645</v>
      </c>
      <c r="G100" s="45" t="s">
        <v>94</v>
      </c>
      <c r="H100" s="45" t="s">
        <v>96</v>
      </c>
      <c r="I100" s="45" t="s">
        <v>95</v>
      </c>
      <c r="J100" s="45">
        <v>3</v>
      </c>
      <c r="K100" s="46" t="s">
        <v>79</v>
      </c>
      <c r="L100" s="121" t="s">
        <v>517</v>
      </c>
      <c r="M100" s="117" t="s">
        <v>695</v>
      </c>
    </row>
    <row r="101" spans="1:13" x14ac:dyDescent="0.25">
      <c r="A101" s="55" t="s">
        <v>559</v>
      </c>
      <c r="B101" s="27" t="s">
        <v>560</v>
      </c>
      <c r="C101" s="28">
        <v>21</v>
      </c>
      <c r="D101" s="27" t="s">
        <v>194</v>
      </c>
      <c r="E101" s="29" t="s">
        <v>155</v>
      </c>
      <c r="F101" s="27" t="s">
        <v>644</v>
      </c>
      <c r="G101" s="27" t="s">
        <v>94</v>
      </c>
      <c r="H101" s="27" t="s">
        <v>96</v>
      </c>
      <c r="I101" s="27" t="s">
        <v>95</v>
      </c>
      <c r="J101" s="27">
        <v>2</v>
      </c>
      <c r="K101" s="28" t="s">
        <v>79</v>
      </c>
      <c r="L101" s="104" t="s">
        <v>195</v>
      </c>
      <c r="M101" s="118"/>
    </row>
    <row r="102" spans="1:13" ht="16.5" thickBot="1" x14ac:dyDescent="0.3">
      <c r="A102" s="37" t="s">
        <v>559</v>
      </c>
      <c r="B102" s="38" t="s">
        <v>560</v>
      </c>
      <c r="C102" s="39">
        <v>21</v>
      </c>
      <c r="D102" s="38" t="s">
        <v>408</v>
      </c>
      <c r="E102" s="40" t="s">
        <v>407</v>
      </c>
      <c r="F102" s="38" t="s">
        <v>644</v>
      </c>
      <c r="G102" s="38" t="s">
        <v>94</v>
      </c>
      <c r="H102" s="38" t="s">
        <v>96</v>
      </c>
      <c r="I102" s="38" t="s">
        <v>95</v>
      </c>
      <c r="J102" s="38">
        <v>2</v>
      </c>
      <c r="K102" s="39" t="s">
        <v>73</v>
      </c>
      <c r="L102" s="102" t="s">
        <v>342</v>
      </c>
      <c r="M102" s="118"/>
    </row>
    <row r="103" spans="1:13" x14ac:dyDescent="0.25">
      <c r="A103" s="61" t="s">
        <v>559</v>
      </c>
      <c r="B103" s="33" t="s">
        <v>560</v>
      </c>
      <c r="C103" s="34">
        <v>23</v>
      </c>
      <c r="D103" s="62" t="s">
        <v>10</v>
      </c>
      <c r="E103" s="35" t="s">
        <v>552</v>
      </c>
      <c r="F103" s="33" t="s">
        <v>549</v>
      </c>
      <c r="G103" s="33" t="s">
        <v>10</v>
      </c>
      <c r="H103" s="33" t="s">
        <v>10</v>
      </c>
      <c r="I103" s="33" t="s">
        <v>10</v>
      </c>
      <c r="J103" s="33">
        <v>2</v>
      </c>
      <c r="K103" s="34" t="s">
        <v>67</v>
      </c>
      <c r="L103" s="96" t="s">
        <v>538</v>
      </c>
      <c r="M103" s="116"/>
    </row>
    <row r="104" spans="1:13" ht="16.5" thickBot="1" x14ac:dyDescent="0.3">
      <c r="A104" s="37" t="s">
        <v>559</v>
      </c>
      <c r="B104" s="38" t="s">
        <v>560</v>
      </c>
      <c r="C104" s="39">
        <v>23</v>
      </c>
      <c r="D104" s="38" t="s">
        <v>293</v>
      </c>
      <c r="E104" s="40" t="s">
        <v>219</v>
      </c>
      <c r="F104" s="38" t="s">
        <v>615</v>
      </c>
      <c r="G104" s="38" t="s">
        <v>104</v>
      </c>
      <c r="H104" s="38" t="s">
        <v>103</v>
      </c>
      <c r="I104" s="38" t="s">
        <v>99</v>
      </c>
      <c r="J104" s="38">
        <v>1</v>
      </c>
      <c r="K104" s="39" t="s">
        <v>21</v>
      </c>
      <c r="L104" s="102" t="s">
        <v>294</v>
      </c>
      <c r="M104" s="118"/>
    </row>
    <row r="105" spans="1:13" ht="16.5" thickBot="1" x14ac:dyDescent="0.3">
      <c r="A105" s="57" t="s">
        <v>559</v>
      </c>
      <c r="B105" s="58" t="s">
        <v>560</v>
      </c>
      <c r="C105" s="59">
        <v>24</v>
      </c>
      <c r="D105" s="58" t="s">
        <v>293</v>
      </c>
      <c r="E105" s="60" t="s">
        <v>219</v>
      </c>
      <c r="F105" s="58" t="s">
        <v>616</v>
      </c>
      <c r="G105" s="58" t="s">
        <v>104</v>
      </c>
      <c r="H105" s="58" t="s">
        <v>103</v>
      </c>
      <c r="I105" s="58" t="s">
        <v>99</v>
      </c>
      <c r="J105" s="58">
        <v>1</v>
      </c>
      <c r="K105" s="59" t="s">
        <v>21</v>
      </c>
      <c r="L105" s="107" t="s">
        <v>294</v>
      </c>
      <c r="M105" s="118"/>
    </row>
    <row r="106" spans="1:13" ht="16.5" thickBot="1" x14ac:dyDescent="0.3">
      <c r="A106" s="57" t="s">
        <v>561</v>
      </c>
      <c r="B106" s="58" t="s">
        <v>562</v>
      </c>
      <c r="C106" s="59">
        <v>1</v>
      </c>
      <c r="D106" s="58" t="s">
        <v>293</v>
      </c>
      <c r="E106" s="60" t="s">
        <v>219</v>
      </c>
      <c r="F106" s="58" t="s">
        <v>653</v>
      </c>
      <c r="G106" s="58" t="s">
        <v>104</v>
      </c>
      <c r="H106" s="58" t="s">
        <v>103</v>
      </c>
      <c r="I106" s="58" t="s">
        <v>99</v>
      </c>
      <c r="J106" s="58">
        <v>1</v>
      </c>
      <c r="K106" s="59" t="s">
        <v>21</v>
      </c>
      <c r="L106" s="107" t="s">
        <v>294</v>
      </c>
      <c r="M106" s="118"/>
    </row>
    <row r="107" spans="1:13" ht="16.5" thickBot="1" x14ac:dyDescent="0.3">
      <c r="A107" s="57" t="s">
        <v>561</v>
      </c>
      <c r="B107" s="58" t="s">
        <v>562</v>
      </c>
      <c r="C107" s="59">
        <v>2</v>
      </c>
      <c r="D107" s="58" t="s">
        <v>293</v>
      </c>
      <c r="E107" s="60" t="s">
        <v>219</v>
      </c>
      <c r="F107" s="58" t="s">
        <v>655</v>
      </c>
      <c r="G107" s="58" t="s">
        <v>104</v>
      </c>
      <c r="H107" s="58" t="s">
        <v>103</v>
      </c>
      <c r="I107" s="58" t="s">
        <v>99</v>
      </c>
      <c r="J107" s="58">
        <v>1</v>
      </c>
      <c r="K107" s="59" t="s">
        <v>21</v>
      </c>
      <c r="L107" s="107" t="s">
        <v>294</v>
      </c>
      <c r="M107" s="118"/>
    </row>
    <row r="108" spans="1:13" x14ac:dyDescent="0.25">
      <c r="A108" s="32" t="s">
        <v>561</v>
      </c>
      <c r="B108" s="33" t="s">
        <v>562</v>
      </c>
      <c r="C108" s="34">
        <v>8</v>
      </c>
      <c r="D108" s="33" t="s">
        <v>10</v>
      </c>
      <c r="E108" s="35" t="s">
        <v>532</v>
      </c>
      <c r="F108" s="33" t="s">
        <v>10</v>
      </c>
      <c r="G108" s="33" t="s">
        <v>10</v>
      </c>
      <c r="H108" s="33" t="s">
        <v>10</v>
      </c>
      <c r="I108" s="33" t="s">
        <v>10</v>
      </c>
      <c r="J108" s="33">
        <v>1</v>
      </c>
      <c r="K108" s="34" t="s">
        <v>79</v>
      </c>
      <c r="L108" s="96" t="s">
        <v>533</v>
      </c>
      <c r="M108" s="116"/>
    </row>
    <row r="109" spans="1:13" ht="16.5" thickBot="1" x14ac:dyDescent="0.3">
      <c r="A109" s="37" t="s">
        <v>561</v>
      </c>
      <c r="B109" s="63" t="s">
        <v>562</v>
      </c>
      <c r="C109" s="64">
        <v>8</v>
      </c>
      <c r="D109" s="63" t="s">
        <v>10</v>
      </c>
      <c r="E109" s="65" t="s">
        <v>543</v>
      </c>
      <c r="F109" s="63" t="s">
        <v>10</v>
      </c>
      <c r="G109" s="63" t="s">
        <v>10</v>
      </c>
      <c r="H109" s="63" t="s">
        <v>10</v>
      </c>
      <c r="I109" s="63" t="s">
        <v>10</v>
      </c>
      <c r="J109" s="63">
        <v>12</v>
      </c>
      <c r="K109" s="64" t="s">
        <v>80</v>
      </c>
      <c r="L109" s="99" t="s">
        <v>530</v>
      </c>
      <c r="M109" s="116"/>
    </row>
    <row r="110" spans="1:13" x14ac:dyDescent="0.25">
      <c r="A110" s="32" t="s">
        <v>561</v>
      </c>
      <c r="B110" s="33" t="s">
        <v>562</v>
      </c>
      <c r="C110" s="34">
        <v>9</v>
      </c>
      <c r="D110" s="33" t="s">
        <v>10</v>
      </c>
      <c r="E110" s="35" t="s">
        <v>537</v>
      </c>
      <c r="F110" s="33" t="s">
        <v>10</v>
      </c>
      <c r="G110" s="33" t="s">
        <v>10</v>
      </c>
      <c r="H110" s="33" t="s">
        <v>10</v>
      </c>
      <c r="I110" s="33" t="s">
        <v>10</v>
      </c>
      <c r="J110" s="33">
        <v>15</v>
      </c>
      <c r="K110" s="34" t="s">
        <v>35</v>
      </c>
      <c r="L110" s="96" t="s">
        <v>538</v>
      </c>
      <c r="M110" s="116"/>
    </row>
    <row r="111" spans="1:13" x14ac:dyDescent="0.25">
      <c r="A111" s="36" t="s">
        <v>561</v>
      </c>
      <c r="B111" s="7" t="s">
        <v>562</v>
      </c>
      <c r="C111" s="8">
        <v>9</v>
      </c>
      <c r="D111" s="7" t="s">
        <v>10</v>
      </c>
      <c r="E111" s="9" t="s">
        <v>540</v>
      </c>
      <c r="F111" s="7" t="s">
        <v>10</v>
      </c>
      <c r="G111" s="7" t="s">
        <v>10</v>
      </c>
      <c r="H111" s="7" t="s">
        <v>10</v>
      </c>
      <c r="I111" s="7" t="s">
        <v>10</v>
      </c>
      <c r="J111" s="7">
        <v>15</v>
      </c>
      <c r="K111" s="8" t="s">
        <v>35</v>
      </c>
      <c r="L111" s="97" t="s">
        <v>538</v>
      </c>
      <c r="M111" s="116"/>
    </row>
    <row r="112" spans="1:13" x14ac:dyDescent="0.25">
      <c r="A112" s="36" t="s">
        <v>561</v>
      </c>
      <c r="B112" s="11" t="s">
        <v>562</v>
      </c>
      <c r="C112" s="12">
        <v>9</v>
      </c>
      <c r="D112" s="11" t="s">
        <v>10</v>
      </c>
      <c r="E112" s="13" t="s">
        <v>708</v>
      </c>
      <c r="F112" s="11" t="s">
        <v>549</v>
      </c>
      <c r="G112" s="14" t="s">
        <v>10</v>
      </c>
      <c r="H112" s="14" t="s">
        <v>10</v>
      </c>
      <c r="I112" s="14" t="s">
        <v>10</v>
      </c>
      <c r="J112" s="11">
        <v>12</v>
      </c>
      <c r="K112" s="12" t="s">
        <v>84</v>
      </c>
      <c r="L112" s="100" t="s">
        <v>709</v>
      </c>
      <c r="M112" s="117" t="s">
        <v>710</v>
      </c>
    </row>
    <row r="113" spans="1:13" x14ac:dyDescent="0.25">
      <c r="A113" s="36" t="s">
        <v>561</v>
      </c>
      <c r="B113" s="11" t="s">
        <v>562</v>
      </c>
      <c r="C113" s="12">
        <v>9</v>
      </c>
      <c r="D113" s="11" t="s">
        <v>10</v>
      </c>
      <c r="E113" s="13" t="s">
        <v>711</v>
      </c>
      <c r="F113" s="11" t="s">
        <v>549</v>
      </c>
      <c r="G113" s="14" t="s">
        <v>10</v>
      </c>
      <c r="H113" s="14" t="s">
        <v>10</v>
      </c>
      <c r="I113" s="14" t="s">
        <v>10</v>
      </c>
      <c r="J113" s="11">
        <v>12</v>
      </c>
      <c r="K113" s="12" t="s">
        <v>84</v>
      </c>
      <c r="L113" s="101" t="s">
        <v>709</v>
      </c>
      <c r="M113" s="118" t="s">
        <v>710</v>
      </c>
    </row>
    <row r="114" spans="1:13" x14ac:dyDescent="0.25">
      <c r="A114" s="36" t="s">
        <v>561</v>
      </c>
      <c r="B114" s="11" t="s">
        <v>562</v>
      </c>
      <c r="C114" s="12">
        <v>9</v>
      </c>
      <c r="D114" s="11" t="s">
        <v>63</v>
      </c>
      <c r="E114" s="13" t="s">
        <v>64</v>
      </c>
      <c r="F114" s="11" t="s">
        <v>603</v>
      </c>
      <c r="G114" s="14" t="s">
        <v>10</v>
      </c>
      <c r="H114" s="14" t="s">
        <v>10</v>
      </c>
      <c r="I114" s="14" t="s">
        <v>10</v>
      </c>
      <c r="J114" s="11">
        <v>1</v>
      </c>
      <c r="K114" s="12" t="s">
        <v>576</v>
      </c>
      <c r="L114" s="101" t="s">
        <v>124</v>
      </c>
      <c r="M114" s="118"/>
    </row>
    <row r="115" spans="1:13" x14ac:dyDescent="0.25">
      <c r="A115" s="36" t="s">
        <v>561</v>
      </c>
      <c r="B115" s="11" t="s">
        <v>562</v>
      </c>
      <c r="C115" s="12">
        <v>9</v>
      </c>
      <c r="D115" s="11" t="s">
        <v>307</v>
      </c>
      <c r="E115" s="13" t="s">
        <v>225</v>
      </c>
      <c r="F115" s="11" t="s">
        <v>603</v>
      </c>
      <c r="G115" s="14" t="s">
        <v>10</v>
      </c>
      <c r="H115" s="14" t="s">
        <v>10</v>
      </c>
      <c r="I115" s="14" t="s">
        <v>10</v>
      </c>
      <c r="J115" s="11">
        <v>1</v>
      </c>
      <c r="K115" s="94" t="s">
        <v>579</v>
      </c>
      <c r="L115" s="101" t="s">
        <v>306</v>
      </c>
      <c r="M115" s="117"/>
    </row>
    <row r="116" spans="1:13" x14ac:dyDescent="0.25">
      <c r="A116" s="36" t="s">
        <v>561</v>
      </c>
      <c r="B116" s="11" t="s">
        <v>562</v>
      </c>
      <c r="C116" s="12">
        <v>9</v>
      </c>
      <c r="D116" s="11" t="s">
        <v>501</v>
      </c>
      <c r="E116" s="13" t="s">
        <v>504</v>
      </c>
      <c r="F116" s="11" t="s">
        <v>603</v>
      </c>
      <c r="G116" s="11" t="s">
        <v>10</v>
      </c>
      <c r="H116" s="11" t="s">
        <v>10</v>
      </c>
      <c r="I116" s="11" t="s">
        <v>10</v>
      </c>
      <c r="J116" s="11">
        <v>1</v>
      </c>
      <c r="K116" s="12" t="s">
        <v>581</v>
      </c>
      <c r="L116" s="101" t="s">
        <v>525</v>
      </c>
      <c r="M116" s="118"/>
    </row>
    <row r="117" spans="1:13" x14ac:dyDescent="0.25">
      <c r="A117" s="36" t="s">
        <v>561</v>
      </c>
      <c r="B117" s="11" t="s">
        <v>562</v>
      </c>
      <c r="C117" s="12">
        <v>9</v>
      </c>
      <c r="D117" s="11" t="s">
        <v>351</v>
      </c>
      <c r="E117" s="13" t="s">
        <v>249</v>
      </c>
      <c r="F117" s="11" t="s">
        <v>603</v>
      </c>
      <c r="G117" s="11" t="s">
        <v>10</v>
      </c>
      <c r="H117" s="11" t="s">
        <v>10</v>
      </c>
      <c r="I117" s="11" t="s">
        <v>10</v>
      </c>
      <c r="J117" s="120">
        <v>1</v>
      </c>
      <c r="K117" s="94" t="s">
        <v>575</v>
      </c>
      <c r="L117" s="101" t="s">
        <v>352</v>
      </c>
      <c r="M117" s="117" t="s">
        <v>695</v>
      </c>
    </row>
    <row r="118" spans="1:13" x14ac:dyDescent="0.25">
      <c r="A118" s="36" t="s">
        <v>561</v>
      </c>
      <c r="B118" s="11" t="s">
        <v>562</v>
      </c>
      <c r="C118" s="12">
        <v>9</v>
      </c>
      <c r="D118" s="11" t="s">
        <v>123</v>
      </c>
      <c r="E118" s="13" t="s">
        <v>12</v>
      </c>
      <c r="F118" s="11" t="s">
        <v>649</v>
      </c>
      <c r="G118" s="11" t="s">
        <v>94</v>
      </c>
      <c r="H118" s="11" t="s">
        <v>102</v>
      </c>
      <c r="I118" s="11" t="s">
        <v>95</v>
      </c>
      <c r="J118" s="11">
        <v>6</v>
      </c>
      <c r="K118" s="12" t="s">
        <v>13</v>
      </c>
      <c r="L118" s="101" t="s">
        <v>101</v>
      </c>
      <c r="M118" s="118"/>
    </row>
    <row r="119" spans="1:13" x14ac:dyDescent="0.25">
      <c r="A119" s="36" t="s">
        <v>561</v>
      </c>
      <c r="B119" s="11" t="s">
        <v>562</v>
      </c>
      <c r="C119" s="12">
        <v>9</v>
      </c>
      <c r="D119" s="11" t="s">
        <v>18</v>
      </c>
      <c r="E119" s="13" t="s">
        <v>65</v>
      </c>
      <c r="F119" s="11" t="s">
        <v>645</v>
      </c>
      <c r="G119" s="11" t="s">
        <v>94</v>
      </c>
      <c r="H119" s="11" t="s">
        <v>96</v>
      </c>
      <c r="I119" s="11" t="s">
        <v>95</v>
      </c>
      <c r="J119" s="11">
        <v>9</v>
      </c>
      <c r="K119" s="12" t="s">
        <v>81</v>
      </c>
      <c r="L119" s="101" t="s">
        <v>125</v>
      </c>
      <c r="M119" s="118" t="s">
        <v>695</v>
      </c>
    </row>
    <row r="120" spans="1:13" x14ac:dyDescent="0.25">
      <c r="A120" s="36" t="s">
        <v>561</v>
      </c>
      <c r="B120" s="11" t="s">
        <v>562</v>
      </c>
      <c r="C120" s="12">
        <v>9</v>
      </c>
      <c r="D120" s="11" t="s">
        <v>82</v>
      </c>
      <c r="E120" s="13" t="s">
        <v>83</v>
      </c>
      <c r="F120" s="11" t="s">
        <v>618</v>
      </c>
      <c r="G120" s="11" t="s">
        <v>107</v>
      </c>
      <c r="H120" s="11" t="s">
        <v>119</v>
      </c>
      <c r="I120" s="11" t="s">
        <v>318</v>
      </c>
      <c r="J120" s="11">
        <v>7</v>
      </c>
      <c r="K120" s="12" t="s">
        <v>84</v>
      </c>
      <c r="L120" s="101" t="s">
        <v>108</v>
      </c>
      <c r="M120" s="118"/>
    </row>
    <row r="121" spans="1:13" x14ac:dyDescent="0.25">
      <c r="A121" s="36" t="s">
        <v>561</v>
      </c>
      <c r="B121" s="11" t="s">
        <v>562</v>
      </c>
      <c r="C121" s="12">
        <v>9</v>
      </c>
      <c r="D121" s="11" t="s">
        <v>78</v>
      </c>
      <c r="E121" s="13" t="s">
        <v>45</v>
      </c>
      <c r="F121" s="11" t="s">
        <v>644</v>
      </c>
      <c r="G121" s="11" t="s">
        <v>94</v>
      </c>
      <c r="H121" s="11" t="s">
        <v>98</v>
      </c>
      <c r="I121" s="11" t="s">
        <v>95</v>
      </c>
      <c r="J121" s="11">
        <v>1</v>
      </c>
      <c r="K121" s="12" t="s">
        <v>28</v>
      </c>
      <c r="L121" s="101" t="s">
        <v>114</v>
      </c>
      <c r="M121" s="118"/>
    </row>
    <row r="122" spans="1:13" x14ac:dyDescent="0.25">
      <c r="A122" s="36" t="s">
        <v>561</v>
      </c>
      <c r="B122" s="11" t="s">
        <v>562</v>
      </c>
      <c r="C122" s="12">
        <v>9</v>
      </c>
      <c r="D122" s="11" t="s">
        <v>85</v>
      </c>
      <c r="E122" s="13" t="s">
        <v>86</v>
      </c>
      <c r="F122" s="11" t="s">
        <v>618</v>
      </c>
      <c r="G122" s="11" t="s">
        <v>107</v>
      </c>
      <c r="H122" s="11" t="s">
        <v>119</v>
      </c>
      <c r="I122" s="11" t="s">
        <v>318</v>
      </c>
      <c r="J122" s="11">
        <v>7</v>
      </c>
      <c r="K122" s="12" t="s">
        <v>84</v>
      </c>
      <c r="L122" s="101" t="s">
        <v>108</v>
      </c>
      <c r="M122" s="118"/>
    </row>
    <row r="123" spans="1:13" x14ac:dyDescent="0.25">
      <c r="A123" s="36" t="s">
        <v>561</v>
      </c>
      <c r="B123" s="11" t="s">
        <v>562</v>
      </c>
      <c r="C123" s="12">
        <v>9</v>
      </c>
      <c r="D123" s="11" t="s">
        <v>202</v>
      </c>
      <c r="E123" s="13" t="s">
        <v>211</v>
      </c>
      <c r="F123" s="11" t="s">
        <v>646</v>
      </c>
      <c r="G123" s="11" t="s">
        <v>107</v>
      </c>
      <c r="H123" s="11" t="s">
        <v>96</v>
      </c>
      <c r="I123" s="11" t="s">
        <v>95</v>
      </c>
      <c r="J123" s="11">
        <v>3</v>
      </c>
      <c r="K123" s="12" t="s">
        <v>32</v>
      </c>
      <c r="L123" s="101" t="s">
        <v>275</v>
      </c>
      <c r="M123" s="118"/>
    </row>
    <row r="124" spans="1:13" x14ac:dyDescent="0.25">
      <c r="A124" s="36" t="s">
        <v>561</v>
      </c>
      <c r="B124" s="11" t="s">
        <v>562</v>
      </c>
      <c r="C124" s="12">
        <v>9</v>
      </c>
      <c r="D124" s="11" t="s">
        <v>277</v>
      </c>
      <c r="E124" s="13" t="s">
        <v>212</v>
      </c>
      <c r="F124" s="11" t="s">
        <v>619</v>
      </c>
      <c r="G124" s="11" t="s">
        <v>107</v>
      </c>
      <c r="H124" s="11" t="s">
        <v>115</v>
      </c>
      <c r="I124" s="11" t="s">
        <v>99</v>
      </c>
      <c r="J124" s="11">
        <v>5</v>
      </c>
      <c r="K124" s="12" t="s">
        <v>71</v>
      </c>
      <c r="L124" s="101" t="s">
        <v>276</v>
      </c>
      <c r="M124" s="118"/>
    </row>
    <row r="125" spans="1:13" x14ac:dyDescent="0.25">
      <c r="A125" s="36" t="s">
        <v>561</v>
      </c>
      <c r="B125" s="11" t="s">
        <v>562</v>
      </c>
      <c r="C125" s="12">
        <v>9</v>
      </c>
      <c r="D125" s="11" t="s">
        <v>316</v>
      </c>
      <c r="E125" s="13" t="s">
        <v>230</v>
      </c>
      <c r="F125" s="11" t="s">
        <v>618</v>
      </c>
      <c r="G125" s="11" t="s">
        <v>104</v>
      </c>
      <c r="H125" s="11" t="s">
        <v>119</v>
      </c>
      <c r="I125" s="11" t="s">
        <v>318</v>
      </c>
      <c r="J125" s="11">
        <v>6</v>
      </c>
      <c r="K125" s="12" t="s">
        <v>84</v>
      </c>
      <c r="L125" s="101" t="s">
        <v>317</v>
      </c>
      <c r="M125" s="118"/>
    </row>
    <row r="126" spans="1:13" x14ac:dyDescent="0.25">
      <c r="A126" s="36" t="s">
        <v>561</v>
      </c>
      <c r="B126" s="11" t="s">
        <v>562</v>
      </c>
      <c r="C126" s="12">
        <v>9</v>
      </c>
      <c r="D126" s="11" t="s">
        <v>319</v>
      </c>
      <c r="E126" s="13" t="s">
        <v>231</v>
      </c>
      <c r="F126" s="11" t="s">
        <v>615</v>
      </c>
      <c r="G126" s="11" t="s">
        <v>107</v>
      </c>
      <c r="H126" s="11" t="s">
        <v>100</v>
      </c>
      <c r="I126" s="11" t="s">
        <v>99</v>
      </c>
      <c r="J126" s="11">
        <v>6</v>
      </c>
      <c r="K126" s="12" t="s">
        <v>84</v>
      </c>
      <c r="L126" s="101" t="s">
        <v>320</v>
      </c>
      <c r="M126" s="118"/>
    </row>
    <row r="127" spans="1:13" x14ac:dyDescent="0.25">
      <c r="A127" s="36" t="s">
        <v>561</v>
      </c>
      <c r="B127" s="11" t="s">
        <v>562</v>
      </c>
      <c r="C127" s="12">
        <v>9</v>
      </c>
      <c r="D127" s="11" t="s">
        <v>341</v>
      </c>
      <c r="E127" s="13" t="s">
        <v>244</v>
      </c>
      <c r="F127" s="11" t="s">
        <v>647</v>
      </c>
      <c r="G127" s="11" t="s">
        <v>94</v>
      </c>
      <c r="H127" s="11" t="s">
        <v>96</v>
      </c>
      <c r="I127" s="11" t="s">
        <v>95</v>
      </c>
      <c r="J127" s="11">
        <v>2</v>
      </c>
      <c r="K127" s="12" t="s">
        <v>21</v>
      </c>
      <c r="L127" s="101" t="s">
        <v>342</v>
      </c>
      <c r="M127" s="118"/>
    </row>
    <row r="128" spans="1:13" x14ac:dyDescent="0.25">
      <c r="A128" s="36" t="s">
        <v>561</v>
      </c>
      <c r="B128" s="11" t="s">
        <v>562</v>
      </c>
      <c r="C128" s="12">
        <v>9</v>
      </c>
      <c r="D128" s="11" t="s">
        <v>347</v>
      </c>
      <c r="E128" s="13" t="s">
        <v>247</v>
      </c>
      <c r="F128" s="11" t="s">
        <v>618</v>
      </c>
      <c r="G128" s="14" t="s">
        <v>107</v>
      </c>
      <c r="H128" s="14" t="s">
        <v>119</v>
      </c>
      <c r="I128" s="14" t="s">
        <v>318</v>
      </c>
      <c r="J128" s="11">
        <v>4</v>
      </c>
      <c r="K128" s="12" t="s">
        <v>84</v>
      </c>
      <c r="L128" s="101" t="s">
        <v>348</v>
      </c>
      <c r="M128" s="118"/>
    </row>
    <row r="129" spans="1:13" x14ac:dyDescent="0.25">
      <c r="A129" s="36" t="s">
        <v>561</v>
      </c>
      <c r="B129" s="11" t="s">
        <v>562</v>
      </c>
      <c r="C129" s="12">
        <v>9</v>
      </c>
      <c r="D129" s="11" t="s">
        <v>473</v>
      </c>
      <c r="E129" s="13" t="s">
        <v>474</v>
      </c>
      <c r="F129" s="11" t="s">
        <v>646</v>
      </c>
      <c r="G129" s="11" t="s">
        <v>94</v>
      </c>
      <c r="H129" s="11" t="s">
        <v>102</v>
      </c>
      <c r="I129" s="11" t="s">
        <v>95</v>
      </c>
      <c r="J129" s="11">
        <v>3</v>
      </c>
      <c r="K129" s="12" t="s">
        <v>81</v>
      </c>
      <c r="L129" s="101" t="s">
        <v>456</v>
      </c>
      <c r="M129" s="118"/>
    </row>
    <row r="130" spans="1:13" x14ac:dyDescent="0.25">
      <c r="A130" s="36" t="s">
        <v>561</v>
      </c>
      <c r="B130" s="11" t="s">
        <v>562</v>
      </c>
      <c r="C130" s="12">
        <v>9</v>
      </c>
      <c r="D130" s="11" t="s">
        <v>305</v>
      </c>
      <c r="E130" s="13" t="s">
        <v>264</v>
      </c>
      <c r="F130" s="11" t="s">
        <v>644</v>
      </c>
      <c r="G130" s="11" t="s">
        <v>94</v>
      </c>
      <c r="H130" s="11" t="s">
        <v>96</v>
      </c>
      <c r="I130" s="11" t="s">
        <v>95</v>
      </c>
      <c r="J130" s="11">
        <v>2</v>
      </c>
      <c r="K130" s="12" t="s">
        <v>21</v>
      </c>
      <c r="L130" s="101" t="s">
        <v>376</v>
      </c>
      <c r="M130" s="118"/>
    </row>
    <row r="131" spans="1:13" ht="16.5" thickBot="1" x14ac:dyDescent="0.3">
      <c r="A131" s="37" t="s">
        <v>561</v>
      </c>
      <c r="B131" s="38" t="s">
        <v>562</v>
      </c>
      <c r="C131" s="39">
        <v>9</v>
      </c>
      <c r="D131" s="38" t="s">
        <v>388</v>
      </c>
      <c r="E131" s="40" t="s">
        <v>265</v>
      </c>
      <c r="F131" s="38" t="s">
        <v>613</v>
      </c>
      <c r="G131" s="38" t="s">
        <v>94</v>
      </c>
      <c r="H131" s="38" t="s">
        <v>119</v>
      </c>
      <c r="I131" s="38" t="s">
        <v>99</v>
      </c>
      <c r="J131" s="38">
        <v>5</v>
      </c>
      <c r="K131" s="39" t="s">
        <v>73</v>
      </c>
      <c r="L131" s="102" t="s">
        <v>377</v>
      </c>
      <c r="M131" s="118"/>
    </row>
    <row r="132" spans="1:13" x14ac:dyDescent="0.25">
      <c r="A132" s="32" t="s">
        <v>561</v>
      </c>
      <c r="B132" s="33" t="s">
        <v>562</v>
      </c>
      <c r="C132" s="34">
        <v>9</v>
      </c>
      <c r="D132" s="33" t="s">
        <v>393</v>
      </c>
      <c r="E132" s="35" t="s">
        <v>372</v>
      </c>
      <c r="F132" s="33" t="s">
        <v>620</v>
      </c>
      <c r="G132" s="33" t="s">
        <v>94</v>
      </c>
      <c r="H132" s="33" t="s">
        <v>119</v>
      </c>
      <c r="I132" s="33" t="s">
        <v>318</v>
      </c>
      <c r="J132" s="33">
        <v>2</v>
      </c>
      <c r="K132" s="34" t="s">
        <v>84</v>
      </c>
      <c r="L132" s="96" t="s">
        <v>385</v>
      </c>
      <c r="M132" s="116"/>
    </row>
    <row r="133" spans="1:13" x14ac:dyDescent="0.25">
      <c r="A133" s="36" t="s">
        <v>561</v>
      </c>
      <c r="B133" s="11" t="s">
        <v>562</v>
      </c>
      <c r="C133" s="12">
        <v>9</v>
      </c>
      <c r="D133" s="14" t="s">
        <v>29</v>
      </c>
      <c r="E133" s="13" t="s">
        <v>30</v>
      </c>
      <c r="F133" s="11" t="s">
        <v>653</v>
      </c>
      <c r="G133" s="14" t="s">
        <v>107</v>
      </c>
      <c r="H133" s="14" t="s">
        <v>96</v>
      </c>
      <c r="I133" s="14" t="s">
        <v>95</v>
      </c>
      <c r="J133" s="11">
        <v>2</v>
      </c>
      <c r="K133" s="12" t="s">
        <v>24</v>
      </c>
      <c r="L133" s="101" t="s">
        <v>109</v>
      </c>
      <c r="M133" s="118"/>
    </row>
    <row r="134" spans="1:13" x14ac:dyDescent="0.25">
      <c r="A134" s="36" t="s">
        <v>561</v>
      </c>
      <c r="B134" s="11" t="s">
        <v>562</v>
      </c>
      <c r="C134" s="12">
        <v>10</v>
      </c>
      <c r="D134" s="11" t="s">
        <v>10</v>
      </c>
      <c r="E134" s="13" t="s">
        <v>534</v>
      </c>
      <c r="F134" s="11" t="s">
        <v>10</v>
      </c>
      <c r="G134" s="14" t="s">
        <v>10</v>
      </c>
      <c r="H134" s="14" t="s">
        <v>10</v>
      </c>
      <c r="I134" s="14" t="s">
        <v>10</v>
      </c>
      <c r="J134" s="11">
        <v>1</v>
      </c>
      <c r="K134" s="12" t="s">
        <v>79</v>
      </c>
      <c r="L134" s="101" t="s">
        <v>535</v>
      </c>
      <c r="M134" s="118"/>
    </row>
    <row r="135" spans="1:13" x14ac:dyDescent="0.25">
      <c r="A135" s="36" t="s">
        <v>561</v>
      </c>
      <c r="B135" s="11" t="s">
        <v>562</v>
      </c>
      <c r="C135" s="12">
        <v>10</v>
      </c>
      <c r="D135" s="11">
        <v>775</v>
      </c>
      <c r="E135" s="13">
        <v>1775</v>
      </c>
      <c r="F135" s="11" t="s">
        <v>603</v>
      </c>
      <c r="G135" s="14" t="s">
        <v>10</v>
      </c>
      <c r="H135" s="14" t="s">
        <v>10</v>
      </c>
      <c r="I135" s="14" t="s">
        <v>10</v>
      </c>
      <c r="J135" s="11">
        <v>1</v>
      </c>
      <c r="K135" s="12" t="s">
        <v>575</v>
      </c>
      <c r="L135" s="101" t="s">
        <v>122</v>
      </c>
      <c r="M135" s="118"/>
    </row>
    <row r="136" spans="1:13" x14ac:dyDescent="0.25">
      <c r="A136" s="36" t="s">
        <v>561</v>
      </c>
      <c r="B136" s="11" t="s">
        <v>562</v>
      </c>
      <c r="C136" s="12">
        <v>10</v>
      </c>
      <c r="D136" s="11" t="s">
        <v>16</v>
      </c>
      <c r="E136" s="13" t="s">
        <v>17</v>
      </c>
      <c r="F136" s="11" t="s">
        <v>603</v>
      </c>
      <c r="G136" s="11" t="s">
        <v>10</v>
      </c>
      <c r="H136" s="11" t="s">
        <v>10</v>
      </c>
      <c r="I136" s="11" t="s">
        <v>10</v>
      </c>
      <c r="J136" s="11">
        <v>1</v>
      </c>
      <c r="K136" s="12" t="s">
        <v>576</v>
      </c>
      <c r="L136" s="101" t="s">
        <v>106</v>
      </c>
      <c r="M136" s="118"/>
    </row>
    <row r="137" spans="1:13" x14ac:dyDescent="0.25">
      <c r="A137" s="36" t="s">
        <v>561</v>
      </c>
      <c r="B137" s="11" t="s">
        <v>562</v>
      </c>
      <c r="C137" s="12">
        <v>10</v>
      </c>
      <c r="D137" s="11" t="s">
        <v>281</v>
      </c>
      <c r="E137" s="13" t="s">
        <v>266</v>
      </c>
      <c r="F137" s="11" t="s">
        <v>603</v>
      </c>
      <c r="G137" s="11" t="s">
        <v>10</v>
      </c>
      <c r="H137" s="11" t="s">
        <v>10</v>
      </c>
      <c r="I137" s="11" t="s">
        <v>10</v>
      </c>
      <c r="J137" s="11">
        <v>1</v>
      </c>
      <c r="K137" s="12" t="s">
        <v>573</v>
      </c>
      <c r="L137" s="101" t="s">
        <v>378</v>
      </c>
      <c r="M137" s="118"/>
    </row>
    <row r="138" spans="1:13" x14ac:dyDescent="0.25">
      <c r="A138" s="36" t="s">
        <v>561</v>
      </c>
      <c r="B138" s="11" t="s">
        <v>562</v>
      </c>
      <c r="C138" s="12">
        <v>10</v>
      </c>
      <c r="D138" s="11" t="s">
        <v>36</v>
      </c>
      <c r="E138" s="13" t="s">
        <v>37</v>
      </c>
      <c r="F138" s="11" t="s">
        <v>647</v>
      </c>
      <c r="G138" s="11" t="s">
        <v>94</v>
      </c>
      <c r="H138" s="11" t="s">
        <v>96</v>
      </c>
      <c r="I138" s="11" t="s">
        <v>95</v>
      </c>
      <c r="J138" s="11">
        <v>2</v>
      </c>
      <c r="K138" s="12" t="s">
        <v>21</v>
      </c>
      <c r="L138" s="101" t="s">
        <v>93</v>
      </c>
      <c r="M138" s="118"/>
    </row>
    <row r="139" spans="1:13" x14ac:dyDescent="0.25">
      <c r="A139" s="36" t="s">
        <v>561</v>
      </c>
      <c r="B139" s="11" t="s">
        <v>562</v>
      </c>
      <c r="C139" s="12">
        <v>10</v>
      </c>
      <c r="D139" s="11" t="s">
        <v>63</v>
      </c>
      <c r="E139" s="13" t="s">
        <v>64</v>
      </c>
      <c r="F139" s="11" t="s">
        <v>621</v>
      </c>
      <c r="G139" s="11" t="s">
        <v>94</v>
      </c>
      <c r="H139" s="11" t="s">
        <v>103</v>
      </c>
      <c r="I139" s="11" t="s">
        <v>99</v>
      </c>
      <c r="J139" s="11">
        <v>60</v>
      </c>
      <c r="K139" s="12" t="s">
        <v>84</v>
      </c>
      <c r="L139" s="101" t="s">
        <v>124</v>
      </c>
      <c r="M139" s="118"/>
    </row>
    <row r="140" spans="1:13" x14ac:dyDescent="0.25">
      <c r="A140" s="36" t="s">
        <v>561</v>
      </c>
      <c r="B140" s="11" t="s">
        <v>562</v>
      </c>
      <c r="C140" s="12">
        <v>10</v>
      </c>
      <c r="D140" s="11" t="s">
        <v>307</v>
      </c>
      <c r="E140" s="13" t="s">
        <v>225</v>
      </c>
      <c r="F140" s="11" t="s">
        <v>643</v>
      </c>
      <c r="G140" s="11" t="s">
        <v>94</v>
      </c>
      <c r="H140" s="11" t="s">
        <v>166</v>
      </c>
      <c r="I140" s="11" t="s">
        <v>95</v>
      </c>
      <c r="J140" s="11">
        <v>1</v>
      </c>
      <c r="K140" s="12" t="s">
        <v>34</v>
      </c>
      <c r="L140" s="101" t="s">
        <v>306</v>
      </c>
      <c r="M140" s="118"/>
    </row>
    <row r="141" spans="1:13" ht="16.5" thickBot="1" x14ac:dyDescent="0.3">
      <c r="A141" s="37" t="s">
        <v>561</v>
      </c>
      <c r="B141" s="38" t="s">
        <v>562</v>
      </c>
      <c r="C141" s="39">
        <v>10</v>
      </c>
      <c r="D141" s="38" t="s">
        <v>349</v>
      </c>
      <c r="E141" s="40" t="s">
        <v>248</v>
      </c>
      <c r="F141" s="38" t="s">
        <v>646</v>
      </c>
      <c r="G141" s="38" t="s">
        <v>94</v>
      </c>
      <c r="H141" s="38" t="s">
        <v>102</v>
      </c>
      <c r="I141" s="38" t="s">
        <v>95</v>
      </c>
      <c r="J141" s="38">
        <v>3</v>
      </c>
      <c r="K141" s="39" t="s">
        <v>13</v>
      </c>
      <c r="L141" s="102" t="s">
        <v>350</v>
      </c>
      <c r="M141" s="118"/>
    </row>
    <row r="142" spans="1:13" x14ac:dyDescent="0.25">
      <c r="A142" s="32" t="s">
        <v>561</v>
      </c>
      <c r="B142" s="45" t="s">
        <v>562</v>
      </c>
      <c r="C142" s="46">
        <v>10</v>
      </c>
      <c r="D142" s="45" t="s">
        <v>367</v>
      </c>
      <c r="E142" s="47" t="s">
        <v>258</v>
      </c>
      <c r="F142" s="45" t="s">
        <v>645</v>
      </c>
      <c r="G142" s="48" t="s">
        <v>94</v>
      </c>
      <c r="H142" s="48" t="s">
        <v>166</v>
      </c>
      <c r="I142" s="48" t="s">
        <v>95</v>
      </c>
      <c r="J142" s="45">
        <v>5</v>
      </c>
      <c r="K142" s="46" t="s">
        <v>66</v>
      </c>
      <c r="L142" s="103" t="s">
        <v>368</v>
      </c>
      <c r="M142" s="118"/>
    </row>
    <row r="143" spans="1:13" x14ac:dyDescent="0.25">
      <c r="A143" s="36" t="s">
        <v>561</v>
      </c>
      <c r="B143" s="11" t="s">
        <v>562</v>
      </c>
      <c r="C143" s="12">
        <v>10</v>
      </c>
      <c r="D143" s="11" t="s">
        <v>391</v>
      </c>
      <c r="E143" s="13" t="s">
        <v>270</v>
      </c>
      <c r="F143" s="11" t="s">
        <v>622</v>
      </c>
      <c r="G143" s="14" t="s">
        <v>107</v>
      </c>
      <c r="H143" s="14" t="s">
        <v>119</v>
      </c>
      <c r="I143" s="14" t="s">
        <v>318</v>
      </c>
      <c r="J143" s="11">
        <v>7</v>
      </c>
      <c r="K143" s="12" t="s">
        <v>84</v>
      </c>
      <c r="L143" s="101" t="s">
        <v>382</v>
      </c>
      <c r="M143" s="118"/>
    </row>
    <row r="144" spans="1:13" x14ac:dyDescent="0.25">
      <c r="A144" s="36" t="s">
        <v>561</v>
      </c>
      <c r="B144" s="11" t="s">
        <v>562</v>
      </c>
      <c r="C144" s="12">
        <v>11</v>
      </c>
      <c r="D144" s="11" t="s">
        <v>131</v>
      </c>
      <c r="E144" s="13" t="s">
        <v>127</v>
      </c>
      <c r="F144" s="11" t="s">
        <v>603</v>
      </c>
      <c r="G144" s="11" t="s">
        <v>10</v>
      </c>
      <c r="H144" s="11" t="s">
        <v>10</v>
      </c>
      <c r="I144" s="11" t="s">
        <v>10</v>
      </c>
      <c r="J144" s="11">
        <v>1</v>
      </c>
      <c r="K144" s="12" t="s">
        <v>576</v>
      </c>
      <c r="L144" s="101" t="s">
        <v>132</v>
      </c>
      <c r="M144" s="118"/>
    </row>
    <row r="145" spans="1:13" x14ac:dyDescent="0.25">
      <c r="A145" s="36" t="s">
        <v>561</v>
      </c>
      <c r="B145" s="11" t="s">
        <v>562</v>
      </c>
      <c r="C145" s="12">
        <v>11</v>
      </c>
      <c r="D145" s="11" t="s">
        <v>484</v>
      </c>
      <c r="E145" s="13" t="s">
        <v>485</v>
      </c>
      <c r="F145" s="11" t="s">
        <v>603</v>
      </c>
      <c r="G145" s="11" t="s">
        <v>10</v>
      </c>
      <c r="H145" s="11" t="s">
        <v>10</v>
      </c>
      <c r="I145" s="11" t="s">
        <v>10</v>
      </c>
      <c r="J145" s="11">
        <v>1</v>
      </c>
      <c r="K145" s="12" t="s">
        <v>579</v>
      </c>
      <c r="L145" s="101" t="s">
        <v>117</v>
      </c>
      <c r="M145" s="118"/>
    </row>
    <row r="146" spans="1:13" x14ac:dyDescent="0.25">
      <c r="A146" s="36" t="s">
        <v>561</v>
      </c>
      <c r="B146" s="11" t="s">
        <v>562</v>
      </c>
      <c r="C146" s="12">
        <v>11</v>
      </c>
      <c r="D146" s="11" t="s">
        <v>396</v>
      </c>
      <c r="E146" s="13" t="s">
        <v>395</v>
      </c>
      <c r="F146" s="11" t="s">
        <v>610</v>
      </c>
      <c r="G146" s="11" t="s">
        <v>104</v>
      </c>
      <c r="H146" s="11" t="s">
        <v>119</v>
      </c>
      <c r="I146" s="11" t="s">
        <v>318</v>
      </c>
      <c r="J146" s="11">
        <v>1</v>
      </c>
      <c r="K146" s="12" t="s">
        <v>27</v>
      </c>
      <c r="L146" s="101" t="s">
        <v>443</v>
      </c>
      <c r="M146" s="118"/>
    </row>
    <row r="147" spans="1:13" x14ac:dyDescent="0.25">
      <c r="A147" s="36" t="s">
        <v>561</v>
      </c>
      <c r="B147" s="11" t="s">
        <v>562</v>
      </c>
      <c r="C147" s="12">
        <v>11</v>
      </c>
      <c r="D147" s="11" t="s">
        <v>16</v>
      </c>
      <c r="E147" s="13" t="s">
        <v>17</v>
      </c>
      <c r="F147" s="11" t="s">
        <v>644</v>
      </c>
      <c r="G147" s="11" t="s">
        <v>104</v>
      </c>
      <c r="H147" s="11" t="s">
        <v>96</v>
      </c>
      <c r="I147" s="11" t="s">
        <v>95</v>
      </c>
      <c r="J147" s="11">
        <v>2</v>
      </c>
      <c r="K147" s="12" t="s">
        <v>13</v>
      </c>
      <c r="L147" s="101" t="s">
        <v>106</v>
      </c>
      <c r="M147" s="118"/>
    </row>
    <row r="148" spans="1:13" x14ac:dyDescent="0.25">
      <c r="A148" s="36" t="s">
        <v>561</v>
      </c>
      <c r="B148" s="11" t="s">
        <v>562</v>
      </c>
      <c r="C148" s="12">
        <v>11</v>
      </c>
      <c r="D148" s="11" t="s">
        <v>469</v>
      </c>
      <c r="E148" s="13" t="s">
        <v>470</v>
      </c>
      <c r="F148" s="11" t="s">
        <v>645</v>
      </c>
      <c r="G148" s="11" t="s">
        <v>94</v>
      </c>
      <c r="H148" s="11" t="s">
        <v>96</v>
      </c>
      <c r="I148" s="11" t="s">
        <v>95</v>
      </c>
      <c r="J148" s="11">
        <v>2</v>
      </c>
      <c r="K148" s="12" t="s">
        <v>13</v>
      </c>
      <c r="L148" s="101" t="s">
        <v>513</v>
      </c>
      <c r="M148" s="118"/>
    </row>
    <row r="149" spans="1:13" x14ac:dyDescent="0.25">
      <c r="A149" s="36" t="s">
        <v>561</v>
      </c>
      <c r="B149" s="11" t="s">
        <v>562</v>
      </c>
      <c r="C149" s="12">
        <v>11</v>
      </c>
      <c r="D149" s="11" t="s">
        <v>188</v>
      </c>
      <c r="E149" s="13" t="s">
        <v>238</v>
      </c>
      <c r="F149" s="11" t="s">
        <v>644</v>
      </c>
      <c r="G149" s="11" t="s">
        <v>104</v>
      </c>
      <c r="H149" s="11" t="s">
        <v>98</v>
      </c>
      <c r="I149" s="11" t="s">
        <v>95</v>
      </c>
      <c r="J149" s="11">
        <v>3</v>
      </c>
      <c r="K149" s="12" t="s">
        <v>21</v>
      </c>
      <c r="L149" s="101" t="s">
        <v>333</v>
      </c>
      <c r="M149" s="118"/>
    </row>
    <row r="150" spans="1:13" x14ac:dyDescent="0.25">
      <c r="A150" s="72" t="s">
        <v>561</v>
      </c>
      <c r="B150" s="50" t="s">
        <v>562</v>
      </c>
      <c r="C150" s="51">
        <v>11</v>
      </c>
      <c r="D150" s="50" t="s">
        <v>431</v>
      </c>
      <c r="E150" s="52" t="s">
        <v>432</v>
      </c>
      <c r="F150" s="50" t="s">
        <v>644</v>
      </c>
      <c r="G150" s="50" t="s">
        <v>94</v>
      </c>
      <c r="H150" s="50" t="s">
        <v>96</v>
      </c>
      <c r="I150" s="50" t="s">
        <v>95</v>
      </c>
      <c r="J150" s="50">
        <v>2</v>
      </c>
      <c r="K150" s="51" t="s">
        <v>32</v>
      </c>
      <c r="L150" s="106" t="s">
        <v>140</v>
      </c>
      <c r="M150" s="118"/>
    </row>
    <row r="151" spans="1:13" ht="16.5" thickBot="1" x14ac:dyDescent="0.3">
      <c r="A151" s="37" t="s">
        <v>561</v>
      </c>
      <c r="B151" s="38" t="s">
        <v>562</v>
      </c>
      <c r="C151" s="125">
        <v>11</v>
      </c>
      <c r="D151" s="38" t="s">
        <v>501</v>
      </c>
      <c r="E151" s="40" t="s">
        <v>504</v>
      </c>
      <c r="F151" s="38" t="s">
        <v>645</v>
      </c>
      <c r="G151" s="38" t="s">
        <v>94</v>
      </c>
      <c r="H151" s="38" t="s">
        <v>96</v>
      </c>
      <c r="I151" s="38" t="s">
        <v>95</v>
      </c>
      <c r="J151" s="38">
        <v>2</v>
      </c>
      <c r="K151" s="39" t="s">
        <v>32</v>
      </c>
      <c r="L151" s="126" t="s">
        <v>525</v>
      </c>
      <c r="M151" s="117"/>
    </row>
    <row r="152" spans="1:13" x14ac:dyDescent="0.25">
      <c r="A152" s="32" t="s">
        <v>561</v>
      </c>
      <c r="B152" s="45" t="s">
        <v>562</v>
      </c>
      <c r="C152" s="46">
        <v>11</v>
      </c>
      <c r="D152" s="45" t="s">
        <v>326</v>
      </c>
      <c r="E152" s="47" t="s">
        <v>272</v>
      </c>
      <c r="F152" s="45" t="s">
        <v>644</v>
      </c>
      <c r="G152" s="48" t="s">
        <v>94</v>
      </c>
      <c r="H152" s="48" t="s">
        <v>96</v>
      </c>
      <c r="I152" s="48" t="s">
        <v>95</v>
      </c>
      <c r="J152" s="45">
        <v>2</v>
      </c>
      <c r="K152" s="46" t="s">
        <v>21</v>
      </c>
      <c r="L152" s="103" t="s">
        <v>384</v>
      </c>
      <c r="M152" s="118"/>
    </row>
    <row r="153" spans="1:13" x14ac:dyDescent="0.25">
      <c r="A153" s="36" t="s">
        <v>561</v>
      </c>
      <c r="B153" s="11" t="s">
        <v>562</v>
      </c>
      <c r="C153" s="12">
        <v>11</v>
      </c>
      <c r="D153" s="11" t="s">
        <v>170</v>
      </c>
      <c r="E153" s="13" t="s">
        <v>144</v>
      </c>
      <c r="F153" s="11" t="s">
        <v>653</v>
      </c>
      <c r="G153" s="14" t="s">
        <v>94</v>
      </c>
      <c r="H153" s="14" t="s">
        <v>96</v>
      </c>
      <c r="I153" s="14" t="s">
        <v>99</v>
      </c>
      <c r="J153" s="11">
        <v>2</v>
      </c>
      <c r="K153" s="12" t="s">
        <v>24</v>
      </c>
      <c r="L153" s="101" t="s">
        <v>171</v>
      </c>
      <c r="M153" s="118" t="s">
        <v>695</v>
      </c>
    </row>
    <row r="154" spans="1:13" x14ac:dyDescent="0.25">
      <c r="A154" s="36" t="s">
        <v>561</v>
      </c>
      <c r="B154" s="11" t="s">
        <v>562</v>
      </c>
      <c r="C154" s="12">
        <v>12</v>
      </c>
      <c r="D154" s="11" t="s">
        <v>41</v>
      </c>
      <c r="E154" s="13" t="s">
        <v>42</v>
      </c>
      <c r="F154" s="11" t="s">
        <v>603</v>
      </c>
      <c r="G154" s="14" t="s">
        <v>10</v>
      </c>
      <c r="H154" s="14" t="s">
        <v>10</v>
      </c>
      <c r="I154" s="14" t="s">
        <v>10</v>
      </c>
      <c r="J154" s="11">
        <v>1</v>
      </c>
      <c r="K154" s="12" t="s">
        <v>575</v>
      </c>
      <c r="L154" s="101" t="s">
        <v>111</v>
      </c>
      <c r="M154" s="118"/>
    </row>
    <row r="155" spans="1:13" x14ac:dyDescent="0.25">
      <c r="A155" s="36" t="s">
        <v>561</v>
      </c>
      <c r="B155" s="11" t="s">
        <v>562</v>
      </c>
      <c r="C155" s="12">
        <v>12</v>
      </c>
      <c r="D155" s="11" t="s">
        <v>187</v>
      </c>
      <c r="E155" s="13" t="s">
        <v>152</v>
      </c>
      <c r="F155" s="11" t="s">
        <v>603</v>
      </c>
      <c r="G155" s="11" t="s">
        <v>10</v>
      </c>
      <c r="H155" s="11" t="s">
        <v>10</v>
      </c>
      <c r="I155" s="11" t="s">
        <v>10</v>
      </c>
      <c r="J155" s="11">
        <v>1</v>
      </c>
      <c r="K155" s="12" t="s">
        <v>579</v>
      </c>
      <c r="L155" s="101" t="s">
        <v>186</v>
      </c>
      <c r="M155" s="118"/>
    </row>
    <row r="156" spans="1:13" x14ac:dyDescent="0.25">
      <c r="A156" s="36" t="s">
        <v>561</v>
      </c>
      <c r="B156" s="11" t="s">
        <v>562</v>
      </c>
      <c r="C156" s="12">
        <v>12</v>
      </c>
      <c r="D156" s="11" t="s">
        <v>332</v>
      </c>
      <c r="E156" s="13" t="s">
        <v>237</v>
      </c>
      <c r="F156" s="11" t="s">
        <v>603</v>
      </c>
      <c r="G156" s="11" t="s">
        <v>10</v>
      </c>
      <c r="H156" s="11" t="s">
        <v>10</v>
      </c>
      <c r="I156" s="11" t="s">
        <v>10</v>
      </c>
      <c r="J156" s="11">
        <v>1</v>
      </c>
      <c r="K156" s="12" t="s">
        <v>581</v>
      </c>
      <c r="L156" s="101" t="s">
        <v>331</v>
      </c>
      <c r="M156" s="118"/>
    </row>
    <row r="157" spans="1:13" x14ac:dyDescent="0.25">
      <c r="A157" s="36" t="s">
        <v>561</v>
      </c>
      <c r="B157" s="11" t="s">
        <v>562</v>
      </c>
      <c r="C157" s="12">
        <v>12</v>
      </c>
      <c r="D157" s="11" t="s">
        <v>78</v>
      </c>
      <c r="E157" s="13" t="s">
        <v>45</v>
      </c>
      <c r="F157" s="11" t="s">
        <v>646</v>
      </c>
      <c r="G157" s="11" t="s">
        <v>94</v>
      </c>
      <c r="H157" s="11" t="s">
        <v>98</v>
      </c>
      <c r="I157" s="11" t="s">
        <v>95</v>
      </c>
      <c r="J157" s="11">
        <v>1</v>
      </c>
      <c r="K157" s="12" t="s">
        <v>28</v>
      </c>
      <c r="L157" s="101" t="s">
        <v>114</v>
      </c>
      <c r="M157" s="118"/>
    </row>
    <row r="158" spans="1:13" x14ac:dyDescent="0.25">
      <c r="A158" s="36" t="s">
        <v>561</v>
      </c>
      <c r="B158" s="11" t="s">
        <v>562</v>
      </c>
      <c r="C158" s="12">
        <v>12</v>
      </c>
      <c r="D158" s="11" t="s">
        <v>131</v>
      </c>
      <c r="E158" s="13" t="s">
        <v>127</v>
      </c>
      <c r="F158" s="11" t="s">
        <v>644</v>
      </c>
      <c r="G158" s="11" t="s">
        <v>94</v>
      </c>
      <c r="H158" s="11" t="s">
        <v>96</v>
      </c>
      <c r="I158" s="11" t="s">
        <v>95</v>
      </c>
      <c r="J158" s="11">
        <v>5</v>
      </c>
      <c r="K158" s="12" t="s">
        <v>79</v>
      </c>
      <c r="L158" s="101" t="s">
        <v>132</v>
      </c>
      <c r="M158" s="118"/>
    </row>
    <row r="159" spans="1:13" ht="16.5" thickBot="1" x14ac:dyDescent="0.3">
      <c r="A159" s="37" t="s">
        <v>561</v>
      </c>
      <c r="B159" s="38" t="s">
        <v>562</v>
      </c>
      <c r="C159" s="39">
        <v>12</v>
      </c>
      <c r="D159" s="38" t="s">
        <v>405</v>
      </c>
      <c r="E159" s="40" t="s">
        <v>406</v>
      </c>
      <c r="F159" s="38" t="s">
        <v>643</v>
      </c>
      <c r="G159" s="38" t="s">
        <v>94</v>
      </c>
      <c r="H159" s="38" t="s">
        <v>98</v>
      </c>
      <c r="I159" s="38" t="s">
        <v>95</v>
      </c>
      <c r="J159" s="38">
        <v>3</v>
      </c>
      <c r="K159" s="39" t="s">
        <v>33</v>
      </c>
      <c r="L159" s="102" t="s">
        <v>446</v>
      </c>
      <c r="M159" s="118"/>
    </row>
    <row r="160" spans="1:13" x14ac:dyDescent="0.25">
      <c r="A160" s="32" t="s">
        <v>561</v>
      </c>
      <c r="B160" s="45" t="s">
        <v>562</v>
      </c>
      <c r="C160" s="46">
        <v>12</v>
      </c>
      <c r="D160" s="45" t="s">
        <v>360</v>
      </c>
      <c r="E160" s="47" t="s">
        <v>254</v>
      </c>
      <c r="F160" s="45" t="s">
        <v>618</v>
      </c>
      <c r="G160" s="48" t="s">
        <v>107</v>
      </c>
      <c r="H160" s="48" t="s">
        <v>119</v>
      </c>
      <c r="I160" s="48" t="s">
        <v>318</v>
      </c>
      <c r="J160" s="45">
        <v>5</v>
      </c>
      <c r="K160" s="46" t="s">
        <v>84</v>
      </c>
      <c r="L160" s="103" t="s">
        <v>205</v>
      </c>
      <c r="M160" s="118"/>
    </row>
    <row r="161" spans="1:13" x14ac:dyDescent="0.25">
      <c r="A161" s="36" t="s">
        <v>561</v>
      </c>
      <c r="B161" s="11" t="s">
        <v>562</v>
      </c>
      <c r="C161" s="12">
        <v>12</v>
      </c>
      <c r="D161" s="11" t="s">
        <v>281</v>
      </c>
      <c r="E161" s="13" t="s">
        <v>266</v>
      </c>
      <c r="F161" s="11" t="s">
        <v>645</v>
      </c>
      <c r="G161" s="14" t="s">
        <v>94</v>
      </c>
      <c r="H161" s="14" t="s">
        <v>96</v>
      </c>
      <c r="I161" s="14" t="s">
        <v>95</v>
      </c>
      <c r="J161" s="11">
        <v>5</v>
      </c>
      <c r="K161" s="12" t="s">
        <v>14</v>
      </c>
      <c r="L161" s="101" t="s">
        <v>378</v>
      </c>
      <c r="M161" s="118"/>
    </row>
    <row r="162" spans="1:13" x14ac:dyDescent="0.25">
      <c r="A162" s="36" t="s">
        <v>561</v>
      </c>
      <c r="B162" s="11" t="s">
        <v>562</v>
      </c>
      <c r="C162" s="12">
        <v>13</v>
      </c>
      <c r="D162" s="11" t="s">
        <v>39</v>
      </c>
      <c r="E162" s="13" t="s">
        <v>40</v>
      </c>
      <c r="F162" s="11" t="s">
        <v>603</v>
      </c>
      <c r="G162" s="14" t="s">
        <v>10</v>
      </c>
      <c r="H162" s="14" t="s">
        <v>10</v>
      </c>
      <c r="I162" s="14" t="s">
        <v>10</v>
      </c>
      <c r="J162" s="11">
        <v>1</v>
      </c>
      <c r="K162" s="12" t="s">
        <v>575</v>
      </c>
      <c r="L162" s="101" t="s">
        <v>126</v>
      </c>
      <c r="M162" s="118"/>
    </row>
    <row r="163" spans="1:13" x14ac:dyDescent="0.25">
      <c r="A163" s="36" t="s">
        <v>561</v>
      </c>
      <c r="B163" s="11" t="s">
        <v>562</v>
      </c>
      <c r="C163" s="12">
        <v>13</v>
      </c>
      <c r="D163" s="11" t="s">
        <v>335</v>
      </c>
      <c r="E163" s="13" t="s">
        <v>239</v>
      </c>
      <c r="F163" s="11" t="s">
        <v>603</v>
      </c>
      <c r="G163" s="11" t="s">
        <v>10</v>
      </c>
      <c r="H163" s="11" t="s">
        <v>10</v>
      </c>
      <c r="I163" s="11" t="s">
        <v>10</v>
      </c>
      <c r="J163" s="11">
        <v>1</v>
      </c>
      <c r="K163" s="12" t="s">
        <v>579</v>
      </c>
      <c r="L163" s="101" t="s">
        <v>334</v>
      </c>
      <c r="M163" s="118"/>
    </row>
    <row r="164" spans="1:13" x14ac:dyDescent="0.25">
      <c r="A164" s="36" t="s">
        <v>561</v>
      </c>
      <c r="B164" s="11" t="s">
        <v>562</v>
      </c>
      <c r="C164" s="12">
        <v>13</v>
      </c>
      <c r="D164" s="11" t="s">
        <v>472</v>
      </c>
      <c r="E164" s="13" t="s">
        <v>506</v>
      </c>
      <c r="F164" s="11" t="s">
        <v>604</v>
      </c>
      <c r="G164" s="11" t="s">
        <v>10</v>
      </c>
      <c r="H164" s="11" t="s">
        <v>10</v>
      </c>
      <c r="I164" s="11" t="s">
        <v>10</v>
      </c>
      <c r="J164" s="11">
        <v>1</v>
      </c>
      <c r="K164" s="12" t="s">
        <v>581</v>
      </c>
      <c r="L164" s="101" t="s">
        <v>515</v>
      </c>
      <c r="M164" s="118"/>
    </row>
    <row r="165" spans="1:13" x14ac:dyDescent="0.25">
      <c r="A165" s="36" t="s">
        <v>561</v>
      </c>
      <c r="B165" s="11" t="s">
        <v>562</v>
      </c>
      <c r="C165" s="12">
        <v>13</v>
      </c>
      <c r="D165" s="11" t="s">
        <v>484</v>
      </c>
      <c r="E165" s="13" t="s">
        <v>485</v>
      </c>
      <c r="F165" s="11" t="s">
        <v>644</v>
      </c>
      <c r="G165" s="11" t="s">
        <v>94</v>
      </c>
      <c r="H165" s="11" t="s">
        <v>96</v>
      </c>
      <c r="I165" s="11" t="s">
        <v>95</v>
      </c>
      <c r="J165" s="11">
        <v>2</v>
      </c>
      <c r="K165" s="12" t="s">
        <v>67</v>
      </c>
      <c r="L165" s="101" t="s">
        <v>117</v>
      </c>
      <c r="M165" s="118"/>
    </row>
    <row r="166" spans="1:13" x14ac:dyDescent="0.25">
      <c r="A166" s="36" t="s">
        <v>561</v>
      </c>
      <c r="B166" s="11" t="s">
        <v>562</v>
      </c>
      <c r="C166" s="12">
        <v>13</v>
      </c>
      <c r="D166" s="11" t="s">
        <v>404</v>
      </c>
      <c r="E166" s="13" t="s">
        <v>403</v>
      </c>
      <c r="F166" s="11" t="s">
        <v>644</v>
      </c>
      <c r="G166" s="11" t="s">
        <v>94</v>
      </c>
      <c r="H166" s="11" t="s">
        <v>96</v>
      </c>
      <c r="I166" s="11" t="s">
        <v>95</v>
      </c>
      <c r="J166" s="11">
        <v>2</v>
      </c>
      <c r="K166" s="94" t="s">
        <v>21</v>
      </c>
      <c r="L166" s="101" t="s">
        <v>445</v>
      </c>
      <c r="M166" s="117"/>
    </row>
    <row r="167" spans="1:13" x14ac:dyDescent="0.25">
      <c r="A167" s="36" t="s">
        <v>561</v>
      </c>
      <c r="B167" s="11" t="s">
        <v>562</v>
      </c>
      <c r="C167" s="12">
        <v>13</v>
      </c>
      <c r="D167" s="11" t="s">
        <v>200</v>
      </c>
      <c r="E167" s="13" t="s">
        <v>158</v>
      </c>
      <c r="F167" s="11" t="s">
        <v>644</v>
      </c>
      <c r="G167" s="11" t="s">
        <v>94</v>
      </c>
      <c r="H167" s="11" t="s">
        <v>96</v>
      </c>
      <c r="I167" s="11" t="s">
        <v>95</v>
      </c>
      <c r="J167" s="11">
        <v>2</v>
      </c>
      <c r="K167" s="12" t="s">
        <v>28</v>
      </c>
      <c r="L167" s="101" t="s">
        <v>201</v>
      </c>
      <c r="M167" s="118"/>
    </row>
    <row r="168" spans="1:13" x14ac:dyDescent="0.25">
      <c r="A168" s="36" t="s">
        <v>561</v>
      </c>
      <c r="B168" s="11" t="s">
        <v>562</v>
      </c>
      <c r="C168" s="12">
        <v>13</v>
      </c>
      <c r="D168" s="11" t="s">
        <v>412</v>
      </c>
      <c r="E168" s="13" t="s">
        <v>411</v>
      </c>
      <c r="F168" s="11" t="s">
        <v>646</v>
      </c>
      <c r="G168" s="11" t="s">
        <v>94</v>
      </c>
      <c r="H168" s="11" t="s">
        <v>96</v>
      </c>
      <c r="I168" s="11" t="s">
        <v>95</v>
      </c>
      <c r="J168" s="11">
        <v>2</v>
      </c>
      <c r="K168" s="12" t="s">
        <v>32</v>
      </c>
      <c r="L168" s="101" t="s">
        <v>97</v>
      </c>
      <c r="M168" s="118" t="s">
        <v>695</v>
      </c>
    </row>
    <row r="169" spans="1:13" x14ac:dyDescent="0.25">
      <c r="A169" s="36" t="s">
        <v>561</v>
      </c>
      <c r="B169" s="11" t="s">
        <v>562</v>
      </c>
      <c r="C169" s="12">
        <v>13</v>
      </c>
      <c r="D169" s="11" t="s">
        <v>208</v>
      </c>
      <c r="E169" s="13" t="s">
        <v>162</v>
      </c>
      <c r="F169" s="11" t="s">
        <v>648</v>
      </c>
      <c r="G169" s="11" t="s">
        <v>104</v>
      </c>
      <c r="H169" s="11" t="s">
        <v>102</v>
      </c>
      <c r="I169" s="11" t="s">
        <v>95</v>
      </c>
      <c r="J169" s="11">
        <v>3</v>
      </c>
      <c r="K169" s="12" t="s">
        <v>13</v>
      </c>
      <c r="L169" s="101" t="s">
        <v>209</v>
      </c>
      <c r="M169" s="118"/>
    </row>
    <row r="170" spans="1:13" x14ac:dyDescent="0.25">
      <c r="A170" s="36" t="s">
        <v>561</v>
      </c>
      <c r="B170" s="11" t="s">
        <v>562</v>
      </c>
      <c r="C170" s="12">
        <v>13</v>
      </c>
      <c r="D170" s="11" t="s">
        <v>351</v>
      </c>
      <c r="E170" s="13" t="s">
        <v>249</v>
      </c>
      <c r="F170" s="11" t="s">
        <v>656</v>
      </c>
      <c r="G170" s="11" t="s">
        <v>94</v>
      </c>
      <c r="H170" s="11" t="s">
        <v>100</v>
      </c>
      <c r="I170" s="11" t="s">
        <v>99</v>
      </c>
      <c r="J170" s="11">
        <v>4</v>
      </c>
      <c r="K170" s="12" t="s">
        <v>68</v>
      </c>
      <c r="L170" s="101" t="s">
        <v>352</v>
      </c>
      <c r="M170" s="118"/>
    </row>
    <row r="171" spans="1:13" x14ac:dyDescent="0.25">
      <c r="A171" s="72" t="s">
        <v>561</v>
      </c>
      <c r="B171" s="50" t="s">
        <v>562</v>
      </c>
      <c r="C171" s="51">
        <v>13</v>
      </c>
      <c r="D171" s="50" t="s">
        <v>36</v>
      </c>
      <c r="E171" s="52" t="s">
        <v>37</v>
      </c>
      <c r="F171" s="50" t="s">
        <v>654</v>
      </c>
      <c r="G171" s="50" t="s">
        <v>94</v>
      </c>
      <c r="H171" s="50" t="s">
        <v>96</v>
      </c>
      <c r="I171" s="50" t="s">
        <v>95</v>
      </c>
      <c r="J171" s="50">
        <v>2</v>
      </c>
      <c r="K171" s="51" t="s">
        <v>21</v>
      </c>
      <c r="L171" s="106" t="s">
        <v>93</v>
      </c>
      <c r="M171" s="118"/>
    </row>
    <row r="172" spans="1:13" ht="16.5" thickBot="1" x14ac:dyDescent="0.3">
      <c r="A172" s="37" t="s">
        <v>561</v>
      </c>
      <c r="B172" s="38" t="s">
        <v>562</v>
      </c>
      <c r="C172" s="39">
        <v>13</v>
      </c>
      <c r="D172" s="38" t="s">
        <v>341</v>
      </c>
      <c r="E172" s="40" t="s">
        <v>244</v>
      </c>
      <c r="F172" s="38" t="s">
        <v>653</v>
      </c>
      <c r="G172" s="38" t="s">
        <v>94</v>
      </c>
      <c r="H172" s="38" t="s">
        <v>96</v>
      </c>
      <c r="I172" s="38" t="s">
        <v>95</v>
      </c>
      <c r="J172" s="38">
        <v>2</v>
      </c>
      <c r="K172" s="39" t="s">
        <v>21</v>
      </c>
      <c r="L172" s="126" t="s">
        <v>342</v>
      </c>
      <c r="M172" s="117"/>
    </row>
    <row r="173" spans="1:13" x14ac:dyDescent="0.25">
      <c r="A173" s="32" t="s">
        <v>561</v>
      </c>
      <c r="B173" s="45" t="s">
        <v>562</v>
      </c>
      <c r="C173" s="46">
        <v>13</v>
      </c>
      <c r="D173" s="45" t="s">
        <v>29</v>
      </c>
      <c r="E173" s="47" t="s">
        <v>30</v>
      </c>
      <c r="F173" s="45" t="s">
        <v>655</v>
      </c>
      <c r="G173" s="48" t="s">
        <v>107</v>
      </c>
      <c r="H173" s="48" t="s">
        <v>96</v>
      </c>
      <c r="I173" s="48" t="s">
        <v>95</v>
      </c>
      <c r="J173" s="45">
        <v>2</v>
      </c>
      <c r="K173" s="46" t="s">
        <v>24</v>
      </c>
      <c r="L173" s="103" t="s">
        <v>109</v>
      </c>
      <c r="M173" s="118"/>
    </row>
    <row r="174" spans="1:13" x14ac:dyDescent="0.25">
      <c r="A174" s="36" t="s">
        <v>561</v>
      </c>
      <c r="B174" s="11" t="s">
        <v>562</v>
      </c>
      <c r="C174" s="12">
        <v>13</v>
      </c>
      <c r="D174" s="11" t="s">
        <v>170</v>
      </c>
      <c r="E174" s="13" t="s">
        <v>144</v>
      </c>
      <c r="F174" s="11" t="s">
        <v>655</v>
      </c>
      <c r="G174" s="14" t="s">
        <v>94</v>
      </c>
      <c r="H174" s="14" t="s">
        <v>96</v>
      </c>
      <c r="I174" s="14" t="s">
        <v>99</v>
      </c>
      <c r="J174" s="11">
        <v>2</v>
      </c>
      <c r="K174" s="12" t="s">
        <v>24</v>
      </c>
      <c r="L174" s="101" t="s">
        <v>171</v>
      </c>
      <c r="M174" s="118" t="s">
        <v>695</v>
      </c>
    </row>
    <row r="175" spans="1:13" x14ac:dyDescent="0.25">
      <c r="A175" s="36" t="s">
        <v>561</v>
      </c>
      <c r="B175" s="11" t="s">
        <v>562</v>
      </c>
      <c r="C175" s="12">
        <v>14</v>
      </c>
      <c r="D175" s="11" t="s">
        <v>25</v>
      </c>
      <c r="E175" s="13" t="s">
        <v>26</v>
      </c>
      <c r="F175" s="11" t="s">
        <v>603</v>
      </c>
      <c r="G175" s="11" t="s">
        <v>10</v>
      </c>
      <c r="H175" s="11" t="s">
        <v>10</v>
      </c>
      <c r="I175" s="11" t="s">
        <v>10</v>
      </c>
      <c r="J175" s="11">
        <v>1</v>
      </c>
      <c r="K175" s="12" t="s">
        <v>576</v>
      </c>
      <c r="L175" s="101" t="s">
        <v>113</v>
      </c>
      <c r="M175" s="118"/>
    </row>
    <row r="176" spans="1:13" x14ac:dyDescent="0.25">
      <c r="A176" s="36" t="s">
        <v>561</v>
      </c>
      <c r="B176" s="11" t="s">
        <v>562</v>
      </c>
      <c r="C176" s="12">
        <v>14</v>
      </c>
      <c r="D176" s="11" t="s">
        <v>312</v>
      </c>
      <c r="E176" s="13" t="s">
        <v>228</v>
      </c>
      <c r="F176" s="11" t="s">
        <v>603</v>
      </c>
      <c r="G176" s="11" t="s">
        <v>10</v>
      </c>
      <c r="H176" s="11" t="s">
        <v>10</v>
      </c>
      <c r="I176" s="11" t="s">
        <v>10</v>
      </c>
      <c r="J176" s="11">
        <v>1</v>
      </c>
      <c r="K176" s="12" t="s">
        <v>579</v>
      </c>
      <c r="L176" s="101" t="s">
        <v>164</v>
      </c>
      <c r="M176" s="118"/>
    </row>
    <row r="177" spans="1:13" x14ac:dyDescent="0.25">
      <c r="A177" s="36" t="s">
        <v>561</v>
      </c>
      <c r="B177" s="11" t="s">
        <v>562</v>
      </c>
      <c r="C177" s="12">
        <v>14</v>
      </c>
      <c r="D177" s="11">
        <v>775</v>
      </c>
      <c r="E177" s="13">
        <v>1775</v>
      </c>
      <c r="F177" s="11" t="s">
        <v>656</v>
      </c>
      <c r="G177" s="11" t="s">
        <v>94</v>
      </c>
      <c r="H177" s="11" t="s">
        <v>100</v>
      </c>
      <c r="I177" s="11" t="s">
        <v>99</v>
      </c>
      <c r="J177" s="11">
        <v>3</v>
      </c>
      <c r="K177" s="12" t="s">
        <v>72</v>
      </c>
      <c r="L177" s="101" t="s">
        <v>122</v>
      </c>
      <c r="M177" s="118"/>
    </row>
    <row r="178" spans="1:13" ht="16.5" thickBot="1" x14ac:dyDescent="0.3">
      <c r="A178" s="37" t="s">
        <v>561</v>
      </c>
      <c r="B178" s="38" t="s">
        <v>562</v>
      </c>
      <c r="C178" s="39">
        <v>14</v>
      </c>
      <c r="D178" s="38" t="s">
        <v>277</v>
      </c>
      <c r="E178" s="40" t="s">
        <v>212</v>
      </c>
      <c r="F178" s="38" t="s">
        <v>624</v>
      </c>
      <c r="G178" s="38" t="s">
        <v>107</v>
      </c>
      <c r="H178" s="38" t="s">
        <v>115</v>
      </c>
      <c r="I178" s="38" t="s">
        <v>99</v>
      </c>
      <c r="J178" s="38">
        <v>5</v>
      </c>
      <c r="K178" s="39" t="s">
        <v>71</v>
      </c>
      <c r="L178" s="102" t="s">
        <v>276</v>
      </c>
      <c r="M178" s="118"/>
    </row>
    <row r="179" spans="1:13" x14ac:dyDescent="0.25">
      <c r="A179" s="36" t="s">
        <v>561</v>
      </c>
      <c r="B179" s="11" t="s">
        <v>562</v>
      </c>
      <c r="C179" s="12">
        <v>14</v>
      </c>
      <c r="D179" s="11" t="s">
        <v>472</v>
      </c>
      <c r="E179" s="13" t="s">
        <v>506</v>
      </c>
      <c r="F179" s="11" t="s">
        <v>644</v>
      </c>
      <c r="G179" s="14" t="s">
        <v>94</v>
      </c>
      <c r="H179" s="14" t="s">
        <v>96</v>
      </c>
      <c r="I179" s="14" t="s">
        <v>95</v>
      </c>
      <c r="J179" s="11">
        <v>2</v>
      </c>
      <c r="K179" s="12" t="s">
        <v>79</v>
      </c>
      <c r="L179" s="101" t="s">
        <v>515</v>
      </c>
      <c r="M179" s="118"/>
    </row>
    <row r="180" spans="1:13" x14ac:dyDescent="0.25">
      <c r="A180" s="36" t="s">
        <v>561</v>
      </c>
      <c r="B180" s="11" t="s">
        <v>562</v>
      </c>
      <c r="C180" s="12">
        <v>14</v>
      </c>
      <c r="D180" s="11" t="s">
        <v>388</v>
      </c>
      <c r="E180" s="13" t="s">
        <v>265</v>
      </c>
      <c r="F180" s="11" t="s">
        <v>614</v>
      </c>
      <c r="G180" s="11" t="s">
        <v>94</v>
      </c>
      <c r="H180" s="11" t="s">
        <v>119</v>
      </c>
      <c r="I180" s="11" t="s">
        <v>99</v>
      </c>
      <c r="J180" s="11">
        <v>5</v>
      </c>
      <c r="K180" s="12" t="s">
        <v>73</v>
      </c>
      <c r="L180" s="101" t="s">
        <v>377</v>
      </c>
      <c r="M180" s="118"/>
    </row>
    <row r="181" spans="1:13" x14ac:dyDescent="0.25">
      <c r="A181" s="36" t="s">
        <v>561</v>
      </c>
      <c r="B181" s="11" t="s">
        <v>562</v>
      </c>
      <c r="C181" s="12">
        <v>15</v>
      </c>
      <c r="D181" s="11" t="s">
        <v>204</v>
      </c>
      <c r="E181" s="13" t="s">
        <v>160</v>
      </c>
      <c r="F181" s="11" t="s">
        <v>603</v>
      </c>
      <c r="G181" s="11" t="s">
        <v>10</v>
      </c>
      <c r="H181" s="11" t="s">
        <v>10</v>
      </c>
      <c r="I181" s="11" t="s">
        <v>10</v>
      </c>
      <c r="J181" s="11">
        <v>1</v>
      </c>
      <c r="K181" s="12" t="s">
        <v>579</v>
      </c>
      <c r="L181" s="101" t="s">
        <v>205</v>
      </c>
      <c r="M181" s="118"/>
    </row>
    <row r="182" spans="1:13" x14ac:dyDescent="0.25">
      <c r="A182" s="36" t="s">
        <v>561</v>
      </c>
      <c r="B182" s="11" t="s">
        <v>562</v>
      </c>
      <c r="C182" s="12">
        <v>15</v>
      </c>
      <c r="D182" s="11" t="s">
        <v>41</v>
      </c>
      <c r="E182" s="13" t="s">
        <v>42</v>
      </c>
      <c r="F182" s="11" t="s">
        <v>645</v>
      </c>
      <c r="G182" s="11" t="s">
        <v>94</v>
      </c>
      <c r="H182" s="11" t="s">
        <v>98</v>
      </c>
      <c r="I182" s="11" t="s">
        <v>95</v>
      </c>
      <c r="J182" s="11">
        <v>3</v>
      </c>
      <c r="K182" s="12" t="s">
        <v>28</v>
      </c>
      <c r="L182" s="101" t="s">
        <v>111</v>
      </c>
      <c r="M182" s="118"/>
    </row>
    <row r="183" spans="1:13" x14ac:dyDescent="0.25">
      <c r="A183" s="36" t="s">
        <v>561</v>
      </c>
      <c r="B183" s="11" t="s">
        <v>562</v>
      </c>
      <c r="C183" s="12">
        <v>15</v>
      </c>
      <c r="D183" s="11" t="s">
        <v>25</v>
      </c>
      <c r="E183" s="13" t="s">
        <v>26</v>
      </c>
      <c r="F183" s="11" t="s">
        <v>648</v>
      </c>
      <c r="G183" s="120" t="s">
        <v>94</v>
      </c>
      <c r="H183" s="11" t="s">
        <v>98</v>
      </c>
      <c r="I183" s="11" t="s">
        <v>95</v>
      </c>
      <c r="J183" s="11">
        <v>1</v>
      </c>
      <c r="K183" s="12" t="s">
        <v>27</v>
      </c>
      <c r="L183" s="101" t="s">
        <v>113</v>
      </c>
      <c r="M183" s="117"/>
    </row>
    <row r="184" spans="1:13" x14ac:dyDescent="0.25">
      <c r="A184" s="36" t="s">
        <v>561</v>
      </c>
      <c r="B184" s="11" t="s">
        <v>562</v>
      </c>
      <c r="C184" s="12">
        <v>15</v>
      </c>
      <c r="D184" s="11" t="s">
        <v>60</v>
      </c>
      <c r="E184" s="13" t="s">
        <v>61</v>
      </c>
      <c r="F184" s="11" t="s">
        <v>646</v>
      </c>
      <c r="G184" s="11" t="s">
        <v>94</v>
      </c>
      <c r="H184" s="11" t="s">
        <v>96</v>
      </c>
      <c r="I184" s="11" t="s">
        <v>95</v>
      </c>
      <c r="J184" s="11">
        <v>3</v>
      </c>
      <c r="K184" s="12" t="s">
        <v>32</v>
      </c>
      <c r="L184" s="101" t="s">
        <v>129</v>
      </c>
      <c r="M184" s="118"/>
    </row>
    <row r="185" spans="1:13" x14ac:dyDescent="0.25">
      <c r="A185" s="36" t="s">
        <v>561</v>
      </c>
      <c r="B185" s="11" t="s">
        <v>562</v>
      </c>
      <c r="C185" s="12">
        <v>15</v>
      </c>
      <c r="D185" s="11" t="s">
        <v>419</v>
      </c>
      <c r="E185" s="13" t="s">
        <v>420</v>
      </c>
      <c r="F185" s="11" t="s">
        <v>648</v>
      </c>
      <c r="G185" s="11" t="s">
        <v>104</v>
      </c>
      <c r="H185" s="11" t="s">
        <v>96</v>
      </c>
      <c r="I185" s="11" t="s">
        <v>95</v>
      </c>
      <c r="J185" s="11">
        <v>2</v>
      </c>
      <c r="K185" s="12" t="s">
        <v>21</v>
      </c>
      <c r="L185" s="101" t="s">
        <v>452</v>
      </c>
      <c r="M185" s="118" t="s">
        <v>705</v>
      </c>
    </row>
    <row r="186" spans="1:13" x14ac:dyDescent="0.25">
      <c r="A186" s="36" t="s">
        <v>561</v>
      </c>
      <c r="B186" s="11" t="s">
        <v>562</v>
      </c>
      <c r="C186" s="12">
        <v>15</v>
      </c>
      <c r="D186" s="11" t="s">
        <v>423</v>
      </c>
      <c r="E186" s="13" t="s">
        <v>424</v>
      </c>
      <c r="F186" s="11" t="s">
        <v>644</v>
      </c>
      <c r="G186" s="11" t="s">
        <v>94</v>
      </c>
      <c r="H186" s="11" t="s">
        <v>96</v>
      </c>
      <c r="I186" s="11" t="s">
        <v>95</v>
      </c>
      <c r="J186" s="11">
        <v>2</v>
      </c>
      <c r="K186" s="12" t="s">
        <v>32</v>
      </c>
      <c r="L186" s="101" t="s">
        <v>454</v>
      </c>
      <c r="M186" s="118"/>
    </row>
    <row r="187" spans="1:13" ht="16.5" thickBot="1" x14ac:dyDescent="0.3">
      <c r="A187" s="37" t="s">
        <v>561</v>
      </c>
      <c r="B187" s="38" t="s">
        <v>562</v>
      </c>
      <c r="C187" s="39">
        <v>15</v>
      </c>
      <c r="D187" s="38" t="s">
        <v>435</v>
      </c>
      <c r="E187" s="40" t="s">
        <v>436</v>
      </c>
      <c r="F187" s="38" t="s">
        <v>650</v>
      </c>
      <c r="G187" s="38" t="s">
        <v>94</v>
      </c>
      <c r="H187" s="38" t="s">
        <v>96</v>
      </c>
      <c r="I187" s="38" t="s">
        <v>95</v>
      </c>
      <c r="J187" s="38">
        <v>4</v>
      </c>
      <c r="K187" s="39" t="s">
        <v>73</v>
      </c>
      <c r="L187" s="102" t="s">
        <v>457</v>
      </c>
      <c r="M187" s="118"/>
    </row>
    <row r="188" spans="1:13" x14ac:dyDescent="0.25">
      <c r="A188" s="32" t="s">
        <v>561</v>
      </c>
      <c r="B188" s="33" t="s">
        <v>562</v>
      </c>
      <c r="C188" s="34">
        <v>15</v>
      </c>
      <c r="D188" s="33" t="s">
        <v>36</v>
      </c>
      <c r="E188" s="35" t="s">
        <v>37</v>
      </c>
      <c r="F188" s="62" t="s">
        <v>653</v>
      </c>
      <c r="G188" s="62" t="s">
        <v>94</v>
      </c>
      <c r="H188" s="62" t="s">
        <v>96</v>
      </c>
      <c r="I188" s="62" t="s">
        <v>95</v>
      </c>
      <c r="J188" s="33">
        <v>2</v>
      </c>
      <c r="K188" s="34" t="s">
        <v>21</v>
      </c>
      <c r="L188" s="96" t="s">
        <v>93</v>
      </c>
      <c r="M188" s="116"/>
    </row>
    <row r="189" spans="1:13" x14ac:dyDescent="0.25">
      <c r="A189" s="36" t="s">
        <v>561</v>
      </c>
      <c r="B189" s="11" t="s">
        <v>562</v>
      </c>
      <c r="C189" s="12">
        <v>15</v>
      </c>
      <c r="D189" s="120" t="s">
        <v>341</v>
      </c>
      <c r="E189" s="13" t="s">
        <v>244</v>
      </c>
      <c r="F189" s="11" t="s">
        <v>655</v>
      </c>
      <c r="G189" s="14" t="s">
        <v>94</v>
      </c>
      <c r="H189" s="14" t="s">
        <v>96</v>
      </c>
      <c r="I189" s="14" t="s">
        <v>95</v>
      </c>
      <c r="J189" s="11">
        <v>2</v>
      </c>
      <c r="K189" s="12" t="s">
        <v>21</v>
      </c>
      <c r="L189" s="101" t="s">
        <v>342</v>
      </c>
      <c r="M189" s="117"/>
    </row>
    <row r="190" spans="1:13" x14ac:dyDescent="0.25">
      <c r="A190" s="36" t="s">
        <v>561</v>
      </c>
      <c r="B190" s="11" t="s">
        <v>562</v>
      </c>
      <c r="C190" s="12">
        <v>16</v>
      </c>
      <c r="D190" s="11" t="s">
        <v>10</v>
      </c>
      <c r="E190" s="13" t="s">
        <v>544</v>
      </c>
      <c r="F190" s="11" t="s">
        <v>10</v>
      </c>
      <c r="G190" s="11" t="s">
        <v>10</v>
      </c>
      <c r="H190" s="11" t="s">
        <v>10</v>
      </c>
      <c r="I190" s="11" t="s">
        <v>10</v>
      </c>
      <c r="J190" s="11">
        <v>2</v>
      </c>
      <c r="K190" s="12" t="s">
        <v>62</v>
      </c>
      <c r="L190" s="101" t="s">
        <v>545</v>
      </c>
      <c r="M190" s="118"/>
    </row>
    <row r="191" spans="1:13" x14ac:dyDescent="0.25">
      <c r="A191" s="36" t="s">
        <v>561</v>
      </c>
      <c r="B191" s="11" t="s">
        <v>562</v>
      </c>
      <c r="C191" s="12">
        <v>16</v>
      </c>
      <c r="D191" s="11" t="s">
        <v>683</v>
      </c>
      <c r="E191" s="13" t="s">
        <v>145</v>
      </c>
      <c r="F191" s="11" t="s">
        <v>603</v>
      </c>
      <c r="G191" s="11" t="s">
        <v>10</v>
      </c>
      <c r="H191" s="11" t="s">
        <v>10</v>
      </c>
      <c r="I191" s="11" t="s">
        <v>10</v>
      </c>
      <c r="J191" s="11">
        <v>1</v>
      </c>
      <c r="K191" s="12" t="s">
        <v>575</v>
      </c>
      <c r="L191" s="101" t="s">
        <v>172</v>
      </c>
      <c r="M191" s="118" t="s">
        <v>695</v>
      </c>
    </row>
    <row r="192" spans="1:13" ht="16.5" thickBot="1" x14ac:dyDescent="0.3">
      <c r="A192" s="37" t="s">
        <v>561</v>
      </c>
      <c r="B192" s="38" t="s">
        <v>562</v>
      </c>
      <c r="C192" s="39">
        <v>16</v>
      </c>
      <c r="D192" s="38" t="s">
        <v>204</v>
      </c>
      <c r="E192" s="40" t="s">
        <v>160</v>
      </c>
      <c r="F192" s="38" t="s">
        <v>645</v>
      </c>
      <c r="G192" s="38" t="s">
        <v>94</v>
      </c>
      <c r="H192" s="38" t="s">
        <v>166</v>
      </c>
      <c r="I192" s="38" t="s">
        <v>95</v>
      </c>
      <c r="J192" s="38">
        <v>7</v>
      </c>
      <c r="K192" s="39" t="s">
        <v>27</v>
      </c>
      <c r="L192" s="102" t="s">
        <v>205</v>
      </c>
      <c r="M192" s="118"/>
    </row>
    <row r="193" spans="1:13" x14ac:dyDescent="0.25">
      <c r="A193" s="32" t="s">
        <v>561</v>
      </c>
      <c r="B193" s="45" t="s">
        <v>562</v>
      </c>
      <c r="C193" s="34">
        <v>16</v>
      </c>
      <c r="D193" s="62" t="s">
        <v>312</v>
      </c>
      <c r="E193" s="35" t="s">
        <v>228</v>
      </c>
      <c r="F193" s="33" t="s">
        <v>644</v>
      </c>
      <c r="G193" s="33" t="s">
        <v>94</v>
      </c>
      <c r="H193" s="33" t="s">
        <v>98</v>
      </c>
      <c r="I193" s="33" t="s">
        <v>95</v>
      </c>
      <c r="J193" s="33">
        <v>3</v>
      </c>
      <c r="K193" s="34" t="s">
        <v>79</v>
      </c>
      <c r="L193" s="96" t="s">
        <v>164</v>
      </c>
      <c r="M193" s="116"/>
    </row>
    <row r="194" spans="1:13" x14ac:dyDescent="0.25">
      <c r="A194" s="55" t="s">
        <v>561</v>
      </c>
      <c r="B194" s="27" t="s">
        <v>562</v>
      </c>
      <c r="C194" s="28">
        <v>16</v>
      </c>
      <c r="D194" s="27" t="s">
        <v>319</v>
      </c>
      <c r="E194" s="29" t="s">
        <v>231</v>
      </c>
      <c r="F194" s="27" t="s">
        <v>616</v>
      </c>
      <c r="G194" s="30" t="s">
        <v>107</v>
      </c>
      <c r="H194" s="30" t="s">
        <v>100</v>
      </c>
      <c r="I194" s="30" t="s">
        <v>99</v>
      </c>
      <c r="J194" s="27">
        <v>6</v>
      </c>
      <c r="K194" s="28" t="s">
        <v>84</v>
      </c>
      <c r="L194" s="104" t="s">
        <v>320</v>
      </c>
      <c r="M194" s="118"/>
    </row>
    <row r="195" spans="1:13" x14ac:dyDescent="0.25">
      <c r="A195" s="36" t="s">
        <v>561</v>
      </c>
      <c r="B195" s="11" t="s">
        <v>562</v>
      </c>
      <c r="C195" s="12">
        <v>17</v>
      </c>
      <c r="D195" s="11" t="s">
        <v>10</v>
      </c>
      <c r="E195" s="13" t="s">
        <v>585</v>
      </c>
      <c r="F195" s="11" t="s">
        <v>10</v>
      </c>
      <c r="G195" s="14" t="s">
        <v>10</v>
      </c>
      <c r="H195" s="14" t="s">
        <v>10</v>
      </c>
      <c r="I195" s="14" t="s">
        <v>10</v>
      </c>
      <c r="J195" s="11">
        <v>2</v>
      </c>
      <c r="K195" s="12" t="s">
        <v>11</v>
      </c>
      <c r="L195" s="101" t="s">
        <v>535</v>
      </c>
      <c r="M195" s="118"/>
    </row>
    <row r="196" spans="1:13" x14ac:dyDescent="0.25">
      <c r="A196" s="36" t="s">
        <v>561</v>
      </c>
      <c r="B196" s="11" t="s">
        <v>562</v>
      </c>
      <c r="C196" s="12">
        <v>17</v>
      </c>
      <c r="D196" s="11" t="s">
        <v>10</v>
      </c>
      <c r="E196" s="13" t="s">
        <v>712</v>
      </c>
      <c r="F196" s="11" t="s">
        <v>675</v>
      </c>
      <c r="G196" s="14" t="s">
        <v>10</v>
      </c>
      <c r="H196" s="14" t="s">
        <v>10</v>
      </c>
      <c r="I196" s="14" t="s">
        <v>10</v>
      </c>
      <c r="J196" s="11">
        <v>1</v>
      </c>
      <c r="K196" s="12" t="s">
        <v>33</v>
      </c>
      <c r="L196" s="101" t="s">
        <v>523</v>
      </c>
      <c r="M196" s="118" t="s">
        <v>710</v>
      </c>
    </row>
    <row r="197" spans="1:13" x14ac:dyDescent="0.25">
      <c r="A197" s="36" t="s">
        <v>561</v>
      </c>
      <c r="B197" s="11" t="s">
        <v>562</v>
      </c>
      <c r="C197" s="12">
        <v>17</v>
      </c>
      <c r="D197" s="11" t="s">
        <v>56</v>
      </c>
      <c r="E197" s="13" t="s">
        <v>57</v>
      </c>
      <c r="F197" s="11" t="s">
        <v>603</v>
      </c>
      <c r="G197" s="14" t="s">
        <v>10</v>
      </c>
      <c r="H197" s="14" t="s">
        <v>10</v>
      </c>
      <c r="I197" s="14" t="s">
        <v>10</v>
      </c>
      <c r="J197" s="11">
        <v>1</v>
      </c>
      <c r="K197" s="12" t="s">
        <v>575</v>
      </c>
      <c r="L197" s="101" t="s">
        <v>97</v>
      </c>
      <c r="M197" s="118"/>
    </row>
    <row r="198" spans="1:13" x14ac:dyDescent="0.25">
      <c r="A198" s="36" t="s">
        <v>561</v>
      </c>
      <c r="B198" s="11" t="s">
        <v>562</v>
      </c>
      <c r="C198" s="12">
        <v>17</v>
      </c>
      <c r="D198" s="11" t="s">
        <v>46</v>
      </c>
      <c r="E198" s="13" t="s">
        <v>47</v>
      </c>
      <c r="F198" s="11" t="s">
        <v>603</v>
      </c>
      <c r="G198" s="14" t="s">
        <v>10</v>
      </c>
      <c r="H198" s="14" t="s">
        <v>10</v>
      </c>
      <c r="I198" s="14" t="s">
        <v>10</v>
      </c>
      <c r="J198" s="11">
        <v>1</v>
      </c>
      <c r="K198" s="12" t="s">
        <v>576</v>
      </c>
      <c r="L198" s="101" t="s">
        <v>110</v>
      </c>
      <c r="M198" s="118"/>
    </row>
    <row r="199" spans="1:13" x14ac:dyDescent="0.25">
      <c r="A199" s="36" t="s">
        <v>561</v>
      </c>
      <c r="B199" s="11" t="s">
        <v>562</v>
      </c>
      <c r="C199" s="12">
        <v>17</v>
      </c>
      <c r="D199" s="11" t="s">
        <v>416</v>
      </c>
      <c r="E199" s="13" t="s">
        <v>417</v>
      </c>
      <c r="F199" s="11" t="s">
        <v>603</v>
      </c>
      <c r="G199" s="11" t="s">
        <v>10</v>
      </c>
      <c r="H199" s="11" t="s">
        <v>10</v>
      </c>
      <c r="I199" s="11" t="s">
        <v>10</v>
      </c>
      <c r="J199" s="11">
        <v>1</v>
      </c>
      <c r="K199" s="12" t="s">
        <v>577</v>
      </c>
      <c r="L199" s="15" t="s">
        <v>450</v>
      </c>
      <c r="M199" s="118"/>
    </row>
    <row r="200" spans="1:13" x14ac:dyDescent="0.25">
      <c r="A200" s="36" t="s">
        <v>561</v>
      </c>
      <c r="B200" s="11" t="s">
        <v>562</v>
      </c>
      <c r="C200" s="12">
        <v>17</v>
      </c>
      <c r="D200" s="120" t="s">
        <v>315</v>
      </c>
      <c r="E200" s="13" t="s">
        <v>240</v>
      </c>
      <c r="F200" s="11" t="s">
        <v>603</v>
      </c>
      <c r="G200" s="11" t="s">
        <v>10</v>
      </c>
      <c r="H200" s="11" t="s">
        <v>10</v>
      </c>
      <c r="I200" s="11" t="s">
        <v>10</v>
      </c>
      <c r="J200" s="11">
        <v>1</v>
      </c>
      <c r="K200" s="12" t="s">
        <v>579</v>
      </c>
      <c r="L200" s="15" t="s">
        <v>314</v>
      </c>
      <c r="M200" s="117"/>
    </row>
    <row r="201" spans="1:13" ht="16.5" thickBot="1" x14ac:dyDescent="0.3">
      <c r="A201" s="72" t="s">
        <v>561</v>
      </c>
      <c r="B201" s="50" t="s">
        <v>562</v>
      </c>
      <c r="C201" s="51">
        <v>17</v>
      </c>
      <c r="D201" s="50" t="s">
        <v>431</v>
      </c>
      <c r="E201" s="52" t="s">
        <v>432</v>
      </c>
      <c r="F201" s="50" t="s">
        <v>604</v>
      </c>
      <c r="G201" s="50" t="s">
        <v>10</v>
      </c>
      <c r="H201" s="50" t="s">
        <v>10</v>
      </c>
      <c r="I201" s="50" t="s">
        <v>10</v>
      </c>
      <c r="J201" s="50">
        <v>1</v>
      </c>
      <c r="K201" s="51" t="s">
        <v>581</v>
      </c>
      <c r="L201" s="53" t="s">
        <v>140</v>
      </c>
      <c r="M201" s="118"/>
    </row>
    <row r="202" spans="1:13" x14ac:dyDescent="0.25">
      <c r="A202" s="32" t="s">
        <v>561</v>
      </c>
      <c r="B202" s="45" t="s">
        <v>562</v>
      </c>
      <c r="C202" s="131">
        <v>17</v>
      </c>
      <c r="D202" s="45" t="s">
        <v>123</v>
      </c>
      <c r="E202" s="47" t="s">
        <v>12</v>
      </c>
      <c r="F202" s="45" t="s">
        <v>651</v>
      </c>
      <c r="G202" s="45" t="s">
        <v>94</v>
      </c>
      <c r="H202" s="45" t="s">
        <v>102</v>
      </c>
      <c r="I202" s="45" t="s">
        <v>95</v>
      </c>
      <c r="J202" s="45">
        <v>6</v>
      </c>
      <c r="K202" s="131" t="s">
        <v>13</v>
      </c>
      <c r="L202" s="121" t="s">
        <v>101</v>
      </c>
      <c r="M202" s="117"/>
    </row>
    <row r="203" spans="1:13" x14ac:dyDescent="0.25">
      <c r="A203" s="55" t="s">
        <v>561</v>
      </c>
      <c r="B203" s="27" t="s">
        <v>562</v>
      </c>
      <c r="C203" s="28">
        <v>17</v>
      </c>
      <c r="D203" s="27" t="s">
        <v>683</v>
      </c>
      <c r="E203" s="29" t="s">
        <v>145</v>
      </c>
      <c r="F203" s="27" t="s">
        <v>645</v>
      </c>
      <c r="G203" s="30" t="s">
        <v>94</v>
      </c>
      <c r="H203" s="30" t="s">
        <v>96</v>
      </c>
      <c r="I203" s="30" t="s">
        <v>95</v>
      </c>
      <c r="J203" s="27">
        <v>3</v>
      </c>
      <c r="K203" s="28" t="s">
        <v>79</v>
      </c>
      <c r="L203" s="31" t="s">
        <v>172</v>
      </c>
      <c r="M203" s="118" t="s">
        <v>695</v>
      </c>
    </row>
    <row r="204" spans="1:13" x14ac:dyDescent="0.25">
      <c r="A204" s="36" t="s">
        <v>561</v>
      </c>
      <c r="B204" s="11" t="s">
        <v>562</v>
      </c>
      <c r="C204" s="12">
        <v>17</v>
      </c>
      <c r="D204" s="11" t="s">
        <v>278</v>
      </c>
      <c r="E204" s="13" t="s">
        <v>268</v>
      </c>
      <c r="F204" s="11" t="s">
        <v>656</v>
      </c>
      <c r="G204" s="14" t="s">
        <v>94</v>
      </c>
      <c r="H204" s="14" t="s">
        <v>100</v>
      </c>
      <c r="I204" s="14" t="s">
        <v>99</v>
      </c>
      <c r="J204" s="11">
        <v>4</v>
      </c>
      <c r="K204" s="12" t="s">
        <v>72</v>
      </c>
      <c r="L204" s="15" t="s">
        <v>380</v>
      </c>
      <c r="M204" s="118"/>
    </row>
    <row r="205" spans="1:13" x14ac:dyDescent="0.25">
      <c r="A205" s="36" t="s">
        <v>561</v>
      </c>
      <c r="B205" s="11" t="s">
        <v>562</v>
      </c>
      <c r="C205" s="12">
        <v>18</v>
      </c>
      <c r="D205" s="11" t="s">
        <v>18</v>
      </c>
      <c r="E205" s="13" t="s">
        <v>65</v>
      </c>
      <c r="F205" s="11" t="s">
        <v>605</v>
      </c>
      <c r="G205" s="11" t="s">
        <v>10</v>
      </c>
      <c r="H205" s="11" t="s">
        <v>10</v>
      </c>
      <c r="I205" s="11" t="s">
        <v>10</v>
      </c>
      <c r="J205" s="11">
        <v>1</v>
      </c>
      <c r="K205" s="12" t="s">
        <v>574</v>
      </c>
      <c r="L205" s="15" t="s">
        <v>125</v>
      </c>
      <c r="M205" s="118" t="s">
        <v>695</v>
      </c>
    </row>
    <row r="206" spans="1:13" x14ac:dyDescent="0.25">
      <c r="A206" s="36" t="s">
        <v>561</v>
      </c>
      <c r="B206" s="11" t="s">
        <v>562</v>
      </c>
      <c r="C206" s="12">
        <v>18</v>
      </c>
      <c r="D206" s="11" t="s">
        <v>387</v>
      </c>
      <c r="E206" s="13" t="s">
        <v>262</v>
      </c>
      <c r="F206" s="11" t="s">
        <v>603</v>
      </c>
      <c r="G206" s="11" t="s">
        <v>10</v>
      </c>
      <c r="H206" s="11" t="s">
        <v>10</v>
      </c>
      <c r="I206" s="11" t="s">
        <v>10</v>
      </c>
      <c r="J206" s="11">
        <v>1</v>
      </c>
      <c r="K206" s="12" t="s">
        <v>577</v>
      </c>
      <c r="L206" s="15" t="s">
        <v>374</v>
      </c>
      <c r="M206" s="118"/>
    </row>
    <row r="207" spans="1:13" x14ac:dyDescent="0.25">
      <c r="A207" s="36" t="s">
        <v>561</v>
      </c>
      <c r="B207" s="11" t="s">
        <v>562</v>
      </c>
      <c r="C207" s="12">
        <v>18</v>
      </c>
      <c r="D207" s="11" t="s">
        <v>442</v>
      </c>
      <c r="E207" s="13" t="s">
        <v>441</v>
      </c>
      <c r="F207" s="11" t="s">
        <v>603</v>
      </c>
      <c r="G207" s="11" t="s">
        <v>10</v>
      </c>
      <c r="H207" s="11" t="s">
        <v>10</v>
      </c>
      <c r="I207" s="11" t="s">
        <v>10</v>
      </c>
      <c r="J207" s="11">
        <v>1</v>
      </c>
      <c r="K207" s="12" t="s">
        <v>579</v>
      </c>
      <c r="L207" s="15" t="s">
        <v>460</v>
      </c>
      <c r="M207" s="118"/>
    </row>
    <row r="208" spans="1:13" x14ac:dyDescent="0.25">
      <c r="A208" s="36" t="s">
        <v>561</v>
      </c>
      <c r="B208" s="11" t="s">
        <v>562</v>
      </c>
      <c r="C208" s="12">
        <v>18</v>
      </c>
      <c r="D208" s="11" t="s">
        <v>43</v>
      </c>
      <c r="E208" s="13" t="s">
        <v>48</v>
      </c>
      <c r="F208" s="11" t="s">
        <v>607</v>
      </c>
      <c r="G208" s="11" t="s">
        <v>94</v>
      </c>
      <c r="H208" s="11" t="s">
        <v>119</v>
      </c>
      <c r="I208" s="11" t="s">
        <v>95</v>
      </c>
      <c r="J208" s="11">
        <v>4</v>
      </c>
      <c r="K208" s="12" t="s">
        <v>84</v>
      </c>
      <c r="L208" s="15" t="s">
        <v>128</v>
      </c>
      <c r="M208" s="118"/>
    </row>
    <row r="209" spans="1:13" x14ac:dyDescent="0.25">
      <c r="A209" s="36" t="s">
        <v>561</v>
      </c>
      <c r="B209" s="11" t="s">
        <v>562</v>
      </c>
      <c r="C209" s="12">
        <v>18</v>
      </c>
      <c r="D209" s="11" t="s">
        <v>187</v>
      </c>
      <c r="E209" s="13" t="s">
        <v>152</v>
      </c>
      <c r="F209" s="11" t="s">
        <v>646</v>
      </c>
      <c r="G209" s="11" t="s">
        <v>94</v>
      </c>
      <c r="H209" s="11" t="s">
        <v>98</v>
      </c>
      <c r="I209" s="11" t="s">
        <v>95</v>
      </c>
      <c r="J209" s="11">
        <v>1</v>
      </c>
      <c r="K209" s="12" t="s">
        <v>28</v>
      </c>
      <c r="L209" s="15" t="s">
        <v>186</v>
      </c>
      <c r="M209" s="118"/>
    </row>
    <row r="210" spans="1:13" ht="16.5" thickBot="1" x14ac:dyDescent="0.3">
      <c r="A210" s="37" t="s">
        <v>561</v>
      </c>
      <c r="B210" s="38" t="s">
        <v>562</v>
      </c>
      <c r="C210" s="39">
        <v>18</v>
      </c>
      <c r="D210" s="38" t="s">
        <v>416</v>
      </c>
      <c r="E210" s="40" t="s">
        <v>417</v>
      </c>
      <c r="F210" s="38" t="s">
        <v>644</v>
      </c>
      <c r="G210" s="38" t="s">
        <v>94</v>
      </c>
      <c r="H210" s="38" t="s">
        <v>96</v>
      </c>
      <c r="I210" s="38" t="s">
        <v>95</v>
      </c>
      <c r="J210" s="38">
        <v>2</v>
      </c>
      <c r="K210" s="39" t="s">
        <v>21</v>
      </c>
      <c r="L210" s="126" t="s">
        <v>450</v>
      </c>
      <c r="M210" s="118"/>
    </row>
    <row r="211" spans="1:13" x14ac:dyDescent="0.25">
      <c r="A211" s="55" t="s">
        <v>561</v>
      </c>
      <c r="B211" s="27" t="s">
        <v>562</v>
      </c>
      <c r="C211" s="28">
        <v>18</v>
      </c>
      <c r="D211" s="27" t="s">
        <v>315</v>
      </c>
      <c r="E211" s="29" t="s">
        <v>240</v>
      </c>
      <c r="F211" s="27" t="s">
        <v>644</v>
      </c>
      <c r="G211" s="27" t="s">
        <v>94</v>
      </c>
      <c r="H211" s="27" t="s">
        <v>98</v>
      </c>
      <c r="I211" s="27" t="s">
        <v>95</v>
      </c>
      <c r="J211" s="27">
        <v>2</v>
      </c>
      <c r="K211" s="28" t="s">
        <v>32</v>
      </c>
      <c r="L211" s="104" t="s">
        <v>314</v>
      </c>
      <c r="M211" s="118"/>
    </row>
    <row r="212" spans="1:13" x14ac:dyDescent="0.25">
      <c r="A212" s="36" t="s">
        <v>561</v>
      </c>
      <c r="B212" s="11" t="s">
        <v>562</v>
      </c>
      <c r="C212" s="12">
        <v>18</v>
      </c>
      <c r="D212" s="11" t="s">
        <v>354</v>
      </c>
      <c r="E212" s="13" t="s">
        <v>250</v>
      </c>
      <c r="F212" s="11" t="s">
        <v>644</v>
      </c>
      <c r="G212" s="11" t="s">
        <v>94</v>
      </c>
      <c r="H212" s="11" t="s">
        <v>96</v>
      </c>
      <c r="I212" s="11" t="s">
        <v>95</v>
      </c>
      <c r="J212" s="11">
        <v>2</v>
      </c>
      <c r="K212" s="12" t="s">
        <v>28</v>
      </c>
      <c r="L212" s="101" t="s">
        <v>353</v>
      </c>
      <c r="M212" s="118"/>
    </row>
    <row r="213" spans="1:13" x14ac:dyDescent="0.25">
      <c r="A213" s="36" t="s">
        <v>561</v>
      </c>
      <c r="B213" s="11" t="s">
        <v>562</v>
      </c>
      <c r="C213" s="12">
        <v>18</v>
      </c>
      <c r="D213" s="11" t="s">
        <v>281</v>
      </c>
      <c r="E213" s="13" t="s">
        <v>266</v>
      </c>
      <c r="F213" s="11" t="s">
        <v>650</v>
      </c>
      <c r="G213" s="11" t="s">
        <v>94</v>
      </c>
      <c r="H213" s="11" t="s">
        <v>96</v>
      </c>
      <c r="I213" s="11" t="s">
        <v>95</v>
      </c>
      <c r="J213" s="11">
        <v>5</v>
      </c>
      <c r="K213" s="12" t="s">
        <v>14</v>
      </c>
      <c r="L213" s="101" t="s">
        <v>378</v>
      </c>
      <c r="M213" s="118"/>
    </row>
    <row r="214" spans="1:13" x14ac:dyDescent="0.25">
      <c r="A214" s="36" t="s">
        <v>561</v>
      </c>
      <c r="B214" s="11" t="s">
        <v>562</v>
      </c>
      <c r="C214" s="12">
        <v>19</v>
      </c>
      <c r="D214" s="11" t="s">
        <v>46</v>
      </c>
      <c r="E214" s="13" t="s">
        <v>47</v>
      </c>
      <c r="F214" s="11" t="s">
        <v>643</v>
      </c>
      <c r="G214" s="11" t="s">
        <v>94</v>
      </c>
      <c r="H214" s="11" t="s">
        <v>96</v>
      </c>
      <c r="I214" s="11" t="s">
        <v>95</v>
      </c>
      <c r="J214" s="11">
        <v>3</v>
      </c>
      <c r="K214" s="12" t="s">
        <v>21</v>
      </c>
      <c r="L214" s="101" t="s">
        <v>110</v>
      </c>
      <c r="M214" s="118"/>
    </row>
    <row r="215" spans="1:13" x14ac:dyDescent="0.25">
      <c r="A215" s="36" t="s">
        <v>561</v>
      </c>
      <c r="B215" s="11" t="s">
        <v>562</v>
      </c>
      <c r="C215" s="12">
        <v>19</v>
      </c>
      <c r="D215" s="11" t="s">
        <v>277</v>
      </c>
      <c r="E215" s="13" t="s">
        <v>212</v>
      </c>
      <c r="F215" s="11" t="s">
        <v>625</v>
      </c>
      <c r="G215" s="11" t="s">
        <v>107</v>
      </c>
      <c r="H215" s="11" t="s">
        <v>115</v>
      </c>
      <c r="I215" s="11" t="s">
        <v>99</v>
      </c>
      <c r="J215" s="11">
        <v>5</v>
      </c>
      <c r="K215" s="12" t="s">
        <v>71</v>
      </c>
      <c r="L215" s="101" t="s">
        <v>276</v>
      </c>
      <c r="M215" s="118"/>
    </row>
    <row r="216" spans="1:13" ht="16.5" thickBot="1" x14ac:dyDescent="0.3">
      <c r="A216" s="37" t="s">
        <v>561</v>
      </c>
      <c r="B216" s="38" t="s">
        <v>562</v>
      </c>
      <c r="C216" s="39">
        <v>19</v>
      </c>
      <c r="D216" s="38" t="s">
        <v>332</v>
      </c>
      <c r="E216" s="40" t="s">
        <v>237</v>
      </c>
      <c r="F216" s="38" t="s">
        <v>643</v>
      </c>
      <c r="G216" s="38" t="s">
        <v>94</v>
      </c>
      <c r="H216" s="38" t="s">
        <v>98</v>
      </c>
      <c r="I216" s="38" t="s">
        <v>95</v>
      </c>
      <c r="J216" s="38">
        <v>1</v>
      </c>
      <c r="K216" s="39" t="s">
        <v>28</v>
      </c>
      <c r="L216" s="102" t="s">
        <v>331</v>
      </c>
      <c r="M216" s="118"/>
    </row>
    <row r="217" spans="1:13" x14ac:dyDescent="0.25">
      <c r="A217" s="32" t="s">
        <v>561</v>
      </c>
      <c r="B217" s="45" t="s">
        <v>562</v>
      </c>
      <c r="C217" s="46">
        <v>19</v>
      </c>
      <c r="D217" s="45" t="s">
        <v>434</v>
      </c>
      <c r="E217" s="47" t="s">
        <v>433</v>
      </c>
      <c r="F217" s="45" t="s">
        <v>644</v>
      </c>
      <c r="G217" s="48" t="s">
        <v>94</v>
      </c>
      <c r="H217" s="48" t="s">
        <v>102</v>
      </c>
      <c r="I217" s="48" t="s">
        <v>95</v>
      </c>
      <c r="J217" s="45">
        <v>3</v>
      </c>
      <c r="K217" s="46" t="s">
        <v>68</v>
      </c>
      <c r="L217" s="103" t="s">
        <v>352</v>
      </c>
      <c r="M217" s="118"/>
    </row>
    <row r="218" spans="1:13" x14ac:dyDescent="0.25">
      <c r="A218" s="36" t="s">
        <v>561</v>
      </c>
      <c r="B218" s="11" t="s">
        <v>562</v>
      </c>
      <c r="C218" s="12">
        <v>19</v>
      </c>
      <c r="D218" s="11" t="s">
        <v>388</v>
      </c>
      <c r="E218" s="13" t="s">
        <v>265</v>
      </c>
      <c r="F218" s="11" t="s">
        <v>619</v>
      </c>
      <c r="G218" s="11" t="s">
        <v>94</v>
      </c>
      <c r="H218" s="11" t="s">
        <v>119</v>
      </c>
      <c r="I218" s="11" t="s">
        <v>99</v>
      </c>
      <c r="J218" s="11">
        <v>5</v>
      </c>
      <c r="K218" s="12" t="s">
        <v>73</v>
      </c>
      <c r="L218" s="101" t="s">
        <v>377</v>
      </c>
      <c r="M218" s="118"/>
    </row>
    <row r="219" spans="1:13" x14ac:dyDescent="0.25">
      <c r="A219" s="36" t="s">
        <v>561</v>
      </c>
      <c r="B219" s="11" t="s">
        <v>562</v>
      </c>
      <c r="C219" s="12">
        <v>19</v>
      </c>
      <c r="D219" s="11" t="s">
        <v>442</v>
      </c>
      <c r="E219" s="13" t="s">
        <v>441</v>
      </c>
      <c r="F219" s="11" t="s">
        <v>643</v>
      </c>
      <c r="G219" s="11" t="s">
        <v>94</v>
      </c>
      <c r="H219" s="11" t="s">
        <v>98</v>
      </c>
      <c r="I219" s="11" t="s">
        <v>95</v>
      </c>
      <c r="J219" s="11">
        <v>3</v>
      </c>
      <c r="K219" s="12" t="s">
        <v>34</v>
      </c>
      <c r="L219" s="101" t="s">
        <v>460</v>
      </c>
      <c r="M219" s="118"/>
    </row>
    <row r="220" spans="1:13" x14ac:dyDescent="0.25">
      <c r="A220" s="36" t="s">
        <v>561</v>
      </c>
      <c r="B220" s="11" t="s">
        <v>562</v>
      </c>
      <c r="C220" s="12">
        <v>20</v>
      </c>
      <c r="D220" s="11" t="s">
        <v>386</v>
      </c>
      <c r="E220" s="13" t="s">
        <v>261</v>
      </c>
      <c r="F220" s="11" t="s">
        <v>603</v>
      </c>
      <c r="G220" s="11" t="s">
        <v>10</v>
      </c>
      <c r="H220" s="11" t="s">
        <v>10</v>
      </c>
      <c r="I220" s="11" t="s">
        <v>10</v>
      </c>
      <c r="J220" s="11">
        <v>1</v>
      </c>
      <c r="K220" s="12" t="s">
        <v>576</v>
      </c>
      <c r="L220" s="101" t="s">
        <v>373</v>
      </c>
      <c r="M220" s="118"/>
    </row>
    <row r="221" spans="1:13" x14ac:dyDescent="0.25">
      <c r="A221" s="36" t="s">
        <v>561</v>
      </c>
      <c r="B221" s="11" t="s">
        <v>562</v>
      </c>
      <c r="C221" s="12">
        <v>20</v>
      </c>
      <c r="D221" s="11" t="s">
        <v>194</v>
      </c>
      <c r="E221" s="13" t="s">
        <v>155</v>
      </c>
      <c r="F221" s="11" t="s">
        <v>646</v>
      </c>
      <c r="G221" s="11" t="s">
        <v>94</v>
      </c>
      <c r="H221" s="11" t="s">
        <v>96</v>
      </c>
      <c r="I221" s="11" t="s">
        <v>95</v>
      </c>
      <c r="J221" s="11">
        <v>2</v>
      </c>
      <c r="K221" s="12" t="s">
        <v>32</v>
      </c>
      <c r="L221" s="101" t="s">
        <v>195</v>
      </c>
      <c r="M221" s="118"/>
    </row>
    <row r="222" spans="1:13" x14ac:dyDescent="0.25">
      <c r="A222" s="36" t="s">
        <v>561</v>
      </c>
      <c r="B222" s="11" t="s">
        <v>562</v>
      </c>
      <c r="C222" s="12">
        <v>20</v>
      </c>
      <c r="D222" s="11" t="s">
        <v>309</v>
      </c>
      <c r="E222" s="13" t="s">
        <v>226</v>
      </c>
      <c r="F222" s="11" t="s">
        <v>646</v>
      </c>
      <c r="G222" s="11" t="s">
        <v>94</v>
      </c>
      <c r="H222" s="11" t="s">
        <v>98</v>
      </c>
      <c r="I222" s="11" t="s">
        <v>95</v>
      </c>
      <c r="J222" s="11">
        <v>2</v>
      </c>
      <c r="K222" s="12" t="s">
        <v>28</v>
      </c>
      <c r="L222" s="101" t="s">
        <v>308</v>
      </c>
      <c r="M222" s="118"/>
    </row>
    <row r="223" spans="1:13" ht="16.5" thickBot="1" x14ac:dyDescent="0.3">
      <c r="A223" s="37" t="s">
        <v>561</v>
      </c>
      <c r="B223" s="38" t="s">
        <v>562</v>
      </c>
      <c r="C223" s="39">
        <v>20</v>
      </c>
      <c r="D223" s="38" t="s">
        <v>430</v>
      </c>
      <c r="E223" s="40" t="s">
        <v>429</v>
      </c>
      <c r="F223" s="38" t="s">
        <v>646</v>
      </c>
      <c r="G223" s="38" t="s">
        <v>94</v>
      </c>
      <c r="H223" s="38" t="s">
        <v>102</v>
      </c>
      <c r="I223" s="38" t="s">
        <v>95</v>
      </c>
      <c r="J223" s="38">
        <v>2</v>
      </c>
      <c r="K223" s="39" t="s">
        <v>79</v>
      </c>
      <c r="L223" s="102" t="s">
        <v>456</v>
      </c>
      <c r="M223" s="118"/>
    </row>
    <row r="224" spans="1:13" x14ac:dyDescent="0.25">
      <c r="A224" s="32" t="s">
        <v>561</v>
      </c>
      <c r="B224" s="45" t="s">
        <v>562</v>
      </c>
      <c r="C224" s="46">
        <v>20</v>
      </c>
      <c r="D224" s="45" t="s">
        <v>358</v>
      </c>
      <c r="E224" s="47" t="s">
        <v>252</v>
      </c>
      <c r="F224" s="45" t="s">
        <v>645</v>
      </c>
      <c r="G224" s="45" t="s">
        <v>107</v>
      </c>
      <c r="H224" s="45" t="s">
        <v>98</v>
      </c>
      <c r="I224" s="45" t="s">
        <v>95</v>
      </c>
      <c r="J224" s="123">
        <v>4</v>
      </c>
      <c r="K224" s="46" t="s">
        <v>28</v>
      </c>
      <c r="L224" s="103" t="s">
        <v>362</v>
      </c>
      <c r="M224" s="117"/>
    </row>
    <row r="225" spans="1:13" x14ac:dyDescent="0.25">
      <c r="A225" s="36" t="s">
        <v>561</v>
      </c>
      <c r="B225" s="11" t="s">
        <v>562</v>
      </c>
      <c r="C225" s="12">
        <v>20</v>
      </c>
      <c r="D225" s="11" t="s">
        <v>387</v>
      </c>
      <c r="E225" s="13" t="s">
        <v>262</v>
      </c>
      <c r="F225" s="11" t="s">
        <v>646</v>
      </c>
      <c r="G225" s="11" t="s">
        <v>94</v>
      </c>
      <c r="H225" s="11" t="s">
        <v>96</v>
      </c>
      <c r="I225" s="11" t="s">
        <v>95</v>
      </c>
      <c r="J225" s="11">
        <v>2</v>
      </c>
      <c r="K225" s="12" t="s">
        <v>32</v>
      </c>
      <c r="L225" s="101" t="s">
        <v>374</v>
      </c>
      <c r="M225" s="118"/>
    </row>
    <row r="226" spans="1:13" x14ac:dyDescent="0.25">
      <c r="A226" s="36" t="s">
        <v>561</v>
      </c>
      <c r="B226" s="11" t="s">
        <v>562</v>
      </c>
      <c r="C226" s="12">
        <v>20</v>
      </c>
      <c r="D226" s="11" t="s">
        <v>435</v>
      </c>
      <c r="E226" s="13" t="s">
        <v>436</v>
      </c>
      <c r="F226" s="11" t="s">
        <v>653</v>
      </c>
      <c r="G226" s="11" t="s">
        <v>94</v>
      </c>
      <c r="H226" s="11" t="s">
        <v>96</v>
      </c>
      <c r="I226" s="11" t="s">
        <v>95</v>
      </c>
      <c r="J226" s="11">
        <v>4</v>
      </c>
      <c r="K226" s="12" t="s">
        <v>73</v>
      </c>
      <c r="L226" s="101" t="s">
        <v>457</v>
      </c>
      <c r="M226" s="118"/>
    </row>
    <row r="227" spans="1:13" ht="16.5" thickBot="1" x14ac:dyDescent="0.3">
      <c r="A227" s="37" t="s">
        <v>561</v>
      </c>
      <c r="B227" s="38" t="s">
        <v>562</v>
      </c>
      <c r="C227" s="39">
        <v>22</v>
      </c>
      <c r="D227" s="38" t="s">
        <v>56</v>
      </c>
      <c r="E227" s="40" t="s">
        <v>57</v>
      </c>
      <c r="F227" s="38" t="s">
        <v>650</v>
      </c>
      <c r="G227" s="38" t="s">
        <v>94</v>
      </c>
      <c r="H227" s="38" t="s">
        <v>98</v>
      </c>
      <c r="I227" s="38" t="s">
        <v>95</v>
      </c>
      <c r="J227" s="38">
        <v>2</v>
      </c>
      <c r="K227" s="39" t="s">
        <v>79</v>
      </c>
      <c r="L227" s="102" t="s">
        <v>97</v>
      </c>
      <c r="M227" s="118" t="s">
        <v>695</v>
      </c>
    </row>
    <row r="228" spans="1:13" ht="16.5" thickBot="1" x14ac:dyDescent="0.3">
      <c r="A228" s="66" t="s">
        <v>561</v>
      </c>
      <c r="B228" s="42" t="s">
        <v>562</v>
      </c>
      <c r="C228" s="43">
        <v>22</v>
      </c>
      <c r="D228" s="67" t="s">
        <v>39</v>
      </c>
      <c r="E228" s="44" t="s">
        <v>40</v>
      </c>
      <c r="F228" s="42" t="s">
        <v>650</v>
      </c>
      <c r="G228" s="42" t="s">
        <v>94</v>
      </c>
      <c r="H228" s="42" t="s">
        <v>98</v>
      </c>
      <c r="I228" s="42" t="s">
        <v>95</v>
      </c>
      <c r="J228" s="42">
        <v>2</v>
      </c>
      <c r="K228" s="43" t="s">
        <v>32</v>
      </c>
      <c r="L228" s="108" t="s">
        <v>126</v>
      </c>
      <c r="M228" s="116"/>
    </row>
    <row r="229" spans="1:13" ht="16.5" thickBot="1" x14ac:dyDescent="0.3">
      <c r="A229" s="54" t="s">
        <v>561</v>
      </c>
      <c r="B229" s="68" t="s">
        <v>562</v>
      </c>
      <c r="C229" s="69">
        <v>22</v>
      </c>
      <c r="D229" s="68" t="s">
        <v>329</v>
      </c>
      <c r="E229" s="70" t="s">
        <v>236</v>
      </c>
      <c r="F229" s="68" t="s">
        <v>643</v>
      </c>
      <c r="G229" s="68" t="s">
        <v>94</v>
      </c>
      <c r="H229" s="68" t="s">
        <v>98</v>
      </c>
      <c r="I229" s="68" t="s">
        <v>95</v>
      </c>
      <c r="J229" s="68">
        <v>2</v>
      </c>
      <c r="K229" s="69" t="s">
        <v>21</v>
      </c>
      <c r="L229" s="109" t="s">
        <v>330</v>
      </c>
      <c r="M229" s="116"/>
    </row>
    <row r="230" spans="1:13" x14ac:dyDescent="0.25">
      <c r="A230" s="32" t="s">
        <v>561</v>
      </c>
      <c r="B230" s="33" t="s">
        <v>562</v>
      </c>
      <c r="C230" s="34">
        <v>22</v>
      </c>
      <c r="D230" s="33" t="s">
        <v>473</v>
      </c>
      <c r="E230" s="35" t="s">
        <v>474</v>
      </c>
      <c r="F230" s="33" t="s">
        <v>647</v>
      </c>
      <c r="G230" s="33" t="s">
        <v>94</v>
      </c>
      <c r="H230" s="33" t="s">
        <v>102</v>
      </c>
      <c r="I230" s="33" t="s">
        <v>95</v>
      </c>
      <c r="J230" s="33">
        <v>3</v>
      </c>
      <c r="K230" s="34" t="s">
        <v>81</v>
      </c>
      <c r="L230" s="96" t="s">
        <v>456</v>
      </c>
      <c r="M230" s="116"/>
    </row>
    <row r="231" spans="1:13" x14ac:dyDescent="0.25">
      <c r="A231" s="36" t="s">
        <v>561</v>
      </c>
      <c r="B231" s="7" t="s">
        <v>562</v>
      </c>
      <c r="C231" s="8">
        <v>23</v>
      </c>
      <c r="D231" s="7" t="s">
        <v>10</v>
      </c>
      <c r="E231" s="9" t="s">
        <v>552</v>
      </c>
      <c r="F231" s="7" t="s">
        <v>549</v>
      </c>
      <c r="G231" s="7" t="s">
        <v>10</v>
      </c>
      <c r="H231" s="7" t="s">
        <v>10</v>
      </c>
      <c r="I231" s="7" t="s">
        <v>10</v>
      </c>
      <c r="J231" s="7">
        <v>2</v>
      </c>
      <c r="K231" s="8" t="s">
        <v>67</v>
      </c>
      <c r="L231" s="97" t="s">
        <v>538</v>
      </c>
      <c r="M231" s="116"/>
    </row>
    <row r="232" spans="1:13" x14ac:dyDescent="0.25">
      <c r="A232" s="71" t="s">
        <v>568</v>
      </c>
      <c r="B232" s="7" t="s">
        <v>75</v>
      </c>
      <c r="C232" s="8">
        <v>8</v>
      </c>
      <c r="D232" s="7" t="s">
        <v>10</v>
      </c>
      <c r="E232" s="9" t="s">
        <v>543</v>
      </c>
      <c r="F232" s="7" t="s">
        <v>10</v>
      </c>
      <c r="G232" s="7" t="s">
        <v>10</v>
      </c>
      <c r="H232" s="7" t="s">
        <v>10</v>
      </c>
      <c r="I232" s="7" t="s">
        <v>10</v>
      </c>
      <c r="J232" s="7">
        <v>12</v>
      </c>
      <c r="K232" s="8" t="s">
        <v>80</v>
      </c>
      <c r="L232" s="97" t="s">
        <v>530</v>
      </c>
      <c r="M232" s="116"/>
    </row>
    <row r="233" spans="1:13" x14ac:dyDescent="0.25">
      <c r="A233" s="36" t="s">
        <v>568</v>
      </c>
      <c r="B233" s="11" t="s">
        <v>75</v>
      </c>
      <c r="C233" s="12">
        <v>9</v>
      </c>
      <c r="D233" s="11" t="s">
        <v>10</v>
      </c>
      <c r="E233" s="13" t="s">
        <v>537</v>
      </c>
      <c r="F233" s="11" t="s">
        <v>10</v>
      </c>
      <c r="G233" s="14" t="s">
        <v>10</v>
      </c>
      <c r="H233" s="14" t="s">
        <v>10</v>
      </c>
      <c r="I233" s="14" t="s">
        <v>10</v>
      </c>
      <c r="J233" s="11">
        <v>15</v>
      </c>
      <c r="K233" s="12" t="s">
        <v>35</v>
      </c>
      <c r="L233" s="101" t="s">
        <v>538</v>
      </c>
      <c r="M233" s="118"/>
    </row>
    <row r="234" spans="1:13" x14ac:dyDescent="0.25">
      <c r="A234" s="36" t="s">
        <v>568</v>
      </c>
      <c r="B234" s="11" t="s">
        <v>75</v>
      </c>
      <c r="C234" s="12">
        <v>9</v>
      </c>
      <c r="D234" s="11" t="s">
        <v>10</v>
      </c>
      <c r="E234" s="13" t="s">
        <v>540</v>
      </c>
      <c r="F234" s="11" t="s">
        <v>10</v>
      </c>
      <c r="G234" s="14" t="s">
        <v>10</v>
      </c>
      <c r="H234" s="14" t="s">
        <v>10</v>
      </c>
      <c r="I234" s="14" t="s">
        <v>10</v>
      </c>
      <c r="J234" s="11">
        <v>15</v>
      </c>
      <c r="K234" s="12" t="s">
        <v>35</v>
      </c>
      <c r="L234" s="101" t="s">
        <v>538</v>
      </c>
      <c r="M234" s="118"/>
    </row>
    <row r="235" spans="1:13" x14ac:dyDescent="0.25">
      <c r="A235" s="36" t="s">
        <v>568</v>
      </c>
      <c r="B235" s="11" t="s">
        <v>75</v>
      </c>
      <c r="C235" s="12">
        <v>9</v>
      </c>
      <c r="D235" s="11" t="s">
        <v>10</v>
      </c>
      <c r="E235" s="13" t="s">
        <v>708</v>
      </c>
      <c r="F235" s="11" t="s">
        <v>549</v>
      </c>
      <c r="G235" s="11" t="s">
        <v>10</v>
      </c>
      <c r="H235" s="11" t="s">
        <v>10</v>
      </c>
      <c r="I235" s="11" t="s">
        <v>10</v>
      </c>
      <c r="J235" s="11">
        <v>12</v>
      </c>
      <c r="K235" s="12" t="s">
        <v>84</v>
      </c>
      <c r="L235" s="101" t="s">
        <v>709</v>
      </c>
      <c r="M235" s="118" t="s">
        <v>710</v>
      </c>
    </row>
    <row r="236" spans="1:13" x14ac:dyDescent="0.25">
      <c r="A236" s="36" t="s">
        <v>568</v>
      </c>
      <c r="B236" s="11" t="s">
        <v>75</v>
      </c>
      <c r="C236" s="12">
        <v>9</v>
      </c>
      <c r="D236" s="11" t="s">
        <v>10</v>
      </c>
      <c r="E236" s="13" t="s">
        <v>711</v>
      </c>
      <c r="F236" s="11" t="s">
        <v>549</v>
      </c>
      <c r="G236" s="14" t="s">
        <v>10</v>
      </c>
      <c r="H236" s="14" t="s">
        <v>10</v>
      </c>
      <c r="I236" s="14" t="s">
        <v>10</v>
      </c>
      <c r="J236" s="11">
        <v>12</v>
      </c>
      <c r="K236" s="12" t="s">
        <v>84</v>
      </c>
      <c r="L236" s="101" t="s">
        <v>709</v>
      </c>
      <c r="M236" s="118" t="s">
        <v>710</v>
      </c>
    </row>
    <row r="237" spans="1:13" x14ac:dyDescent="0.25">
      <c r="A237" s="36" t="s">
        <v>568</v>
      </c>
      <c r="B237" s="11" t="s">
        <v>75</v>
      </c>
      <c r="C237" s="12">
        <v>9</v>
      </c>
      <c r="D237" s="11" t="s">
        <v>10</v>
      </c>
      <c r="E237" s="13" t="s">
        <v>657</v>
      </c>
      <c r="F237" s="11" t="s">
        <v>10</v>
      </c>
      <c r="G237" s="11" t="s">
        <v>104</v>
      </c>
      <c r="H237" s="11" t="s">
        <v>550</v>
      </c>
      <c r="I237" s="11" t="s">
        <v>10</v>
      </c>
      <c r="J237" s="11">
        <v>2</v>
      </c>
      <c r="K237" s="12" t="s">
        <v>62</v>
      </c>
      <c r="L237" s="101" t="s">
        <v>588</v>
      </c>
      <c r="M237" s="118"/>
    </row>
    <row r="238" spans="1:13" x14ac:dyDescent="0.25">
      <c r="A238" s="36" t="s">
        <v>568</v>
      </c>
      <c r="B238" s="11" t="s">
        <v>75</v>
      </c>
      <c r="C238" s="12">
        <v>9</v>
      </c>
      <c r="D238" s="11" t="s">
        <v>133</v>
      </c>
      <c r="E238" s="13" t="s">
        <v>15</v>
      </c>
      <c r="F238" s="11" t="s">
        <v>603</v>
      </c>
      <c r="G238" s="11" t="s">
        <v>10</v>
      </c>
      <c r="H238" s="11" t="s">
        <v>10</v>
      </c>
      <c r="I238" s="11" t="s">
        <v>10</v>
      </c>
      <c r="J238" s="11">
        <v>1</v>
      </c>
      <c r="K238" s="12" t="s">
        <v>575</v>
      </c>
      <c r="L238" s="101" t="s">
        <v>134</v>
      </c>
      <c r="M238" s="118"/>
    </row>
    <row r="239" spans="1:13" x14ac:dyDescent="0.25">
      <c r="A239" s="36" t="s">
        <v>568</v>
      </c>
      <c r="B239" s="11" t="s">
        <v>75</v>
      </c>
      <c r="C239" s="12">
        <v>9</v>
      </c>
      <c r="D239" s="11" t="s">
        <v>324</v>
      </c>
      <c r="E239" s="13" t="s">
        <v>234</v>
      </c>
      <c r="F239" s="11" t="s">
        <v>603</v>
      </c>
      <c r="G239" s="11" t="s">
        <v>10</v>
      </c>
      <c r="H239" s="11" t="s">
        <v>10</v>
      </c>
      <c r="I239" s="11" t="s">
        <v>10</v>
      </c>
      <c r="J239" s="11">
        <v>2</v>
      </c>
      <c r="K239" s="12" t="s">
        <v>576</v>
      </c>
      <c r="L239" s="101" t="s">
        <v>325</v>
      </c>
      <c r="M239" s="118"/>
    </row>
    <row r="240" spans="1:13" x14ac:dyDescent="0.25">
      <c r="A240" s="36" t="s">
        <v>568</v>
      </c>
      <c r="B240" s="11" t="s">
        <v>75</v>
      </c>
      <c r="C240" s="12">
        <v>9</v>
      </c>
      <c r="D240" s="11" t="s">
        <v>472</v>
      </c>
      <c r="E240" s="13" t="s">
        <v>506</v>
      </c>
      <c r="F240" s="11" t="s">
        <v>605</v>
      </c>
      <c r="G240" s="11" t="s">
        <v>10</v>
      </c>
      <c r="H240" s="11" t="s">
        <v>10</v>
      </c>
      <c r="I240" s="11" t="s">
        <v>10</v>
      </c>
      <c r="J240" s="11">
        <v>1</v>
      </c>
      <c r="K240" s="12" t="s">
        <v>579</v>
      </c>
      <c r="L240" s="101" t="s">
        <v>515</v>
      </c>
      <c r="M240" s="118"/>
    </row>
    <row r="241" spans="1:13" x14ac:dyDescent="0.25">
      <c r="A241" s="36" t="s">
        <v>568</v>
      </c>
      <c r="B241" s="11" t="s">
        <v>75</v>
      </c>
      <c r="C241" s="12">
        <v>9</v>
      </c>
      <c r="D241" s="11" t="s">
        <v>326</v>
      </c>
      <c r="E241" s="13" t="s">
        <v>272</v>
      </c>
      <c r="F241" s="11" t="s">
        <v>603</v>
      </c>
      <c r="G241" s="11" t="s">
        <v>10</v>
      </c>
      <c r="H241" s="11" t="s">
        <v>10</v>
      </c>
      <c r="I241" s="11" t="s">
        <v>10</v>
      </c>
      <c r="J241" s="11">
        <v>1</v>
      </c>
      <c r="K241" s="12" t="s">
        <v>581</v>
      </c>
      <c r="L241" s="101" t="s">
        <v>384</v>
      </c>
      <c r="M241" s="118"/>
    </row>
    <row r="242" spans="1:13" x14ac:dyDescent="0.25">
      <c r="A242" s="36" t="s">
        <v>568</v>
      </c>
      <c r="B242" s="11" t="s">
        <v>75</v>
      </c>
      <c r="C242" s="12">
        <v>9</v>
      </c>
      <c r="D242" s="11" t="s">
        <v>54</v>
      </c>
      <c r="E242" s="13" t="s">
        <v>55</v>
      </c>
      <c r="F242" s="11" t="s">
        <v>644</v>
      </c>
      <c r="G242" s="11" t="s">
        <v>94</v>
      </c>
      <c r="H242" s="11" t="s">
        <v>96</v>
      </c>
      <c r="I242" s="11" t="s">
        <v>95</v>
      </c>
      <c r="J242" s="11">
        <v>2</v>
      </c>
      <c r="K242" s="12" t="s">
        <v>32</v>
      </c>
      <c r="L242" s="101" t="s">
        <v>105</v>
      </c>
      <c r="M242" s="118"/>
    </row>
    <row r="243" spans="1:13" x14ac:dyDescent="0.25">
      <c r="A243" s="36" t="s">
        <v>568</v>
      </c>
      <c r="B243" s="11" t="s">
        <v>75</v>
      </c>
      <c r="C243" s="12">
        <v>9</v>
      </c>
      <c r="D243" s="11" t="s">
        <v>82</v>
      </c>
      <c r="E243" s="13" t="s">
        <v>83</v>
      </c>
      <c r="F243" s="11" t="s">
        <v>627</v>
      </c>
      <c r="G243" s="11" t="s">
        <v>107</v>
      </c>
      <c r="H243" s="11" t="s">
        <v>119</v>
      </c>
      <c r="I243" s="11" t="s">
        <v>318</v>
      </c>
      <c r="J243" s="11">
        <v>7</v>
      </c>
      <c r="K243" s="12" t="s">
        <v>84</v>
      </c>
      <c r="L243" s="101" t="s">
        <v>108</v>
      </c>
      <c r="M243" s="118"/>
    </row>
    <row r="244" spans="1:13" x14ac:dyDescent="0.25">
      <c r="A244" s="36" t="s">
        <v>568</v>
      </c>
      <c r="B244" s="11" t="s">
        <v>75</v>
      </c>
      <c r="C244" s="12">
        <v>9</v>
      </c>
      <c r="D244" s="11" t="s">
        <v>461</v>
      </c>
      <c r="E244" s="13" t="s">
        <v>462</v>
      </c>
      <c r="F244" s="11" t="s">
        <v>646</v>
      </c>
      <c r="G244" s="11" t="s">
        <v>94</v>
      </c>
      <c r="H244" s="11" t="s">
        <v>96</v>
      </c>
      <c r="I244" s="11" t="s">
        <v>95</v>
      </c>
      <c r="J244" s="11">
        <v>7</v>
      </c>
      <c r="K244" s="12" t="s">
        <v>13</v>
      </c>
      <c r="L244" s="101" t="s">
        <v>508</v>
      </c>
      <c r="M244" s="118"/>
    </row>
    <row r="245" spans="1:13" x14ac:dyDescent="0.25">
      <c r="A245" s="36" t="s">
        <v>568</v>
      </c>
      <c r="B245" s="11" t="s">
        <v>75</v>
      </c>
      <c r="C245" s="12">
        <v>9</v>
      </c>
      <c r="D245" s="11" t="s">
        <v>46</v>
      </c>
      <c r="E245" s="13" t="s">
        <v>47</v>
      </c>
      <c r="F245" s="14" t="s">
        <v>648</v>
      </c>
      <c r="G245" s="14" t="s">
        <v>94</v>
      </c>
      <c r="H245" s="14" t="s">
        <v>96</v>
      </c>
      <c r="I245" s="14" t="s">
        <v>95</v>
      </c>
      <c r="J245" s="11">
        <v>3</v>
      </c>
      <c r="K245" s="12" t="s">
        <v>81</v>
      </c>
      <c r="L245" s="101" t="s">
        <v>110</v>
      </c>
      <c r="M245" s="118"/>
    </row>
    <row r="246" spans="1:13" x14ac:dyDescent="0.25">
      <c r="A246" s="36" t="s">
        <v>568</v>
      </c>
      <c r="B246" s="11" t="s">
        <v>75</v>
      </c>
      <c r="C246" s="12">
        <v>9</v>
      </c>
      <c r="D246" s="11" t="s">
        <v>469</v>
      </c>
      <c r="E246" s="13" t="s">
        <v>470</v>
      </c>
      <c r="F246" s="11" t="s">
        <v>650</v>
      </c>
      <c r="G246" s="11" t="s">
        <v>94</v>
      </c>
      <c r="H246" s="11" t="s">
        <v>96</v>
      </c>
      <c r="I246" s="11" t="s">
        <v>95</v>
      </c>
      <c r="J246" s="11">
        <v>2</v>
      </c>
      <c r="K246" s="12" t="s">
        <v>13</v>
      </c>
      <c r="L246" s="101" t="s">
        <v>513</v>
      </c>
      <c r="M246" s="118"/>
    </row>
    <row r="247" spans="1:13" x14ac:dyDescent="0.25">
      <c r="A247" s="36" t="s">
        <v>568</v>
      </c>
      <c r="B247" s="11" t="s">
        <v>75</v>
      </c>
      <c r="C247" s="12">
        <v>9</v>
      </c>
      <c r="D247" s="11" t="s">
        <v>78</v>
      </c>
      <c r="E247" s="13" t="s">
        <v>45</v>
      </c>
      <c r="F247" s="11" t="s">
        <v>647</v>
      </c>
      <c r="G247" s="11" t="s">
        <v>94</v>
      </c>
      <c r="H247" s="11" t="s">
        <v>98</v>
      </c>
      <c r="I247" s="11" t="s">
        <v>95</v>
      </c>
      <c r="J247" s="11">
        <v>1</v>
      </c>
      <c r="K247" s="12" t="s">
        <v>28</v>
      </c>
      <c r="L247" s="101" t="s">
        <v>114</v>
      </c>
      <c r="M247" s="118"/>
    </row>
    <row r="248" spans="1:13" x14ac:dyDescent="0.25">
      <c r="A248" s="36" t="s">
        <v>568</v>
      </c>
      <c r="B248" s="11" t="s">
        <v>75</v>
      </c>
      <c r="C248" s="12">
        <v>9</v>
      </c>
      <c r="D248" s="11" t="s">
        <v>43</v>
      </c>
      <c r="E248" s="13" t="s">
        <v>48</v>
      </c>
      <c r="F248" s="11" t="s">
        <v>620</v>
      </c>
      <c r="G248" s="11" t="s">
        <v>94</v>
      </c>
      <c r="H248" s="11" t="s">
        <v>119</v>
      </c>
      <c r="I248" s="11" t="s">
        <v>95</v>
      </c>
      <c r="J248" s="11">
        <v>4</v>
      </c>
      <c r="K248" s="12" t="s">
        <v>84</v>
      </c>
      <c r="L248" s="101" t="s">
        <v>128</v>
      </c>
      <c r="M248" s="118"/>
    </row>
    <row r="249" spans="1:13" x14ac:dyDescent="0.25">
      <c r="A249" s="36" t="s">
        <v>568</v>
      </c>
      <c r="B249" s="11" t="s">
        <v>75</v>
      </c>
      <c r="C249" s="12">
        <v>9</v>
      </c>
      <c r="D249" s="11" t="s">
        <v>85</v>
      </c>
      <c r="E249" s="13" t="s">
        <v>86</v>
      </c>
      <c r="F249" s="11" t="s">
        <v>627</v>
      </c>
      <c r="G249" s="11" t="s">
        <v>107</v>
      </c>
      <c r="H249" s="11" t="s">
        <v>119</v>
      </c>
      <c r="I249" s="11" t="s">
        <v>318</v>
      </c>
      <c r="J249" s="11">
        <v>7</v>
      </c>
      <c r="K249" s="12" t="s">
        <v>84</v>
      </c>
      <c r="L249" s="101" t="s">
        <v>108</v>
      </c>
      <c r="M249" s="118"/>
    </row>
    <row r="250" spans="1:13" x14ac:dyDescent="0.25">
      <c r="A250" s="36" t="s">
        <v>568</v>
      </c>
      <c r="B250" s="11" t="s">
        <v>75</v>
      </c>
      <c r="C250" s="12">
        <v>9</v>
      </c>
      <c r="D250" s="11" t="s">
        <v>497</v>
      </c>
      <c r="E250" s="13" t="s">
        <v>496</v>
      </c>
      <c r="F250" s="11" t="s">
        <v>615</v>
      </c>
      <c r="G250" s="11" t="s">
        <v>107</v>
      </c>
      <c r="H250" s="11" t="s">
        <v>103</v>
      </c>
      <c r="I250" s="11" t="s">
        <v>99</v>
      </c>
      <c r="J250" s="11">
        <v>3</v>
      </c>
      <c r="K250" s="12" t="s">
        <v>84</v>
      </c>
      <c r="L250" s="101" t="s">
        <v>523</v>
      </c>
      <c r="M250" s="118"/>
    </row>
    <row r="251" spans="1:13" x14ac:dyDescent="0.25">
      <c r="A251" s="36" t="s">
        <v>568</v>
      </c>
      <c r="B251" s="11" t="s">
        <v>75</v>
      </c>
      <c r="C251" s="12">
        <v>9</v>
      </c>
      <c r="D251" s="11" t="s">
        <v>484</v>
      </c>
      <c r="E251" s="13" t="s">
        <v>485</v>
      </c>
      <c r="F251" s="11" t="s">
        <v>646</v>
      </c>
      <c r="G251" s="14" t="s">
        <v>94</v>
      </c>
      <c r="H251" s="14" t="s">
        <v>96</v>
      </c>
      <c r="I251" s="14" t="s">
        <v>95</v>
      </c>
      <c r="J251" s="14">
        <v>2</v>
      </c>
      <c r="K251" s="12" t="s">
        <v>67</v>
      </c>
      <c r="L251" s="110" t="s">
        <v>117</v>
      </c>
      <c r="M251" s="117"/>
    </row>
    <row r="252" spans="1:13" x14ac:dyDescent="0.25">
      <c r="A252" s="36" t="s">
        <v>568</v>
      </c>
      <c r="B252" s="11" t="s">
        <v>75</v>
      </c>
      <c r="C252" s="12">
        <v>9</v>
      </c>
      <c r="D252" s="11" t="s">
        <v>408</v>
      </c>
      <c r="E252" s="13" t="s">
        <v>407</v>
      </c>
      <c r="F252" s="11" t="s">
        <v>646</v>
      </c>
      <c r="G252" s="11" t="s">
        <v>94</v>
      </c>
      <c r="H252" s="11" t="s">
        <v>96</v>
      </c>
      <c r="I252" s="11" t="s">
        <v>95</v>
      </c>
      <c r="J252" s="11">
        <v>2</v>
      </c>
      <c r="K252" s="12" t="s">
        <v>32</v>
      </c>
      <c r="L252" s="101" t="s">
        <v>342</v>
      </c>
      <c r="M252" s="118"/>
    </row>
    <row r="253" spans="1:13" x14ac:dyDescent="0.25">
      <c r="A253" s="36" t="s">
        <v>568</v>
      </c>
      <c r="B253" s="11" t="s">
        <v>75</v>
      </c>
      <c r="C253" s="12">
        <v>9</v>
      </c>
      <c r="D253" s="11" t="s">
        <v>208</v>
      </c>
      <c r="E253" s="13" t="s">
        <v>162</v>
      </c>
      <c r="F253" s="11" t="s">
        <v>649</v>
      </c>
      <c r="G253" s="11" t="s">
        <v>104</v>
      </c>
      <c r="H253" s="11" t="s">
        <v>102</v>
      </c>
      <c r="I253" s="11" t="s">
        <v>95</v>
      </c>
      <c r="J253" s="11">
        <v>3</v>
      </c>
      <c r="K253" s="12" t="s">
        <v>13</v>
      </c>
      <c r="L253" s="101" t="s">
        <v>209</v>
      </c>
      <c r="M253" s="118"/>
    </row>
    <row r="254" spans="1:13" x14ac:dyDescent="0.25">
      <c r="A254" s="36" t="s">
        <v>568</v>
      </c>
      <c r="B254" s="11" t="s">
        <v>75</v>
      </c>
      <c r="C254" s="12">
        <v>9</v>
      </c>
      <c r="D254" s="11" t="s">
        <v>291</v>
      </c>
      <c r="E254" s="13" t="s">
        <v>218</v>
      </c>
      <c r="F254" s="11" t="s">
        <v>644</v>
      </c>
      <c r="G254" s="11" t="s">
        <v>94</v>
      </c>
      <c r="H254" s="11" t="s">
        <v>96</v>
      </c>
      <c r="I254" s="11" t="s">
        <v>95</v>
      </c>
      <c r="J254" s="11">
        <v>3</v>
      </c>
      <c r="K254" s="12" t="s">
        <v>81</v>
      </c>
      <c r="L254" s="101" t="s">
        <v>292</v>
      </c>
      <c r="M254" s="118"/>
    </row>
    <row r="255" spans="1:13" x14ac:dyDescent="0.25">
      <c r="A255" s="36" t="s">
        <v>568</v>
      </c>
      <c r="B255" s="11" t="s">
        <v>75</v>
      </c>
      <c r="C255" s="12">
        <v>9</v>
      </c>
      <c r="D255" s="11" t="s">
        <v>316</v>
      </c>
      <c r="E255" s="13" t="s">
        <v>230</v>
      </c>
      <c r="F255" s="11" t="s">
        <v>627</v>
      </c>
      <c r="G255" s="11" t="s">
        <v>104</v>
      </c>
      <c r="H255" s="11" t="s">
        <v>119</v>
      </c>
      <c r="I255" s="11" t="s">
        <v>318</v>
      </c>
      <c r="J255" s="11">
        <v>6</v>
      </c>
      <c r="K255" s="12" t="s">
        <v>84</v>
      </c>
      <c r="L255" s="101" t="s">
        <v>317</v>
      </c>
      <c r="M255" s="118"/>
    </row>
    <row r="256" spans="1:13" x14ac:dyDescent="0.25">
      <c r="A256" s="36" t="s">
        <v>568</v>
      </c>
      <c r="B256" s="11" t="s">
        <v>75</v>
      </c>
      <c r="C256" s="12">
        <v>9</v>
      </c>
      <c r="D256" s="11" t="s">
        <v>337</v>
      </c>
      <c r="E256" s="13" t="s">
        <v>242</v>
      </c>
      <c r="F256" s="11" t="s">
        <v>645</v>
      </c>
      <c r="G256" s="11" t="s">
        <v>107</v>
      </c>
      <c r="H256" s="11" t="s">
        <v>96</v>
      </c>
      <c r="I256" s="11" t="s">
        <v>95</v>
      </c>
      <c r="J256" s="11">
        <v>3</v>
      </c>
      <c r="K256" s="12" t="s">
        <v>81</v>
      </c>
      <c r="L256" s="101" t="s">
        <v>338</v>
      </c>
      <c r="M256" s="118"/>
    </row>
    <row r="257" spans="1:13" x14ac:dyDescent="0.25">
      <c r="A257" s="36" t="s">
        <v>568</v>
      </c>
      <c r="B257" s="11" t="s">
        <v>75</v>
      </c>
      <c r="C257" s="12">
        <v>9</v>
      </c>
      <c r="D257" s="11" t="s">
        <v>501</v>
      </c>
      <c r="E257" s="13" t="s">
        <v>504</v>
      </c>
      <c r="F257" s="11" t="s">
        <v>650</v>
      </c>
      <c r="G257" s="11" t="s">
        <v>94</v>
      </c>
      <c r="H257" s="11" t="s">
        <v>96</v>
      </c>
      <c r="I257" s="11" t="s">
        <v>95</v>
      </c>
      <c r="J257" s="11">
        <v>2</v>
      </c>
      <c r="K257" s="12" t="s">
        <v>79</v>
      </c>
      <c r="L257" s="101" t="s">
        <v>525</v>
      </c>
      <c r="M257" s="118"/>
    </row>
    <row r="258" spans="1:13" x14ac:dyDescent="0.25">
      <c r="A258" s="36" t="s">
        <v>568</v>
      </c>
      <c r="B258" s="11" t="s">
        <v>75</v>
      </c>
      <c r="C258" s="12">
        <v>9</v>
      </c>
      <c r="D258" s="11" t="s">
        <v>347</v>
      </c>
      <c r="E258" s="13" t="s">
        <v>247</v>
      </c>
      <c r="F258" s="11" t="s">
        <v>627</v>
      </c>
      <c r="G258" s="11" t="s">
        <v>107</v>
      </c>
      <c r="H258" s="11" t="s">
        <v>119</v>
      </c>
      <c r="I258" s="11" t="s">
        <v>318</v>
      </c>
      <c r="J258" s="11">
        <v>4</v>
      </c>
      <c r="K258" s="12" t="s">
        <v>84</v>
      </c>
      <c r="L258" s="101" t="s">
        <v>348</v>
      </c>
      <c r="M258" s="118"/>
    </row>
    <row r="259" spans="1:13" x14ac:dyDescent="0.25">
      <c r="A259" s="36" t="s">
        <v>568</v>
      </c>
      <c r="B259" s="11" t="s">
        <v>75</v>
      </c>
      <c r="C259" s="12">
        <v>9</v>
      </c>
      <c r="D259" s="11" t="s">
        <v>360</v>
      </c>
      <c r="E259" s="13" t="s">
        <v>254</v>
      </c>
      <c r="F259" s="11" t="s">
        <v>627</v>
      </c>
      <c r="G259" s="11" t="s">
        <v>107</v>
      </c>
      <c r="H259" s="11" t="s">
        <v>119</v>
      </c>
      <c r="I259" s="11" t="s">
        <v>318</v>
      </c>
      <c r="J259" s="11">
        <v>5</v>
      </c>
      <c r="K259" s="12" t="s">
        <v>84</v>
      </c>
      <c r="L259" s="101" t="s">
        <v>205</v>
      </c>
      <c r="M259" s="118"/>
    </row>
    <row r="260" spans="1:13" x14ac:dyDescent="0.25">
      <c r="A260" s="72" t="s">
        <v>568</v>
      </c>
      <c r="B260" s="50" t="s">
        <v>75</v>
      </c>
      <c r="C260" s="51">
        <v>9</v>
      </c>
      <c r="D260" s="50" t="s">
        <v>386</v>
      </c>
      <c r="E260" s="52" t="s">
        <v>261</v>
      </c>
      <c r="F260" s="50" t="s">
        <v>613</v>
      </c>
      <c r="G260" s="50" t="s">
        <v>94</v>
      </c>
      <c r="H260" s="50" t="s">
        <v>115</v>
      </c>
      <c r="I260" s="50" t="s">
        <v>99</v>
      </c>
      <c r="J260" s="50">
        <v>4</v>
      </c>
      <c r="K260" s="51" t="s">
        <v>71</v>
      </c>
      <c r="L260" s="106" t="s">
        <v>373</v>
      </c>
      <c r="M260" s="118"/>
    </row>
    <row r="261" spans="1:13" ht="16.5" thickBot="1" x14ac:dyDescent="0.3">
      <c r="A261" s="37" t="s">
        <v>568</v>
      </c>
      <c r="B261" s="38" t="s">
        <v>75</v>
      </c>
      <c r="C261" s="39">
        <v>9</v>
      </c>
      <c r="D261" s="38" t="s">
        <v>388</v>
      </c>
      <c r="E261" s="40" t="s">
        <v>265</v>
      </c>
      <c r="F261" s="38" t="s">
        <v>624</v>
      </c>
      <c r="G261" s="38" t="s">
        <v>94</v>
      </c>
      <c r="H261" s="38" t="s">
        <v>119</v>
      </c>
      <c r="I261" s="38" t="s">
        <v>99</v>
      </c>
      <c r="J261" s="38">
        <v>5</v>
      </c>
      <c r="K261" s="39" t="s">
        <v>73</v>
      </c>
      <c r="L261" s="102" t="s">
        <v>377</v>
      </c>
      <c r="M261" s="118"/>
    </row>
    <row r="262" spans="1:13" x14ac:dyDescent="0.25">
      <c r="A262" s="32" t="s">
        <v>568</v>
      </c>
      <c r="B262" s="45" t="s">
        <v>75</v>
      </c>
      <c r="C262" s="46">
        <v>9</v>
      </c>
      <c r="D262" s="45" t="s">
        <v>393</v>
      </c>
      <c r="E262" s="47" t="s">
        <v>372</v>
      </c>
      <c r="F262" s="45" t="s">
        <v>628</v>
      </c>
      <c r="G262" s="48" t="s">
        <v>94</v>
      </c>
      <c r="H262" s="48" t="s">
        <v>119</v>
      </c>
      <c r="I262" s="48" t="s">
        <v>318</v>
      </c>
      <c r="J262" s="45">
        <v>2</v>
      </c>
      <c r="K262" s="46" t="s">
        <v>84</v>
      </c>
      <c r="L262" s="103" t="s">
        <v>385</v>
      </c>
      <c r="M262" s="118"/>
    </row>
    <row r="263" spans="1:13" x14ac:dyDescent="0.25">
      <c r="A263" s="36" t="s">
        <v>568</v>
      </c>
      <c r="B263" s="11" t="s">
        <v>75</v>
      </c>
      <c r="C263" s="12">
        <v>9</v>
      </c>
      <c r="D263" s="11" t="s">
        <v>319</v>
      </c>
      <c r="E263" s="13" t="s">
        <v>231</v>
      </c>
      <c r="F263" s="11" t="s">
        <v>654</v>
      </c>
      <c r="G263" s="14" t="s">
        <v>107</v>
      </c>
      <c r="H263" s="14" t="s">
        <v>100</v>
      </c>
      <c r="I263" s="14" t="s">
        <v>99</v>
      </c>
      <c r="J263" s="11">
        <v>6</v>
      </c>
      <c r="K263" s="12" t="s">
        <v>84</v>
      </c>
      <c r="L263" s="101" t="s">
        <v>320</v>
      </c>
      <c r="M263" s="118"/>
    </row>
    <row r="264" spans="1:13" x14ac:dyDescent="0.25">
      <c r="A264" s="36" t="s">
        <v>568</v>
      </c>
      <c r="B264" s="11" t="s">
        <v>75</v>
      </c>
      <c r="C264" s="12">
        <v>9</v>
      </c>
      <c r="D264" s="11" t="s">
        <v>123</v>
      </c>
      <c r="E264" s="13" t="s">
        <v>12</v>
      </c>
      <c r="F264" s="11" t="s">
        <v>653</v>
      </c>
      <c r="G264" s="11" t="s">
        <v>94</v>
      </c>
      <c r="H264" s="11" t="s">
        <v>102</v>
      </c>
      <c r="I264" s="11" t="s">
        <v>95</v>
      </c>
      <c r="J264" s="11">
        <v>6</v>
      </c>
      <c r="K264" s="12" t="s">
        <v>13</v>
      </c>
      <c r="L264" s="101" t="s">
        <v>101</v>
      </c>
      <c r="M264" s="118"/>
    </row>
    <row r="265" spans="1:13" x14ac:dyDescent="0.25">
      <c r="A265" s="36" t="s">
        <v>568</v>
      </c>
      <c r="B265" s="11" t="s">
        <v>75</v>
      </c>
      <c r="C265" s="12">
        <v>9</v>
      </c>
      <c r="D265" s="11" t="s">
        <v>281</v>
      </c>
      <c r="E265" s="13" t="s">
        <v>266</v>
      </c>
      <c r="F265" s="11" t="s">
        <v>653</v>
      </c>
      <c r="G265" s="11" t="s">
        <v>94</v>
      </c>
      <c r="H265" s="11" t="s">
        <v>96</v>
      </c>
      <c r="I265" s="11" t="s">
        <v>95</v>
      </c>
      <c r="J265" s="11">
        <v>5</v>
      </c>
      <c r="K265" s="12" t="s">
        <v>14</v>
      </c>
      <c r="L265" s="101" t="s">
        <v>378</v>
      </c>
      <c r="M265" s="118"/>
    </row>
    <row r="266" spans="1:13" x14ac:dyDescent="0.25">
      <c r="A266" s="36" t="s">
        <v>568</v>
      </c>
      <c r="B266" s="11" t="s">
        <v>75</v>
      </c>
      <c r="C266" s="12">
        <v>9</v>
      </c>
      <c r="D266" s="11" t="s">
        <v>36</v>
      </c>
      <c r="E266" s="13" t="s">
        <v>37</v>
      </c>
      <c r="F266" s="11" t="s">
        <v>655</v>
      </c>
      <c r="G266" s="11" t="s">
        <v>94</v>
      </c>
      <c r="H266" s="11" t="s">
        <v>96</v>
      </c>
      <c r="I266" s="11" t="s">
        <v>95</v>
      </c>
      <c r="J266" s="11">
        <v>2</v>
      </c>
      <c r="K266" s="12" t="s">
        <v>24</v>
      </c>
      <c r="L266" s="101" t="s">
        <v>93</v>
      </c>
      <c r="M266" s="118"/>
    </row>
    <row r="267" spans="1:13" x14ac:dyDescent="0.25">
      <c r="A267" s="36" t="s">
        <v>568</v>
      </c>
      <c r="B267" s="11" t="s">
        <v>75</v>
      </c>
      <c r="C267" s="12">
        <v>10</v>
      </c>
      <c r="D267" s="11" t="s">
        <v>173</v>
      </c>
      <c r="E267" s="13" t="s">
        <v>146</v>
      </c>
      <c r="F267" s="11" t="s">
        <v>603</v>
      </c>
      <c r="G267" s="11" t="s">
        <v>10</v>
      </c>
      <c r="H267" s="11" t="s">
        <v>10</v>
      </c>
      <c r="I267" s="11" t="s">
        <v>10</v>
      </c>
      <c r="J267" s="11">
        <v>1</v>
      </c>
      <c r="K267" s="12" t="s">
        <v>576</v>
      </c>
      <c r="L267" s="101" t="s">
        <v>174</v>
      </c>
      <c r="M267" s="118"/>
    </row>
    <row r="268" spans="1:13" x14ac:dyDescent="0.25">
      <c r="A268" s="36" t="s">
        <v>568</v>
      </c>
      <c r="B268" s="11" t="s">
        <v>75</v>
      </c>
      <c r="C268" s="12">
        <v>10</v>
      </c>
      <c r="D268" s="11" t="s">
        <v>423</v>
      </c>
      <c r="E268" s="13" t="s">
        <v>424</v>
      </c>
      <c r="F268" s="11" t="s">
        <v>603</v>
      </c>
      <c r="G268" s="11" t="s">
        <v>10</v>
      </c>
      <c r="H268" s="11" t="s">
        <v>10</v>
      </c>
      <c r="I268" s="11" t="s">
        <v>10</v>
      </c>
      <c r="J268" s="11">
        <v>1</v>
      </c>
      <c r="K268" s="12" t="s">
        <v>579</v>
      </c>
      <c r="L268" s="101" t="s">
        <v>454</v>
      </c>
      <c r="M268" s="118"/>
    </row>
    <row r="269" spans="1:13" x14ac:dyDescent="0.25">
      <c r="A269" s="36" t="s">
        <v>568</v>
      </c>
      <c r="B269" s="11" t="s">
        <v>75</v>
      </c>
      <c r="C269" s="12">
        <v>10</v>
      </c>
      <c r="D269" s="11">
        <v>775</v>
      </c>
      <c r="E269" s="13">
        <v>1775</v>
      </c>
      <c r="F269" s="11" t="s">
        <v>615</v>
      </c>
      <c r="G269" s="11" t="s">
        <v>94</v>
      </c>
      <c r="H269" s="11" t="s">
        <v>100</v>
      </c>
      <c r="I269" s="11" t="s">
        <v>99</v>
      </c>
      <c r="J269" s="11">
        <v>3</v>
      </c>
      <c r="K269" s="12" t="s">
        <v>31</v>
      </c>
      <c r="L269" s="101" t="s">
        <v>122</v>
      </c>
      <c r="M269" s="118"/>
    </row>
    <row r="270" spans="1:13" ht="16.5" thickBot="1" x14ac:dyDescent="0.3">
      <c r="A270" s="37" t="s">
        <v>568</v>
      </c>
      <c r="B270" s="38" t="s">
        <v>75</v>
      </c>
      <c r="C270" s="39">
        <v>10</v>
      </c>
      <c r="D270" s="38" t="s">
        <v>63</v>
      </c>
      <c r="E270" s="40" t="s">
        <v>64</v>
      </c>
      <c r="F270" s="38" t="s">
        <v>621</v>
      </c>
      <c r="G270" s="38" t="s">
        <v>94</v>
      </c>
      <c r="H270" s="38" t="s">
        <v>103</v>
      </c>
      <c r="I270" s="38" t="s">
        <v>99</v>
      </c>
      <c r="J270" s="38">
        <v>60</v>
      </c>
      <c r="K270" s="39" t="s">
        <v>84</v>
      </c>
      <c r="L270" s="102" t="s">
        <v>124</v>
      </c>
      <c r="M270" s="118"/>
    </row>
    <row r="271" spans="1:13" x14ac:dyDescent="0.25">
      <c r="A271" s="32" t="s">
        <v>568</v>
      </c>
      <c r="B271" s="45" t="s">
        <v>75</v>
      </c>
      <c r="C271" s="46">
        <v>10</v>
      </c>
      <c r="D271" s="45" t="s">
        <v>131</v>
      </c>
      <c r="E271" s="47" t="s">
        <v>127</v>
      </c>
      <c r="F271" s="45" t="s">
        <v>646</v>
      </c>
      <c r="G271" s="48" t="s">
        <v>94</v>
      </c>
      <c r="H271" s="48" t="s">
        <v>96</v>
      </c>
      <c r="I271" s="48" t="s">
        <v>95</v>
      </c>
      <c r="J271" s="45">
        <v>5</v>
      </c>
      <c r="K271" s="46" t="s">
        <v>79</v>
      </c>
      <c r="L271" s="103" t="s">
        <v>132</v>
      </c>
      <c r="M271" s="118"/>
    </row>
    <row r="272" spans="1:13" x14ac:dyDescent="0.25">
      <c r="A272" s="36" t="s">
        <v>568</v>
      </c>
      <c r="B272" s="11" t="s">
        <v>75</v>
      </c>
      <c r="C272" s="94">
        <v>10</v>
      </c>
      <c r="D272" s="11" t="s">
        <v>133</v>
      </c>
      <c r="E272" s="13" t="s">
        <v>15</v>
      </c>
      <c r="F272" s="11" t="s">
        <v>645</v>
      </c>
      <c r="G272" s="14" t="s">
        <v>94</v>
      </c>
      <c r="H272" s="14" t="s">
        <v>96</v>
      </c>
      <c r="I272" s="14" t="s">
        <v>95</v>
      </c>
      <c r="J272" s="11">
        <v>3</v>
      </c>
      <c r="K272" s="94" t="s">
        <v>13</v>
      </c>
      <c r="L272" s="101" t="s">
        <v>134</v>
      </c>
      <c r="M272" s="117"/>
    </row>
    <row r="273" spans="1:13" x14ac:dyDescent="0.25">
      <c r="A273" s="36" t="s">
        <v>568</v>
      </c>
      <c r="B273" s="11" t="s">
        <v>75</v>
      </c>
      <c r="C273" s="12">
        <v>10</v>
      </c>
      <c r="D273" s="11" t="s">
        <v>335</v>
      </c>
      <c r="E273" s="13" t="s">
        <v>239</v>
      </c>
      <c r="F273" s="11" t="s">
        <v>644</v>
      </c>
      <c r="G273" s="14" t="s">
        <v>94</v>
      </c>
      <c r="H273" s="14" t="s">
        <v>96</v>
      </c>
      <c r="I273" s="14" t="s">
        <v>95</v>
      </c>
      <c r="J273" s="11">
        <v>1</v>
      </c>
      <c r="K273" s="12" t="s">
        <v>28</v>
      </c>
      <c r="L273" s="101" t="s">
        <v>334</v>
      </c>
      <c r="M273" s="118"/>
    </row>
    <row r="274" spans="1:13" x14ac:dyDescent="0.25">
      <c r="A274" s="36" t="s">
        <v>568</v>
      </c>
      <c r="B274" s="11" t="s">
        <v>75</v>
      </c>
      <c r="C274" s="12">
        <v>10</v>
      </c>
      <c r="D274" s="11" t="s">
        <v>472</v>
      </c>
      <c r="E274" s="13" t="s">
        <v>506</v>
      </c>
      <c r="F274" s="11" t="s">
        <v>646</v>
      </c>
      <c r="G274" s="11" t="s">
        <v>94</v>
      </c>
      <c r="H274" s="11" t="s">
        <v>96</v>
      </c>
      <c r="I274" s="11" t="s">
        <v>95</v>
      </c>
      <c r="J274" s="11">
        <v>2</v>
      </c>
      <c r="K274" s="12" t="s">
        <v>79</v>
      </c>
      <c r="L274" s="101" t="s">
        <v>515</v>
      </c>
      <c r="M274" s="118"/>
    </row>
    <row r="275" spans="1:13" x14ac:dyDescent="0.25">
      <c r="A275" s="36" t="s">
        <v>568</v>
      </c>
      <c r="B275" s="11" t="s">
        <v>75</v>
      </c>
      <c r="C275" s="12">
        <v>10</v>
      </c>
      <c r="D275" s="11" t="s">
        <v>391</v>
      </c>
      <c r="E275" s="13" t="s">
        <v>270</v>
      </c>
      <c r="F275" s="11" t="s">
        <v>629</v>
      </c>
      <c r="G275" s="11" t="s">
        <v>107</v>
      </c>
      <c r="H275" s="11" t="s">
        <v>119</v>
      </c>
      <c r="I275" s="11" t="s">
        <v>318</v>
      </c>
      <c r="J275" s="11">
        <v>7</v>
      </c>
      <c r="K275" s="12" t="s">
        <v>84</v>
      </c>
      <c r="L275" s="101" t="s">
        <v>382</v>
      </c>
      <c r="M275" s="118"/>
    </row>
    <row r="276" spans="1:13" x14ac:dyDescent="0.25">
      <c r="A276" s="36" t="s">
        <v>568</v>
      </c>
      <c r="B276" s="11" t="s">
        <v>75</v>
      </c>
      <c r="C276" s="12">
        <v>11</v>
      </c>
      <c r="D276" s="11" t="s">
        <v>405</v>
      </c>
      <c r="E276" s="13" t="s">
        <v>406</v>
      </c>
      <c r="F276" s="11" t="s">
        <v>603</v>
      </c>
      <c r="G276" s="11" t="s">
        <v>10</v>
      </c>
      <c r="H276" s="11" t="s">
        <v>10</v>
      </c>
      <c r="I276" s="11" t="s">
        <v>10</v>
      </c>
      <c r="J276" s="11">
        <v>1</v>
      </c>
      <c r="K276" s="12" t="s">
        <v>576</v>
      </c>
      <c r="L276" s="101" t="s">
        <v>446</v>
      </c>
      <c r="M276" s="118"/>
    </row>
    <row r="277" spans="1:13" ht="16.5" thickBot="1" x14ac:dyDescent="0.3">
      <c r="A277" s="37" t="s">
        <v>568</v>
      </c>
      <c r="B277" s="38" t="s">
        <v>75</v>
      </c>
      <c r="C277" s="39">
        <v>11</v>
      </c>
      <c r="D277" s="38" t="s">
        <v>197</v>
      </c>
      <c r="E277" s="40" t="s">
        <v>233</v>
      </c>
      <c r="F277" s="38" t="s">
        <v>603</v>
      </c>
      <c r="G277" s="38" t="s">
        <v>10</v>
      </c>
      <c r="H277" s="38" t="s">
        <v>10</v>
      </c>
      <c r="I277" s="38" t="s">
        <v>10</v>
      </c>
      <c r="J277" s="38">
        <v>1</v>
      </c>
      <c r="K277" s="39" t="s">
        <v>581</v>
      </c>
      <c r="L277" s="102" t="s">
        <v>323</v>
      </c>
      <c r="M277" s="118" t="s">
        <v>695</v>
      </c>
    </row>
    <row r="278" spans="1:13" x14ac:dyDescent="0.25">
      <c r="A278" s="61" t="s">
        <v>568</v>
      </c>
      <c r="B278" s="33" t="s">
        <v>75</v>
      </c>
      <c r="C278" s="34">
        <v>11</v>
      </c>
      <c r="D278" s="33" t="s">
        <v>339</v>
      </c>
      <c r="E278" s="35" t="s">
        <v>243</v>
      </c>
      <c r="F278" s="33" t="s">
        <v>603</v>
      </c>
      <c r="G278" s="33" t="s">
        <v>10</v>
      </c>
      <c r="H278" s="33" t="s">
        <v>10</v>
      </c>
      <c r="I278" s="33" t="s">
        <v>10</v>
      </c>
      <c r="J278" s="33">
        <v>1</v>
      </c>
      <c r="K278" s="34" t="s">
        <v>579</v>
      </c>
      <c r="L278" s="96" t="s">
        <v>340</v>
      </c>
      <c r="M278" s="116"/>
    </row>
    <row r="279" spans="1:13" x14ac:dyDescent="0.25">
      <c r="A279" s="71" t="s">
        <v>568</v>
      </c>
      <c r="B279" s="7" t="s">
        <v>75</v>
      </c>
      <c r="C279" s="8">
        <v>11</v>
      </c>
      <c r="D279" s="7" t="s">
        <v>16</v>
      </c>
      <c r="E279" s="9" t="s">
        <v>17</v>
      </c>
      <c r="F279" s="7" t="s">
        <v>646</v>
      </c>
      <c r="G279" s="7" t="s">
        <v>104</v>
      </c>
      <c r="H279" s="7" t="s">
        <v>96</v>
      </c>
      <c r="I279" s="7" t="s">
        <v>95</v>
      </c>
      <c r="J279" s="7">
        <v>2</v>
      </c>
      <c r="K279" s="8" t="s">
        <v>33</v>
      </c>
      <c r="L279" s="97" t="s">
        <v>106</v>
      </c>
      <c r="M279" s="116"/>
    </row>
    <row r="280" spans="1:13" x14ac:dyDescent="0.25">
      <c r="A280" s="36" t="s">
        <v>568</v>
      </c>
      <c r="B280" s="11" t="s">
        <v>75</v>
      </c>
      <c r="C280" s="12">
        <v>11</v>
      </c>
      <c r="D280" s="11" t="s">
        <v>423</v>
      </c>
      <c r="E280" s="13" t="s">
        <v>424</v>
      </c>
      <c r="F280" s="11" t="s">
        <v>646</v>
      </c>
      <c r="G280" s="14" t="s">
        <v>94</v>
      </c>
      <c r="H280" s="14" t="s">
        <v>96</v>
      </c>
      <c r="I280" s="14" t="s">
        <v>95</v>
      </c>
      <c r="J280" s="11">
        <v>2</v>
      </c>
      <c r="K280" s="12" t="s">
        <v>32</v>
      </c>
      <c r="L280" s="101" t="s">
        <v>454</v>
      </c>
      <c r="M280" s="118"/>
    </row>
    <row r="281" spans="1:13" x14ac:dyDescent="0.25">
      <c r="A281" s="36" t="s">
        <v>568</v>
      </c>
      <c r="B281" s="11" t="s">
        <v>75</v>
      </c>
      <c r="C281" s="12">
        <v>11</v>
      </c>
      <c r="D281" s="11" t="s">
        <v>38</v>
      </c>
      <c r="E281" s="13" t="s">
        <v>256</v>
      </c>
      <c r="F281" s="11" t="s">
        <v>643</v>
      </c>
      <c r="G281" s="14" t="s">
        <v>94</v>
      </c>
      <c r="H281" s="14" t="s">
        <v>102</v>
      </c>
      <c r="I281" s="14" t="s">
        <v>95</v>
      </c>
      <c r="J281" s="14">
        <v>2</v>
      </c>
      <c r="K281" s="12" t="s">
        <v>28</v>
      </c>
      <c r="L281" s="101" t="s">
        <v>365</v>
      </c>
      <c r="M281" s="118"/>
    </row>
    <row r="282" spans="1:13" x14ac:dyDescent="0.25">
      <c r="A282" s="36" t="s">
        <v>568</v>
      </c>
      <c r="B282" s="11" t="s">
        <v>75</v>
      </c>
      <c r="C282" s="12">
        <v>11</v>
      </c>
      <c r="D282" s="11" t="s">
        <v>501</v>
      </c>
      <c r="E282" s="13" t="s">
        <v>504</v>
      </c>
      <c r="F282" s="11" t="s">
        <v>653</v>
      </c>
      <c r="G282" s="11" t="s">
        <v>94</v>
      </c>
      <c r="H282" s="11" t="s">
        <v>96</v>
      </c>
      <c r="I282" s="11" t="s">
        <v>95</v>
      </c>
      <c r="J282" s="11">
        <v>2</v>
      </c>
      <c r="K282" s="12" t="s">
        <v>79</v>
      </c>
      <c r="L282" s="101" t="s">
        <v>525</v>
      </c>
      <c r="M282" s="118"/>
    </row>
    <row r="283" spans="1:13" ht="16.5" thickBot="1" x14ac:dyDescent="0.3">
      <c r="A283" s="37" t="s">
        <v>568</v>
      </c>
      <c r="B283" s="38" t="s">
        <v>75</v>
      </c>
      <c r="C283" s="39">
        <v>12</v>
      </c>
      <c r="D283" s="38" t="s">
        <v>10</v>
      </c>
      <c r="E283" s="40" t="s">
        <v>583</v>
      </c>
      <c r="F283" s="38" t="s">
        <v>10</v>
      </c>
      <c r="G283" s="38" t="s">
        <v>10</v>
      </c>
      <c r="H283" s="38" t="s">
        <v>10</v>
      </c>
      <c r="I283" s="38" t="s">
        <v>10</v>
      </c>
      <c r="J283" s="38">
        <v>6</v>
      </c>
      <c r="K283" s="39" t="s">
        <v>21</v>
      </c>
      <c r="L283" s="102" t="s">
        <v>530</v>
      </c>
      <c r="M283" s="118"/>
    </row>
    <row r="284" spans="1:13" x14ac:dyDescent="0.25">
      <c r="A284" s="32" t="s">
        <v>568</v>
      </c>
      <c r="B284" s="45" t="s">
        <v>75</v>
      </c>
      <c r="C284" s="46">
        <v>12</v>
      </c>
      <c r="D284" s="45" t="s">
        <v>10</v>
      </c>
      <c r="E284" s="47" t="s">
        <v>658</v>
      </c>
      <c r="F284" s="45" t="s">
        <v>10</v>
      </c>
      <c r="G284" s="48" t="s">
        <v>104</v>
      </c>
      <c r="H284" s="48" t="s">
        <v>550</v>
      </c>
      <c r="I284" s="48" t="s">
        <v>10</v>
      </c>
      <c r="J284" s="45">
        <v>2</v>
      </c>
      <c r="K284" s="46" t="s">
        <v>62</v>
      </c>
      <c r="L284" s="103" t="s">
        <v>589</v>
      </c>
      <c r="M284" s="118"/>
    </row>
    <row r="285" spans="1:13" x14ac:dyDescent="0.25">
      <c r="A285" s="36" t="s">
        <v>568</v>
      </c>
      <c r="B285" s="11" t="s">
        <v>75</v>
      </c>
      <c r="C285" s="12">
        <v>12</v>
      </c>
      <c r="D285" s="11" t="s">
        <v>141</v>
      </c>
      <c r="E285" s="13" t="s">
        <v>44</v>
      </c>
      <c r="F285" s="11" t="s">
        <v>603</v>
      </c>
      <c r="G285" s="11" t="s">
        <v>10</v>
      </c>
      <c r="H285" s="11" t="s">
        <v>10</v>
      </c>
      <c r="I285" s="11" t="s">
        <v>10</v>
      </c>
      <c r="J285" s="11">
        <v>1</v>
      </c>
      <c r="K285" s="12" t="s">
        <v>576</v>
      </c>
      <c r="L285" s="101" t="s">
        <v>142</v>
      </c>
      <c r="M285" s="118"/>
    </row>
    <row r="286" spans="1:13" x14ac:dyDescent="0.25">
      <c r="A286" s="36" t="s">
        <v>568</v>
      </c>
      <c r="B286" s="11" t="s">
        <v>75</v>
      </c>
      <c r="C286" s="12">
        <v>12</v>
      </c>
      <c r="D286" s="11" t="s">
        <v>431</v>
      </c>
      <c r="E286" s="13" t="s">
        <v>432</v>
      </c>
      <c r="F286" s="11" t="s">
        <v>605</v>
      </c>
      <c r="G286" s="11" t="s">
        <v>10</v>
      </c>
      <c r="H286" s="11" t="s">
        <v>10</v>
      </c>
      <c r="I286" s="11" t="s">
        <v>10</v>
      </c>
      <c r="J286" s="11">
        <v>1</v>
      </c>
      <c r="K286" s="12" t="s">
        <v>581</v>
      </c>
      <c r="L286" s="101" t="s">
        <v>140</v>
      </c>
      <c r="M286" s="118"/>
    </row>
    <row r="287" spans="1:13" x14ac:dyDescent="0.25">
      <c r="A287" s="36" t="s">
        <v>568</v>
      </c>
      <c r="B287" s="11" t="s">
        <v>75</v>
      </c>
      <c r="C287" s="12">
        <v>12</v>
      </c>
      <c r="D287" s="11" t="s">
        <v>497</v>
      </c>
      <c r="E287" s="13" t="s">
        <v>496</v>
      </c>
      <c r="F287" s="11" t="s">
        <v>616</v>
      </c>
      <c r="G287" s="11" t="s">
        <v>107</v>
      </c>
      <c r="H287" s="11" t="s">
        <v>103</v>
      </c>
      <c r="I287" s="11" t="s">
        <v>99</v>
      </c>
      <c r="J287" s="11">
        <v>3</v>
      </c>
      <c r="K287" s="12" t="s">
        <v>84</v>
      </c>
      <c r="L287" s="101" t="s">
        <v>523</v>
      </c>
      <c r="M287" s="118"/>
    </row>
    <row r="288" spans="1:13" x14ac:dyDescent="0.25">
      <c r="A288" s="36" t="s">
        <v>568</v>
      </c>
      <c r="B288" s="11" t="s">
        <v>75</v>
      </c>
      <c r="C288" s="12">
        <v>12</v>
      </c>
      <c r="D288" s="11" t="s">
        <v>197</v>
      </c>
      <c r="E288" s="13" t="s">
        <v>233</v>
      </c>
      <c r="F288" s="11" t="s">
        <v>644</v>
      </c>
      <c r="G288" s="11" t="s">
        <v>104</v>
      </c>
      <c r="H288" s="11" t="s">
        <v>96</v>
      </c>
      <c r="I288" s="11" t="s">
        <v>95</v>
      </c>
      <c r="J288" s="11">
        <v>2</v>
      </c>
      <c r="K288" s="12" t="s">
        <v>81</v>
      </c>
      <c r="L288" s="101" t="s">
        <v>323</v>
      </c>
      <c r="M288" s="118"/>
    </row>
    <row r="289" spans="1:13" x14ac:dyDescent="0.25">
      <c r="A289" s="36" t="s">
        <v>568</v>
      </c>
      <c r="B289" s="11" t="s">
        <v>75</v>
      </c>
      <c r="C289" s="12">
        <v>13</v>
      </c>
      <c r="D289" s="11" t="s">
        <v>354</v>
      </c>
      <c r="E289" s="13" t="s">
        <v>250</v>
      </c>
      <c r="F289" s="11" t="s">
        <v>603</v>
      </c>
      <c r="G289" s="11" t="s">
        <v>10</v>
      </c>
      <c r="H289" s="11" t="s">
        <v>10</v>
      </c>
      <c r="I289" s="11" t="s">
        <v>10</v>
      </c>
      <c r="J289" s="11">
        <v>1</v>
      </c>
      <c r="K289" s="12" t="s">
        <v>575</v>
      </c>
      <c r="L289" s="101" t="s">
        <v>353</v>
      </c>
      <c r="M289" s="118"/>
    </row>
    <row r="290" spans="1:13" x14ac:dyDescent="0.25">
      <c r="A290" s="36" t="s">
        <v>568</v>
      </c>
      <c r="B290" s="11" t="s">
        <v>75</v>
      </c>
      <c r="C290" s="12">
        <v>13</v>
      </c>
      <c r="D290" s="11">
        <v>775</v>
      </c>
      <c r="E290" s="13">
        <v>1775</v>
      </c>
      <c r="F290" s="11" t="s">
        <v>616</v>
      </c>
      <c r="G290" s="11" t="s">
        <v>94</v>
      </c>
      <c r="H290" s="11" t="s">
        <v>100</v>
      </c>
      <c r="I290" s="11" t="s">
        <v>99</v>
      </c>
      <c r="J290" s="11">
        <v>3</v>
      </c>
      <c r="K290" s="12" t="s">
        <v>31</v>
      </c>
      <c r="L290" s="101" t="s">
        <v>122</v>
      </c>
      <c r="M290" s="118"/>
    </row>
    <row r="291" spans="1:13" x14ac:dyDescent="0.25">
      <c r="A291" s="36" t="s">
        <v>568</v>
      </c>
      <c r="B291" s="11" t="s">
        <v>75</v>
      </c>
      <c r="C291" s="12">
        <v>13</v>
      </c>
      <c r="D291" s="11" t="s">
        <v>173</v>
      </c>
      <c r="E291" s="13" t="s">
        <v>146</v>
      </c>
      <c r="F291" s="11" t="s">
        <v>644</v>
      </c>
      <c r="G291" s="11" t="s">
        <v>94</v>
      </c>
      <c r="H291" s="11" t="s">
        <v>96</v>
      </c>
      <c r="I291" s="11" t="s">
        <v>95</v>
      </c>
      <c r="J291" s="11">
        <v>2</v>
      </c>
      <c r="K291" s="12" t="s">
        <v>32</v>
      </c>
      <c r="L291" s="101" t="s">
        <v>174</v>
      </c>
      <c r="M291" s="118"/>
    </row>
    <row r="292" spans="1:13" ht="16.5" thickBot="1" x14ac:dyDescent="0.3">
      <c r="A292" s="37" t="s">
        <v>568</v>
      </c>
      <c r="B292" s="38" t="s">
        <v>75</v>
      </c>
      <c r="C292" s="39">
        <v>13</v>
      </c>
      <c r="D292" s="38" t="s">
        <v>187</v>
      </c>
      <c r="E292" s="40" t="s">
        <v>152</v>
      </c>
      <c r="F292" s="38" t="s">
        <v>647</v>
      </c>
      <c r="G292" s="38" t="s">
        <v>94</v>
      </c>
      <c r="H292" s="38" t="s">
        <v>98</v>
      </c>
      <c r="I292" s="38" t="s">
        <v>95</v>
      </c>
      <c r="J292" s="38">
        <v>1</v>
      </c>
      <c r="K292" s="39" t="s">
        <v>28</v>
      </c>
      <c r="L292" s="102" t="s">
        <v>186</v>
      </c>
      <c r="M292" s="118"/>
    </row>
    <row r="293" spans="1:13" x14ac:dyDescent="0.25">
      <c r="A293" s="32" t="s">
        <v>568</v>
      </c>
      <c r="B293" s="45" t="s">
        <v>75</v>
      </c>
      <c r="C293" s="46">
        <v>13</v>
      </c>
      <c r="D293" s="45" t="s">
        <v>412</v>
      </c>
      <c r="E293" s="47" t="s">
        <v>411</v>
      </c>
      <c r="F293" s="45" t="s">
        <v>647</v>
      </c>
      <c r="G293" s="48" t="s">
        <v>94</v>
      </c>
      <c r="H293" s="48" t="s">
        <v>96</v>
      </c>
      <c r="I293" s="48" t="s">
        <v>95</v>
      </c>
      <c r="J293" s="45">
        <v>2</v>
      </c>
      <c r="K293" s="46" t="s">
        <v>79</v>
      </c>
      <c r="L293" s="103" t="s">
        <v>97</v>
      </c>
      <c r="M293" s="118"/>
    </row>
    <row r="294" spans="1:13" x14ac:dyDescent="0.25">
      <c r="A294" s="36" t="s">
        <v>568</v>
      </c>
      <c r="B294" s="11" t="s">
        <v>75</v>
      </c>
      <c r="C294" s="12">
        <v>13</v>
      </c>
      <c r="D294" s="11" t="s">
        <v>339</v>
      </c>
      <c r="E294" s="13" t="s">
        <v>243</v>
      </c>
      <c r="F294" s="11" t="s">
        <v>617</v>
      </c>
      <c r="G294" s="14" t="s">
        <v>94</v>
      </c>
      <c r="H294" s="14" t="s">
        <v>119</v>
      </c>
      <c r="I294" s="14" t="s">
        <v>99</v>
      </c>
      <c r="J294" s="11">
        <v>3</v>
      </c>
      <c r="K294" s="12" t="s">
        <v>68</v>
      </c>
      <c r="L294" s="101" t="s">
        <v>340</v>
      </c>
      <c r="M294" s="118"/>
    </row>
    <row r="295" spans="1:13" x14ac:dyDescent="0.25">
      <c r="A295" s="36" t="s">
        <v>568</v>
      </c>
      <c r="B295" s="11" t="s">
        <v>75</v>
      </c>
      <c r="C295" s="12">
        <v>13</v>
      </c>
      <c r="D295" s="11" t="s">
        <v>472</v>
      </c>
      <c r="E295" s="13" t="s">
        <v>506</v>
      </c>
      <c r="F295" s="11" t="s">
        <v>647</v>
      </c>
      <c r="G295" s="11" t="s">
        <v>94</v>
      </c>
      <c r="H295" s="11" t="s">
        <v>96</v>
      </c>
      <c r="I295" s="11" t="s">
        <v>95</v>
      </c>
      <c r="J295" s="11">
        <v>2</v>
      </c>
      <c r="K295" s="12" t="s">
        <v>79</v>
      </c>
      <c r="L295" s="101" t="s">
        <v>515</v>
      </c>
      <c r="M295" s="118"/>
    </row>
    <row r="296" spans="1:13" ht="16.5" thickBot="1" x14ac:dyDescent="0.3">
      <c r="A296" s="37" t="s">
        <v>568</v>
      </c>
      <c r="B296" s="38" t="s">
        <v>75</v>
      </c>
      <c r="C296" s="39">
        <v>13</v>
      </c>
      <c r="D296" s="38" t="s">
        <v>386</v>
      </c>
      <c r="E296" s="40" t="s">
        <v>261</v>
      </c>
      <c r="F296" s="38" t="s">
        <v>614</v>
      </c>
      <c r="G296" s="38" t="s">
        <v>94</v>
      </c>
      <c r="H296" s="38" t="s">
        <v>115</v>
      </c>
      <c r="I296" s="38" t="s">
        <v>99</v>
      </c>
      <c r="J296" s="38">
        <v>4</v>
      </c>
      <c r="K296" s="39" t="s">
        <v>71</v>
      </c>
      <c r="L296" s="102" t="s">
        <v>373</v>
      </c>
      <c r="M296" s="118"/>
    </row>
    <row r="297" spans="1:13" x14ac:dyDescent="0.25">
      <c r="A297" s="61" t="s">
        <v>568</v>
      </c>
      <c r="B297" s="33" t="s">
        <v>75</v>
      </c>
      <c r="C297" s="34">
        <v>13</v>
      </c>
      <c r="D297" s="33" t="s">
        <v>305</v>
      </c>
      <c r="E297" s="35" t="s">
        <v>264</v>
      </c>
      <c r="F297" s="33" t="s">
        <v>646</v>
      </c>
      <c r="G297" s="33" t="s">
        <v>94</v>
      </c>
      <c r="H297" s="33" t="s">
        <v>96</v>
      </c>
      <c r="I297" s="33" t="s">
        <v>95</v>
      </c>
      <c r="J297" s="33">
        <v>2</v>
      </c>
      <c r="K297" s="34" t="s">
        <v>13</v>
      </c>
      <c r="L297" s="96" t="s">
        <v>376</v>
      </c>
      <c r="M297" s="116"/>
    </row>
    <row r="298" spans="1:13" x14ac:dyDescent="0.25">
      <c r="A298" s="36" t="s">
        <v>568</v>
      </c>
      <c r="B298" s="11" t="s">
        <v>75</v>
      </c>
      <c r="C298" s="12">
        <v>14</v>
      </c>
      <c r="D298" s="11" t="s">
        <v>163</v>
      </c>
      <c r="E298" s="13" t="s">
        <v>143</v>
      </c>
      <c r="F298" s="11" t="s">
        <v>603</v>
      </c>
      <c r="G298" s="14" t="s">
        <v>10</v>
      </c>
      <c r="H298" s="14" t="s">
        <v>10</v>
      </c>
      <c r="I298" s="14" t="s">
        <v>10</v>
      </c>
      <c r="J298" s="11">
        <v>1</v>
      </c>
      <c r="K298" s="12" t="s">
        <v>576</v>
      </c>
      <c r="L298" s="101" t="s">
        <v>164</v>
      </c>
      <c r="M298" s="118"/>
    </row>
    <row r="299" spans="1:13" x14ac:dyDescent="0.25">
      <c r="A299" s="36" t="s">
        <v>568</v>
      </c>
      <c r="B299" s="11" t="s">
        <v>75</v>
      </c>
      <c r="C299" s="12">
        <v>14</v>
      </c>
      <c r="D299" s="11" t="s">
        <v>439</v>
      </c>
      <c r="E299" s="13" t="s">
        <v>440</v>
      </c>
      <c r="F299" s="11" t="s">
        <v>603</v>
      </c>
      <c r="G299" s="14" t="s">
        <v>10</v>
      </c>
      <c r="H299" s="14" t="s">
        <v>10</v>
      </c>
      <c r="I299" s="14" t="s">
        <v>10</v>
      </c>
      <c r="J299" s="11">
        <v>1</v>
      </c>
      <c r="K299" s="12" t="s">
        <v>579</v>
      </c>
      <c r="L299" s="101" t="s">
        <v>445</v>
      </c>
      <c r="M299" s="118"/>
    </row>
    <row r="300" spans="1:13" x14ac:dyDescent="0.25">
      <c r="A300" s="36" t="s">
        <v>568</v>
      </c>
      <c r="B300" s="11" t="s">
        <v>75</v>
      </c>
      <c r="C300" s="12">
        <v>14</v>
      </c>
      <c r="D300" s="11" t="s">
        <v>141</v>
      </c>
      <c r="E300" s="13" t="s">
        <v>44</v>
      </c>
      <c r="F300" s="11" t="s">
        <v>644</v>
      </c>
      <c r="G300" s="11" t="s">
        <v>94</v>
      </c>
      <c r="H300" s="11" t="s">
        <v>96</v>
      </c>
      <c r="I300" s="11" t="s">
        <v>95</v>
      </c>
      <c r="J300" s="11">
        <v>1</v>
      </c>
      <c r="K300" s="12" t="s">
        <v>28</v>
      </c>
      <c r="L300" s="101" t="s">
        <v>142</v>
      </c>
      <c r="M300" s="118"/>
    </row>
    <row r="301" spans="1:13" x14ac:dyDescent="0.25">
      <c r="A301" s="36" t="s">
        <v>568</v>
      </c>
      <c r="B301" s="11" t="s">
        <v>75</v>
      </c>
      <c r="C301" s="12">
        <v>14</v>
      </c>
      <c r="D301" s="11" t="s">
        <v>388</v>
      </c>
      <c r="E301" s="13" t="s">
        <v>265</v>
      </c>
      <c r="F301" s="11" t="s">
        <v>625</v>
      </c>
      <c r="G301" s="11" t="s">
        <v>94</v>
      </c>
      <c r="H301" s="11" t="s">
        <v>119</v>
      </c>
      <c r="I301" s="11" t="s">
        <v>99</v>
      </c>
      <c r="J301" s="11">
        <v>5</v>
      </c>
      <c r="K301" s="12" t="s">
        <v>73</v>
      </c>
      <c r="L301" s="101" t="s">
        <v>377</v>
      </c>
      <c r="M301" s="118"/>
    </row>
    <row r="302" spans="1:13" x14ac:dyDescent="0.25">
      <c r="A302" s="36" t="s">
        <v>568</v>
      </c>
      <c r="B302" s="11" t="s">
        <v>75</v>
      </c>
      <c r="C302" s="12">
        <v>15</v>
      </c>
      <c r="D302" s="11" t="s">
        <v>10</v>
      </c>
      <c r="E302" s="13" t="s">
        <v>659</v>
      </c>
      <c r="F302" s="11" t="s">
        <v>10</v>
      </c>
      <c r="G302" s="11" t="s">
        <v>104</v>
      </c>
      <c r="H302" s="11" t="s">
        <v>550</v>
      </c>
      <c r="I302" s="11" t="s">
        <v>10</v>
      </c>
      <c r="J302" s="11">
        <v>2</v>
      </c>
      <c r="K302" s="12" t="s">
        <v>62</v>
      </c>
      <c r="L302" s="101" t="s">
        <v>590</v>
      </c>
      <c r="M302" s="118"/>
    </row>
    <row r="303" spans="1:13" x14ac:dyDescent="0.25">
      <c r="A303" s="36" t="s">
        <v>568</v>
      </c>
      <c r="B303" s="11" t="s">
        <v>75</v>
      </c>
      <c r="C303" s="12">
        <v>15</v>
      </c>
      <c r="D303" s="11" t="s">
        <v>43</v>
      </c>
      <c r="E303" s="13" t="s">
        <v>48</v>
      </c>
      <c r="F303" s="11" t="s">
        <v>603</v>
      </c>
      <c r="G303" s="11" t="s">
        <v>10</v>
      </c>
      <c r="H303" s="11" t="s">
        <v>10</v>
      </c>
      <c r="I303" s="11" t="s">
        <v>10</v>
      </c>
      <c r="J303" s="11">
        <v>1</v>
      </c>
      <c r="K303" s="12" t="s">
        <v>576</v>
      </c>
      <c r="L303" s="101" t="s">
        <v>128</v>
      </c>
      <c r="M303" s="118"/>
    </row>
    <row r="304" spans="1:13" x14ac:dyDescent="0.25">
      <c r="A304" s="36" t="s">
        <v>568</v>
      </c>
      <c r="B304" s="11" t="s">
        <v>75</v>
      </c>
      <c r="C304" s="94">
        <v>15</v>
      </c>
      <c r="D304" s="11" t="s">
        <v>286</v>
      </c>
      <c r="E304" s="13" t="s">
        <v>216</v>
      </c>
      <c r="F304" s="11" t="s">
        <v>603</v>
      </c>
      <c r="G304" s="11" t="s">
        <v>10</v>
      </c>
      <c r="H304" s="11" t="s">
        <v>10</v>
      </c>
      <c r="I304" s="11" t="s">
        <v>10</v>
      </c>
      <c r="J304" s="11">
        <v>1</v>
      </c>
      <c r="K304" s="12" t="s">
        <v>579</v>
      </c>
      <c r="L304" s="101" t="s">
        <v>287</v>
      </c>
      <c r="M304" s="117"/>
    </row>
    <row r="305" spans="1:13" ht="16.5" thickBot="1" x14ac:dyDescent="0.3">
      <c r="A305" s="37" t="s">
        <v>568</v>
      </c>
      <c r="B305" s="38" t="s">
        <v>75</v>
      </c>
      <c r="C305" s="39">
        <v>15</v>
      </c>
      <c r="D305" s="38" t="s">
        <v>194</v>
      </c>
      <c r="E305" s="40" t="s">
        <v>155</v>
      </c>
      <c r="F305" s="38" t="s">
        <v>647</v>
      </c>
      <c r="G305" s="73" t="s">
        <v>94</v>
      </c>
      <c r="H305" s="73" t="s">
        <v>96</v>
      </c>
      <c r="I305" s="73" t="s">
        <v>95</v>
      </c>
      <c r="J305" s="38">
        <v>2</v>
      </c>
      <c r="K305" s="39" t="s">
        <v>32</v>
      </c>
      <c r="L305" s="102" t="s">
        <v>195</v>
      </c>
      <c r="M305" s="118"/>
    </row>
    <row r="306" spans="1:13" x14ac:dyDescent="0.25">
      <c r="A306" s="32" t="s">
        <v>568</v>
      </c>
      <c r="B306" s="45" t="s">
        <v>75</v>
      </c>
      <c r="C306" s="46">
        <v>15</v>
      </c>
      <c r="D306" s="45" t="s">
        <v>404</v>
      </c>
      <c r="E306" s="47" t="s">
        <v>403</v>
      </c>
      <c r="F306" s="45" t="s">
        <v>646</v>
      </c>
      <c r="G306" s="48" t="s">
        <v>94</v>
      </c>
      <c r="H306" s="48" t="s">
        <v>96</v>
      </c>
      <c r="I306" s="48" t="s">
        <v>95</v>
      </c>
      <c r="J306" s="45">
        <v>2</v>
      </c>
      <c r="K306" s="46" t="s">
        <v>81</v>
      </c>
      <c r="L306" s="103" t="s">
        <v>445</v>
      </c>
      <c r="M306" s="118"/>
    </row>
    <row r="307" spans="1:13" x14ac:dyDescent="0.25">
      <c r="A307" s="36" t="s">
        <v>568</v>
      </c>
      <c r="B307" s="11" t="s">
        <v>75</v>
      </c>
      <c r="C307" s="12">
        <v>15</v>
      </c>
      <c r="D307" s="11" t="s">
        <v>431</v>
      </c>
      <c r="E307" s="13" t="s">
        <v>432</v>
      </c>
      <c r="F307" s="11" t="s">
        <v>646</v>
      </c>
      <c r="G307" s="14" t="s">
        <v>94</v>
      </c>
      <c r="H307" s="14" t="s">
        <v>96</v>
      </c>
      <c r="I307" s="14" t="s">
        <v>95</v>
      </c>
      <c r="J307" s="11">
        <v>2</v>
      </c>
      <c r="K307" s="12" t="s">
        <v>32</v>
      </c>
      <c r="L307" s="101" t="s">
        <v>140</v>
      </c>
      <c r="M307" s="118"/>
    </row>
    <row r="308" spans="1:13" x14ac:dyDescent="0.25">
      <c r="A308" s="36" t="s">
        <v>568</v>
      </c>
      <c r="B308" s="11" t="s">
        <v>75</v>
      </c>
      <c r="C308" s="11">
        <v>15</v>
      </c>
      <c r="D308" s="11" t="s">
        <v>367</v>
      </c>
      <c r="E308" s="13" t="s">
        <v>258</v>
      </c>
      <c r="F308" s="11" t="s">
        <v>650</v>
      </c>
      <c r="G308" s="14" t="s">
        <v>94</v>
      </c>
      <c r="H308" s="14" t="s">
        <v>166</v>
      </c>
      <c r="I308" s="14" t="s">
        <v>95</v>
      </c>
      <c r="J308" s="11">
        <v>5</v>
      </c>
      <c r="K308" s="12" t="s">
        <v>66</v>
      </c>
      <c r="L308" s="101" t="s">
        <v>368</v>
      </c>
      <c r="M308" s="118"/>
    </row>
    <row r="309" spans="1:13" x14ac:dyDescent="0.25">
      <c r="A309" s="36" t="s">
        <v>568</v>
      </c>
      <c r="B309" s="11" t="s">
        <v>75</v>
      </c>
      <c r="C309" s="12">
        <v>15</v>
      </c>
      <c r="D309" s="11" t="s">
        <v>326</v>
      </c>
      <c r="E309" s="13" t="s">
        <v>272</v>
      </c>
      <c r="F309" s="11" t="s">
        <v>646</v>
      </c>
      <c r="G309" s="11" t="s">
        <v>94</v>
      </c>
      <c r="H309" s="11" t="s">
        <v>96</v>
      </c>
      <c r="I309" s="11" t="s">
        <v>95</v>
      </c>
      <c r="J309" s="11">
        <v>2</v>
      </c>
      <c r="K309" s="12" t="s">
        <v>28</v>
      </c>
      <c r="L309" s="101" t="s">
        <v>384</v>
      </c>
      <c r="M309" s="118" t="s">
        <v>695</v>
      </c>
    </row>
    <row r="310" spans="1:13" x14ac:dyDescent="0.25">
      <c r="A310" s="36" t="s">
        <v>568</v>
      </c>
      <c r="B310" s="11" t="s">
        <v>75</v>
      </c>
      <c r="C310" s="12">
        <v>15</v>
      </c>
      <c r="D310" s="11" t="s">
        <v>497</v>
      </c>
      <c r="E310" s="13" t="s">
        <v>496</v>
      </c>
      <c r="F310" s="11" t="s">
        <v>653</v>
      </c>
      <c r="G310" s="11" t="s">
        <v>107</v>
      </c>
      <c r="H310" s="11" t="s">
        <v>103</v>
      </c>
      <c r="I310" s="11" t="s">
        <v>99</v>
      </c>
      <c r="J310" s="11">
        <v>3</v>
      </c>
      <c r="K310" s="12" t="s">
        <v>84</v>
      </c>
      <c r="L310" s="101" t="s">
        <v>523</v>
      </c>
      <c r="M310" s="118"/>
    </row>
    <row r="311" spans="1:13" x14ac:dyDescent="0.25">
      <c r="A311" s="36" t="s">
        <v>568</v>
      </c>
      <c r="B311" s="11" t="s">
        <v>75</v>
      </c>
      <c r="C311" s="12">
        <v>16</v>
      </c>
      <c r="D311" s="11" t="s">
        <v>23</v>
      </c>
      <c r="E311" s="13" t="s">
        <v>156</v>
      </c>
      <c r="F311" s="11" t="s">
        <v>603</v>
      </c>
      <c r="G311" s="11" t="s">
        <v>10</v>
      </c>
      <c r="H311" s="11" t="s">
        <v>10</v>
      </c>
      <c r="I311" s="11" t="s">
        <v>10</v>
      </c>
      <c r="J311" s="11">
        <v>1</v>
      </c>
      <c r="K311" s="12" t="s">
        <v>576</v>
      </c>
      <c r="L311" s="101" t="s">
        <v>196</v>
      </c>
      <c r="M311" s="118"/>
    </row>
    <row r="312" spans="1:13" x14ac:dyDescent="0.25">
      <c r="A312" s="36" t="s">
        <v>568</v>
      </c>
      <c r="B312" s="11" t="s">
        <v>75</v>
      </c>
      <c r="C312" s="12">
        <v>16</v>
      </c>
      <c r="D312" s="11" t="s">
        <v>357</v>
      </c>
      <c r="E312" s="13" t="s">
        <v>251</v>
      </c>
      <c r="F312" s="11" t="s">
        <v>603</v>
      </c>
      <c r="G312" s="11" t="s">
        <v>10</v>
      </c>
      <c r="H312" s="11" t="s">
        <v>10</v>
      </c>
      <c r="I312" s="11" t="s">
        <v>10</v>
      </c>
      <c r="J312" s="11">
        <v>1</v>
      </c>
      <c r="K312" s="12" t="s">
        <v>579</v>
      </c>
      <c r="L312" s="101" t="s">
        <v>355</v>
      </c>
      <c r="M312" s="118"/>
    </row>
    <row r="313" spans="1:13" ht="16.5" thickBot="1" x14ac:dyDescent="0.3">
      <c r="A313" s="37" t="s">
        <v>568</v>
      </c>
      <c r="B313" s="38" t="s">
        <v>75</v>
      </c>
      <c r="C313" s="39">
        <v>16</v>
      </c>
      <c r="D313" s="38" t="s">
        <v>165</v>
      </c>
      <c r="E313" s="40" t="s">
        <v>263</v>
      </c>
      <c r="F313" s="38" t="s">
        <v>603</v>
      </c>
      <c r="G313" s="38" t="s">
        <v>10</v>
      </c>
      <c r="H313" s="38" t="s">
        <v>10</v>
      </c>
      <c r="I313" s="38" t="s">
        <v>10</v>
      </c>
      <c r="J313" s="38">
        <v>1</v>
      </c>
      <c r="K313" s="39" t="s">
        <v>581</v>
      </c>
      <c r="L313" s="102" t="s">
        <v>375</v>
      </c>
      <c r="M313" s="118"/>
    </row>
    <row r="314" spans="1:13" x14ac:dyDescent="0.25">
      <c r="A314" s="32" t="s">
        <v>568</v>
      </c>
      <c r="B314" s="45" t="s">
        <v>75</v>
      </c>
      <c r="C314" s="46">
        <v>16</v>
      </c>
      <c r="D314" s="45" t="s">
        <v>163</v>
      </c>
      <c r="E314" s="47" t="s">
        <v>143</v>
      </c>
      <c r="F314" s="45" t="s">
        <v>644</v>
      </c>
      <c r="G314" s="48" t="s">
        <v>94</v>
      </c>
      <c r="H314" s="48" t="s">
        <v>96</v>
      </c>
      <c r="I314" s="48" t="s">
        <v>95</v>
      </c>
      <c r="J314" s="45">
        <v>3</v>
      </c>
      <c r="K314" s="46" t="s">
        <v>79</v>
      </c>
      <c r="L314" s="103" t="s">
        <v>164</v>
      </c>
      <c r="M314" s="118"/>
    </row>
    <row r="315" spans="1:13" x14ac:dyDescent="0.25">
      <c r="A315" s="36" t="s">
        <v>568</v>
      </c>
      <c r="B315" s="11" t="s">
        <v>75</v>
      </c>
      <c r="C315" s="12">
        <v>16</v>
      </c>
      <c r="D315" s="11" t="s">
        <v>339</v>
      </c>
      <c r="E315" s="13" t="s">
        <v>243</v>
      </c>
      <c r="F315" s="11" t="s">
        <v>646</v>
      </c>
      <c r="G315" s="14" t="s">
        <v>94</v>
      </c>
      <c r="H315" s="14" t="s">
        <v>119</v>
      </c>
      <c r="I315" s="14" t="s">
        <v>99</v>
      </c>
      <c r="J315" s="11">
        <v>3</v>
      </c>
      <c r="K315" s="12" t="s">
        <v>68</v>
      </c>
      <c r="L315" s="101" t="s">
        <v>340</v>
      </c>
      <c r="M315" s="118"/>
    </row>
    <row r="316" spans="1:13" x14ac:dyDescent="0.25">
      <c r="A316" s="36" t="s">
        <v>568</v>
      </c>
      <c r="B316" s="11" t="s">
        <v>75</v>
      </c>
      <c r="C316" s="12">
        <v>16</v>
      </c>
      <c r="D316" s="11">
        <v>775</v>
      </c>
      <c r="E316" s="13">
        <v>1775</v>
      </c>
      <c r="F316" s="11" t="s">
        <v>654</v>
      </c>
      <c r="G316" s="14" t="s">
        <v>94</v>
      </c>
      <c r="H316" s="14" t="s">
        <v>100</v>
      </c>
      <c r="I316" s="14" t="s">
        <v>99</v>
      </c>
      <c r="J316" s="11">
        <v>3</v>
      </c>
      <c r="K316" s="12" t="s">
        <v>31</v>
      </c>
      <c r="L316" s="101" t="s">
        <v>122</v>
      </c>
      <c r="M316" s="118"/>
    </row>
    <row r="317" spans="1:13" x14ac:dyDescent="0.25">
      <c r="A317" s="36" t="s">
        <v>568</v>
      </c>
      <c r="B317" s="11" t="s">
        <v>75</v>
      </c>
      <c r="C317" s="12">
        <v>16</v>
      </c>
      <c r="D317" s="11" t="s">
        <v>319</v>
      </c>
      <c r="E317" s="13" t="s">
        <v>231</v>
      </c>
      <c r="F317" s="11" t="s">
        <v>653</v>
      </c>
      <c r="G317" s="14" t="s">
        <v>107</v>
      </c>
      <c r="H317" s="14" t="s">
        <v>100</v>
      </c>
      <c r="I317" s="14" t="s">
        <v>99</v>
      </c>
      <c r="J317" s="11">
        <v>6</v>
      </c>
      <c r="K317" s="12" t="s">
        <v>84</v>
      </c>
      <c r="L317" s="101" t="s">
        <v>320</v>
      </c>
      <c r="M317" s="118"/>
    </row>
    <row r="318" spans="1:13" x14ac:dyDescent="0.25">
      <c r="A318" s="36" t="s">
        <v>568</v>
      </c>
      <c r="B318" s="11" t="s">
        <v>75</v>
      </c>
      <c r="C318" s="12">
        <v>16</v>
      </c>
      <c r="D318" s="11" t="s">
        <v>123</v>
      </c>
      <c r="E318" s="13" t="s">
        <v>12</v>
      </c>
      <c r="F318" s="11" t="s">
        <v>655</v>
      </c>
      <c r="G318" s="11" t="s">
        <v>94</v>
      </c>
      <c r="H318" s="11" t="s">
        <v>102</v>
      </c>
      <c r="I318" s="11" t="s">
        <v>95</v>
      </c>
      <c r="J318" s="11">
        <v>6</v>
      </c>
      <c r="K318" s="12" t="s">
        <v>24</v>
      </c>
      <c r="L318" s="101" t="s">
        <v>101</v>
      </c>
      <c r="M318" s="118"/>
    </row>
    <row r="319" spans="1:13" x14ac:dyDescent="0.25">
      <c r="A319" s="36" t="s">
        <v>568</v>
      </c>
      <c r="B319" s="11" t="s">
        <v>75</v>
      </c>
      <c r="C319" s="12">
        <v>17</v>
      </c>
      <c r="D319" s="11" t="s">
        <v>10</v>
      </c>
      <c r="E319" s="13" t="s">
        <v>713</v>
      </c>
      <c r="F319" s="11" t="s">
        <v>675</v>
      </c>
      <c r="G319" s="11" t="s">
        <v>10</v>
      </c>
      <c r="H319" s="11" t="s">
        <v>10</v>
      </c>
      <c r="I319" s="11" t="s">
        <v>10</v>
      </c>
      <c r="J319" s="11">
        <v>1</v>
      </c>
      <c r="K319" s="12" t="s">
        <v>34</v>
      </c>
      <c r="L319" s="101" t="s">
        <v>714</v>
      </c>
      <c r="M319" s="118" t="s">
        <v>710</v>
      </c>
    </row>
    <row r="320" spans="1:13" x14ac:dyDescent="0.25">
      <c r="A320" s="36" t="s">
        <v>568</v>
      </c>
      <c r="B320" s="11" t="s">
        <v>75</v>
      </c>
      <c r="C320" s="94">
        <v>17</v>
      </c>
      <c r="D320" s="11" t="s">
        <v>465</v>
      </c>
      <c r="E320" s="13" t="s">
        <v>466</v>
      </c>
      <c r="F320" s="11" t="s">
        <v>603</v>
      </c>
      <c r="G320" s="11" t="s">
        <v>10</v>
      </c>
      <c r="H320" s="11" t="s">
        <v>10</v>
      </c>
      <c r="I320" s="11" t="s">
        <v>10</v>
      </c>
      <c r="J320" s="11">
        <v>1</v>
      </c>
      <c r="K320" s="12" t="s">
        <v>575</v>
      </c>
      <c r="L320" s="101" t="s">
        <v>511</v>
      </c>
      <c r="M320" s="117"/>
    </row>
    <row r="321" spans="1:13" x14ac:dyDescent="0.25">
      <c r="A321" s="36" t="s">
        <v>568</v>
      </c>
      <c r="B321" s="11" t="s">
        <v>75</v>
      </c>
      <c r="C321" s="12">
        <v>17</v>
      </c>
      <c r="D321" s="11" t="s">
        <v>471</v>
      </c>
      <c r="E321" s="13" t="s">
        <v>601</v>
      </c>
      <c r="F321" s="11" t="s">
        <v>603</v>
      </c>
      <c r="G321" s="11" t="s">
        <v>10</v>
      </c>
      <c r="H321" s="11" t="s">
        <v>10</v>
      </c>
      <c r="I321" s="11" t="s">
        <v>10</v>
      </c>
      <c r="J321" s="11">
        <v>1</v>
      </c>
      <c r="K321" s="12" t="s">
        <v>576</v>
      </c>
      <c r="L321" s="101" t="s">
        <v>514</v>
      </c>
      <c r="M321" s="118"/>
    </row>
    <row r="322" spans="1:13" x14ac:dyDescent="0.25">
      <c r="A322" s="72" t="s">
        <v>568</v>
      </c>
      <c r="B322" s="50" t="s">
        <v>75</v>
      </c>
      <c r="C322" s="51">
        <v>17</v>
      </c>
      <c r="D322" s="50" t="s">
        <v>359</v>
      </c>
      <c r="E322" s="52" t="s">
        <v>253</v>
      </c>
      <c r="F322" s="50" t="s">
        <v>603</v>
      </c>
      <c r="G322" s="50" t="s">
        <v>10</v>
      </c>
      <c r="H322" s="50" t="s">
        <v>10</v>
      </c>
      <c r="I322" s="50" t="s">
        <v>10</v>
      </c>
      <c r="J322" s="50">
        <v>1</v>
      </c>
      <c r="K322" s="51" t="s">
        <v>573</v>
      </c>
      <c r="L322" s="106" t="s">
        <v>363</v>
      </c>
      <c r="M322" s="118"/>
    </row>
    <row r="323" spans="1:13" ht="16.5" thickBot="1" x14ac:dyDescent="0.3">
      <c r="A323" s="37" t="s">
        <v>568</v>
      </c>
      <c r="B323" s="38" t="s">
        <v>75</v>
      </c>
      <c r="C323" s="125">
        <v>17</v>
      </c>
      <c r="D323" s="38" t="s">
        <v>393</v>
      </c>
      <c r="E323" s="40" t="s">
        <v>372</v>
      </c>
      <c r="F323" s="38" t="s">
        <v>603</v>
      </c>
      <c r="G323" s="38" t="s">
        <v>10</v>
      </c>
      <c r="H323" s="38" t="s">
        <v>10</v>
      </c>
      <c r="I323" s="38" t="s">
        <v>10</v>
      </c>
      <c r="J323" s="38">
        <v>1</v>
      </c>
      <c r="K323" s="39" t="s">
        <v>579</v>
      </c>
      <c r="L323" s="126" t="s">
        <v>385</v>
      </c>
      <c r="M323" s="117"/>
    </row>
    <row r="324" spans="1:13" x14ac:dyDescent="0.25">
      <c r="A324" s="61" t="s">
        <v>568</v>
      </c>
      <c r="B324" s="33" t="s">
        <v>75</v>
      </c>
      <c r="C324" s="34">
        <v>17</v>
      </c>
      <c r="D324" s="33" t="s">
        <v>60</v>
      </c>
      <c r="E324" s="156" t="s">
        <v>61</v>
      </c>
      <c r="F324" s="33" t="s">
        <v>647</v>
      </c>
      <c r="G324" s="33" t="s">
        <v>94</v>
      </c>
      <c r="H324" s="33" t="s">
        <v>96</v>
      </c>
      <c r="I324" s="33" t="s">
        <v>95</v>
      </c>
      <c r="J324" s="33">
        <v>3</v>
      </c>
      <c r="K324" s="34" t="s">
        <v>32</v>
      </c>
      <c r="L324" s="157" t="s">
        <v>129</v>
      </c>
      <c r="M324" s="117"/>
    </row>
    <row r="325" spans="1:13" x14ac:dyDescent="0.25">
      <c r="A325" s="36" t="s">
        <v>568</v>
      </c>
      <c r="B325" s="11" t="s">
        <v>75</v>
      </c>
      <c r="C325" s="12">
        <v>17</v>
      </c>
      <c r="D325" s="11" t="s">
        <v>337</v>
      </c>
      <c r="E325" s="13" t="s">
        <v>242</v>
      </c>
      <c r="F325" s="11" t="s">
        <v>650</v>
      </c>
      <c r="G325" s="11" t="s">
        <v>107</v>
      </c>
      <c r="H325" s="11" t="s">
        <v>96</v>
      </c>
      <c r="I325" s="11" t="s">
        <v>95</v>
      </c>
      <c r="J325" s="11">
        <v>3</v>
      </c>
      <c r="K325" s="12" t="s">
        <v>81</v>
      </c>
      <c r="L325" s="101" t="s">
        <v>338</v>
      </c>
      <c r="M325" s="118"/>
    </row>
    <row r="326" spans="1:13" x14ac:dyDescent="0.25">
      <c r="A326" s="36" t="s">
        <v>568</v>
      </c>
      <c r="B326" s="11" t="s">
        <v>75</v>
      </c>
      <c r="C326" s="12">
        <v>17</v>
      </c>
      <c r="D326" s="11" t="s">
        <v>354</v>
      </c>
      <c r="E326" s="13" t="s">
        <v>250</v>
      </c>
      <c r="F326" s="11" t="s">
        <v>646</v>
      </c>
      <c r="G326" s="14" t="s">
        <v>94</v>
      </c>
      <c r="H326" s="14" t="s">
        <v>96</v>
      </c>
      <c r="I326" s="14" t="s">
        <v>95</v>
      </c>
      <c r="J326" s="11">
        <v>2</v>
      </c>
      <c r="K326" s="12" t="s">
        <v>28</v>
      </c>
      <c r="L326" s="101" t="s">
        <v>353</v>
      </c>
      <c r="M326" s="118" t="s">
        <v>695</v>
      </c>
    </row>
    <row r="327" spans="1:13" x14ac:dyDescent="0.25">
      <c r="A327" s="36" t="s">
        <v>568</v>
      </c>
      <c r="B327" s="11" t="s">
        <v>75</v>
      </c>
      <c r="C327" s="12">
        <v>17</v>
      </c>
      <c r="D327" s="11" t="s">
        <v>386</v>
      </c>
      <c r="E327" s="13" t="s">
        <v>261</v>
      </c>
      <c r="F327" s="11" t="s">
        <v>619</v>
      </c>
      <c r="G327" s="11" t="s">
        <v>94</v>
      </c>
      <c r="H327" s="11" t="s">
        <v>115</v>
      </c>
      <c r="I327" s="11" t="s">
        <v>99</v>
      </c>
      <c r="J327" s="11">
        <v>4</v>
      </c>
      <c r="K327" s="12" t="s">
        <v>71</v>
      </c>
      <c r="L327" s="101" t="s">
        <v>373</v>
      </c>
      <c r="M327" s="118"/>
    </row>
    <row r="328" spans="1:13" x14ac:dyDescent="0.25">
      <c r="A328" s="36" t="s">
        <v>568</v>
      </c>
      <c r="B328" s="11" t="s">
        <v>75</v>
      </c>
      <c r="C328" s="12">
        <v>17</v>
      </c>
      <c r="D328" s="11" t="s">
        <v>187</v>
      </c>
      <c r="E328" s="13" t="s">
        <v>152</v>
      </c>
      <c r="F328" s="11" t="s">
        <v>654</v>
      </c>
      <c r="G328" s="11" t="s">
        <v>94</v>
      </c>
      <c r="H328" s="11" t="s">
        <v>98</v>
      </c>
      <c r="I328" s="11" t="s">
        <v>95</v>
      </c>
      <c r="J328" s="11">
        <v>1</v>
      </c>
      <c r="K328" s="12" t="s">
        <v>28</v>
      </c>
      <c r="L328" s="101" t="s">
        <v>186</v>
      </c>
      <c r="M328" s="118"/>
    </row>
    <row r="329" spans="1:13" x14ac:dyDescent="0.25">
      <c r="A329" s="36" t="s">
        <v>568</v>
      </c>
      <c r="B329" s="11" t="s">
        <v>75</v>
      </c>
      <c r="C329" s="12">
        <v>17</v>
      </c>
      <c r="D329" s="11" t="s">
        <v>473</v>
      </c>
      <c r="E329" s="13" t="s">
        <v>474</v>
      </c>
      <c r="F329" s="11" t="s">
        <v>653</v>
      </c>
      <c r="G329" s="11" t="s">
        <v>94</v>
      </c>
      <c r="H329" s="11" t="s">
        <v>102</v>
      </c>
      <c r="I329" s="11" t="s">
        <v>95</v>
      </c>
      <c r="J329" s="11">
        <v>3</v>
      </c>
      <c r="K329" s="12" t="s">
        <v>33</v>
      </c>
      <c r="L329" s="101" t="s">
        <v>456</v>
      </c>
      <c r="M329" s="118" t="s">
        <v>698</v>
      </c>
    </row>
    <row r="330" spans="1:13" x14ac:dyDescent="0.25">
      <c r="A330" s="36" t="s">
        <v>568</v>
      </c>
      <c r="B330" s="11" t="s">
        <v>75</v>
      </c>
      <c r="C330" s="12">
        <v>18</v>
      </c>
      <c r="D330" s="11" t="s">
        <v>10</v>
      </c>
      <c r="E330" s="13" t="s">
        <v>699</v>
      </c>
      <c r="F330" s="11" t="s">
        <v>10</v>
      </c>
      <c r="G330" s="11" t="s">
        <v>104</v>
      </c>
      <c r="H330" s="11" t="s">
        <v>550</v>
      </c>
      <c r="I330" s="11" t="s">
        <v>10</v>
      </c>
      <c r="J330" s="11">
        <v>2</v>
      </c>
      <c r="K330" s="12" t="s">
        <v>62</v>
      </c>
      <c r="L330" s="101" t="s">
        <v>700</v>
      </c>
      <c r="M330" s="118" t="s">
        <v>698</v>
      </c>
    </row>
    <row r="331" spans="1:13" x14ac:dyDescent="0.25">
      <c r="A331" s="36" t="s">
        <v>568</v>
      </c>
      <c r="B331" s="11" t="s">
        <v>75</v>
      </c>
      <c r="C331" s="12">
        <v>18</v>
      </c>
      <c r="D331" s="11" t="s">
        <v>468</v>
      </c>
      <c r="E331" s="13" t="s">
        <v>467</v>
      </c>
      <c r="F331" s="11" t="s">
        <v>605</v>
      </c>
      <c r="G331" s="11" t="s">
        <v>10</v>
      </c>
      <c r="H331" s="11" t="s">
        <v>10</v>
      </c>
      <c r="I331" s="11" t="s">
        <v>10</v>
      </c>
      <c r="J331" s="11">
        <v>1</v>
      </c>
      <c r="K331" s="12" t="s">
        <v>576</v>
      </c>
      <c r="L331" s="101" t="s">
        <v>512</v>
      </c>
      <c r="M331" s="118"/>
    </row>
    <row r="332" spans="1:13" x14ac:dyDescent="0.25">
      <c r="A332" s="36" t="s">
        <v>568</v>
      </c>
      <c r="B332" s="11" t="s">
        <v>75</v>
      </c>
      <c r="C332" s="12">
        <v>18</v>
      </c>
      <c r="D332" s="11" t="s">
        <v>19</v>
      </c>
      <c r="E332" s="13" t="s">
        <v>20</v>
      </c>
      <c r="F332" s="11" t="s">
        <v>644</v>
      </c>
      <c r="G332" s="11" t="s">
        <v>107</v>
      </c>
      <c r="H332" s="11" t="s">
        <v>96</v>
      </c>
      <c r="I332" s="11" t="s">
        <v>95</v>
      </c>
      <c r="J332" s="11">
        <v>2</v>
      </c>
      <c r="K332" s="12" t="s">
        <v>13</v>
      </c>
      <c r="L332" s="101" t="s">
        <v>112</v>
      </c>
      <c r="M332" s="118"/>
    </row>
    <row r="333" spans="1:13" x14ac:dyDescent="0.25">
      <c r="A333" s="36" t="s">
        <v>568</v>
      </c>
      <c r="B333" s="11" t="s">
        <v>75</v>
      </c>
      <c r="C333" s="12">
        <v>18</v>
      </c>
      <c r="D333" s="11" t="s">
        <v>23</v>
      </c>
      <c r="E333" s="13" t="s">
        <v>156</v>
      </c>
      <c r="F333" s="11" t="s">
        <v>644</v>
      </c>
      <c r="G333" s="11" t="s">
        <v>94</v>
      </c>
      <c r="H333" s="11" t="s">
        <v>96</v>
      </c>
      <c r="I333" s="11" t="s">
        <v>95</v>
      </c>
      <c r="J333" s="11">
        <v>4</v>
      </c>
      <c r="K333" s="12" t="s">
        <v>32</v>
      </c>
      <c r="L333" s="101" t="s">
        <v>196</v>
      </c>
      <c r="M333" s="118"/>
    </row>
    <row r="334" spans="1:13" ht="16.5" thickBot="1" x14ac:dyDescent="0.3">
      <c r="A334" s="37" t="s">
        <v>568</v>
      </c>
      <c r="B334" s="38" t="s">
        <v>75</v>
      </c>
      <c r="C334" s="39">
        <v>18</v>
      </c>
      <c r="D334" s="38" t="s">
        <v>465</v>
      </c>
      <c r="E334" s="40" t="s">
        <v>466</v>
      </c>
      <c r="F334" s="38" t="s">
        <v>644</v>
      </c>
      <c r="G334" s="38" t="s">
        <v>94</v>
      </c>
      <c r="H334" s="38" t="s">
        <v>96</v>
      </c>
      <c r="I334" s="38" t="s">
        <v>95</v>
      </c>
      <c r="J334" s="38">
        <v>2</v>
      </c>
      <c r="K334" s="39" t="s">
        <v>66</v>
      </c>
      <c r="L334" s="102" t="s">
        <v>511</v>
      </c>
      <c r="M334" s="118"/>
    </row>
    <row r="335" spans="1:13" x14ac:dyDescent="0.25">
      <c r="A335" s="32" t="s">
        <v>568</v>
      </c>
      <c r="B335" s="45" t="s">
        <v>75</v>
      </c>
      <c r="C335" s="46">
        <v>18</v>
      </c>
      <c r="D335" s="45" t="s">
        <v>282</v>
      </c>
      <c r="E335" s="47" t="s">
        <v>214</v>
      </c>
      <c r="F335" s="45" t="s">
        <v>645</v>
      </c>
      <c r="G335" s="48" t="s">
        <v>94</v>
      </c>
      <c r="H335" s="48" t="s">
        <v>96</v>
      </c>
      <c r="I335" s="48" t="s">
        <v>95</v>
      </c>
      <c r="J335" s="45">
        <v>6</v>
      </c>
      <c r="K335" s="46" t="s">
        <v>13</v>
      </c>
      <c r="L335" s="103" t="s">
        <v>283</v>
      </c>
      <c r="M335" s="118"/>
    </row>
    <row r="336" spans="1:13" x14ac:dyDescent="0.25">
      <c r="A336" s="36" t="s">
        <v>568</v>
      </c>
      <c r="B336" s="11" t="s">
        <v>75</v>
      </c>
      <c r="C336" s="12">
        <v>18</v>
      </c>
      <c r="D336" s="11" t="s">
        <v>471</v>
      </c>
      <c r="E336" s="13" t="s">
        <v>601</v>
      </c>
      <c r="F336" s="11" t="s">
        <v>645</v>
      </c>
      <c r="G336" s="14" t="s">
        <v>94</v>
      </c>
      <c r="H336" s="14" t="s">
        <v>96</v>
      </c>
      <c r="I336" s="14" t="s">
        <v>95</v>
      </c>
      <c r="J336" s="11">
        <v>6</v>
      </c>
      <c r="K336" s="12" t="s">
        <v>13</v>
      </c>
      <c r="L336" s="101" t="s">
        <v>514</v>
      </c>
      <c r="M336" s="118"/>
    </row>
    <row r="337" spans="1:13" x14ac:dyDescent="0.25">
      <c r="A337" s="36" t="s">
        <v>568</v>
      </c>
      <c r="B337" s="11" t="s">
        <v>75</v>
      </c>
      <c r="C337" s="12">
        <v>18</v>
      </c>
      <c r="D337" s="11" t="s">
        <v>359</v>
      </c>
      <c r="E337" s="13" t="s">
        <v>253</v>
      </c>
      <c r="F337" s="11" t="s">
        <v>646</v>
      </c>
      <c r="G337" s="11" t="s">
        <v>94</v>
      </c>
      <c r="H337" s="11" t="s">
        <v>98</v>
      </c>
      <c r="I337" s="11" t="s">
        <v>95</v>
      </c>
      <c r="J337" s="11">
        <v>6</v>
      </c>
      <c r="K337" s="12" t="s">
        <v>14</v>
      </c>
      <c r="L337" s="101" t="s">
        <v>363</v>
      </c>
      <c r="M337" s="118"/>
    </row>
    <row r="338" spans="1:13" x14ac:dyDescent="0.25">
      <c r="A338" s="36" t="s">
        <v>568</v>
      </c>
      <c r="B338" s="11" t="s">
        <v>75</v>
      </c>
      <c r="C338" s="12">
        <v>18</v>
      </c>
      <c r="D338" s="11" t="s">
        <v>187</v>
      </c>
      <c r="E338" s="13" t="s">
        <v>152</v>
      </c>
      <c r="F338" s="11" t="s">
        <v>653</v>
      </c>
      <c r="G338" s="11" t="s">
        <v>94</v>
      </c>
      <c r="H338" s="11" t="s">
        <v>98</v>
      </c>
      <c r="I338" s="11" t="s">
        <v>95</v>
      </c>
      <c r="J338" s="11">
        <v>1</v>
      </c>
      <c r="K338" s="12" t="s">
        <v>28</v>
      </c>
      <c r="L338" s="101" t="s">
        <v>186</v>
      </c>
      <c r="M338" s="118"/>
    </row>
    <row r="339" spans="1:13" x14ac:dyDescent="0.25">
      <c r="A339" s="36" t="s">
        <v>568</v>
      </c>
      <c r="B339" s="11" t="s">
        <v>75</v>
      </c>
      <c r="C339" s="12">
        <v>18</v>
      </c>
      <c r="D339" s="11" t="s">
        <v>497</v>
      </c>
      <c r="E339" s="13" t="s">
        <v>496</v>
      </c>
      <c r="F339" s="11" t="s">
        <v>655</v>
      </c>
      <c r="G339" s="11" t="s">
        <v>107</v>
      </c>
      <c r="H339" s="11" t="s">
        <v>103</v>
      </c>
      <c r="I339" s="11" t="s">
        <v>99</v>
      </c>
      <c r="J339" s="11">
        <v>3</v>
      </c>
      <c r="K339" s="12" t="s">
        <v>84</v>
      </c>
      <c r="L339" s="101" t="s">
        <v>523</v>
      </c>
      <c r="M339" s="118"/>
    </row>
    <row r="340" spans="1:13" x14ac:dyDescent="0.25">
      <c r="A340" s="36" t="s">
        <v>568</v>
      </c>
      <c r="B340" s="11" t="s">
        <v>75</v>
      </c>
      <c r="C340" s="12">
        <v>18</v>
      </c>
      <c r="D340" s="11" t="s">
        <v>281</v>
      </c>
      <c r="E340" s="13" t="s">
        <v>266</v>
      </c>
      <c r="F340" s="11" t="s">
        <v>655</v>
      </c>
      <c r="G340" s="11" t="s">
        <v>94</v>
      </c>
      <c r="H340" s="11" t="s">
        <v>96</v>
      </c>
      <c r="I340" s="11" t="s">
        <v>95</v>
      </c>
      <c r="J340" s="11">
        <v>5</v>
      </c>
      <c r="K340" s="12" t="s">
        <v>14</v>
      </c>
      <c r="L340" s="101" t="s">
        <v>378</v>
      </c>
      <c r="M340" s="118"/>
    </row>
    <row r="341" spans="1:13" x14ac:dyDescent="0.25">
      <c r="A341" s="36" t="s">
        <v>568</v>
      </c>
      <c r="B341" s="11" t="s">
        <v>75</v>
      </c>
      <c r="C341" s="12">
        <v>19</v>
      </c>
      <c r="D341" s="11" t="s">
        <v>52</v>
      </c>
      <c r="E341" s="13" t="s">
        <v>53</v>
      </c>
      <c r="F341" s="11" t="s">
        <v>603</v>
      </c>
      <c r="G341" s="11" t="s">
        <v>10</v>
      </c>
      <c r="H341" s="11" t="s">
        <v>10</v>
      </c>
      <c r="I341" s="11" t="s">
        <v>10</v>
      </c>
      <c r="J341" s="11">
        <v>1</v>
      </c>
      <c r="K341" s="12" t="s">
        <v>579</v>
      </c>
      <c r="L341" s="101" t="s">
        <v>117</v>
      </c>
      <c r="M341" s="118"/>
    </row>
    <row r="342" spans="1:13" x14ac:dyDescent="0.25">
      <c r="A342" s="36" t="s">
        <v>568</v>
      </c>
      <c r="B342" s="11" t="s">
        <v>75</v>
      </c>
      <c r="C342" s="12">
        <v>19</v>
      </c>
      <c r="D342" s="11" t="s">
        <v>434</v>
      </c>
      <c r="E342" s="13" t="s">
        <v>433</v>
      </c>
      <c r="F342" s="11" t="s">
        <v>603</v>
      </c>
      <c r="G342" s="11" t="s">
        <v>10</v>
      </c>
      <c r="H342" s="11" t="s">
        <v>10</v>
      </c>
      <c r="I342" s="11" t="s">
        <v>10</v>
      </c>
      <c r="J342" s="11">
        <v>1</v>
      </c>
      <c r="K342" s="12" t="s">
        <v>581</v>
      </c>
      <c r="L342" s="101" t="s">
        <v>352</v>
      </c>
      <c r="M342" s="118"/>
    </row>
    <row r="343" spans="1:13" x14ac:dyDescent="0.25">
      <c r="A343" s="36" t="s">
        <v>568</v>
      </c>
      <c r="B343" s="11" t="s">
        <v>75</v>
      </c>
      <c r="C343" s="12">
        <v>19</v>
      </c>
      <c r="D343" s="11" t="s">
        <v>41</v>
      </c>
      <c r="E343" s="13" t="s">
        <v>42</v>
      </c>
      <c r="F343" s="11" t="s">
        <v>650</v>
      </c>
      <c r="G343" s="11" t="s">
        <v>94</v>
      </c>
      <c r="H343" s="11" t="s">
        <v>98</v>
      </c>
      <c r="I343" s="11" t="s">
        <v>95</v>
      </c>
      <c r="J343" s="11">
        <v>3</v>
      </c>
      <c r="K343" s="12" t="s">
        <v>79</v>
      </c>
      <c r="L343" s="101" t="s">
        <v>111</v>
      </c>
      <c r="M343" s="118"/>
    </row>
    <row r="344" spans="1:13" ht="16.5" thickBot="1" x14ac:dyDescent="0.3">
      <c r="A344" s="37" t="s">
        <v>568</v>
      </c>
      <c r="B344" s="38" t="s">
        <v>75</v>
      </c>
      <c r="C344" s="39">
        <v>19</v>
      </c>
      <c r="D344" s="38" t="s">
        <v>43</v>
      </c>
      <c r="E344" s="40" t="s">
        <v>48</v>
      </c>
      <c r="F344" s="38" t="s">
        <v>628</v>
      </c>
      <c r="G344" s="38" t="s">
        <v>94</v>
      </c>
      <c r="H344" s="38" t="s">
        <v>119</v>
      </c>
      <c r="I344" s="38" t="s">
        <v>95</v>
      </c>
      <c r="J344" s="38">
        <v>4</v>
      </c>
      <c r="K344" s="39" t="s">
        <v>84</v>
      </c>
      <c r="L344" s="102" t="s">
        <v>128</v>
      </c>
      <c r="M344" s="118"/>
    </row>
    <row r="345" spans="1:13" x14ac:dyDescent="0.25">
      <c r="A345" s="32" t="s">
        <v>568</v>
      </c>
      <c r="B345" s="45" t="s">
        <v>75</v>
      </c>
      <c r="C345" s="46">
        <v>19</v>
      </c>
      <c r="D345" s="45" t="s">
        <v>400</v>
      </c>
      <c r="E345" s="47" t="s">
        <v>399</v>
      </c>
      <c r="F345" s="45" t="s">
        <v>647</v>
      </c>
      <c r="G345" s="48" t="s">
        <v>94</v>
      </c>
      <c r="H345" s="48" t="s">
        <v>98</v>
      </c>
      <c r="I345" s="48" t="s">
        <v>95</v>
      </c>
      <c r="J345" s="45">
        <v>2</v>
      </c>
      <c r="K345" s="46" t="s">
        <v>28</v>
      </c>
      <c r="L345" s="103" t="s">
        <v>114</v>
      </c>
      <c r="M345" s="118"/>
    </row>
    <row r="346" spans="1:13" x14ac:dyDescent="0.25">
      <c r="A346" s="36" t="s">
        <v>568</v>
      </c>
      <c r="B346" s="11" t="s">
        <v>75</v>
      </c>
      <c r="C346" s="12">
        <v>19</v>
      </c>
      <c r="D346" s="11" t="s">
        <v>468</v>
      </c>
      <c r="E346" s="13" t="s">
        <v>467</v>
      </c>
      <c r="F346" s="11" t="s">
        <v>648</v>
      </c>
      <c r="G346" s="11" t="s">
        <v>94</v>
      </c>
      <c r="H346" s="14" t="s">
        <v>98</v>
      </c>
      <c r="I346" s="14" t="s">
        <v>95</v>
      </c>
      <c r="J346" s="11">
        <v>3</v>
      </c>
      <c r="K346" s="12" t="s">
        <v>81</v>
      </c>
      <c r="L346" s="101" t="s">
        <v>512</v>
      </c>
      <c r="M346" s="118"/>
    </row>
    <row r="347" spans="1:13" x14ac:dyDescent="0.25">
      <c r="A347" s="119" t="s">
        <v>568</v>
      </c>
      <c r="B347" s="120" t="s">
        <v>75</v>
      </c>
      <c r="C347" s="94">
        <v>19</v>
      </c>
      <c r="D347" s="120" t="s">
        <v>313</v>
      </c>
      <c r="E347" s="127" t="s">
        <v>229</v>
      </c>
      <c r="F347" s="120" t="s">
        <v>644</v>
      </c>
      <c r="G347" s="120" t="s">
        <v>107</v>
      </c>
      <c r="H347" s="128" t="s">
        <v>96</v>
      </c>
      <c r="I347" s="128" t="s">
        <v>95</v>
      </c>
      <c r="J347" s="120">
        <v>2</v>
      </c>
      <c r="K347" s="94" t="s">
        <v>73</v>
      </c>
      <c r="L347" s="129" t="s">
        <v>314</v>
      </c>
      <c r="M347" s="117"/>
    </row>
    <row r="348" spans="1:13" x14ac:dyDescent="0.25">
      <c r="A348" s="36" t="s">
        <v>568</v>
      </c>
      <c r="B348" s="11" t="s">
        <v>75</v>
      </c>
      <c r="C348" s="12">
        <v>19</v>
      </c>
      <c r="D348" s="11" t="s">
        <v>339</v>
      </c>
      <c r="E348" s="13" t="s">
        <v>243</v>
      </c>
      <c r="F348" s="11" t="s">
        <v>626</v>
      </c>
      <c r="G348" s="11" t="s">
        <v>94</v>
      </c>
      <c r="H348" s="11" t="s">
        <v>119</v>
      </c>
      <c r="I348" s="11" t="s">
        <v>99</v>
      </c>
      <c r="J348" s="11">
        <v>3</v>
      </c>
      <c r="K348" s="12" t="s">
        <v>68</v>
      </c>
      <c r="L348" s="101" t="s">
        <v>340</v>
      </c>
      <c r="M348" s="118"/>
    </row>
    <row r="349" spans="1:13" x14ac:dyDescent="0.25">
      <c r="A349" s="72" t="s">
        <v>568</v>
      </c>
      <c r="B349" s="50" t="s">
        <v>75</v>
      </c>
      <c r="C349" s="51">
        <v>19</v>
      </c>
      <c r="D349" s="50">
        <v>775</v>
      </c>
      <c r="E349" s="52">
        <v>1775</v>
      </c>
      <c r="F349" s="50" t="s">
        <v>653</v>
      </c>
      <c r="G349" s="50" t="s">
        <v>94</v>
      </c>
      <c r="H349" s="50" t="s">
        <v>100</v>
      </c>
      <c r="I349" s="50" t="s">
        <v>99</v>
      </c>
      <c r="J349" s="50">
        <v>3</v>
      </c>
      <c r="K349" s="51" t="s">
        <v>31</v>
      </c>
      <c r="L349" s="106" t="s">
        <v>122</v>
      </c>
      <c r="M349" s="118"/>
    </row>
    <row r="350" spans="1:13" ht="16.5" thickBot="1" x14ac:dyDescent="0.3">
      <c r="A350" s="37" t="s">
        <v>568</v>
      </c>
      <c r="B350" s="38" t="s">
        <v>75</v>
      </c>
      <c r="C350" s="125">
        <v>19</v>
      </c>
      <c r="D350" s="38" t="s">
        <v>388</v>
      </c>
      <c r="E350" s="40" t="s">
        <v>265</v>
      </c>
      <c r="F350" s="38" t="s">
        <v>653</v>
      </c>
      <c r="G350" s="38" t="s">
        <v>94</v>
      </c>
      <c r="H350" s="38" t="s">
        <v>119</v>
      </c>
      <c r="I350" s="38" t="s">
        <v>99</v>
      </c>
      <c r="J350" s="38">
        <v>5</v>
      </c>
      <c r="K350" s="39" t="s">
        <v>73</v>
      </c>
      <c r="L350" s="126" t="s">
        <v>377</v>
      </c>
      <c r="M350" s="117"/>
    </row>
    <row r="351" spans="1:13" x14ac:dyDescent="0.25">
      <c r="A351" s="32" t="s">
        <v>568</v>
      </c>
      <c r="B351" s="45" t="s">
        <v>75</v>
      </c>
      <c r="C351" s="46">
        <v>20</v>
      </c>
      <c r="D351" s="45" t="s">
        <v>415</v>
      </c>
      <c r="E351" s="47" t="s">
        <v>414</v>
      </c>
      <c r="F351" s="45" t="s">
        <v>603</v>
      </c>
      <c r="G351" s="45" t="s">
        <v>10</v>
      </c>
      <c r="H351" s="45" t="s">
        <v>10</v>
      </c>
      <c r="I351" s="45" t="s">
        <v>10</v>
      </c>
      <c r="J351" s="45">
        <v>1</v>
      </c>
      <c r="K351" s="46" t="s">
        <v>576</v>
      </c>
      <c r="L351" s="103" t="s">
        <v>449</v>
      </c>
      <c r="M351" s="118"/>
    </row>
    <row r="352" spans="1:13" x14ac:dyDescent="0.25">
      <c r="A352" s="36" t="s">
        <v>568</v>
      </c>
      <c r="B352" s="11" t="s">
        <v>75</v>
      </c>
      <c r="C352" s="12">
        <v>20</v>
      </c>
      <c r="D352" s="11" t="s">
        <v>357</v>
      </c>
      <c r="E352" s="13" t="s">
        <v>251</v>
      </c>
      <c r="F352" s="11" t="s">
        <v>356</v>
      </c>
      <c r="G352" s="11" t="s">
        <v>94</v>
      </c>
      <c r="H352" s="11" t="s">
        <v>10</v>
      </c>
      <c r="I352" s="11" t="s">
        <v>10</v>
      </c>
      <c r="J352" s="11">
        <v>2</v>
      </c>
      <c r="K352" s="12" t="s">
        <v>27</v>
      </c>
      <c r="L352" s="101" t="s">
        <v>355</v>
      </c>
      <c r="M352" s="118"/>
    </row>
    <row r="353" spans="1:13" x14ac:dyDescent="0.25">
      <c r="A353" s="36" t="s">
        <v>568</v>
      </c>
      <c r="B353" s="11" t="s">
        <v>75</v>
      </c>
      <c r="C353" s="12">
        <v>20</v>
      </c>
      <c r="D353" s="11" t="s">
        <v>52</v>
      </c>
      <c r="E353" s="13" t="s">
        <v>53</v>
      </c>
      <c r="F353" s="11" t="s">
        <v>656</v>
      </c>
      <c r="G353" s="11" t="s">
        <v>94</v>
      </c>
      <c r="H353" s="11" t="s">
        <v>100</v>
      </c>
      <c r="I353" s="11" t="s">
        <v>99</v>
      </c>
      <c r="J353" s="11">
        <v>2</v>
      </c>
      <c r="K353" s="12" t="s">
        <v>67</v>
      </c>
      <c r="L353" s="101" t="s">
        <v>117</v>
      </c>
      <c r="M353" s="118" t="s">
        <v>695</v>
      </c>
    </row>
    <row r="354" spans="1:13" ht="16.5" thickBot="1" x14ac:dyDescent="0.3">
      <c r="A354" s="37" t="s">
        <v>568</v>
      </c>
      <c r="B354" s="38" t="s">
        <v>75</v>
      </c>
      <c r="C354" s="39">
        <v>20</v>
      </c>
      <c r="D354" s="38" t="s">
        <v>324</v>
      </c>
      <c r="E354" s="40" t="s">
        <v>234</v>
      </c>
      <c r="F354" s="38" t="s">
        <v>644</v>
      </c>
      <c r="G354" s="38" t="s">
        <v>107</v>
      </c>
      <c r="H354" s="38" t="s">
        <v>96</v>
      </c>
      <c r="I354" s="38" t="s">
        <v>95</v>
      </c>
      <c r="J354" s="38">
        <v>3</v>
      </c>
      <c r="K354" s="39" t="s">
        <v>81</v>
      </c>
      <c r="L354" s="102" t="s">
        <v>325</v>
      </c>
      <c r="M354" s="118"/>
    </row>
    <row r="355" spans="1:13" x14ac:dyDescent="0.25">
      <c r="A355" s="32" t="s">
        <v>568</v>
      </c>
      <c r="B355" s="45" t="s">
        <v>75</v>
      </c>
      <c r="C355" s="46">
        <v>20</v>
      </c>
      <c r="D355" s="45" t="s">
        <v>349</v>
      </c>
      <c r="E355" s="47" t="s">
        <v>248</v>
      </c>
      <c r="F355" s="45" t="s">
        <v>647</v>
      </c>
      <c r="G355" s="48" t="s">
        <v>94</v>
      </c>
      <c r="H355" s="48" t="s">
        <v>102</v>
      </c>
      <c r="I355" s="48" t="s">
        <v>95</v>
      </c>
      <c r="J355" s="45">
        <v>3</v>
      </c>
      <c r="K355" s="46" t="s">
        <v>13</v>
      </c>
      <c r="L355" s="103" t="s">
        <v>350</v>
      </c>
      <c r="M355" s="118"/>
    </row>
    <row r="356" spans="1:13" x14ac:dyDescent="0.25">
      <c r="A356" s="36" t="s">
        <v>568</v>
      </c>
      <c r="B356" s="11" t="s">
        <v>75</v>
      </c>
      <c r="C356" s="12">
        <v>20</v>
      </c>
      <c r="D356" s="11" t="s">
        <v>473</v>
      </c>
      <c r="E356" s="13" t="s">
        <v>474</v>
      </c>
      <c r="F356" s="11" t="s">
        <v>655</v>
      </c>
      <c r="G356" s="11" t="s">
        <v>94</v>
      </c>
      <c r="H356" s="11" t="s">
        <v>102</v>
      </c>
      <c r="I356" s="11" t="s">
        <v>95</v>
      </c>
      <c r="J356" s="11">
        <v>3</v>
      </c>
      <c r="K356" s="12" t="s">
        <v>33</v>
      </c>
      <c r="L356" s="101" t="s">
        <v>456</v>
      </c>
      <c r="M356" s="118" t="s">
        <v>698</v>
      </c>
    </row>
    <row r="357" spans="1:13" x14ac:dyDescent="0.25">
      <c r="A357" s="36" t="s">
        <v>568</v>
      </c>
      <c r="B357" s="11" t="s">
        <v>75</v>
      </c>
      <c r="C357" s="12">
        <v>21</v>
      </c>
      <c r="D357" s="11" t="s">
        <v>434</v>
      </c>
      <c r="E357" s="13" t="s">
        <v>433</v>
      </c>
      <c r="F357" s="11" t="s">
        <v>646</v>
      </c>
      <c r="G357" s="11" t="s">
        <v>94</v>
      </c>
      <c r="H357" s="11" t="s">
        <v>102</v>
      </c>
      <c r="I357" s="11" t="s">
        <v>95</v>
      </c>
      <c r="J357" s="11">
        <v>3</v>
      </c>
      <c r="K357" s="12" t="s">
        <v>66</v>
      </c>
      <c r="L357" s="101" t="s">
        <v>352</v>
      </c>
      <c r="M357" s="118"/>
    </row>
    <row r="358" spans="1:13" ht="16.5" thickBot="1" x14ac:dyDescent="0.3">
      <c r="A358" s="36" t="s">
        <v>568</v>
      </c>
      <c r="B358" s="11" t="s">
        <v>75</v>
      </c>
      <c r="C358" s="12">
        <v>21</v>
      </c>
      <c r="D358" s="11" t="s">
        <v>38</v>
      </c>
      <c r="E358" s="13" t="s">
        <v>256</v>
      </c>
      <c r="F358" s="11" t="s">
        <v>648</v>
      </c>
      <c r="G358" s="11" t="s">
        <v>94</v>
      </c>
      <c r="H358" s="11" t="s">
        <v>102</v>
      </c>
      <c r="I358" s="11" t="s">
        <v>95</v>
      </c>
      <c r="J358" s="11">
        <v>2</v>
      </c>
      <c r="K358" s="12" t="s">
        <v>28</v>
      </c>
      <c r="L358" s="101" t="s">
        <v>365</v>
      </c>
      <c r="M358" s="118"/>
    </row>
    <row r="359" spans="1:13" x14ac:dyDescent="0.25">
      <c r="A359" s="61" t="s">
        <v>568</v>
      </c>
      <c r="B359" s="33" t="s">
        <v>75</v>
      </c>
      <c r="C359" s="34">
        <v>21</v>
      </c>
      <c r="D359" s="62" t="s">
        <v>386</v>
      </c>
      <c r="E359" s="35" t="s">
        <v>261</v>
      </c>
      <c r="F359" s="33" t="s">
        <v>624</v>
      </c>
      <c r="G359" s="33" t="s">
        <v>94</v>
      </c>
      <c r="H359" s="33" t="s">
        <v>115</v>
      </c>
      <c r="I359" s="33" t="s">
        <v>99</v>
      </c>
      <c r="J359" s="33">
        <v>4</v>
      </c>
      <c r="K359" s="34" t="s">
        <v>71</v>
      </c>
      <c r="L359" s="96" t="s">
        <v>373</v>
      </c>
      <c r="M359" s="116"/>
    </row>
    <row r="360" spans="1:13" x14ac:dyDescent="0.25">
      <c r="A360" s="36" t="s">
        <v>568</v>
      </c>
      <c r="B360" s="11" t="s">
        <v>75</v>
      </c>
      <c r="C360" s="12">
        <v>21</v>
      </c>
      <c r="D360" s="11" t="s">
        <v>412</v>
      </c>
      <c r="E360" s="13" t="s">
        <v>411</v>
      </c>
      <c r="F360" s="11" t="s">
        <v>653</v>
      </c>
      <c r="G360" s="11" t="s">
        <v>94</v>
      </c>
      <c r="H360" s="11" t="s">
        <v>96</v>
      </c>
      <c r="I360" s="11" t="s">
        <v>95</v>
      </c>
      <c r="J360" s="11">
        <v>2</v>
      </c>
      <c r="K360" s="12" t="s">
        <v>73</v>
      </c>
      <c r="L360" s="101" t="s">
        <v>97</v>
      </c>
      <c r="M360" s="118"/>
    </row>
    <row r="361" spans="1:13" x14ac:dyDescent="0.25">
      <c r="A361" s="36" t="s">
        <v>568</v>
      </c>
      <c r="B361" s="11" t="s">
        <v>75</v>
      </c>
      <c r="C361" s="12">
        <v>22</v>
      </c>
      <c r="D361" s="11" t="s">
        <v>329</v>
      </c>
      <c r="E361" s="13" t="s">
        <v>236</v>
      </c>
      <c r="F361" s="11" t="s">
        <v>603</v>
      </c>
      <c r="G361" s="11" t="s">
        <v>10</v>
      </c>
      <c r="H361" s="11" t="s">
        <v>10</v>
      </c>
      <c r="I361" s="11" t="s">
        <v>10</v>
      </c>
      <c r="J361" s="11">
        <v>1</v>
      </c>
      <c r="K361" s="12" t="s">
        <v>576</v>
      </c>
      <c r="L361" s="101" t="s">
        <v>330</v>
      </c>
      <c r="M361" s="118"/>
    </row>
    <row r="362" spans="1:13" ht="16.5" thickBot="1" x14ac:dyDescent="0.3">
      <c r="A362" s="37" t="s">
        <v>568</v>
      </c>
      <c r="B362" s="38" t="s">
        <v>75</v>
      </c>
      <c r="C362" s="39">
        <v>22</v>
      </c>
      <c r="D362" s="38" t="s">
        <v>478</v>
      </c>
      <c r="E362" s="40" t="s">
        <v>477</v>
      </c>
      <c r="F362" s="38" t="s">
        <v>650</v>
      </c>
      <c r="G362" s="38" t="s">
        <v>94</v>
      </c>
      <c r="H362" s="38" t="s">
        <v>96</v>
      </c>
      <c r="I362" s="38" t="s">
        <v>95</v>
      </c>
      <c r="J362" s="38">
        <v>3</v>
      </c>
      <c r="K362" s="39" t="s">
        <v>32</v>
      </c>
      <c r="L362" s="102" t="s">
        <v>517</v>
      </c>
      <c r="M362" s="118"/>
    </row>
    <row r="363" spans="1:13" ht="16.5" thickBot="1" x14ac:dyDescent="0.3">
      <c r="A363" s="57" t="s">
        <v>568</v>
      </c>
      <c r="B363" s="42" t="s">
        <v>75</v>
      </c>
      <c r="C363" s="43">
        <v>22</v>
      </c>
      <c r="D363" s="42" t="s">
        <v>339</v>
      </c>
      <c r="E363" s="44" t="s">
        <v>243</v>
      </c>
      <c r="F363" s="42" t="s">
        <v>653</v>
      </c>
      <c r="G363" s="42" t="s">
        <v>94</v>
      </c>
      <c r="H363" s="42" t="s">
        <v>119</v>
      </c>
      <c r="I363" s="42" t="s">
        <v>99</v>
      </c>
      <c r="J363" s="42">
        <v>3</v>
      </c>
      <c r="K363" s="43" t="s">
        <v>68</v>
      </c>
      <c r="L363" s="108" t="s">
        <v>340</v>
      </c>
      <c r="M363" s="116"/>
    </row>
    <row r="364" spans="1:13" x14ac:dyDescent="0.25">
      <c r="A364" s="32" t="s">
        <v>568</v>
      </c>
      <c r="B364" s="33" t="s">
        <v>75</v>
      </c>
      <c r="C364" s="34">
        <v>22</v>
      </c>
      <c r="D364" s="33">
        <v>775</v>
      </c>
      <c r="E364" s="35">
        <v>1775</v>
      </c>
      <c r="F364" s="33" t="s">
        <v>655</v>
      </c>
      <c r="G364" s="33" t="s">
        <v>94</v>
      </c>
      <c r="H364" s="33" t="s">
        <v>100</v>
      </c>
      <c r="I364" s="33" t="s">
        <v>99</v>
      </c>
      <c r="J364" s="33">
        <v>3</v>
      </c>
      <c r="K364" s="34" t="s">
        <v>31</v>
      </c>
      <c r="L364" s="96" t="s">
        <v>122</v>
      </c>
      <c r="M364" s="116"/>
    </row>
    <row r="365" spans="1:13" x14ac:dyDescent="0.25">
      <c r="A365" s="36" t="s">
        <v>568</v>
      </c>
      <c r="B365" s="7" t="s">
        <v>75</v>
      </c>
      <c r="C365" s="8">
        <v>23</v>
      </c>
      <c r="D365" s="7" t="s">
        <v>10</v>
      </c>
      <c r="E365" s="9" t="s">
        <v>552</v>
      </c>
      <c r="F365" s="7" t="s">
        <v>549</v>
      </c>
      <c r="G365" s="7" t="s">
        <v>10</v>
      </c>
      <c r="H365" s="7" t="s">
        <v>10</v>
      </c>
      <c r="I365" s="7" t="s">
        <v>10</v>
      </c>
      <c r="J365" s="7">
        <v>2</v>
      </c>
      <c r="K365" s="8" t="s">
        <v>67</v>
      </c>
      <c r="L365" s="97" t="s">
        <v>538</v>
      </c>
      <c r="M365" s="116"/>
    </row>
    <row r="366" spans="1:13" x14ac:dyDescent="0.25">
      <c r="A366" s="36" t="s">
        <v>568</v>
      </c>
      <c r="B366" s="7" t="s">
        <v>75</v>
      </c>
      <c r="C366" s="8">
        <v>23</v>
      </c>
      <c r="D366" s="7" t="s">
        <v>500</v>
      </c>
      <c r="E366" s="9" t="s">
        <v>503</v>
      </c>
      <c r="F366" s="7" t="s">
        <v>644</v>
      </c>
      <c r="G366" s="7" t="s">
        <v>94</v>
      </c>
      <c r="H366" s="7" t="s">
        <v>96</v>
      </c>
      <c r="I366" s="7" t="s">
        <v>95</v>
      </c>
      <c r="J366" s="7">
        <v>1</v>
      </c>
      <c r="K366" s="8" t="s">
        <v>32</v>
      </c>
      <c r="L366" s="97" t="s">
        <v>134</v>
      </c>
      <c r="M366" s="116"/>
    </row>
    <row r="367" spans="1:13" x14ac:dyDescent="0.25">
      <c r="A367" s="119" t="s">
        <v>568</v>
      </c>
      <c r="B367" s="133" t="s">
        <v>75</v>
      </c>
      <c r="C367" s="134">
        <v>23</v>
      </c>
      <c r="D367" s="135" t="s">
        <v>329</v>
      </c>
      <c r="E367" s="136" t="s">
        <v>236</v>
      </c>
      <c r="F367" s="133" t="s">
        <v>648</v>
      </c>
      <c r="G367" s="135" t="s">
        <v>94</v>
      </c>
      <c r="H367" s="135" t="s">
        <v>98</v>
      </c>
      <c r="I367" s="135" t="s">
        <v>95</v>
      </c>
      <c r="J367" s="133">
        <v>2</v>
      </c>
      <c r="K367" s="134" t="s">
        <v>28</v>
      </c>
      <c r="L367" s="137" t="s">
        <v>330</v>
      </c>
      <c r="M367" s="117"/>
    </row>
    <row r="368" spans="1:13" x14ac:dyDescent="0.25">
      <c r="A368" s="71" t="s">
        <v>568</v>
      </c>
      <c r="B368" s="7" t="s">
        <v>75</v>
      </c>
      <c r="C368" s="8">
        <v>23</v>
      </c>
      <c r="D368" s="7" t="s">
        <v>284</v>
      </c>
      <c r="E368" s="9" t="s">
        <v>215</v>
      </c>
      <c r="F368" s="7" t="s">
        <v>644</v>
      </c>
      <c r="G368" s="7" t="s">
        <v>94</v>
      </c>
      <c r="H368" s="7" t="s">
        <v>98</v>
      </c>
      <c r="I368" s="7" t="s">
        <v>95</v>
      </c>
      <c r="J368" s="7">
        <v>1</v>
      </c>
      <c r="K368" s="8" t="s">
        <v>28</v>
      </c>
      <c r="L368" s="97" t="s">
        <v>285</v>
      </c>
      <c r="M368" s="116"/>
    </row>
    <row r="369" spans="1:13" x14ac:dyDescent="0.25">
      <c r="A369" s="36" t="s">
        <v>563</v>
      </c>
      <c r="B369" s="11" t="s">
        <v>564</v>
      </c>
      <c r="C369" s="12">
        <v>8</v>
      </c>
      <c r="D369" s="11" t="s">
        <v>10</v>
      </c>
      <c r="E369" s="13" t="s">
        <v>543</v>
      </c>
      <c r="F369" s="11" t="s">
        <v>10</v>
      </c>
      <c r="G369" s="14" t="s">
        <v>10</v>
      </c>
      <c r="H369" s="14" t="s">
        <v>10</v>
      </c>
      <c r="I369" s="14" t="s">
        <v>10</v>
      </c>
      <c r="J369" s="11">
        <v>12</v>
      </c>
      <c r="K369" s="12" t="s">
        <v>80</v>
      </c>
      <c r="L369" s="101" t="s">
        <v>530</v>
      </c>
      <c r="M369" s="118"/>
    </row>
    <row r="370" spans="1:13" x14ac:dyDescent="0.25">
      <c r="A370" s="36" t="s">
        <v>563</v>
      </c>
      <c r="B370" s="11" t="s">
        <v>564</v>
      </c>
      <c r="C370" s="12">
        <v>9</v>
      </c>
      <c r="D370" s="11" t="s">
        <v>10</v>
      </c>
      <c r="E370" s="13" t="s">
        <v>584</v>
      </c>
      <c r="F370" s="11" t="s">
        <v>26</v>
      </c>
      <c r="G370" s="11" t="s">
        <v>10</v>
      </c>
      <c r="H370" s="11" t="s">
        <v>10</v>
      </c>
      <c r="I370" s="11" t="s">
        <v>10</v>
      </c>
      <c r="J370" s="11">
        <v>15</v>
      </c>
      <c r="K370" s="12" t="s">
        <v>21</v>
      </c>
      <c r="L370" s="101" t="s">
        <v>530</v>
      </c>
      <c r="M370" s="118"/>
    </row>
    <row r="371" spans="1:13" x14ac:dyDescent="0.25">
      <c r="A371" s="36" t="s">
        <v>563</v>
      </c>
      <c r="B371" s="11" t="s">
        <v>564</v>
      </c>
      <c r="C371" s="12">
        <v>9</v>
      </c>
      <c r="D371" s="11" t="s">
        <v>10</v>
      </c>
      <c r="E371" s="13" t="s">
        <v>540</v>
      </c>
      <c r="F371" s="11" t="s">
        <v>10</v>
      </c>
      <c r="G371" s="11" t="s">
        <v>10</v>
      </c>
      <c r="H371" s="11" t="s">
        <v>10</v>
      </c>
      <c r="I371" s="11" t="s">
        <v>10</v>
      </c>
      <c r="J371" s="11">
        <v>15</v>
      </c>
      <c r="K371" s="12" t="s">
        <v>35</v>
      </c>
      <c r="L371" s="101" t="s">
        <v>538</v>
      </c>
      <c r="M371" s="118"/>
    </row>
    <row r="372" spans="1:13" x14ac:dyDescent="0.25">
      <c r="A372" s="36" t="s">
        <v>563</v>
      </c>
      <c r="B372" s="11" t="s">
        <v>564</v>
      </c>
      <c r="C372" s="12">
        <v>9</v>
      </c>
      <c r="D372" s="11" t="s">
        <v>10</v>
      </c>
      <c r="E372" s="13" t="s">
        <v>540</v>
      </c>
      <c r="F372" s="11" t="s">
        <v>10</v>
      </c>
      <c r="G372" s="11" t="s">
        <v>10</v>
      </c>
      <c r="H372" s="11" t="s">
        <v>10</v>
      </c>
      <c r="I372" s="11" t="s">
        <v>10</v>
      </c>
      <c r="J372" s="11">
        <v>15</v>
      </c>
      <c r="K372" s="12" t="s">
        <v>35</v>
      </c>
      <c r="L372" s="101" t="s">
        <v>538</v>
      </c>
      <c r="M372" s="118"/>
    </row>
    <row r="373" spans="1:13" x14ac:dyDescent="0.25">
      <c r="A373" s="36" t="s">
        <v>563</v>
      </c>
      <c r="B373" s="11" t="s">
        <v>564</v>
      </c>
      <c r="C373" s="12">
        <v>9</v>
      </c>
      <c r="D373" s="11" t="s">
        <v>10</v>
      </c>
      <c r="E373" s="13" t="s">
        <v>708</v>
      </c>
      <c r="F373" s="11" t="s">
        <v>549</v>
      </c>
      <c r="G373" s="11" t="s">
        <v>10</v>
      </c>
      <c r="H373" s="11" t="s">
        <v>10</v>
      </c>
      <c r="I373" s="11" t="s">
        <v>10</v>
      </c>
      <c r="J373" s="11">
        <v>12</v>
      </c>
      <c r="K373" s="12" t="s">
        <v>84</v>
      </c>
      <c r="L373" s="101" t="s">
        <v>709</v>
      </c>
      <c r="M373" s="118" t="s">
        <v>710</v>
      </c>
    </row>
    <row r="374" spans="1:13" x14ac:dyDescent="0.25">
      <c r="A374" s="36" t="s">
        <v>563</v>
      </c>
      <c r="B374" s="11" t="s">
        <v>564</v>
      </c>
      <c r="C374" s="12">
        <v>9</v>
      </c>
      <c r="D374" s="11" t="s">
        <v>10</v>
      </c>
      <c r="E374" s="13" t="s">
        <v>686</v>
      </c>
      <c r="F374" s="11" t="s">
        <v>549</v>
      </c>
      <c r="G374" s="11" t="s">
        <v>10</v>
      </c>
      <c r="H374" s="11" t="s">
        <v>10</v>
      </c>
      <c r="I374" s="11" t="s">
        <v>10</v>
      </c>
      <c r="J374" s="11">
        <v>9</v>
      </c>
      <c r="K374" s="12" t="s">
        <v>67</v>
      </c>
      <c r="L374" s="101" t="s">
        <v>687</v>
      </c>
      <c r="M374" s="118" t="s">
        <v>695</v>
      </c>
    </row>
    <row r="375" spans="1:13" x14ac:dyDescent="0.25">
      <c r="A375" s="36" t="s">
        <v>563</v>
      </c>
      <c r="B375" s="11" t="s">
        <v>564</v>
      </c>
      <c r="C375" s="12">
        <v>9</v>
      </c>
      <c r="D375" s="11" t="s">
        <v>10</v>
      </c>
      <c r="E375" s="13" t="s">
        <v>711</v>
      </c>
      <c r="F375" s="11" t="s">
        <v>549</v>
      </c>
      <c r="G375" s="11" t="s">
        <v>10</v>
      </c>
      <c r="H375" s="11" t="s">
        <v>10</v>
      </c>
      <c r="I375" s="11" t="s">
        <v>10</v>
      </c>
      <c r="J375" s="11">
        <v>12</v>
      </c>
      <c r="K375" s="12" t="s">
        <v>84</v>
      </c>
      <c r="L375" s="101" t="s">
        <v>709</v>
      </c>
      <c r="M375" s="118" t="s">
        <v>710</v>
      </c>
    </row>
    <row r="376" spans="1:13" x14ac:dyDescent="0.25">
      <c r="A376" s="36" t="s">
        <v>563</v>
      </c>
      <c r="B376" s="11" t="s">
        <v>564</v>
      </c>
      <c r="C376" s="12">
        <v>9</v>
      </c>
      <c r="D376" s="11" t="s">
        <v>10</v>
      </c>
      <c r="E376" s="13" t="s">
        <v>660</v>
      </c>
      <c r="F376" s="11" t="s">
        <v>10</v>
      </c>
      <c r="G376" s="11" t="s">
        <v>104</v>
      </c>
      <c r="H376" s="11" t="s">
        <v>550</v>
      </c>
      <c r="I376" s="11" t="s">
        <v>10</v>
      </c>
      <c r="J376" s="11">
        <v>2</v>
      </c>
      <c r="K376" s="12" t="s">
        <v>62</v>
      </c>
      <c r="L376" s="101" t="s">
        <v>591</v>
      </c>
      <c r="M376" s="118"/>
    </row>
    <row r="377" spans="1:13" x14ac:dyDescent="0.25">
      <c r="A377" s="36" t="s">
        <v>563</v>
      </c>
      <c r="B377" s="11" t="s">
        <v>564</v>
      </c>
      <c r="C377" s="12">
        <v>9</v>
      </c>
      <c r="D377" s="11" t="s">
        <v>303</v>
      </c>
      <c r="E377" s="13" t="s">
        <v>224</v>
      </c>
      <c r="F377" s="11" t="s">
        <v>603</v>
      </c>
      <c r="G377" s="11" t="s">
        <v>10</v>
      </c>
      <c r="H377" s="11" t="s">
        <v>10</v>
      </c>
      <c r="I377" s="11" t="s">
        <v>10</v>
      </c>
      <c r="J377" s="11">
        <v>1</v>
      </c>
      <c r="K377" s="12" t="s">
        <v>576</v>
      </c>
      <c r="L377" s="101" t="s">
        <v>304</v>
      </c>
      <c r="M377" s="118"/>
    </row>
    <row r="378" spans="1:13" x14ac:dyDescent="0.25">
      <c r="A378" s="36" t="s">
        <v>563</v>
      </c>
      <c r="B378" s="11" t="s">
        <v>564</v>
      </c>
      <c r="C378" s="12">
        <v>9</v>
      </c>
      <c r="D378" s="11" t="s">
        <v>82</v>
      </c>
      <c r="E378" s="13" t="s">
        <v>83</v>
      </c>
      <c r="F378" s="11" t="s">
        <v>631</v>
      </c>
      <c r="G378" s="11" t="s">
        <v>107</v>
      </c>
      <c r="H378" s="11" t="s">
        <v>119</v>
      </c>
      <c r="I378" s="11" t="s">
        <v>318</v>
      </c>
      <c r="J378" s="11">
        <v>7</v>
      </c>
      <c r="K378" s="12" t="s">
        <v>84</v>
      </c>
      <c r="L378" s="101" t="s">
        <v>108</v>
      </c>
      <c r="M378" s="118"/>
    </row>
    <row r="379" spans="1:13" x14ac:dyDescent="0.25">
      <c r="A379" s="36" t="s">
        <v>563</v>
      </c>
      <c r="B379" s="11" t="s">
        <v>564</v>
      </c>
      <c r="C379" s="12">
        <v>9</v>
      </c>
      <c r="D379" s="11" t="s">
        <v>43</v>
      </c>
      <c r="E379" s="13" t="s">
        <v>48</v>
      </c>
      <c r="F379" s="11" t="s">
        <v>630</v>
      </c>
      <c r="G379" s="11" t="s">
        <v>94</v>
      </c>
      <c r="H379" s="11" t="s">
        <v>119</v>
      </c>
      <c r="I379" s="11" t="s">
        <v>95</v>
      </c>
      <c r="J379" s="11">
        <v>4</v>
      </c>
      <c r="K379" s="12" t="s">
        <v>84</v>
      </c>
      <c r="L379" s="101" t="s">
        <v>128</v>
      </c>
      <c r="M379" s="118"/>
    </row>
    <row r="380" spans="1:13" ht="16.5" thickBot="1" x14ac:dyDescent="0.3">
      <c r="A380" s="37" t="s">
        <v>563</v>
      </c>
      <c r="B380" s="38" t="s">
        <v>564</v>
      </c>
      <c r="C380" s="39">
        <v>9</v>
      </c>
      <c r="D380" s="38" t="s">
        <v>85</v>
      </c>
      <c r="E380" s="40" t="s">
        <v>86</v>
      </c>
      <c r="F380" s="38" t="s">
        <v>631</v>
      </c>
      <c r="G380" s="38" t="s">
        <v>107</v>
      </c>
      <c r="H380" s="38" t="s">
        <v>119</v>
      </c>
      <c r="I380" s="38" t="s">
        <v>318</v>
      </c>
      <c r="J380" s="38">
        <v>7</v>
      </c>
      <c r="K380" s="39" t="s">
        <v>84</v>
      </c>
      <c r="L380" s="102" t="s">
        <v>108</v>
      </c>
      <c r="M380" s="118"/>
    </row>
    <row r="381" spans="1:13" x14ac:dyDescent="0.25">
      <c r="A381" s="32" t="s">
        <v>563</v>
      </c>
      <c r="B381" s="33" t="s">
        <v>564</v>
      </c>
      <c r="C381" s="34">
        <v>9</v>
      </c>
      <c r="D381" s="33" t="s">
        <v>316</v>
      </c>
      <c r="E381" s="35" t="s">
        <v>230</v>
      </c>
      <c r="F381" s="33" t="s">
        <v>631</v>
      </c>
      <c r="G381" s="33" t="s">
        <v>104</v>
      </c>
      <c r="H381" s="33" t="s">
        <v>119</v>
      </c>
      <c r="I381" s="33" t="s">
        <v>318</v>
      </c>
      <c r="J381" s="33">
        <v>6</v>
      </c>
      <c r="K381" s="34" t="s">
        <v>84</v>
      </c>
      <c r="L381" s="96" t="s">
        <v>317</v>
      </c>
      <c r="M381" s="116"/>
    </row>
    <row r="382" spans="1:13" x14ac:dyDescent="0.25">
      <c r="A382" s="55" t="s">
        <v>563</v>
      </c>
      <c r="B382" s="27" t="s">
        <v>564</v>
      </c>
      <c r="C382" s="28">
        <v>9</v>
      </c>
      <c r="D382" s="27" t="s">
        <v>347</v>
      </c>
      <c r="E382" s="29" t="s">
        <v>247</v>
      </c>
      <c r="F382" s="27" t="s">
        <v>631</v>
      </c>
      <c r="G382" s="30" t="s">
        <v>107</v>
      </c>
      <c r="H382" s="30" t="s">
        <v>119</v>
      </c>
      <c r="I382" s="30" t="s">
        <v>318</v>
      </c>
      <c r="J382" s="27">
        <v>4</v>
      </c>
      <c r="K382" s="28" t="s">
        <v>84</v>
      </c>
      <c r="L382" s="104" t="s">
        <v>348</v>
      </c>
      <c r="M382" s="118"/>
    </row>
    <row r="383" spans="1:13" x14ac:dyDescent="0.25">
      <c r="A383" s="36" t="s">
        <v>563</v>
      </c>
      <c r="B383" s="11" t="s">
        <v>564</v>
      </c>
      <c r="C383" s="12">
        <v>9</v>
      </c>
      <c r="D383" s="11" t="s">
        <v>360</v>
      </c>
      <c r="E383" s="13" t="s">
        <v>254</v>
      </c>
      <c r="F383" s="11" t="s">
        <v>631</v>
      </c>
      <c r="G383" s="11" t="s">
        <v>107</v>
      </c>
      <c r="H383" s="11" t="s">
        <v>119</v>
      </c>
      <c r="I383" s="11" t="s">
        <v>318</v>
      </c>
      <c r="J383" s="11">
        <v>5</v>
      </c>
      <c r="K383" s="12" t="s">
        <v>84</v>
      </c>
      <c r="L383" s="101" t="s">
        <v>205</v>
      </c>
      <c r="M383" s="118"/>
    </row>
    <row r="384" spans="1:13" ht="16.5" thickBot="1" x14ac:dyDescent="0.3">
      <c r="A384" s="37" t="s">
        <v>563</v>
      </c>
      <c r="B384" s="38" t="s">
        <v>564</v>
      </c>
      <c r="C384" s="39">
        <v>9</v>
      </c>
      <c r="D384" s="38" t="s">
        <v>386</v>
      </c>
      <c r="E384" s="40" t="s">
        <v>261</v>
      </c>
      <c r="F384" s="38" t="s">
        <v>625</v>
      </c>
      <c r="G384" s="38" t="s">
        <v>94</v>
      </c>
      <c r="H384" s="38" t="s">
        <v>115</v>
      </c>
      <c r="I384" s="38" t="s">
        <v>99</v>
      </c>
      <c r="J384" s="38">
        <v>4</v>
      </c>
      <c r="K384" s="39" t="s">
        <v>71</v>
      </c>
      <c r="L384" s="102" t="s">
        <v>373</v>
      </c>
      <c r="M384" s="118"/>
    </row>
    <row r="385" spans="1:13" ht="16.5" thickBot="1" x14ac:dyDescent="0.3">
      <c r="A385" s="57" t="s">
        <v>563</v>
      </c>
      <c r="B385" s="42" t="s">
        <v>564</v>
      </c>
      <c r="C385" s="43">
        <v>9</v>
      </c>
      <c r="D385" s="67" t="s">
        <v>393</v>
      </c>
      <c r="E385" s="44" t="s">
        <v>372</v>
      </c>
      <c r="F385" s="67" t="s">
        <v>630</v>
      </c>
      <c r="G385" s="67" t="s">
        <v>94</v>
      </c>
      <c r="H385" s="67" t="s">
        <v>119</v>
      </c>
      <c r="I385" s="67" t="s">
        <v>318</v>
      </c>
      <c r="J385" s="42">
        <v>2</v>
      </c>
      <c r="K385" s="43" t="s">
        <v>84</v>
      </c>
      <c r="L385" s="108" t="s">
        <v>385</v>
      </c>
      <c r="M385" s="116"/>
    </row>
    <row r="386" spans="1:13" x14ac:dyDescent="0.25">
      <c r="A386" s="61" t="s">
        <v>563</v>
      </c>
      <c r="B386" s="33" t="s">
        <v>564</v>
      </c>
      <c r="C386" s="34">
        <v>9</v>
      </c>
      <c r="D386" s="33" t="s">
        <v>319</v>
      </c>
      <c r="E386" s="35" t="s">
        <v>231</v>
      </c>
      <c r="F386" s="33" t="s">
        <v>655</v>
      </c>
      <c r="G386" s="33" t="s">
        <v>107</v>
      </c>
      <c r="H386" s="33" t="s">
        <v>100</v>
      </c>
      <c r="I386" s="33" t="s">
        <v>99</v>
      </c>
      <c r="J386" s="33">
        <v>6</v>
      </c>
      <c r="K386" s="34" t="s">
        <v>84</v>
      </c>
      <c r="L386" s="96" t="s">
        <v>320</v>
      </c>
      <c r="M386" s="116"/>
    </row>
    <row r="387" spans="1:13" ht="16.5" thickBot="1" x14ac:dyDescent="0.3">
      <c r="A387" s="72" t="s">
        <v>563</v>
      </c>
      <c r="B387" s="50" t="s">
        <v>564</v>
      </c>
      <c r="C387" s="51">
        <v>9</v>
      </c>
      <c r="D387" s="50" t="s">
        <v>339</v>
      </c>
      <c r="E387" s="52" t="s">
        <v>243</v>
      </c>
      <c r="F387" s="50" t="s">
        <v>655</v>
      </c>
      <c r="G387" s="50" t="s">
        <v>94</v>
      </c>
      <c r="H387" s="50" t="s">
        <v>119</v>
      </c>
      <c r="I387" s="50" t="s">
        <v>99</v>
      </c>
      <c r="J387" s="50">
        <v>3</v>
      </c>
      <c r="K387" s="51" t="s">
        <v>24</v>
      </c>
      <c r="L387" s="106" t="s">
        <v>340</v>
      </c>
      <c r="M387" s="118"/>
    </row>
    <row r="388" spans="1:13" x14ac:dyDescent="0.25">
      <c r="A388" s="32" t="s">
        <v>563</v>
      </c>
      <c r="B388" s="33" t="s">
        <v>564</v>
      </c>
      <c r="C388" s="34">
        <v>9</v>
      </c>
      <c r="D388" s="33" t="s">
        <v>388</v>
      </c>
      <c r="E388" s="35" t="s">
        <v>265</v>
      </c>
      <c r="F388" s="33" t="s">
        <v>655</v>
      </c>
      <c r="G388" s="33" t="s">
        <v>94</v>
      </c>
      <c r="H388" s="33" t="s">
        <v>119</v>
      </c>
      <c r="I388" s="33" t="s">
        <v>99</v>
      </c>
      <c r="J388" s="33">
        <v>5</v>
      </c>
      <c r="K388" s="34" t="s">
        <v>24</v>
      </c>
      <c r="L388" s="96" t="s">
        <v>377</v>
      </c>
      <c r="M388" s="116"/>
    </row>
    <row r="389" spans="1:13" x14ac:dyDescent="0.25">
      <c r="A389" s="71" t="s">
        <v>563</v>
      </c>
      <c r="B389" s="7" t="s">
        <v>564</v>
      </c>
      <c r="C389" s="8">
        <v>10</v>
      </c>
      <c r="D389" s="7" t="s">
        <v>10</v>
      </c>
      <c r="E389" s="9" t="s">
        <v>26</v>
      </c>
      <c r="F389" s="7" t="s">
        <v>26</v>
      </c>
      <c r="G389" s="7" t="s">
        <v>10</v>
      </c>
      <c r="H389" s="7" t="s">
        <v>10</v>
      </c>
      <c r="I389" s="7" t="s">
        <v>10</v>
      </c>
      <c r="J389" s="7">
        <v>15</v>
      </c>
      <c r="K389" s="8" t="s">
        <v>21</v>
      </c>
      <c r="L389" s="97" t="s">
        <v>530</v>
      </c>
      <c r="M389" s="116"/>
    </row>
    <row r="390" spans="1:13" ht="16.5" thickBot="1" x14ac:dyDescent="0.3">
      <c r="A390" s="37" t="s">
        <v>563</v>
      </c>
      <c r="B390" s="38" t="s">
        <v>564</v>
      </c>
      <c r="C390" s="39">
        <v>10</v>
      </c>
      <c r="D390" s="38" t="s">
        <v>327</v>
      </c>
      <c r="E390" s="40" t="s">
        <v>235</v>
      </c>
      <c r="F390" s="38" t="s">
        <v>603</v>
      </c>
      <c r="G390" s="38" t="s">
        <v>10</v>
      </c>
      <c r="H390" s="38" t="s">
        <v>10</v>
      </c>
      <c r="I390" s="38" t="s">
        <v>10</v>
      </c>
      <c r="J390" s="38">
        <v>1</v>
      </c>
      <c r="K390" s="39" t="s">
        <v>579</v>
      </c>
      <c r="L390" s="102" t="s">
        <v>328</v>
      </c>
      <c r="M390" s="118"/>
    </row>
    <row r="391" spans="1:13" x14ac:dyDescent="0.25">
      <c r="A391" s="122" t="s">
        <v>563</v>
      </c>
      <c r="B391" s="123" t="s">
        <v>564</v>
      </c>
      <c r="C391" s="131">
        <v>10</v>
      </c>
      <c r="D391" s="140" t="s">
        <v>63</v>
      </c>
      <c r="E391" s="141" t="s">
        <v>64</v>
      </c>
      <c r="F391" s="123" t="s">
        <v>621</v>
      </c>
      <c r="G391" s="140" t="s">
        <v>94</v>
      </c>
      <c r="H391" s="140" t="s">
        <v>103</v>
      </c>
      <c r="I391" s="140" t="s">
        <v>99</v>
      </c>
      <c r="J391" s="123">
        <v>60</v>
      </c>
      <c r="K391" s="131" t="s">
        <v>84</v>
      </c>
      <c r="L391" s="160" t="s">
        <v>124</v>
      </c>
      <c r="M391" s="117"/>
    </row>
    <row r="392" spans="1:13" x14ac:dyDescent="0.25">
      <c r="A392" s="55" t="s">
        <v>563</v>
      </c>
      <c r="B392" s="27" t="s">
        <v>564</v>
      </c>
      <c r="C392" s="28">
        <v>10</v>
      </c>
      <c r="D392" s="27" t="s">
        <v>391</v>
      </c>
      <c r="E392" s="29" t="s">
        <v>270</v>
      </c>
      <c r="F392" s="27" t="s">
        <v>632</v>
      </c>
      <c r="G392" s="30" t="s">
        <v>107</v>
      </c>
      <c r="H392" s="30" t="s">
        <v>119</v>
      </c>
      <c r="I392" s="30" t="s">
        <v>318</v>
      </c>
      <c r="J392" s="27">
        <v>7</v>
      </c>
      <c r="K392" s="28" t="s">
        <v>84</v>
      </c>
      <c r="L392" s="104" t="s">
        <v>382</v>
      </c>
      <c r="M392" s="118"/>
    </row>
    <row r="393" spans="1:13" x14ac:dyDescent="0.25">
      <c r="A393" s="36" t="s">
        <v>563</v>
      </c>
      <c r="B393" s="11" t="s">
        <v>564</v>
      </c>
      <c r="C393" s="12">
        <v>11</v>
      </c>
      <c r="D393" s="11" t="s">
        <v>10</v>
      </c>
      <c r="E393" s="13" t="s">
        <v>558</v>
      </c>
      <c r="F393" s="11" t="s">
        <v>675</v>
      </c>
      <c r="G393" s="14" t="s">
        <v>10</v>
      </c>
      <c r="H393" s="14" t="s">
        <v>10</v>
      </c>
      <c r="I393" s="14" t="s">
        <v>10</v>
      </c>
      <c r="J393" s="11">
        <v>2</v>
      </c>
      <c r="K393" s="12" t="s">
        <v>71</v>
      </c>
      <c r="L393" s="101" t="s">
        <v>523</v>
      </c>
      <c r="M393" s="118"/>
    </row>
    <row r="394" spans="1:13" x14ac:dyDescent="0.25">
      <c r="A394" s="36" t="s">
        <v>563</v>
      </c>
      <c r="B394" s="11" t="s">
        <v>564</v>
      </c>
      <c r="C394" s="12">
        <v>12</v>
      </c>
      <c r="D394" s="11" t="s">
        <v>10</v>
      </c>
      <c r="E394" s="13" t="s">
        <v>661</v>
      </c>
      <c r="F394" s="11" t="s">
        <v>10</v>
      </c>
      <c r="G394" s="14" t="s">
        <v>104</v>
      </c>
      <c r="H394" s="14" t="s">
        <v>550</v>
      </c>
      <c r="I394" s="14" t="s">
        <v>10</v>
      </c>
      <c r="J394" s="11">
        <v>2</v>
      </c>
      <c r="K394" s="12" t="s">
        <v>62</v>
      </c>
      <c r="L394" s="101" t="s">
        <v>338</v>
      </c>
      <c r="M394" s="118"/>
    </row>
    <row r="395" spans="1:13" ht="16.5" thickBot="1" x14ac:dyDescent="0.3">
      <c r="A395" s="37" t="s">
        <v>563</v>
      </c>
      <c r="B395" s="38" t="s">
        <v>564</v>
      </c>
      <c r="C395" s="39">
        <v>12</v>
      </c>
      <c r="D395" s="38" t="s">
        <v>435</v>
      </c>
      <c r="E395" s="40" t="s">
        <v>436</v>
      </c>
      <c r="F395" s="38" t="s">
        <v>655</v>
      </c>
      <c r="G395" s="73" t="s">
        <v>94</v>
      </c>
      <c r="H395" s="73" t="s">
        <v>96</v>
      </c>
      <c r="I395" s="73" t="s">
        <v>95</v>
      </c>
      <c r="J395" s="38">
        <v>4</v>
      </c>
      <c r="K395" s="39" t="s">
        <v>24</v>
      </c>
      <c r="L395" s="102" t="s">
        <v>457</v>
      </c>
      <c r="M395" s="118"/>
    </row>
    <row r="396" spans="1:13" x14ac:dyDescent="0.25">
      <c r="A396" s="32" t="s">
        <v>563</v>
      </c>
      <c r="B396" s="45" t="s">
        <v>564</v>
      </c>
      <c r="C396" s="46">
        <v>15</v>
      </c>
      <c r="D396" s="45" t="s">
        <v>10</v>
      </c>
      <c r="E396" s="47" t="s">
        <v>546</v>
      </c>
      <c r="F396" s="45" t="s">
        <v>10</v>
      </c>
      <c r="G396" s="48" t="s">
        <v>10</v>
      </c>
      <c r="H396" s="48" t="s">
        <v>10</v>
      </c>
      <c r="I396" s="48" t="s">
        <v>10</v>
      </c>
      <c r="J396" s="45">
        <v>1</v>
      </c>
      <c r="K396" s="46" t="s">
        <v>21</v>
      </c>
      <c r="L396" s="103" t="s">
        <v>120</v>
      </c>
      <c r="M396" s="118"/>
    </row>
    <row r="397" spans="1:13" x14ac:dyDescent="0.25">
      <c r="A397" s="36" t="s">
        <v>563</v>
      </c>
      <c r="B397" s="11" t="s">
        <v>564</v>
      </c>
      <c r="C397" s="12">
        <v>15</v>
      </c>
      <c r="D397" s="11" t="s">
        <v>10</v>
      </c>
      <c r="E397" s="13" t="s">
        <v>662</v>
      </c>
      <c r="F397" s="11" t="s">
        <v>10</v>
      </c>
      <c r="G397" s="14" t="s">
        <v>104</v>
      </c>
      <c r="H397" s="14" t="s">
        <v>550</v>
      </c>
      <c r="I397" s="14" t="s">
        <v>10</v>
      </c>
      <c r="J397" s="11">
        <v>2</v>
      </c>
      <c r="K397" s="12" t="s">
        <v>62</v>
      </c>
      <c r="L397" s="101" t="s">
        <v>592</v>
      </c>
      <c r="M397" s="118"/>
    </row>
    <row r="398" spans="1:13" x14ac:dyDescent="0.25">
      <c r="A398" s="36" t="s">
        <v>563</v>
      </c>
      <c r="B398" s="11" t="s">
        <v>564</v>
      </c>
      <c r="C398" s="12">
        <v>15</v>
      </c>
      <c r="D398" s="11" t="s">
        <v>43</v>
      </c>
      <c r="E398" s="13" t="s">
        <v>48</v>
      </c>
      <c r="F398" s="11" t="s">
        <v>633</v>
      </c>
      <c r="G398" s="14" t="s">
        <v>94</v>
      </c>
      <c r="H398" s="14" t="s">
        <v>119</v>
      </c>
      <c r="I398" s="14" t="s">
        <v>95</v>
      </c>
      <c r="J398" s="11">
        <v>4</v>
      </c>
      <c r="K398" s="12" t="s">
        <v>84</v>
      </c>
      <c r="L398" s="101" t="s">
        <v>128</v>
      </c>
      <c r="M398" s="118"/>
    </row>
    <row r="399" spans="1:13" x14ac:dyDescent="0.25">
      <c r="A399" s="36" t="s">
        <v>563</v>
      </c>
      <c r="B399" s="11" t="s">
        <v>564</v>
      </c>
      <c r="C399" s="12">
        <v>16</v>
      </c>
      <c r="D399" s="11" t="s">
        <v>10</v>
      </c>
      <c r="E399" s="13" t="s">
        <v>688</v>
      </c>
      <c r="F399" s="11" t="s">
        <v>549</v>
      </c>
      <c r="G399" s="14" t="s">
        <v>10</v>
      </c>
      <c r="H399" s="14" t="s">
        <v>10</v>
      </c>
      <c r="I399" s="14" t="s">
        <v>10</v>
      </c>
      <c r="J399" s="11">
        <v>1</v>
      </c>
      <c r="K399" s="12" t="s">
        <v>71</v>
      </c>
      <c r="L399" s="101" t="s">
        <v>689</v>
      </c>
      <c r="M399" s="118" t="s">
        <v>695</v>
      </c>
    </row>
    <row r="400" spans="1:13" x14ac:dyDescent="0.25">
      <c r="A400" s="36" t="s">
        <v>563</v>
      </c>
      <c r="B400" s="11" t="s">
        <v>564</v>
      </c>
      <c r="C400" s="12">
        <v>16</v>
      </c>
      <c r="D400" s="11" t="s">
        <v>54</v>
      </c>
      <c r="E400" s="13" t="s">
        <v>55</v>
      </c>
      <c r="F400" s="11" t="s">
        <v>603</v>
      </c>
      <c r="G400" s="14" t="s">
        <v>10</v>
      </c>
      <c r="H400" s="14" t="s">
        <v>10</v>
      </c>
      <c r="I400" s="14" t="s">
        <v>10</v>
      </c>
      <c r="J400" s="11">
        <v>1</v>
      </c>
      <c r="K400" s="12" t="s">
        <v>579</v>
      </c>
      <c r="L400" s="101" t="s">
        <v>105</v>
      </c>
      <c r="M400" s="118"/>
    </row>
    <row r="401" spans="1:13" x14ac:dyDescent="0.25">
      <c r="A401" s="36" t="s">
        <v>563</v>
      </c>
      <c r="B401" s="11" t="s">
        <v>564</v>
      </c>
      <c r="C401" s="12">
        <v>16</v>
      </c>
      <c r="D401" s="11" t="s">
        <v>206</v>
      </c>
      <c r="E401" s="13" t="s">
        <v>161</v>
      </c>
      <c r="F401" s="11" t="s">
        <v>603</v>
      </c>
      <c r="G401" s="14" t="s">
        <v>10</v>
      </c>
      <c r="H401" s="14" t="s">
        <v>10</v>
      </c>
      <c r="I401" s="14" t="s">
        <v>10</v>
      </c>
      <c r="J401" s="11">
        <v>1</v>
      </c>
      <c r="K401" s="12" t="s">
        <v>576</v>
      </c>
      <c r="L401" s="101" t="s">
        <v>207</v>
      </c>
      <c r="M401" s="118"/>
    </row>
    <row r="402" spans="1:13" x14ac:dyDescent="0.25">
      <c r="A402" s="36" t="s">
        <v>563</v>
      </c>
      <c r="B402" s="11" t="s">
        <v>564</v>
      </c>
      <c r="C402" s="12">
        <v>16</v>
      </c>
      <c r="D402" s="11" t="s">
        <v>345</v>
      </c>
      <c r="E402" s="13" t="s">
        <v>246</v>
      </c>
      <c r="F402" s="11" t="s">
        <v>603</v>
      </c>
      <c r="G402" s="14" t="s">
        <v>10</v>
      </c>
      <c r="H402" s="14" t="s">
        <v>10</v>
      </c>
      <c r="I402" s="14" t="s">
        <v>10</v>
      </c>
      <c r="J402" s="11">
        <v>1</v>
      </c>
      <c r="K402" s="12" t="s">
        <v>581</v>
      </c>
      <c r="L402" s="101" t="s">
        <v>346</v>
      </c>
      <c r="M402" s="118"/>
    </row>
    <row r="403" spans="1:13" x14ac:dyDescent="0.25">
      <c r="A403" s="36" t="s">
        <v>563</v>
      </c>
      <c r="B403" s="11" t="s">
        <v>564</v>
      </c>
      <c r="C403" s="12">
        <v>16</v>
      </c>
      <c r="D403" s="11" t="s">
        <v>483</v>
      </c>
      <c r="E403" s="13" t="s">
        <v>482</v>
      </c>
      <c r="F403" s="11" t="s">
        <v>603</v>
      </c>
      <c r="G403" s="14" t="s">
        <v>10</v>
      </c>
      <c r="H403" s="14" t="s">
        <v>10</v>
      </c>
      <c r="I403" s="14" t="s">
        <v>10</v>
      </c>
      <c r="J403" s="11">
        <v>1</v>
      </c>
      <c r="K403" s="12" t="s">
        <v>575</v>
      </c>
      <c r="L403" s="101" t="s">
        <v>519</v>
      </c>
      <c r="M403" s="118"/>
    </row>
    <row r="404" spans="1:13" ht="16.5" thickBot="1" x14ac:dyDescent="0.3">
      <c r="A404" s="37" t="s">
        <v>563</v>
      </c>
      <c r="B404" s="38" t="s">
        <v>564</v>
      </c>
      <c r="C404" s="39">
        <v>17</v>
      </c>
      <c r="D404" s="38">
        <v>878</v>
      </c>
      <c r="E404" s="40" t="s">
        <v>479</v>
      </c>
      <c r="F404" s="38" t="s">
        <v>603</v>
      </c>
      <c r="G404" s="73" t="s">
        <v>10</v>
      </c>
      <c r="H404" s="73" t="s">
        <v>10</v>
      </c>
      <c r="I404" s="73" t="s">
        <v>10</v>
      </c>
      <c r="J404" s="38">
        <v>1</v>
      </c>
      <c r="K404" s="39" t="s">
        <v>575</v>
      </c>
      <c r="L404" s="102" t="s">
        <v>706</v>
      </c>
      <c r="M404" s="118"/>
    </row>
    <row r="405" spans="1:13" x14ac:dyDescent="0.25">
      <c r="A405" s="61" t="s">
        <v>563</v>
      </c>
      <c r="B405" s="33" t="s">
        <v>564</v>
      </c>
      <c r="C405" s="34">
        <v>17</v>
      </c>
      <c r="D405" s="62" t="s">
        <v>401</v>
      </c>
      <c r="E405" s="35" t="s">
        <v>402</v>
      </c>
      <c r="F405" s="33" t="s">
        <v>603</v>
      </c>
      <c r="G405" s="33" t="s">
        <v>10</v>
      </c>
      <c r="H405" s="33" t="s">
        <v>10</v>
      </c>
      <c r="I405" s="33" t="s">
        <v>10</v>
      </c>
      <c r="J405" s="33">
        <v>1</v>
      </c>
      <c r="K405" s="34" t="s">
        <v>576</v>
      </c>
      <c r="L405" s="96" t="s">
        <v>385</v>
      </c>
      <c r="M405" s="116"/>
    </row>
    <row r="406" spans="1:13" x14ac:dyDescent="0.25">
      <c r="A406" s="36" t="s">
        <v>563</v>
      </c>
      <c r="B406" s="11" t="s">
        <v>564</v>
      </c>
      <c r="C406" s="12">
        <v>17</v>
      </c>
      <c r="D406" s="11" t="s">
        <v>200</v>
      </c>
      <c r="E406" s="13" t="s">
        <v>158</v>
      </c>
      <c r="F406" s="11" t="s">
        <v>603</v>
      </c>
      <c r="G406" s="14" t="s">
        <v>10</v>
      </c>
      <c r="H406" s="14" t="s">
        <v>10</v>
      </c>
      <c r="I406" s="14" t="s">
        <v>10</v>
      </c>
      <c r="J406" s="11">
        <v>1</v>
      </c>
      <c r="K406" s="12" t="s">
        <v>579</v>
      </c>
      <c r="L406" s="101" t="s">
        <v>201</v>
      </c>
      <c r="M406" s="118"/>
    </row>
    <row r="407" spans="1:13" x14ac:dyDescent="0.25">
      <c r="A407" s="36" t="s">
        <v>563</v>
      </c>
      <c r="B407" s="11" t="s">
        <v>564</v>
      </c>
      <c r="C407" s="12">
        <v>17</v>
      </c>
      <c r="D407" s="11" t="s">
        <v>413</v>
      </c>
      <c r="E407" s="13" t="s">
        <v>6</v>
      </c>
      <c r="F407" s="11" t="s">
        <v>603</v>
      </c>
      <c r="G407" s="14" t="s">
        <v>10</v>
      </c>
      <c r="H407" s="14" t="s">
        <v>10</v>
      </c>
      <c r="I407" s="14" t="s">
        <v>10</v>
      </c>
      <c r="J407" s="11">
        <v>1</v>
      </c>
      <c r="K407" s="12" t="s">
        <v>573</v>
      </c>
      <c r="L407" s="101" t="s">
        <v>448</v>
      </c>
      <c r="M407" s="118"/>
    </row>
    <row r="408" spans="1:13" x14ac:dyDescent="0.25">
      <c r="A408" s="36" t="s">
        <v>563</v>
      </c>
      <c r="B408" s="11" t="s">
        <v>564</v>
      </c>
      <c r="C408" s="12">
        <v>17</v>
      </c>
      <c r="D408" s="11" t="s">
        <v>280</v>
      </c>
      <c r="E408" s="13" t="s">
        <v>213</v>
      </c>
      <c r="F408" s="11" t="s">
        <v>603</v>
      </c>
      <c r="G408" s="11" t="s">
        <v>10</v>
      </c>
      <c r="H408" s="11" t="s">
        <v>10</v>
      </c>
      <c r="I408" s="11" t="s">
        <v>10</v>
      </c>
      <c r="J408" s="11">
        <v>1</v>
      </c>
      <c r="K408" s="12" t="s">
        <v>574</v>
      </c>
      <c r="L408" s="101" t="s">
        <v>279</v>
      </c>
      <c r="M408" s="118"/>
    </row>
    <row r="409" spans="1:13" x14ac:dyDescent="0.25">
      <c r="A409" s="36" t="s">
        <v>563</v>
      </c>
      <c r="B409" s="11" t="s">
        <v>564</v>
      </c>
      <c r="C409" s="12">
        <v>17</v>
      </c>
      <c r="D409" s="11" t="s">
        <v>291</v>
      </c>
      <c r="E409" s="13" t="s">
        <v>218</v>
      </c>
      <c r="F409" s="11" t="s">
        <v>603</v>
      </c>
      <c r="G409" s="11" t="s">
        <v>10</v>
      </c>
      <c r="H409" s="11" t="s">
        <v>10</v>
      </c>
      <c r="I409" s="11" t="s">
        <v>10</v>
      </c>
      <c r="J409" s="11">
        <v>1</v>
      </c>
      <c r="K409" s="12" t="s">
        <v>577</v>
      </c>
      <c r="L409" s="101" t="s">
        <v>292</v>
      </c>
      <c r="M409" s="118"/>
    </row>
    <row r="410" spans="1:13" x14ac:dyDescent="0.25">
      <c r="A410" s="36" t="s">
        <v>563</v>
      </c>
      <c r="B410" s="11" t="s">
        <v>564</v>
      </c>
      <c r="C410" s="12">
        <v>17</v>
      </c>
      <c r="D410" s="11" t="s">
        <v>422</v>
      </c>
      <c r="E410" s="13" t="s">
        <v>421</v>
      </c>
      <c r="F410" s="11" t="s">
        <v>603</v>
      </c>
      <c r="G410" s="11" t="s">
        <v>10</v>
      </c>
      <c r="H410" s="11" t="s">
        <v>10</v>
      </c>
      <c r="I410" s="11" t="s">
        <v>10</v>
      </c>
      <c r="J410" s="11">
        <v>1</v>
      </c>
      <c r="K410" s="12" t="s">
        <v>580</v>
      </c>
      <c r="L410" s="101" t="s">
        <v>453</v>
      </c>
      <c r="M410" s="118"/>
    </row>
    <row r="411" spans="1:13" x14ac:dyDescent="0.25">
      <c r="A411" s="36" t="s">
        <v>563</v>
      </c>
      <c r="B411" s="11" t="s">
        <v>564</v>
      </c>
      <c r="C411" s="12">
        <v>17</v>
      </c>
      <c r="D411" s="11" t="s">
        <v>500</v>
      </c>
      <c r="E411" s="13" t="s">
        <v>503</v>
      </c>
      <c r="F411" s="11" t="s">
        <v>603</v>
      </c>
      <c r="G411" s="11" t="s">
        <v>10</v>
      </c>
      <c r="H411" s="11" t="s">
        <v>10</v>
      </c>
      <c r="I411" s="11" t="s">
        <v>10</v>
      </c>
      <c r="J411" s="11">
        <v>1</v>
      </c>
      <c r="K411" s="12" t="s">
        <v>578</v>
      </c>
      <c r="L411" s="101" t="s">
        <v>134</v>
      </c>
      <c r="M411" s="118"/>
    </row>
    <row r="412" spans="1:13" x14ac:dyDescent="0.25">
      <c r="A412" s="36" t="s">
        <v>563</v>
      </c>
      <c r="B412" s="11" t="s">
        <v>564</v>
      </c>
      <c r="C412" s="12">
        <v>17</v>
      </c>
      <c r="D412" s="11" t="s">
        <v>361</v>
      </c>
      <c r="E412" s="13" t="s">
        <v>255</v>
      </c>
      <c r="F412" s="11" t="s">
        <v>603</v>
      </c>
      <c r="G412" s="11" t="s">
        <v>10</v>
      </c>
      <c r="H412" s="11" t="s">
        <v>10</v>
      </c>
      <c r="I412" s="11" t="s">
        <v>10</v>
      </c>
      <c r="J412" s="11">
        <v>1</v>
      </c>
      <c r="K412" s="12" t="s">
        <v>581</v>
      </c>
      <c r="L412" s="101" t="s">
        <v>364</v>
      </c>
      <c r="M412" s="118"/>
    </row>
    <row r="413" spans="1:13" x14ac:dyDescent="0.25">
      <c r="A413" s="36" t="s">
        <v>563</v>
      </c>
      <c r="B413" s="11" t="s">
        <v>564</v>
      </c>
      <c r="C413" s="12">
        <v>18</v>
      </c>
      <c r="D413" s="11" t="s">
        <v>10</v>
      </c>
      <c r="E413" s="13" t="s">
        <v>696</v>
      </c>
      <c r="F413" s="11" t="s">
        <v>10</v>
      </c>
      <c r="G413" s="11" t="s">
        <v>104</v>
      </c>
      <c r="H413" s="11" t="s">
        <v>550</v>
      </c>
      <c r="I413" s="11" t="s">
        <v>10</v>
      </c>
      <c r="J413" s="11">
        <v>1</v>
      </c>
      <c r="K413" s="12" t="s">
        <v>71</v>
      </c>
      <c r="L413" s="101" t="s">
        <v>140</v>
      </c>
      <c r="M413" s="118"/>
    </row>
    <row r="414" spans="1:13" x14ac:dyDescent="0.25">
      <c r="A414" s="36" t="s">
        <v>563</v>
      </c>
      <c r="B414" s="11" t="s">
        <v>564</v>
      </c>
      <c r="C414" s="12">
        <v>18</v>
      </c>
      <c r="D414" s="11" t="s">
        <v>299</v>
      </c>
      <c r="E414" s="13" t="s">
        <v>222</v>
      </c>
      <c r="F414" s="11" t="s">
        <v>603</v>
      </c>
      <c r="G414" s="11" t="s">
        <v>10</v>
      </c>
      <c r="H414" s="11" t="s">
        <v>10</v>
      </c>
      <c r="I414" s="11" t="s">
        <v>10</v>
      </c>
      <c r="J414" s="11">
        <v>1</v>
      </c>
      <c r="K414" s="12" t="s">
        <v>576</v>
      </c>
      <c r="L414" s="101" t="s">
        <v>300</v>
      </c>
      <c r="M414" s="118"/>
    </row>
    <row r="415" spans="1:13" x14ac:dyDescent="0.25">
      <c r="A415" s="36" t="s">
        <v>563</v>
      </c>
      <c r="B415" s="11" t="s">
        <v>564</v>
      </c>
      <c r="C415" s="12">
        <v>18</v>
      </c>
      <c r="D415" s="11" t="s">
        <v>38</v>
      </c>
      <c r="E415" s="13" t="s">
        <v>256</v>
      </c>
      <c r="F415" s="11" t="s">
        <v>603</v>
      </c>
      <c r="G415" s="11" t="s">
        <v>10</v>
      </c>
      <c r="H415" s="11" t="s">
        <v>10</v>
      </c>
      <c r="I415" s="11" t="s">
        <v>10</v>
      </c>
      <c r="J415" s="11">
        <v>1</v>
      </c>
      <c r="K415" s="12" t="s">
        <v>575</v>
      </c>
      <c r="L415" s="101" t="s">
        <v>365</v>
      </c>
      <c r="M415" s="118"/>
    </row>
    <row r="416" spans="1:13" x14ac:dyDescent="0.25">
      <c r="A416" s="36" t="s">
        <v>563</v>
      </c>
      <c r="B416" s="11" t="s">
        <v>564</v>
      </c>
      <c r="C416" s="12">
        <v>18</v>
      </c>
      <c r="D416" s="11">
        <v>878</v>
      </c>
      <c r="E416" s="13" t="s">
        <v>479</v>
      </c>
      <c r="F416" s="11" t="s">
        <v>608</v>
      </c>
      <c r="G416" s="11" t="s">
        <v>94</v>
      </c>
      <c r="H416" s="11" t="s">
        <v>119</v>
      </c>
      <c r="I416" s="11" t="s">
        <v>99</v>
      </c>
      <c r="J416" s="11">
        <v>3</v>
      </c>
      <c r="K416" s="12" t="s">
        <v>73</v>
      </c>
      <c r="L416" s="101" t="s">
        <v>706</v>
      </c>
      <c r="M416" s="118"/>
    </row>
    <row r="417" spans="1:13" x14ac:dyDescent="0.25">
      <c r="A417" s="36" t="s">
        <v>563</v>
      </c>
      <c r="B417" s="11" t="s">
        <v>564</v>
      </c>
      <c r="C417" s="12">
        <v>18</v>
      </c>
      <c r="D417" s="11" t="s">
        <v>54</v>
      </c>
      <c r="E417" s="13" t="s">
        <v>55</v>
      </c>
      <c r="F417" s="11" t="s">
        <v>646</v>
      </c>
      <c r="G417" s="11" t="s">
        <v>94</v>
      </c>
      <c r="H417" s="11" t="s">
        <v>96</v>
      </c>
      <c r="I417" s="11" t="s">
        <v>95</v>
      </c>
      <c r="J417" s="11">
        <v>2</v>
      </c>
      <c r="K417" s="12" t="s">
        <v>28</v>
      </c>
      <c r="L417" s="101" t="s">
        <v>105</v>
      </c>
      <c r="M417" s="118"/>
    </row>
    <row r="418" spans="1:13" x14ac:dyDescent="0.25">
      <c r="A418" s="36" t="s">
        <v>563</v>
      </c>
      <c r="B418" s="11" t="s">
        <v>564</v>
      </c>
      <c r="C418" s="12">
        <v>18</v>
      </c>
      <c r="D418" s="11" t="s">
        <v>46</v>
      </c>
      <c r="E418" s="13" t="s">
        <v>47</v>
      </c>
      <c r="F418" s="11" t="s">
        <v>649</v>
      </c>
      <c r="G418" s="11" t="s">
        <v>94</v>
      </c>
      <c r="H418" s="11" t="s">
        <v>96</v>
      </c>
      <c r="I418" s="11" t="s">
        <v>95</v>
      </c>
      <c r="J418" s="11">
        <v>3</v>
      </c>
      <c r="K418" s="12" t="s">
        <v>21</v>
      </c>
      <c r="L418" s="101" t="s">
        <v>110</v>
      </c>
      <c r="M418" s="118"/>
    </row>
    <row r="419" spans="1:13" x14ac:dyDescent="0.25">
      <c r="A419" s="36" t="s">
        <v>563</v>
      </c>
      <c r="B419" s="11" t="s">
        <v>564</v>
      </c>
      <c r="C419" s="12">
        <v>18</v>
      </c>
      <c r="D419" s="11" t="s">
        <v>19</v>
      </c>
      <c r="E419" s="13" t="s">
        <v>20</v>
      </c>
      <c r="F419" s="11" t="s">
        <v>646</v>
      </c>
      <c r="G419" s="11" t="s">
        <v>107</v>
      </c>
      <c r="H419" s="11" t="s">
        <v>96</v>
      </c>
      <c r="I419" s="11" t="s">
        <v>95</v>
      </c>
      <c r="J419" s="11">
        <v>2</v>
      </c>
      <c r="K419" s="12" t="s">
        <v>21</v>
      </c>
      <c r="L419" s="101" t="s">
        <v>112</v>
      </c>
      <c r="M419" s="118"/>
    </row>
    <row r="420" spans="1:13" x14ac:dyDescent="0.25">
      <c r="A420" s="36" t="s">
        <v>563</v>
      </c>
      <c r="B420" s="11" t="s">
        <v>564</v>
      </c>
      <c r="C420" s="12">
        <v>18</v>
      </c>
      <c r="D420" s="11" t="s">
        <v>25</v>
      </c>
      <c r="E420" s="13" t="s">
        <v>26</v>
      </c>
      <c r="F420" s="11" t="s">
        <v>649</v>
      </c>
      <c r="G420" s="11" t="s">
        <v>94</v>
      </c>
      <c r="H420" s="11" t="s">
        <v>98</v>
      </c>
      <c r="I420" s="11" t="s">
        <v>95</v>
      </c>
      <c r="J420" s="11">
        <v>1</v>
      </c>
      <c r="K420" s="12" t="s">
        <v>27</v>
      </c>
      <c r="L420" s="101" t="s">
        <v>113</v>
      </c>
      <c r="M420" s="118"/>
    </row>
    <row r="421" spans="1:13" x14ac:dyDescent="0.25">
      <c r="A421" s="36" t="s">
        <v>563</v>
      </c>
      <c r="B421" s="11" t="s">
        <v>564</v>
      </c>
      <c r="C421" s="12">
        <v>18</v>
      </c>
      <c r="D421" s="11" t="s">
        <v>137</v>
      </c>
      <c r="E421" s="13" t="s">
        <v>77</v>
      </c>
      <c r="F421" s="11" t="s">
        <v>656</v>
      </c>
      <c r="G421" s="11" t="s">
        <v>107</v>
      </c>
      <c r="H421" s="11" t="s">
        <v>100</v>
      </c>
      <c r="I421" s="11" t="s">
        <v>99</v>
      </c>
      <c r="J421" s="11">
        <v>6</v>
      </c>
      <c r="K421" s="12" t="s">
        <v>68</v>
      </c>
      <c r="L421" s="101" t="s">
        <v>135</v>
      </c>
      <c r="M421" s="118"/>
    </row>
    <row r="422" spans="1:13" x14ac:dyDescent="0.25">
      <c r="A422" s="36" t="s">
        <v>563</v>
      </c>
      <c r="B422" s="11" t="s">
        <v>564</v>
      </c>
      <c r="C422" s="12">
        <v>18</v>
      </c>
      <c r="D422" s="11" t="s">
        <v>175</v>
      </c>
      <c r="E422" s="13" t="s">
        <v>147</v>
      </c>
      <c r="F422" s="11" t="s">
        <v>644</v>
      </c>
      <c r="G422" s="14" t="s">
        <v>104</v>
      </c>
      <c r="H422" s="14" t="s">
        <v>96</v>
      </c>
      <c r="I422" s="14" t="s">
        <v>95</v>
      </c>
      <c r="J422" s="11">
        <v>4</v>
      </c>
      <c r="K422" s="12" t="s">
        <v>32</v>
      </c>
      <c r="L422" s="101" t="s">
        <v>176</v>
      </c>
      <c r="M422" s="118"/>
    </row>
    <row r="423" spans="1:13" x14ac:dyDescent="0.25">
      <c r="A423" s="36" t="s">
        <v>563</v>
      </c>
      <c r="B423" s="11" t="s">
        <v>564</v>
      </c>
      <c r="C423" s="12">
        <v>18</v>
      </c>
      <c r="D423" s="11" t="s">
        <v>404</v>
      </c>
      <c r="E423" s="13" t="s">
        <v>403</v>
      </c>
      <c r="F423" s="120" t="s">
        <v>647</v>
      </c>
      <c r="G423" s="11" t="s">
        <v>94</v>
      </c>
      <c r="H423" s="128" t="s">
        <v>96</v>
      </c>
      <c r="I423" s="11" t="s">
        <v>95</v>
      </c>
      <c r="J423" s="11">
        <v>2</v>
      </c>
      <c r="K423" s="12" t="s">
        <v>21</v>
      </c>
      <c r="L423" s="101" t="s">
        <v>445</v>
      </c>
      <c r="M423" s="117"/>
    </row>
    <row r="424" spans="1:13" x14ac:dyDescent="0.25">
      <c r="A424" s="36" t="s">
        <v>563</v>
      </c>
      <c r="B424" s="11" t="s">
        <v>564</v>
      </c>
      <c r="C424" s="12">
        <v>18</v>
      </c>
      <c r="D424" s="11" t="s">
        <v>23</v>
      </c>
      <c r="E424" s="13" t="s">
        <v>156</v>
      </c>
      <c r="F424" s="11" t="s">
        <v>646</v>
      </c>
      <c r="G424" s="11" t="s">
        <v>94</v>
      </c>
      <c r="H424" s="11" t="s">
        <v>96</v>
      </c>
      <c r="I424" s="11" t="s">
        <v>95</v>
      </c>
      <c r="J424" s="11">
        <v>4</v>
      </c>
      <c r="K424" s="12" t="s">
        <v>79</v>
      </c>
      <c r="L424" s="101" t="s">
        <v>196</v>
      </c>
      <c r="M424" s="118"/>
    </row>
    <row r="425" spans="1:13" x14ac:dyDescent="0.25">
      <c r="A425" s="36" t="s">
        <v>563</v>
      </c>
      <c r="B425" s="11" t="s">
        <v>564</v>
      </c>
      <c r="C425" s="12">
        <v>18</v>
      </c>
      <c r="D425" s="11" t="s">
        <v>405</v>
      </c>
      <c r="E425" s="13" t="s">
        <v>406</v>
      </c>
      <c r="F425" s="11" t="s">
        <v>648</v>
      </c>
      <c r="G425" s="11" t="s">
        <v>94</v>
      </c>
      <c r="H425" s="11" t="s">
        <v>98</v>
      </c>
      <c r="I425" s="11" t="s">
        <v>95</v>
      </c>
      <c r="J425" s="11">
        <v>3</v>
      </c>
      <c r="K425" s="12" t="s">
        <v>21</v>
      </c>
      <c r="L425" s="101" t="s">
        <v>446</v>
      </c>
      <c r="M425" s="118"/>
    </row>
    <row r="426" spans="1:13" x14ac:dyDescent="0.25">
      <c r="A426" s="36" t="s">
        <v>563</v>
      </c>
      <c r="B426" s="11" t="s">
        <v>564</v>
      </c>
      <c r="C426" s="12">
        <v>18</v>
      </c>
      <c r="D426" s="11" t="s">
        <v>200</v>
      </c>
      <c r="E426" s="13" t="s">
        <v>158</v>
      </c>
      <c r="F426" s="11" t="s">
        <v>646</v>
      </c>
      <c r="G426" s="11" t="s">
        <v>94</v>
      </c>
      <c r="H426" s="11" t="s">
        <v>96</v>
      </c>
      <c r="I426" s="11" t="s">
        <v>95</v>
      </c>
      <c r="J426" s="11">
        <v>2</v>
      </c>
      <c r="K426" s="12" t="s">
        <v>32</v>
      </c>
      <c r="L426" s="101" t="s">
        <v>201</v>
      </c>
      <c r="M426" s="118"/>
    </row>
    <row r="427" spans="1:13" ht="16.5" thickBot="1" x14ac:dyDescent="0.3">
      <c r="A427" s="37" t="s">
        <v>563</v>
      </c>
      <c r="B427" s="38" t="s">
        <v>564</v>
      </c>
      <c r="C427" s="39">
        <v>18</v>
      </c>
      <c r="D427" s="38" t="s">
        <v>206</v>
      </c>
      <c r="E427" s="40" t="s">
        <v>161</v>
      </c>
      <c r="F427" s="38" t="s">
        <v>656</v>
      </c>
      <c r="G427" s="38" t="s">
        <v>104</v>
      </c>
      <c r="H427" s="38" t="s">
        <v>100</v>
      </c>
      <c r="I427" s="38" t="s">
        <v>99</v>
      </c>
      <c r="J427" s="38">
        <v>6</v>
      </c>
      <c r="K427" s="39" t="s">
        <v>72</v>
      </c>
      <c r="L427" s="102" t="s">
        <v>207</v>
      </c>
      <c r="M427" s="118"/>
    </row>
    <row r="428" spans="1:13" x14ac:dyDescent="0.25">
      <c r="A428" s="32" t="s">
        <v>563</v>
      </c>
      <c r="B428" s="33" t="s">
        <v>564</v>
      </c>
      <c r="C428" s="34">
        <v>18</v>
      </c>
      <c r="D428" s="33" t="s">
        <v>465</v>
      </c>
      <c r="E428" s="35" t="s">
        <v>466</v>
      </c>
      <c r="F428" s="33" t="s">
        <v>646</v>
      </c>
      <c r="G428" s="33" t="s">
        <v>94</v>
      </c>
      <c r="H428" s="33" t="s">
        <v>96</v>
      </c>
      <c r="I428" s="33" t="s">
        <v>95</v>
      </c>
      <c r="J428" s="33">
        <v>2</v>
      </c>
      <c r="K428" s="34" t="s">
        <v>66</v>
      </c>
      <c r="L428" s="96" t="s">
        <v>511</v>
      </c>
      <c r="M428" s="116"/>
    </row>
    <row r="429" spans="1:13" x14ac:dyDescent="0.25">
      <c r="A429" s="36" t="s">
        <v>563</v>
      </c>
      <c r="B429" s="11" t="s">
        <v>564</v>
      </c>
      <c r="C429" s="12">
        <v>18</v>
      </c>
      <c r="D429" s="11" t="s">
        <v>289</v>
      </c>
      <c r="E429" s="13" t="s">
        <v>217</v>
      </c>
      <c r="F429" s="11" t="s">
        <v>650</v>
      </c>
      <c r="G429" s="11" t="s">
        <v>94</v>
      </c>
      <c r="H429" s="11" t="s">
        <v>96</v>
      </c>
      <c r="I429" s="11" t="s">
        <v>95</v>
      </c>
      <c r="J429" s="11">
        <v>5</v>
      </c>
      <c r="K429" s="12" t="s">
        <v>13</v>
      </c>
      <c r="L429" s="101" t="s">
        <v>290</v>
      </c>
      <c r="M429" s="118"/>
    </row>
    <row r="430" spans="1:13" x14ac:dyDescent="0.25">
      <c r="A430" s="36" t="s">
        <v>563</v>
      </c>
      <c r="B430" s="11" t="s">
        <v>564</v>
      </c>
      <c r="C430" s="12">
        <v>18</v>
      </c>
      <c r="D430" s="11" t="s">
        <v>500</v>
      </c>
      <c r="E430" s="13" t="s">
        <v>503</v>
      </c>
      <c r="F430" s="11" t="s">
        <v>646</v>
      </c>
      <c r="G430" s="11" t="s">
        <v>94</v>
      </c>
      <c r="H430" s="11" t="s">
        <v>96</v>
      </c>
      <c r="I430" s="11" t="s">
        <v>95</v>
      </c>
      <c r="J430" s="11">
        <v>1</v>
      </c>
      <c r="K430" s="12" t="s">
        <v>79</v>
      </c>
      <c r="L430" s="101" t="s">
        <v>134</v>
      </c>
      <c r="M430" s="118"/>
    </row>
    <row r="431" spans="1:13" x14ac:dyDescent="0.25">
      <c r="A431" s="36" t="s">
        <v>563</v>
      </c>
      <c r="B431" s="11" t="s">
        <v>564</v>
      </c>
      <c r="C431" s="12">
        <v>18</v>
      </c>
      <c r="D431" s="11" t="s">
        <v>345</v>
      </c>
      <c r="E431" s="13" t="s">
        <v>246</v>
      </c>
      <c r="F431" s="11" t="s">
        <v>644</v>
      </c>
      <c r="G431" s="11" t="s">
        <v>94</v>
      </c>
      <c r="H431" s="11" t="s">
        <v>96</v>
      </c>
      <c r="I431" s="11" t="s">
        <v>99</v>
      </c>
      <c r="J431" s="11">
        <v>1</v>
      </c>
      <c r="K431" s="12" t="s">
        <v>28</v>
      </c>
      <c r="L431" s="101" t="s">
        <v>346</v>
      </c>
      <c r="M431" s="118" t="s">
        <v>695</v>
      </c>
    </row>
    <row r="432" spans="1:13" x14ac:dyDescent="0.25">
      <c r="A432" s="36" t="s">
        <v>563</v>
      </c>
      <c r="B432" s="11" t="s">
        <v>564</v>
      </c>
      <c r="C432" s="12">
        <v>18</v>
      </c>
      <c r="D432" s="11" t="s">
        <v>483</v>
      </c>
      <c r="E432" s="13" t="s">
        <v>482</v>
      </c>
      <c r="F432" s="11" t="s">
        <v>656</v>
      </c>
      <c r="G432" s="11" t="s">
        <v>94</v>
      </c>
      <c r="H432" s="11" t="s">
        <v>100</v>
      </c>
      <c r="I432" s="11" t="s">
        <v>95</v>
      </c>
      <c r="J432" s="11">
        <v>4</v>
      </c>
      <c r="K432" s="12" t="s">
        <v>73</v>
      </c>
      <c r="L432" s="101" t="s">
        <v>519</v>
      </c>
      <c r="M432" s="118"/>
    </row>
    <row r="433" spans="1:13" x14ac:dyDescent="0.25">
      <c r="A433" s="36" t="s">
        <v>563</v>
      </c>
      <c r="B433" s="11" t="s">
        <v>564</v>
      </c>
      <c r="C433" s="12">
        <v>18</v>
      </c>
      <c r="D433" s="11" t="s">
        <v>366</v>
      </c>
      <c r="E433" s="13" t="s">
        <v>257</v>
      </c>
      <c r="F433" s="120" t="s">
        <v>648</v>
      </c>
      <c r="G433" s="11" t="s">
        <v>107</v>
      </c>
      <c r="H433" s="128" t="s">
        <v>96</v>
      </c>
      <c r="I433" s="11" t="s">
        <v>95</v>
      </c>
      <c r="J433" s="11">
        <v>5</v>
      </c>
      <c r="K433" s="12" t="s">
        <v>66</v>
      </c>
      <c r="L433" s="101" t="s">
        <v>368</v>
      </c>
      <c r="M433" s="117"/>
    </row>
    <row r="434" spans="1:13" x14ac:dyDescent="0.25">
      <c r="A434" s="36" t="s">
        <v>563</v>
      </c>
      <c r="B434" s="11" t="s">
        <v>564</v>
      </c>
      <c r="C434" s="12">
        <v>18</v>
      </c>
      <c r="D434" s="11" t="s">
        <v>439</v>
      </c>
      <c r="E434" s="13" t="s">
        <v>440</v>
      </c>
      <c r="F434" s="11" t="s">
        <v>645</v>
      </c>
      <c r="G434" s="11" t="s">
        <v>94</v>
      </c>
      <c r="H434" s="11" t="s">
        <v>98</v>
      </c>
      <c r="I434" s="11" t="s">
        <v>95</v>
      </c>
      <c r="J434" s="11">
        <v>3</v>
      </c>
      <c r="K434" s="12" t="s">
        <v>13</v>
      </c>
      <c r="L434" s="101" t="s">
        <v>459</v>
      </c>
      <c r="M434" s="118"/>
    </row>
    <row r="435" spans="1:13" x14ac:dyDescent="0.25">
      <c r="A435" s="36" t="s">
        <v>563</v>
      </c>
      <c r="B435" s="11" t="s">
        <v>564</v>
      </c>
      <c r="C435" s="12">
        <v>18</v>
      </c>
      <c r="D435" s="11" t="s">
        <v>501</v>
      </c>
      <c r="E435" s="13" t="s">
        <v>504</v>
      </c>
      <c r="F435" s="11" t="s">
        <v>655</v>
      </c>
      <c r="G435" s="11" t="s">
        <v>94</v>
      </c>
      <c r="H435" s="11" t="s">
        <v>96</v>
      </c>
      <c r="I435" s="11" t="s">
        <v>95</v>
      </c>
      <c r="J435" s="11">
        <v>2</v>
      </c>
      <c r="K435" s="12" t="s">
        <v>24</v>
      </c>
      <c r="L435" s="101" t="s">
        <v>525</v>
      </c>
      <c r="M435" s="118"/>
    </row>
    <row r="436" spans="1:13" ht="16.5" thickBot="1" x14ac:dyDescent="0.3">
      <c r="A436" s="37" t="s">
        <v>563</v>
      </c>
      <c r="B436" s="38" t="s">
        <v>564</v>
      </c>
      <c r="C436" s="39">
        <v>19</v>
      </c>
      <c r="D436" s="38" t="s">
        <v>10</v>
      </c>
      <c r="E436" s="40" t="s">
        <v>551</v>
      </c>
      <c r="F436" s="38" t="s">
        <v>10</v>
      </c>
      <c r="G436" s="38" t="s">
        <v>10</v>
      </c>
      <c r="H436" s="38" t="s">
        <v>10</v>
      </c>
      <c r="I436" s="38" t="s">
        <v>10</v>
      </c>
      <c r="J436" s="38">
        <v>2</v>
      </c>
      <c r="K436" s="39" t="s">
        <v>71</v>
      </c>
      <c r="L436" s="102" t="s">
        <v>545</v>
      </c>
      <c r="M436" s="118"/>
    </row>
    <row r="437" spans="1:13" x14ac:dyDescent="0.25">
      <c r="A437" s="32" t="s">
        <v>563</v>
      </c>
      <c r="B437" s="45" t="s">
        <v>564</v>
      </c>
      <c r="C437" s="46">
        <v>19</v>
      </c>
      <c r="D437" s="45" t="s">
        <v>396</v>
      </c>
      <c r="E437" s="47" t="s">
        <v>395</v>
      </c>
      <c r="F437" s="45" t="s">
        <v>611</v>
      </c>
      <c r="G437" s="45" t="s">
        <v>104</v>
      </c>
      <c r="H437" s="45" t="s">
        <v>119</v>
      </c>
      <c r="I437" s="45" t="s">
        <v>318</v>
      </c>
      <c r="J437" s="45">
        <v>1</v>
      </c>
      <c r="K437" s="46" t="s">
        <v>33</v>
      </c>
      <c r="L437" s="103" t="s">
        <v>443</v>
      </c>
      <c r="M437" s="118"/>
    </row>
    <row r="438" spans="1:13" x14ac:dyDescent="0.25">
      <c r="A438" s="36" t="s">
        <v>563</v>
      </c>
      <c r="B438" s="11" t="s">
        <v>564</v>
      </c>
      <c r="C438" s="12">
        <v>19</v>
      </c>
      <c r="D438" s="11" t="s">
        <v>280</v>
      </c>
      <c r="E438" s="13" t="s">
        <v>213</v>
      </c>
      <c r="F438" s="11" t="s">
        <v>645</v>
      </c>
      <c r="G438" s="11" t="s">
        <v>94</v>
      </c>
      <c r="H438" s="11" t="s">
        <v>96</v>
      </c>
      <c r="I438" s="11" t="s">
        <v>95</v>
      </c>
      <c r="J438" s="11">
        <v>6</v>
      </c>
      <c r="K438" s="12" t="s">
        <v>14</v>
      </c>
      <c r="L438" s="101" t="s">
        <v>279</v>
      </c>
      <c r="M438" s="118"/>
    </row>
    <row r="439" spans="1:13" x14ac:dyDescent="0.25">
      <c r="A439" s="36" t="s">
        <v>563</v>
      </c>
      <c r="B439" s="11" t="s">
        <v>564</v>
      </c>
      <c r="C439" s="12">
        <v>19</v>
      </c>
      <c r="D439" s="11" t="s">
        <v>416</v>
      </c>
      <c r="E439" s="13" t="s">
        <v>417</v>
      </c>
      <c r="F439" s="11" t="s">
        <v>646</v>
      </c>
      <c r="G439" s="11" t="s">
        <v>94</v>
      </c>
      <c r="H439" s="11" t="s">
        <v>96</v>
      </c>
      <c r="I439" s="11" t="s">
        <v>95</v>
      </c>
      <c r="J439" s="11">
        <v>2</v>
      </c>
      <c r="K439" s="12" t="s">
        <v>21</v>
      </c>
      <c r="L439" s="101" t="s">
        <v>450</v>
      </c>
      <c r="M439" s="118"/>
    </row>
    <row r="440" spans="1:13" x14ac:dyDescent="0.25">
      <c r="A440" s="36" t="s">
        <v>563</v>
      </c>
      <c r="B440" s="11" t="s">
        <v>564</v>
      </c>
      <c r="C440" s="12">
        <v>19</v>
      </c>
      <c r="D440" s="11" t="s">
        <v>307</v>
      </c>
      <c r="E440" s="13" t="s">
        <v>225</v>
      </c>
      <c r="F440" s="11" t="s">
        <v>648</v>
      </c>
      <c r="G440" s="11" t="s">
        <v>94</v>
      </c>
      <c r="H440" s="11" t="s">
        <v>166</v>
      </c>
      <c r="I440" s="11" t="s">
        <v>95</v>
      </c>
      <c r="J440" s="11">
        <v>1</v>
      </c>
      <c r="K440" s="12" t="s">
        <v>34</v>
      </c>
      <c r="L440" s="101" t="s">
        <v>306</v>
      </c>
      <c r="M440" s="118"/>
    </row>
    <row r="441" spans="1:13" x14ac:dyDescent="0.25">
      <c r="A441" s="36" t="s">
        <v>563</v>
      </c>
      <c r="B441" s="11" t="s">
        <v>564</v>
      </c>
      <c r="C441" s="12">
        <v>19</v>
      </c>
      <c r="D441" s="11" t="s">
        <v>345</v>
      </c>
      <c r="E441" s="13" t="s">
        <v>246</v>
      </c>
      <c r="F441" s="120" t="s">
        <v>646</v>
      </c>
      <c r="G441" s="11" t="s">
        <v>94</v>
      </c>
      <c r="H441" s="128" t="s">
        <v>96</v>
      </c>
      <c r="I441" s="11" t="s">
        <v>99</v>
      </c>
      <c r="J441" s="11">
        <v>1</v>
      </c>
      <c r="K441" s="12" t="s">
        <v>28</v>
      </c>
      <c r="L441" s="101" t="s">
        <v>346</v>
      </c>
      <c r="M441" s="117" t="s">
        <v>695</v>
      </c>
    </row>
    <row r="442" spans="1:13" x14ac:dyDescent="0.25">
      <c r="A442" s="36" t="s">
        <v>563</v>
      </c>
      <c r="B442" s="11" t="s">
        <v>564</v>
      </c>
      <c r="C442" s="12">
        <v>19</v>
      </c>
      <c r="D442" s="11" t="s">
        <v>490</v>
      </c>
      <c r="E442" s="13" t="s">
        <v>491</v>
      </c>
      <c r="F442" s="11" t="s">
        <v>646</v>
      </c>
      <c r="G442" s="11" t="s">
        <v>94</v>
      </c>
      <c r="H442" s="11" t="s">
        <v>96</v>
      </c>
      <c r="I442" s="11" t="s">
        <v>95</v>
      </c>
      <c r="J442" s="11">
        <v>2</v>
      </c>
      <c r="K442" s="12" t="s">
        <v>69</v>
      </c>
      <c r="L442" s="101" t="s">
        <v>522</v>
      </c>
      <c r="M442" s="118"/>
    </row>
    <row r="443" spans="1:13" ht="16.5" thickBot="1" x14ac:dyDescent="0.3">
      <c r="A443" s="37" t="s">
        <v>563</v>
      </c>
      <c r="B443" s="38" t="s">
        <v>564</v>
      </c>
      <c r="C443" s="39">
        <v>19</v>
      </c>
      <c r="D443" s="38" t="s">
        <v>357</v>
      </c>
      <c r="E443" s="40" t="s">
        <v>251</v>
      </c>
      <c r="F443" s="38" t="s">
        <v>617</v>
      </c>
      <c r="G443" s="38" t="s">
        <v>94</v>
      </c>
      <c r="H443" s="38" t="s">
        <v>119</v>
      </c>
      <c r="I443" s="38" t="s">
        <v>318</v>
      </c>
      <c r="J443" s="38">
        <v>6</v>
      </c>
      <c r="K443" s="39" t="s">
        <v>27</v>
      </c>
      <c r="L443" s="102" t="s">
        <v>355</v>
      </c>
      <c r="M443" s="118"/>
    </row>
    <row r="444" spans="1:13" x14ac:dyDescent="0.25">
      <c r="A444" s="32" t="s">
        <v>563</v>
      </c>
      <c r="B444" s="45" t="s">
        <v>564</v>
      </c>
      <c r="C444" s="46">
        <v>19</v>
      </c>
      <c r="D444" s="45" t="s">
        <v>349</v>
      </c>
      <c r="E444" s="47" t="s">
        <v>248</v>
      </c>
      <c r="F444" s="45" t="s">
        <v>653</v>
      </c>
      <c r="G444" s="48" t="s">
        <v>94</v>
      </c>
      <c r="H444" s="48" t="s">
        <v>102</v>
      </c>
      <c r="I444" s="48" t="s">
        <v>95</v>
      </c>
      <c r="J444" s="45">
        <v>3</v>
      </c>
      <c r="K444" s="46" t="s">
        <v>13</v>
      </c>
      <c r="L444" s="103" t="s">
        <v>350</v>
      </c>
      <c r="M444" s="118"/>
    </row>
    <row r="445" spans="1:13" x14ac:dyDescent="0.25">
      <c r="A445" s="36" t="s">
        <v>563</v>
      </c>
      <c r="B445" s="11" t="s">
        <v>564</v>
      </c>
      <c r="C445" s="12">
        <v>20</v>
      </c>
      <c r="D445" s="11" t="s">
        <v>484</v>
      </c>
      <c r="E445" s="13" t="s">
        <v>485</v>
      </c>
      <c r="F445" s="11" t="s">
        <v>647</v>
      </c>
      <c r="G445" s="11" t="s">
        <v>94</v>
      </c>
      <c r="H445" s="11" t="s">
        <v>96</v>
      </c>
      <c r="I445" s="11" t="s">
        <v>95</v>
      </c>
      <c r="J445" s="11">
        <v>2</v>
      </c>
      <c r="K445" s="12" t="s">
        <v>67</v>
      </c>
      <c r="L445" s="101" t="s">
        <v>117</v>
      </c>
      <c r="M445" s="118"/>
    </row>
    <row r="446" spans="1:13" x14ac:dyDescent="0.25">
      <c r="A446" s="36" t="s">
        <v>563</v>
      </c>
      <c r="B446" s="11" t="s">
        <v>564</v>
      </c>
      <c r="C446" s="12">
        <v>20</v>
      </c>
      <c r="D446" s="11" t="s">
        <v>303</v>
      </c>
      <c r="E446" s="13" t="s">
        <v>224</v>
      </c>
      <c r="F446" s="11" t="s">
        <v>646</v>
      </c>
      <c r="G446" s="11" t="s">
        <v>94</v>
      </c>
      <c r="H446" s="11" t="s">
        <v>96</v>
      </c>
      <c r="I446" s="11" t="s">
        <v>95</v>
      </c>
      <c r="J446" s="11">
        <v>2</v>
      </c>
      <c r="K446" s="12" t="s">
        <v>28</v>
      </c>
      <c r="L446" s="101" t="s">
        <v>304</v>
      </c>
      <c r="M446" s="118"/>
    </row>
    <row r="447" spans="1:13" ht="16.5" thickBot="1" x14ac:dyDescent="0.3">
      <c r="A447" s="37" t="s">
        <v>563</v>
      </c>
      <c r="B447" s="38" t="s">
        <v>564</v>
      </c>
      <c r="C447" s="39">
        <v>20</v>
      </c>
      <c r="D447" s="38" t="s">
        <v>422</v>
      </c>
      <c r="E447" s="40" t="s">
        <v>421</v>
      </c>
      <c r="F447" s="38" t="s">
        <v>644</v>
      </c>
      <c r="G447" s="38" t="s">
        <v>94</v>
      </c>
      <c r="H447" s="38" t="s">
        <v>98</v>
      </c>
      <c r="I447" s="38" t="s">
        <v>95</v>
      </c>
      <c r="J447" s="38">
        <v>3</v>
      </c>
      <c r="K447" s="39" t="s">
        <v>21</v>
      </c>
      <c r="L447" s="102" t="s">
        <v>453</v>
      </c>
      <c r="M447" s="118"/>
    </row>
    <row r="448" spans="1:13" x14ac:dyDescent="0.25">
      <c r="A448" s="32" t="s">
        <v>563</v>
      </c>
      <c r="B448" s="45" t="s">
        <v>564</v>
      </c>
      <c r="C448" s="46">
        <v>20</v>
      </c>
      <c r="D448" s="45" t="s">
        <v>431</v>
      </c>
      <c r="E448" s="47" t="s">
        <v>432</v>
      </c>
      <c r="F448" s="45" t="s">
        <v>647</v>
      </c>
      <c r="G448" s="45" t="s">
        <v>94</v>
      </c>
      <c r="H448" s="45" t="s">
        <v>96</v>
      </c>
      <c r="I448" s="45" t="s">
        <v>95</v>
      </c>
      <c r="J448" s="45">
        <v>2</v>
      </c>
      <c r="K448" s="46" t="s">
        <v>79</v>
      </c>
      <c r="L448" s="103" t="s">
        <v>140</v>
      </c>
      <c r="M448" s="118"/>
    </row>
    <row r="449" spans="1:13" x14ac:dyDescent="0.25">
      <c r="A449" s="36" t="s">
        <v>563</v>
      </c>
      <c r="B449" s="11" t="s">
        <v>564</v>
      </c>
      <c r="C449" s="12">
        <v>20</v>
      </c>
      <c r="D449" s="11" t="s">
        <v>345</v>
      </c>
      <c r="E449" s="13" t="s">
        <v>246</v>
      </c>
      <c r="F449" s="11" t="s">
        <v>647</v>
      </c>
      <c r="G449" s="11" t="s">
        <v>94</v>
      </c>
      <c r="H449" s="11" t="s">
        <v>96</v>
      </c>
      <c r="I449" s="11" t="s">
        <v>99</v>
      </c>
      <c r="J449" s="11">
        <v>1</v>
      </c>
      <c r="K449" s="12" t="s">
        <v>28</v>
      </c>
      <c r="L449" s="101" t="s">
        <v>346</v>
      </c>
      <c r="M449" s="118" t="s">
        <v>695</v>
      </c>
    </row>
    <row r="450" spans="1:13" x14ac:dyDescent="0.25">
      <c r="A450" s="36" t="s">
        <v>563</v>
      </c>
      <c r="B450" s="11" t="s">
        <v>564</v>
      </c>
      <c r="C450" s="12">
        <v>20</v>
      </c>
      <c r="D450" s="11" t="s">
        <v>354</v>
      </c>
      <c r="E450" s="13" t="s">
        <v>250</v>
      </c>
      <c r="F450" s="11" t="s">
        <v>647</v>
      </c>
      <c r="G450" s="11" t="s">
        <v>94</v>
      </c>
      <c r="H450" s="11" t="s">
        <v>96</v>
      </c>
      <c r="I450" s="11" t="s">
        <v>95</v>
      </c>
      <c r="J450" s="11">
        <v>2</v>
      </c>
      <c r="K450" s="12" t="s">
        <v>28</v>
      </c>
      <c r="L450" s="101" t="s">
        <v>353</v>
      </c>
      <c r="M450" s="118"/>
    </row>
    <row r="451" spans="1:13" x14ac:dyDescent="0.25">
      <c r="A451" s="36" t="s">
        <v>563</v>
      </c>
      <c r="B451" s="11" t="s">
        <v>564</v>
      </c>
      <c r="C451" s="12">
        <v>20</v>
      </c>
      <c r="D451" s="11" t="s">
        <v>194</v>
      </c>
      <c r="E451" s="13" t="s">
        <v>155</v>
      </c>
      <c r="F451" s="11" t="s">
        <v>653</v>
      </c>
      <c r="G451" s="11" t="s">
        <v>94</v>
      </c>
      <c r="H451" s="11" t="s">
        <v>96</v>
      </c>
      <c r="I451" s="11" t="s">
        <v>95</v>
      </c>
      <c r="J451" s="11">
        <v>2</v>
      </c>
      <c r="K451" s="12" t="s">
        <v>24</v>
      </c>
      <c r="L451" s="101" t="s">
        <v>195</v>
      </c>
      <c r="M451" s="118"/>
    </row>
    <row r="452" spans="1:13" x14ac:dyDescent="0.25">
      <c r="A452" s="36" t="s">
        <v>563</v>
      </c>
      <c r="B452" s="11" t="s">
        <v>564</v>
      </c>
      <c r="C452" s="12">
        <v>21</v>
      </c>
      <c r="D452" s="11" t="s">
        <v>284</v>
      </c>
      <c r="E452" s="13" t="s">
        <v>215</v>
      </c>
      <c r="F452" s="11" t="s">
        <v>603</v>
      </c>
      <c r="G452" s="11" t="s">
        <v>10</v>
      </c>
      <c r="H452" s="11" t="s">
        <v>10</v>
      </c>
      <c r="I452" s="11" t="s">
        <v>10</v>
      </c>
      <c r="J452" s="11">
        <v>1</v>
      </c>
      <c r="K452" s="12" t="s">
        <v>576</v>
      </c>
      <c r="L452" s="101" t="s">
        <v>285</v>
      </c>
      <c r="M452" s="118"/>
    </row>
    <row r="453" spans="1:13" x14ac:dyDescent="0.25">
      <c r="A453" s="36" t="s">
        <v>563</v>
      </c>
      <c r="B453" s="11" t="s">
        <v>564</v>
      </c>
      <c r="C453" s="12">
        <v>21</v>
      </c>
      <c r="D453" s="11" t="s">
        <v>295</v>
      </c>
      <c r="E453" s="13" t="s">
        <v>220</v>
      </c>
      <c r="F453" s="11" t="s">
        <v>643</v>
      </c>
      <c r="G453" s="11" t="s">
        <v>104</v>
      </c>
      <c r="H453" s="11" t="s">
        <v>98</v>
      </c>
      <c r="I453" s="11" t="s">
        <v>95</v>
      </c>
      <c r="J453" s="11">
        <v>2</v>
      </c>
      <c r="K453" s="12" t="s">
        <v>32</v>
      </c>
      <c r="L453" s="101" t="s">
        <v>296</v>
      </c>
      <c r="M453" s="118"/>
    </row>
    <row r="454" spans="1:13" ht="16.5" thickBot="1" x14ac:dyDescent="0.3">
      <c r="A454" s="74" t="s">
        <v>563</v>
      </c>
      <c r="B454" s="75" t="s">
        <v>564</v>
      </c>
      <c r="C454" s="76">
        <v>21</v>
      </c>
      <c r="D454" s="75" t="s">
        <v>291</v>
      </c>
      <c r="E454" s="77" t="s">
        <v>218</v>
      </c>
      <c r="F454" s="75" t="s">
        <v>646</v>
      </c>
      <c r="G454" s="75" t="s">
        <v>94</v>
      </c>
      <c r="H454" s="75" t="s">
        <v>96</v>
      </c>
      <c r="I454" s="75" t="s">
        <v>95</v>
      </c>
      <c r="J454" s="75">
        <v>3</v>
      </c>
      <c r="K454" s="76" t="s">
        <v>21</v>
      </c>
      <c r="L454" s="111" t="s">
        <v>292</v>
      </c>
      <c r="M454" s="118"/>
    </row>
    <row r="455" spans="1:13" x14ac:dyDescent="0.25">
      <c r="A455" s="61" t="s">
        <v>563</v>
      </c>
      <c r="B455" s="33" t="s">
        <v>564</v>
      </c>
      <c r="C455" s="34">
        <v>21</v>
      </c>
      <c r="D455" s="62" t="s">
        <v>324</v>
      </c>
      <c r="E455" s="35" t="s">
        <v>234</v>
      </c>
      <c r="F455" s="33" t="s">
        <v>646</v>
      </c>
      <c r="G455" s="33" t="s">
        <v>107</v>
      </c>
      <c r="H455" s="33" t="s">
        <v>96</v>
      </c>
      <c r="I455" s="33" t="s">
        <v>95</v>
      </c>
      <c r="J455" s="33">
        <v>3</v>
      </c>
      <c r="K455" s="34" t="s">
        <v>21</v>
      </c>
      <c r="L455" s="96" t="s">
        <v>325</v>
      </c>
      <c r="M455" s="116"/>
    </row>
    <row r="456" spans="1:13" x14ac:dyDescent="0.25">
      <c r="A456" s="36" t="s">
        <v>563</v>
      </c>
      <c r="B456" s="11" t="s">
        <v>564</v>
      </c>
      <c r="C456" s="12">
        <v>22</v>
      </c>
      <c r="D456" s="11" t="s">
        <v>413</v>
      </c>
      <c r="E456" s="127" t="s">
        <v>6</v>
      </c>
      <c r="F456" s="11" t="s">
        <v>644</v>
      </c>
      <c r="G456" s="11" t="s">
        <v>94</v>
      </c>
      <c r="H456" s="11" t="s">
        <v>98</v>
      </c>
      <c r="I456" s="11" t="s">
        <v>95</v>
      </c>
      <c r="J456" s="11">
        <v>2</v>
      </c>
      <c r="K456" s="12" t="s">
        <v>81</v>
      </c>
      <c r="L456" s="101" t="s">
        <v>448</v>
      </c>
      <c r="M456" s="117"/>
    </row>
    <row r="457" spans="1:13" x14ac:dyDescent="0.25">
      <c r="A457" s="36" t="s">
        <v>563</v>
      </c>
      <c r="B457" s="11" t="s">
        <v>564</v>
      </c>
      <c r="C457" s="12">
        <v>22</v>
      </c>
      <c r="D457" s="11" t="s">
        <v>284</v>
      </c>
      <c r="E457" s="13" t="s">
        <v>215</v>
      </c>
      <c r="F457" s="11" t="s">
        <v>646</v>
      </c>
      <c r="G457" s="11" t="s">
        <v>94</v>
      </c>
      <c r="H457" s="11" t="s">
        <v>98</v>
      </c>
      <c r="I457" s="11" t="s">
        <v>95</v>
      </c>
      <c r="J457" s="11">
        <v>1</v>
      </c>
      <c r="K457" s="12" t="s">
        <v>28</v>
      </c>
      <c r="L457" s="101" t="s">
        <v>285</v>
      </c>
      <c r="M457" s="118"/>
    </row>
    <row r="458" spans="1:13" x14ac:dyDescent="0.25">
      <c r="A458" s="36" t="s">
        <v>563</v>
      </c>
      <c r="B458" s="11" t="s">
        <v>564</v>
      </c>
      <c r="C458" s="12">
        <v>22</v>
      </c>
      <c r="D458" s="11" t="s">
        <v>329</v>
      </c>
      <c r="E458" s="13" t="s">
        <v>236</v>
      </c>
      <c r="F458" s="11" t="s">
        <v>649</v>
      </c>
      <c r="G458" s="11" t="s">
        <v>94</v>
      </c>
      <c r="H458" s="11" t="s">
        <v>98</v>
      </c>
      <c r="I458" s="11" t="s">
        <v>95</v>
      </c>
      <c r="J458" s="11">
        <v>2</v>
      </c>
      <c r="K458" s="12" t="s">
        <v>21</v>
      </c>
      <c r="L458" s="101" t="s">
        <v>330</v>
      </c>
      <c r="M458" s="118"/>
    </row>
    <row r="459" spans="1:13" ht="16.5" thickBot="1" x14ac:dyDescent="0.3">
      <c r="A459" s="37" t="s">
        <v>563</v>
      </c>
      <c r="B459" s="38" t="s">
        <v>564</v>
      </c>
      <c r="C459" s="39">
        <v>22</v>
      </c>
      <c r="D459" s="38" t="s">
        <v>430</v>
      </c>
      <c r="E459" s="40" t="s">
        <v>429</v>
      </c>
      <c r="F459" s="38" t="s">
        <v>647</v>
      </c>
      <c r="G459" s="38" t="s">
        <v>94</v>
      </c>
      <c r="H459" s="38" t="s">
        <v>102</v>
      </c>
      <c r="I459" s="38" t="s">
        <v>95</v>
      </c>
      <c r="J459" s="38">
        <v>2</v>
      </c>
      <c r="K459" s="39" t="s">
        <v>32</v>
      </c>
      <c r="L459" s="102" t="s">
        <v>456</v>
      </c>
      <c r="M459" s="118"/>
    </row>
    <row r="460" spans="1:13" ht="16.5" thickBot="1" x14ac:dyDescent="0.3">
      <c r="A460" s="57" t="s">
        <v>563</v>
      </c>
      <c r="B460" s="58" t="s">
        <v>564</v>
      </c>
      <c r="C460" s="59">
        <v>22</v>
      </c>
      <c r="D460" s="58" t="s">
        <v>315</v>
      </c>
      <c r="E460" s="130" t="s">
        <v>240</v>
      </c>
      <c r="F460" s="58" t="s">
        <v>646</v>
      </c>
      <c r="G460" s="58" t="s">
        <v>94</v>
      </c>
      <c r="H460" s="58" t="s">
        <v>98</v>
      </c>
      <c r="I460" s="58" t="s">
        <v>95</v>
      </c>
      <c r="J460" s="58">
        <v>2</v>
      </c>
      <c r="K460" s="59" t="s">
        <v>28</v>
      </c>
      <c r="L460" s="107" t="s">
        <v>314</v>
      </c>
      <c r="M460" s="117"/>
    </row>
    <row r="461" spans="1:13" ht="16.5" thickBot="1" x14ac:dyDescent="0.3">
      <c r="A461" s="57" t="s">
        <v>563</v>
      </c>
      <c r="B461" s="58" t="s">
        <v>564</v>
      </c>
      <c r="C461" s="59">
        <v>22</v>
      </c>
      <c r="D461" s="58" t="s">
        <v>345</v>
      </c>
      <c r="E461" s="130" t="s">
        <v>246</v>
      </c>
      <c r="F461" s="58" t="s">
        <v>653</v>
      </c>
      <c r="G461" s="58" t="s">
        <v>94</v>
      </c>
      <c r="H461" s="58" t="s">
        <v>119</v>
      </c>
      <c r="I461" s="58" t="s">
        <v>99</v>
      </c>
      <c r="J461" s="58">
        <v>1</v>
      </c>
      <c r="K461" s="59" t="s">
        <v>28</v>
      </c>
      <c r="L461" s="107" t="s">
        <v>346</v>
      </c>
      <c r="M461" s="117"/>
    </row>
    <row r="462" spans="1:13" ht="16.5" thickBot="1" x14ac:dyDescent="0.3">
      <c r="A462" s="57" t="s">
        <v>563</v>
      </c>
      <c r="B462" s="42" t="s">
        <v>564</v>
      </c>
      <c r="C462" s="43">
        <v>22</v>
      </c>
      <c r="D462" s="42" t="s">
        <v>194</v>
      </c>
      <c r="E462" s="44" t="s">
        <v>155</v>
      </c>
      <c r="F462" s="42" t="s">
        <v>655</v>
      </c>
      <c r="G462" s="42" t="s">
        <v>94</v>
      </c>
      <c r="H462" s="42" t="s">
        <v>96</v>
      </c>
      <c r="I462" s="42" t="s">
        <v>95</v>
      </c>
      <c r="J462" s="42">
        <v>2</v>
      </c>
      <c r="K462" s="43" t="s">
        <v>24</v>
      </c>
      <c r="L462" s="108" t="s">
        <v>195</v>
      </c>
      <c r="M462" s="116"/>
    </row>
    <row r="463" spans="1:13" x14ac:dyDescent="0.25">
      <c r="A463" s="32" t="s">
        <v>563</v>
      </c>
      <c r="B463" s="33" t="s">
        <v>564</v>
      </c>
      <c r="C463" s="34">
        <v>23</v>
      </c>
      <c r="D463" s="33" t="s">
        <v>10</v>
      </c>
      <c r="E463" s="35" t="s">
        <v>552</v>
      </c>
      <c r="F463" s="33" t="s">
        <v>549</v>
      </c>
      <c r="G463" s="33" t="s">
        <v>10</v>
      </c>
      <c r="H463" s="33" t="s">
        <v>10</v>
      </c>
      <c r="I463" s="33" t="s">
        <v>10</v>
      </c>
      <c r="J463" s="33">
        <v>2</v>
      </c>
      <c r="K463" s="34" t="s">
        <v>67</v>
      </c>
      <c r="L463" s="96" t="s">
        <v>538</v>
      </c>
      <c r="M463" s="116"/>
    </row>
    <row r="464" spans="1:13" x14ac:dyDescent="0.25">
      <c r="A464" s="36" t="s">
        <v>563</v>
      </c>
      <c r="B464" s="7" t="s">
        <v>564</v>
      </c>
      <c r="C464" s="8">
        <v>23</v>
      </c>
      <c r="D464" s="7" t="s">
        <v>418</v>
      </c>
      <c r="E464" s="9" t="s">
        <v>685</v>
      </c>
      <c r="F464" s="7" t="s">
        <v>621</v>
      </c>
      <c r="G464" s="7" t="s">
        <v>104</v>
      </c>
      <c r="H464" s="7" t="s">
        <v>103</v>
      </c>
      <c r="I464" s="7" t="s">
        <v>99</v>
      </c>
      <c r="J464" s="7">
        <v>1</v>
      </c>
      <c r="K464" s="8" t="s">
        <v>21</v>
      </c>
      <c r="L464" s="97" t="s">
        <v>451</v>
      </c>
      <c r="M464" s="116" t="s">
        <v>695</v>
      </c>
    </row>
    <row r="465" spans="1:13" x14ac:dyDescent="0.25">
      <c r="A465" s="142" t="s">
        <v>563</v>
      </c>
      <c r="B465" s="68" t="s">
        <v>564</v>
      </c>
      <c r="C465" s="69">
        <v>23</v>
      </c>
      <c r="D465" s="68" t="s">
        <v>442</v>
      </c>
      <c r="E465" s="158" t="s">
        <v>441</v>
      </c>
      <c r="F465" s="68" t="s">
        <v>648</v>
      </c>
      <c r="G465" s="68" t="s">
        <v>94</v>
      </c>
      <c r="H465" s="68" t="s">
        <v>98</v>
      </c>
      <c r="I465" s="68" t="s">
        <v>95</v>
      </c>
      <c r="J465" s="68">
        <v>3</v>
      </c>
      <c r="K465" s="69" t="s">
        <v>34</v>
      </c>
      <c r="L465" s="109" t="s">
        <v>460</v>
      </c>
      <c r="M465" s="161"/>
    </row>
    <row r="466" spans="1:13" x14ac:dyDescent="0.25">
      <c r="A466" s="143" t="s">
        <v>563</v>
      </c>
      <c r="B466" s="144" t="s">
        <v>564</v>
      </c>
      <c r="C466" s="145">
        <v>23</v>
      </c>
      <c r="D466" s="128" t="s">
        <v>187</v>
      </c>
      <c r="E466" s="127" t="s">
        <v>152</v>
      </c>
      <c r="F466" s="120" t="s">
        <v>655</v>
      </c>
      <c r="G466" s="128" t="s">
        <v>94</v>
      </c>
      <c r="H466" s="128" t="s">
        <v>98</v>
      </c>
      <c r="I466" s="128" t="s">
        <v>95</v>
      </c>
      <c r="J466" s="120">
        <v>1</v>
      </c>
      <c r="K466" s="94" t="s">
        <v>24</v>
      </c>
      <c r="L466" s="162" t="s">
        <v>186</v>
      </c>
      <c r="M466" s="117"/>
    </row>
    <row r="467" spans="1:13" x14ac:dyDescent="0.25">
      <c r="A467" s="36" t="s">
        <v>563</v>
      </c>
      <c r="B467" s="11" t="s">
        <v>564</v>
      </c>
      <c r="C467" s="12">
        <v>23</v>
      </c>
      <c r="D467" s="11" t="s">
        <v>345</v>
      </c>
      <c r="E467" s="13" t="s">
        <v>246</v>
      </c>
      <c r="F467" s="11" t="s">
        <v>655</v>
      </c>
      <c r="G467" s="14" t="s">
        <v>94</v>
      </c>
      <c r="H467" s="14" t="s">
        <v>119</v>
      </c>
      <c r="I467" s="14" t="s">
        <v>99</v>
      </c>
      <c r="J467" s="11">
        <v>1</v>
      </c>
      <c r="K467" s="12" t="s">
        <v>28</v>
      </c>
      <c r="L467" s="101" t="s">
        <v>346</v>
      </c>
      <c r="M467" s="118"/>
    </row>
    <row r="468" spans="1:13" x14ac:dyDescent="0.25">
      <c r="A468" s="36" t="s">
        <v>563</v>
      </c>
      <c r="B468" s="11" t="s">
        <v>564</v>
      </c>
      <c r="C468" s="12">
        <v>24</v>
      </c>
      <c r="D468" s="11" t="s">
        <v>418</v>
      </c>
      <c r="E468" s="13" t="s">
        <v>685</v>
      </c>
      <c r="F468" s="11" t="s">
        <v>653</v>
      </c>
      <c r="G468" s="11" t="s">
        <v>104</v>
      </c>
      <c r="H468" s="11" t="s">
        <v>103</v>
      </c>
      <c r="I468" s="11" t="s">
        <v>99</v>
      </c>
      <c r="J468" s="11">
        <v>1</v>
      </c>
      <c r="K468" s="12" t="s">
        <v>21</v>
      </c>
      <c r="L468" s="101" t="s">
        <v>451</v>
      </c>
      <c r="M468" s="118" t="s">
        <v>695</v>
      </c>
    </row>
    <row r="469" spans="1:13" x14ac:dyDescent="0.25">
      <c r="A469" s="36" t="s">
        <v>565</v>
      </c>
      <c r="B469" s="11" t="s">
        <v>527</v>
      </c>
      <c r="C469" s="12">
        <v>1</v>
      </c>
      <c r="D469" s="11" t="s">
        <v>418</v>
      </c>
      <c r="E469" s="13" t="s">
        <v>685</v>
      </c>
      <c r="F469" s="11" t="s">
        <v>655</v>
      </c>
      <c r="G469" s="11" t="s">
        <v>104</v>
      </c>
      <c r="H469" s="11" t="s">
        <v>103</v>
      </c>
      <c r="I469" s="11" t="s">
        <v>99</v>
      </c>
      <c r="J469" s="120">
        <v>1</v>
      </c>
      <c r="K469" s="12" t="s">
        <v>21</v>
      </c>
      <c r="L469" s="101" t="s">
        <v>451</v>
      </c>
      <c r="M469" s="117" t="s">
        <v>695</v>
      </c>
    </row>
    <row r="470" spans="1:13" x14ac:dyDescent="0.25">
      <c r="A470" s="36" t="s">
        <v>565</v>
      </c>
      <c r="B470" s="11" t="s">
        <v>527</v>
      </c>
      <c r="C470" s="12">
        <v>8</v>
      </c>
      <c r="D470" s="11" t="s">
        <v>10</v>
      </c>
      <c r="E470" s="13" t="s">
        <v>543</v>
      </c>
      <c r="F470" s="11" t="s">
        <v>10</v>
      </c>
      <c r="G470" s="11" t="s">
        <v>10</v>
      </c>
      <c r="H470" s="11" t="s">
        <v>10</v>
      </c>
      <c r="I470" s="11" t="s">
        <v>10</v>
      </c>
      <c r="J470" s="11">
        <v>12</v>
      </c>
      <c r="K470" s="12" t="s">
        <v>80</v>
      </c>
      <c r="L470" s="101" t="s">
        <v>530</v>
      </c>
      <c r="M470" s="118"/>
    </row>
    <row r="471" spans="1:13" x14ac:dyDescent="0.25">
      <c r="A471" s="36" t="s">
        <v>565</v>
      </c>
      <c r="B471" s="11" t="s">
        <v>527</v>
      </c>
      <c r="C471" s="12">
        <v>9</v>
      </c>
      <c r="D471" s="11" t="s">
        <v>10</v>
      </c>
      <c r="E471" s="13" t="s">
        <v>537</v>
      </c>
      <c r="F471" s="11" t="s">
        <v>10</v>
      </c>
      <c r="G471" s="11" t="s">
        <v>10</v>
      </c>
      <c r="H471" s="11" t="s">
        <v>10</v>
      </c>
      <c r="I471" s="11" t="s">
        <v>10</v>
      </c>
      <c r="J471" s="11">
        <v>15</v>
      </c>
      <c r="K471" s="12" t="s">
        <v>35</v>
      </c>
      <c r="L471" s="101" t="s">
        <v>538</v>
      </c>
      <c r="M471" s="118"/>
    </row>
    <row r="472" spans="1:13" x14ac:dyDescent="0.25">
      <c r="A472" s="36" t="s">
        <v>565</v>
      </c>
      <c r="B472" s="11" t="s">
        <v>527</v>
      </c>
      <c r="C472" s="12">
        <v>9</v>
      </c>
      <c r="D472" s="11" t="s">
        <v>10</v>
      </c>
      <c r="E472" s="13" t="s">
        <v>540</v>
      </c>
      <c r="F472" s="11" t="s">
        <v>10</v>
      </c>
      <c r="G472" s="11" t="s">
        <v>10</v>
      </c>
      <c r="H472" s="11" t="s">
        <v>10</v>
      </c>
      <c r="I472" s="11" t="s">
        <v>10</v>
      </c>
      <c r="J472" s="11">
        <v>15</v>
      </c>
      <c r="K472" s="12" t="s">
        <v>35</v>
      </c>
      <c r="L472" s="101" t="s">
        <v>538</v>
      </c>
      <c r="M472" s="118"/>
    </row>
    <row r="473" spans="1:13" x14ac:dyDescent="0.25">
      <c r="A473" s="36" t="s">
        <v>565</v>
      </c>
      <c r="B473" s="11" t="s">
        <v>527</v>
      </c>
      <c r="C473" s="12">
        <v>9</v>
      </c>
      <c r="D473" s="11" t="s">
        <v>10</v>
      </c>
      <c r="E473" s="13" t="s">
        <v>708</v>
      </c>
      <c r="F473" s="11" t="s">
        <v>549</v>
      </c>
      <c r="G473" s="11" t="s">
        <v>10</v>
      </c>
      <c r="H473" s="11" t="s">
        <v>10</v>
      </c>
      <c r="I473" s="11" t="s">
        <v>10</v>
      </c>
      <c r="J473" s="11">
        <v>12</v>
      </c>
      <c r="K473" s="12" t="s">
        <v>84</v>
      </c>
      <c r="L473" s="101" t="s">
        <v>709</v>
      </c>
      <c r="M473" s="118" t="s">
        <v>705</v>
      </c>
    </row>
    <row r="474" spans="1:13" x14ac:dyDescent="0.25">
      <c r="A474" s="36" t="s">
        <v>565</v>
      </c>
      <c r="B474" s="17" t="s">
        <v>527</v>
      </c>
      <c r="C474" s="12">
        <v>9</v>
      </c>
      <c r="D474" s="11" t="s">
        <v>10</v>
      </c>
      <c r="E474" s="18" t="s">
        <v>711</v>
      </c>
      <c r="F474" s="11" t="s">
        <v>549</v>
      </c>
      <c r="G474" s="14" t="s">
        <v>10</v>
      </c>
      <c r="H474" s="14" t="s">
        <v>10</v>
      </c>
      <c r="I474" s="14" t="s">
        <v>10</v>
      </c>
      <c r="J474" s="11">
        <v>12</v>
      </c>
      <c r="K474" s="12" t="s">
        <v>84</v>
      </c>
      <c r="L474" s="113" t="s">
        <v>709</v>
      </c>
      <c r="M474" s="118" t="s">
        <v>705</v>
      </c>
    </row>
    <row r="475" spans="1:13" x14ac:dyDescent="0.25">
      <c r="A475" s="36" t="s">
        <v>565</v>
      </c>
      <c r="B475" s="11" t="s">
        <v>527</v>
      </c>
      <c r="C475" s="12">
        <v>9</v>
      </c>
      <c r="D475" s="11" t="s">
        <v>10</v>
      </c>
      <c r="E475" s="13" t="s">
        <v>701</v>
      </c>
      <c r="F475" s="11" t="s">
        <v>10</v>
      </c>
      <c r="G475" s="11" t="s">
        <v>104</v>
      </c>
      <c r="H475" s="11" t="s">
        <v>550</v>
      </c>
      <c r="I475" s="11" t="s">
        <v>10</v>
      </c>
      <c r="J475" s="11">
        <v>2</v>
      </c>
      <c r="K475" s="12" t="s">
        <v>62</v>
      </c>
      <c r="L475" s="101" t="s">
        <v>572</v>
      </c>
      <c r="M475" s="118" t="s">
        <v>698</v>
      </c>
    </row>
    <row r="476" spans="1:13" x14ac:dyDescent="0.25">
      <c r="A476" s="36" t="s">
        <v>565</v>
      </c>
      <c r="B476" s="11" t="s">
        <v>527</v>
      </c>
      <c r="C476" s="12">
        <v>9</v>
      </c>
      <c r="D476" s="11" t="s">
        <v>10</v>
      </c>
      <c r="E476" s="13" t="s">
        <v>688</v>
      </c>
      <c r="F476" s="11" t="s">
        <v>549</v>
      </c>
      <c r="G476" s="11" t="s">
        <v>10</v>
      </c>
      <c r="H476" s="11" t="s">
        <v>10</v>
      </c>
      <c r="I476" s="11" t="s">
        <v>10</v>
      </c>
      <c r="J476" s="11">
        <v>1</v>
      </c>
      <c r="K476" s="12" t="s">
        <v>34</v>
      </c>
      <c r="L476" s="101" t="s">
        <v>689</v>
      </c>
      <c r="M476" s="118" t="s">
        <v>695</v>
      </c>
    </row>
    <row r="477" spans="1:13" x14ac:dyDescent="0.25">
      <c r="A477" s="36" t="s">
        <v>565</v>
      </c>
      <c r="B477" s="11" t="s">
        <v>527</v>
      </c>
      <c r="C477" s="12">
        <v>9</v>
      </c>
      <c r="D477" s="11" t="s">
        <v>273</v>
      </c>
      <c r="E477" s="13" t="s">
        <v>210</v>
      </c>
      <c r="F477" s="11" t="s">
        <v>603</v>
      </c>
      <c r="G477" s="11" t="s">
        <v>10</v>
      </c>
      <c r="H477" s="11" t="s">
        <v>10</v>
      </c>
      <c r="I477" s="11" t="s">
        <v>10</v>
      </c>
      <c r="J477" s="11">
        <v>1</v>
      </c>
      <c r="K477" s="12" t="s">
        <v>576</v>
      </c>
      <c r="L477" s="101" t="s">
        <v>274</v>
      </c>
      <c r="M477" s="118"/>
    </row>
    <row r="478" spans="1:13" x14ac:dyDescent="0.25">
      <c r="A478" s="36" t="s">
        <v>565</v>
      </c>
      <c r="B478" s="11" t="s">
        <v>527</v>
      </c>
      <c r="C478" s="12">
        <v>9</v>
      </c>
      <c r="D478" s="11">
        <v>878</v>
      </c>
      <c r="E478" s="13" t="s">
        <v>479</v>
      </c>
      <c r="F478" s="11" t="s">
        <v>610</v>
      </c>
      <c r="G478" s="11" t="s">
        <v>94</v>
      </c>
      <c r="H478" s="11" t="s">
        <v>119</v>
      </c>
      <c r="I478" s="11" t="s">
        <v>99</v>
      </c>
      <c r="J478" s="11">
        <v>3</v>
      </c>
      <c r="K478" s="12" t="s">
        <v>32</v>
      </c>
      <c r="L478" s="101" t="s">
        <v>706</v>
      </c>
      <c r="M478" s="118"/>
    </row>
    <row r="479" spans="1:13" x14ac:dyDescent="0.25">
      <c r="A479" s="36" t="s">
        <v>565</v>
      </c>
      <c r="B479" s="11" t="s">
        <v>527</v>
      </c>
      <c r="C479" s="12">
        <v>9</v>
      </c>
      <c r="D479" s="11" t="s">
        <v>18</v>
      </c>
      <c r="E479" s="13" t="s">
        <v>65</v>
      </c>
      <c r="F479" s="11" t="s">
        <v>650</v>
      </c>
      <c r="G479" s="11" t="s">
        <v>94</v>
      </c>
      <c r="H479" s="11" t="s">
        <v>96</v>
      </c>
      <c r="I479" s="11" t="s">
        <v>95</v>
      </c>
      <c r="J479" s="11">
        <v>9</v>
      </c>
      <c r="K479" s="12" t="s">
        <v>21</v>
      </c>
      <c r="L479" s="101" t="s">
        <v>125</v>
      </c>
      <c r="M479" s="118" t="s">
        <v>695</v>
      </c>
    </row>
    <row r="480" spans="1:13" x14ac:dyDescent="0.25">
      <c r="A480" s="36" t="s">
        <v>565</v>
      </c>
      <c r="B480" s="11" t="s">
        <v>527</v>
      </c>
      <c r="C480" s="12">
        <v>9</v>
      </c>
      <c r="D480" s="11" t="s">
        <v>82</v>
      </c>
      <c r="E480" s="13" t="s">
        <v>83</v>
      </c>
      <c r="F480" s="11" t="s">
        <v>635</v>
      </c>
      <c r="G480" s="11" t="s">
        <v>107</v>
      </c>
      <c r="H480" s="11" t="s">
        <v>119</v>
      </c>
      <c r="I480" s="11" t="s">
        <v>318</v>
      </c>
      <c r="J480" s="11">
        <v>7</v>
      </c>
      <c r="K480" s="12" t="s">
        <v>84</v>
      </c>
      <c r="L480" s="101" t="s">
        <v>108</v>
      </c>
      <c r="M480" s="118"/>
    </row>
    <row r="481" spans="1:13" x14ac:dyDescent="0.25">
      <c r="A481" s="36" t="s">
        <v>565</v>
      </c>
      <c r="B481" s="11" t="s">
        <v>527</v>
      </c>
      <c r="C481" s="12">
        <v>9</v>
      </c>
      <c r="D481" s="11" t="s">
        <v>43</v>
      </c>
      <c r="E481" s="13" t="s">
        <v>48</v>
      </c>
      <c r="F481" s="11" t="s">
        <v>634</v>
      </c>
      <c r="G481" s="11" t="s">
        <v>94</v>
      </c>
      <c r="H481" s="11" t="s">
        <v>119</v>
      </c>
      <c r="I481" s="11" t="s">
        <v>95</v>
      </c>
      <c r="J481" s="11">
        <v>4</v>
      </c>
      <c r="K481" s="12" t="s">
        <v>84</v>
      </c>
      <c r="L481" s="101" t="s">
        <v>128</v>
      </c>
      <c r="M481" s="118"/>
    </row>
    <row r="482" spans="1:13" x14ac:dyDescent="0.25">
      <c r="A482" s="36" t="s">
        <v>565</v>
      </c>
      <c r="B482" s="11" t="s">
        <v>527</v>
      </c>
      <c r="C482" s="12">
        <v>9</v>
      </c>
      <c r="D482" s="11" t="s">
        <v>85</v>
      </c>
      <c r="E482" s="13" t="s">
        <v>86</v>
      </c>
      <c r="F482" s="11" t="s">
        <v>635</v>
      </c>
      <c r="G482" s="11" t="s">
        <v>107</v>
      </c>
      <c r="H482" s="11" t="s">
        <v>119</v>
      </c>
      <c r="I482" s="11" t="s">
        <v>318</v>
      </c>
      <c r="J482" s="11">
        <v>7</v>
      </c>
      <c r="K482" s="12" t="s">
        <v>84</v>
      </c>
      <c r="L482" s="101" t="s">
        <v>108</v>
      </c>
      <c r="M482" s="118"/>
    </row>
    <row r="483" spans="1:13" x14ac:dyDescent="0.25">
      <c r="A483" s="36" t="s">
        <v>565</v>
      </c>
      <c r="B483" s="11" t="s">
        <v>527</v>
      </c>
      <c r="C483" s="12">
        <v>9</v>
      </c>
      <c r="D483" s="11" t="s">
        <v>137</v>
      </c>
      <c r="E483" s="13" t="s">
        <v>77</v>
      </c>
      <c r="F483" s="11" t="s">
        <v>617</v>
      </c>
      <c r="G483" s="11" t="s">
        <v>107</v>
      </c>
      <c r="H483" s="11" t="s">
        <v>100</v>
      </c>
      <c r="I483" s="11" t="s">
        <v>99</v>
      </c>
      <c r="J483" s="11">
        <v>6</v>
      </c>
      <c r="K483" s="12" t="s">
        <v>68</v>
      </c>
      <c r="L483" s="101" t="s">
        <v>135</v>
      </c>
      <c r="M483" s="118"/>
    </row>
    <row r="484" spans="1:13" x14ac:dyDescent="0.25">
      <c r="A484" s="36" t="s">
        <v>565</v>
      </c>
      <c r="B484" s="11" t="s">
        <v>527</v>
      </c>
      <c r="C484" s="12">
        <v>9</v>
      </c>
      <c r="D484" s="11" t="s">
        <v>177</v>
      </c>
      <c r="E484" s="13" t="s">
        <v>148</v>
      </c>
      <c r="F484" s="11" t="s">
        <v>613</v>
      </c>
      <c r="G484" s="11" t="s">
        <v>107</v>
      </c>
      <c r="H484" s="11" t="s">
        <v>119</v>
      </c>
      <c r="I484" s="11" t="s">
        <v>99</v>
      </c>
      <c r="J484" s="11">
        <v>3</v>
      </c>
      <c r="K484" s="12" t="s">
        <v>71</v>
      </c>
      <c r="L484" s="101" t="s">
        <v>178</v>
      </c>
      <c r="M484" s="118"/>
    </row>
    <row r="485" spans="1:13" x14ac:dyDescent="0.25">
      <c r="A485" s="36" t="s">
        <v>565</v>
      </c>
      <c r="B485" s="11" t="s">
        <v>527</v>
      </c>
      <c r="C485" s="12">
        <v>9</v>
      </c>
      <c r="D485" s="11" t="s">
        <v>401</v>
      </c>
      <c r="E485" s="13" t="s">
        <v>402</v>
      </c>
      <c r="F485" s="11" t="s">
        <v>608</v>
      </c>
      <c r="G485" s="11" t="s">
        <v>94</v>
      </c>
      <c r="H485" s="11" t="s">
        <v>119</v>
      </c>
      <c r="I485" s="11" t="s">
        <v>99</v>
      </c>
      <c r="J485" s="11">
        <v>2</v>
      </c>
      <c r="K485" s="12" t="s">
        <v>66</v>
      </c>
      <c r="L485" s="101" t="s">
        <v>385</v>
      </c>
      <c r="M485" s="118"/>
    </row>
    <row r="486" spans="1:13" x14ac:dyDescent="0.25">
      <c r="A486" s="36" t="s">
        <v>565</v>
      </c>
      <c r="B486" s="11" t="s">
        <v>527</v>
      </c>
      <c r="C486" s="12">
        <v>9</v>
      </c>
      <c r="D486" s="11" t="s">
        <v>405</v>
      </c>
      <c r="E486" s="13" t="s">
        <v>406</v>
      </c>
      <c r="F486" s="11" t="s">
        <v>649</v>
      </c>
      <c r="G486" s="11" t="s">
        <v>94</v>
      </c>
      <c r="H486" s="11" t="s">
        <v>98</v>
      </c>
      <c r="I486" s="11" t="s">
        <v>95</v>
      </c>
      <c r="J486" s="11">
        <v>3</v>
      </c>
      <c r="K486" s="12" t="s">
        <v>21</v>
      </c>
      <c r="L486" s="101" t="s">
        <v>446</v>
      </c>
      <c r="M486" s="118"/>
    </row>
    <row r="487" spans="1:13" x14ac:dyDescent="0.25">
      <c r="A487" s="36" t="s">
        <v>565</v>
      </c>
      <c r="B487" s="11" t="s">
        <v>527</v>
      </c>
      <c r="C487" s="12">
        <v>9</v>
      </c>
      <c r="D487" s="11" t="s">
        <v>415</v>
      </c>
      <c r="E487" s="13" t="s">
        <v>414</v>
      </c>
      <c r="F487" s="11" t="s">
        <v>608</v>
      </c>
      <c r="G487" s="11" t="s">
        <v>94</v>
      </c>
      <c r="H487" s="11" t="s">
        <v>119</v>
      </c>
      <c r="I487" s="11" t="s">
        <v>99</v>
      </c>
      <c r="J487" s="11">
        <v>4</v>
      </c>
      <c r="K487" s="12" t="s">
        <v>72</v>
      </c>
      <c r="L487" s="101" t="s">
        <v>449</v>
      </c>
      <c r="M487" s="118"/>
    </row>
    <row r="488" spans="1:13" x14ac:dyDescent="0.25">
      <c r="A488" s="36" t="s">
        <v>565</v>
      </c>
      <c r="B488" s="11" t="s">
        <v>527</v>
      </c>
      <c r="C488" s="12">
        <v>9</v>
      </c>
      <c r="D488" s="11" t="s">
        <v>295</v>
      </c>
      <c r="E488" s="13" t="s">
        <v>220</v>
      </c>
      <c r="F488" s="11" t="s">
        <v>648</v>
      </c>
      <c r="G488" s="11" t="s">
        <v>104</v>
      </c>
      <c r="H488" s="11" t="s">
        <v>98</v>
      </c>
      <c r="I488" s="11" t="s">
        <v>95</v>
      </c>
      <c r="J488" s="11">
        <v>2</v>
      </c>
      <c r="K488" s="12" t="s">
        <v>32</v>
      </c>
      <c r="L488" s="101" t="s">
        <v>296</v>
      </c>
      <c r="M488" s="118"/>
    </row>
    <row r="489" spans="1:13" x14ac:dyDescent="0.25">
      <c r="A489" s="36" t="s">
        <v>565</v>
      </c>
      <c r="B489" s="11" t="s">
        <v>527</v>
      </c>
      <c r="C489" s="12">
        <v>9</v>
      </c>
      <c r="D489" s="11" t="s">
        <v>299</v>
      </c>
      <c r="E489" s="13" t="s">
        <v>222</v>
      </c>
      <c r="F489" s="11" t="s">
        <v>644</v>
      </c>
      <c r="G489" s="11" t="s">
        <v>94</v>
      </c>
      <c r="H489" s="11" t="s">
        <v>96</v>
      </c>
      <c r="I489" s="11" t="s">
        <v>95</v>
      </c>
      <c r="J489" s="11">
        <v>2</v>
      </c>
      <c r="K489" s="12" t="s">
        <v>28</v>
      </c>
      <c r="L489" s="101" t="s">
        <v>300</v>
      </c>
      <c r="M489" s="118"/>
    </row>
    <row r="490" spans="1:13" ht="16.5" thickBot="1" x14ac:dyDescent="0.3">
      <c r="A490" s="37" t="s">
        <v>565</v>
      </c>
      <c r="B490" s="38" t="s">
        <v>527</v>
      </c>
      <c r="C490" s="39">
        <v>9</v>
      </c>
      <c r="D490" s="38" t="s">
        <v>312</v>
      </c>
      <c r="E490" s="40" t="s">
        <v>228</v>
      </c>
      <c r="F490" s="38" t="s">
        <v>646</v>
      </c>
      <c r="G490" s="38" t="s">
        <v>94</v>
      </c>
      <c r="H490" s="38" t="s">
        <v>98</v>
      </c>
      <c r="I490" s="38" t="s">
        <v>95</v>
      </c>
      <c r="J490" s="38">
        <v>3</v>
      </c>
      <c r="K490" s="39" t="s">
        <v>73</v>
      </c>
      <c r="L490" s="102" t="s">
        <v>164</v>
      </c>
      <c r="M490" s="118"/>
    </row>
    <row r="491" spans="1:13" x14ac:dyDescent="0.25">
      <c r="A491" s="32" t="s">
        <v>565</v>
      </c>
      <c r="B491" s="45" t="s">
        <v>527</v>
      </c>
      <c r="C491" s="46">
        <v>9</v>
      </c>
      <c r="D491" s="45" t="s">
        <v>313</v>
      </c>
      <c r="E491" s="47" t="s">
        <v>229</v>
      </c>
      <c r="F491" s="45" t="s">
        <v>646</v>
      </c>
      <c r="G491" s="48" t="s">
        <v>107</v>
      </c>
      <c r="H491" s="48" t="s">
        <v>96</v>
      </c>
      <c r="I491" s="48" t="s">
        <v>95</v>
      </c>
      <c r="J491" s="45">
        <v>2</v>
      </c>
      <c r="K491" s="46" t="s">
        <v>28</v>
      </c>
      <c r="L491" s="103" t="s">
        <v>314</v>
      </c>
      <c r="M491" s="118"/>
    </row>
    <row r="492" spans="1:13" x14ac:dyDescent="0.25">
      <c r="A492" s="36" t="s">
        <v>565</v>
      </c>
      <c r="B492" s="11" t="s">
        <v>527</v>
      </c>
      <c r="C492" s="12">
        <v>9</v>
      </c>
      <c r="D492" s="11" t="s">
        <v>316</v>
      </c>
      <c r="E492" s="13" t="s">
        <v>230</v>
      </c>
      <c r="F492" s="11" t="s">
        <v>635</v>
      </c>
      <c r="G492" s="14" t="s">
        <v>104</v>
      </c>
      <c r="H492" s="14" t="s">
        <v>119</v>
      </c>
      <c r="I492" s="14" t="s">
        <v>318</v>
      </c>
      <c r="J492" s="11">
        <v>6</v>
      </c>
      <c r="K492" s="12" t="s">
        <v>84</v>
      </c>
      <c r="L492" s="101" t="s">
        <v>317</v>
      </c>
      <c r="M492" s="118"/>
    </row>
    <row r="493" spans="1:13" x14ac:dyDescent="0.25">
      <c r="A493" s="36" t="s">
        <v>565</v>
      </c>
      <c r="B493" s="11" t="s">
        <v>527</v>
      </c>
      <c r="C493" s="12">
        <v>9</v>
      </c>
      <c r="D493" s="11" t="s">
        <v>324</v>
      </c>
      <c r="E493" s="13" t="s">
        <v>234</v>
      </c>
      <c r="F493" s="11" t="s">
        <v>647</v>
      </c>
      <c r="G493" s="14" t="s">
        <v>107</v>
      </c>
      <c r="H493" s="14" t="s">
        <v>96</v>
      </c>
      <c r="I493" s="14" t="s">
        <v>95</v>
      </c>
      <c r="J493" s="11">
        <v>3</v>
      </c>
      <c r="K493" s="12" t="s">
        <v>21</v>
      </c>
      <c r="L493" s="101" t="s">
        <v>325</v>
      </c>
      <c r="M493" s="118"/>
    </row>
    <row r="494" spans="1:13" x14ac:dyDescent="0.25">
      <c r="A494" s="36" t="s">
        <v>565</v>
      </c>
      <c r="B494" s="11" t="s">
        <v>527</v>
      </c>
      <c r="C494" s="12">
        <v>9</v>
      </c>
      <c r="D494" s="11" t="s">
        <v>347</v>
      </c>
      <c r="E494" s="13" t="s">
        <v>247</v>
      </c>
      <c r="F494" s="11" t="s">
        <v>635</v>
      </c>
      <c r="G494" s="11" t="s">
        <v>107</v>
      </c>
      <c r="H494" s="11" t="s">
        <v>119</v>
      </c>
      <c r="I494" s="11" t="s">
        <v>318</v>
      </c>
      <c r="J494" s="11">
        <v>4</v>
      </c>
      <c r="K494" s="12" t="s">
        <v>84</v>
      </c>
      <c r="L494" s="101" t="s">
        <v>348</v>
      </c>
      <c r="M494" s="118"/>
    </row>
    <row r="495" spans="1:13" x14ac:dyDescent="0.25">
      <c r="A495" s="36" t="s">
        <v>565</v>
      </c>
      <c r="B495" s="11" t="s">
        <v>527</v>
      </c>
      <c r="C495" s="12">
        <v>9</v>
      </c>
      <c r="D495" s="11" t="s">
        <v>483</v>
      </c>
      <c r="E495" s="13" t="s">
        <v>482</v>
      </c>
      <c r="F495" s="14" t="s">
        <v>615</v>
      </c>
      <c r="G495" s="14" t="s">
        <v>94</v>
      </c>
      <c r="H495" s="14" t="s">
        <v>100</v>
      </c>
      <c r="I495" s="14" t="s">
        <v>95</v>
      </c>
      <c r="J495" s="11">
        <v>4</v>
      </c>
      <c r="K495" s="12" t="s">
        <v>73</v>
      </c>
      <c r="L495" s="101" t="s">
        <v>519</v>
      </c>
      <c r="M495" s="118"/>
    </row>
    <row r="496" spans="1:13" x14ac:dyDescent="0.25">
      <c r="A496" s="36" t="s">
        <v>565</v>
      </c>
      <c r="B496" s="11" t="s">
        <v>527</v>
      </c>
      <c r="C496" s="12">
        <v>9</v>
      </c>
      <c r="D496" s="11" t="s">
        <v>360</v>
      </c>
      <c r="E496" s="13" t="s">
        <v>254</v>
      </c>
      <c r="F496" s="11" t="s">
        <v>635</v>
      </c>
      <c r="G496" s="11" t="s">
        <v>107</v>
      </c>
      <c r="H496" s="11" t="s">
        <v>119</v>
      </c>
      <c r="I496" s="11" t="s">
        <v>318</v>
      </c>
      <c r="J496" s="11">
        <v>5</v>
      </c>
      <c r="K496" s="12" t="s">
        <v>84</v>
      </c>
      <c r="L496" s="101" t="s">
        <v>205</v>
      </c>
      <c r="M496" s="118"/>
    </row>
    <row r="497" spans="1:13" ht="15.6" customHeight="1" x14ac:dyDescent="0.25">
      <c r="A497" s="36" t="s">
        <v>565</v>
      </c>
      <c r="B497" s="11" t="s">
        <v>527</v>
      </c>
      <c r="C497" s="12">
        <v>9</v>
      </c>
      <c r="D497" s="11" t="s">
        <v>393</v>
      </c>
      <c r="E497" s="13" t="s">
        <v>372</v>
      </c>
      <c r="F497" s="11" t="s">
        <v>633</v>
      </c>
      <c r="G497" s="11" t="s">
        <v>94</v>
      </c>
      <c r="H497" s="11" t="s">
        <v>119</v>
      </c>
      <c r="I497" s="11" t="s">
        <v>318</v>
      </c>
      <c r="J497" s="11">
        <v>2</v>
      </c>
      <c r="K497" s="12" t="s">
        <v>84</v>
      </c>
      <c r="L497" s="101" t="s">
        <v>385</v>
      </c>
      <c r="M497" s="118"/>
    </row>
    <row r="498" spans="1:13" x14ac:dyDescent="0.25">
      <c r="A498" s="36" t="s">
        <v>565</v>
      </c>
      <c r="B498" s="11" t="s">
        <v>527</v>
      </c>
      <c r="C498" s="12">
        <v>9</v>
      </c>
      <c r="D498" s="11" t="s">
        <v>41</v>
      </c>
      <c r="E498" s="13" t="s">
        <v>42</v>
      </c>
      <c r="F498" s="11" t="s">
        <v>654</v>
      </c>
      <c r="G498" s="11" t="s">
        <v>94</v>
      </c>
      <c r="H498" s="11" t="s">
        <v>98</v>
      </c>
      <c r="I498" s="11" t="s">
        <v>95</v>
      </c>
      <c r="J498" s="11">
        <v>3</v>
      </c>
      <c r="K498" s="12" t="s">
        <v>28</v>
      </c>
      <c r="L498" s="101" t="s">
        <v>111</v>
      </c>
      <c r="M498" s="118"/>
    </row>
    <row r="499" spans="1:13" ht="16.5" thickBot="1" x14ac:dyDescent="0.3">
      <c r="A499" s="37" t="s">
        <v>565</v>
      </c>
      <c r="B499" s="38" t="s">
        <v>527</v>
      </c>
      <c r="C499" s="39">
        <v>9</v>
      </c>
      <c r="D499" s="38" t="s">
        <v>430</v>
      </c>
      <c r="E499" s="40" t="s">
        <v>429</v>
      </c>
      <c r="F499" s="38" t="s">
        <v>653</v>
      </c>
      <c r="G499" s="38" t="s">
        <v>94</v>
      </c>
      <c r="H499" s="38" t="s">
        <v>102</v>
      </c>
      <c r="I499" s="38" t="s">
        <v>95</v>
      </c>
      <c r="J499" s="38">
        <v>2</v>
      </c>
      <c r="K499" s="39" t="s">
        <v>79</v>
      </c>
      <c r="L499" s="102" t="s">
        <v>456</v>
      </c>
      <c r="M499" s="118"/>
    </row>
    <row r="500" spans="1:13" ht="15.6" customHeight="1" x14ac:dyDescent="0.25">
      <c r="A500" s="32" t="s">
        <v>565</v>
      </c>
      <c r="B500" s="45" t="s">
        <v>527</v>
      </c>
      <c r="C500" s="46">
        <v>9</v>
      </c>
      <c r="D500" s="45" t="s">
        <v>472</v>
      </c>
      <c r="E500" s="47" t="s">
        <v>506</v>
      </c>
      <c r="F500" s="45" t="s">
        <v>655</v>
      </c>
      <c r="G500" s="48" t="s">
        <v>94</v>
      </c>
      <c r="H500" s="48" t="s">
        <v>96</v>
      </c>
      <c r="I500" s="48" t="s">
        <v>95</v>
      </c>
      <c r="J500" s="45">
        <v>2</v>
      </c>
      <c r="K500" s="46" t="s">
        <v>24</v>
      </c>
      <c r="L500" s="103" t="s">
        <v>515</v>
      </c>
      <c r="M500" s="118"/>
    </row>
    <row r="501" spans="1:13" x14ac:dyDescent="0.25">
      <c r="A501" s="119" t="s">
        <v>565</v>
      </c>
      <c r="B501" s="120" t="s">
        <v>527</v>
      </c>
      <c r="C501" s="94">
        <v>10</v>
      </c>
      <c r="D501" s="11" t="s">
        <v>138</v>
      </c>
      <c r="E501" s="13" t="s">
        <v>49</v>
      </c>
      <c r="F501" s="11" t="s">
        <v>603</v>
      </c>
      <c r="G501" s="14" t="s">
        <v>10</v>
      </c>
      <c r="H501" s="14" t="s">
        <v>10</v>
      </c>
      <c r="I501" s="14" t="s">
        <v>10</v>
      </c>
      <c r="J501" s="11">
        <v>1</v>
      </c>
      <c r="K501" s="94" t="s">
        <v>576</v>
      </c>
      <c r="L501" s="101" t="s">
        <v>136</v>
      </c>
      <c r="M501" s="117"/>
    </row>
    <row r="502" spans="1:13" x14ac:dyDescent="0.25">
      <c r="A502" s="36" t="s">
        <v>565</v>
      </c>
      <c r="B502" s="11" t="s">
        <v>527</v>
      </c>
      <c r="C502" s="12">
        <v>10</v>
      </c>
      <c r="D502" s="11" t="s">
        <v>192</v>
      </c>
      <c r="E502" s="13" t="s">
        <v>154</v>
      </c>
      <c r="F502" s="11" t="s">
        <v>603</v>
      </c>
      <c r="G502" s="14" t="s">
        <v>10</v>
      </c>
      <c r="H502" s="14" t="s">
        <v>10</v>
      </c>
      <c r="I502" s="14" t="s">
        <v>10</v>
      </c>
      <c r="J502" s="11">
        <v>1</v>
      </c>
      <c r="K502" s="12" t="s">
        <v>579</v>
      </c>
      <c r="L502" s="101" t="s">
        <v>193</v>
      </c>
      <c r="M502" s="118"/>
    </row>
    <row r="503" spans="1:13" x14ac:dyDescent="0.25">
      <c r="A503" s="36" t="s">
        <v>565</v>
      </c>
      <c r="B503" s="11" t="s">
        <v>527</v>
      </c>
      <c r="C503" s="12">
        <v>10</v>
      </c>
      <c r="D503" s="11" t="s">
        <v>282</v>
      </c>
      <c r="E503" s="13" t="s">
        <v>214</v>
      </c>
      <c r="F503" s="11" t="s">
        <v>603</v>
      </c>
      <c r="G503" s="11" t="s">
        <v>10</v>
      </c>
      <c r="H503" s="11" t="s">
        <v>10</v>
      </c>
      <c r="I503" s="11" t="s">
        <v>10</v>
      </c>
      <c r="J503" s="11">
        <v>1</v>
      </c>
      <c r="K503" s="12" t="s">
        <v>575</v>
      </c>
      <c r="L503" s="101" t="s">
        <v>283</v>
      </c>
      <c r="M503" s="118"/>
    </row>
    <row r="504" spans="1:13" x14ac:dyDescent="0.25">
      <c r="A504" s="36" t="s">
        <v>565</v>
      </c>
      <c r="B504" s="11" t="s">
        <v>527</v>
      </c>
      <c r="C504" s="12">
        <v>10</v>
      </c>
      <c r="D504" s="11" t="s">
        <v>63</v>
      </c>
      <c r="E504" s="13" t="s">
        <v>64</v>
      </c>
      <c r="F504" s="11" t="s">
        <v>621</v>
      </c>
      <c r="G504" s="11" t="s">
        <v>94</v>
      </c>
      <c r="H504" s="11" t="s">
        <v>103</v>
      </c>
      <c r="I504" s="11" t="s">
        <v>99</v>
      </c>
      <c r="J504" s="11">
        <v>60</v>
      </c>
      <c r="K504" s="12" t="s">
        <v>84</v>
      </c>
      <c r="L504" s="101" t="s">
        <v>124</v>
      </c>
      <c r="M504" s="118"/>
    </row>
    <row r="505" spans="1:13" x14ac:dyDescent="0.25">
      <c r="A505" s="36" t="s">
        <v>565</v>
      </c>
      <c r="B505" s="11" t="s">
        <v>527</v>
      </c>
      <c r="C505" s="12">
        <v>10</v>
      </c>
      <c r="D505" s="11" t="s">
        <v>492</v>
      </c>
      <c r="E505" s="13" t="s">
        <v>493</v>
      </c>
      <c r="F505" s="11" t="s">
        <v>615</v>
      </c>
      <c r="G505" s="11" t="s">
        <v>107</v>
      </c>
      <c r="H505" s="11" t="s">
        <v>103</v>
      </c>
      <c r="I505" s="11" t="s">
        <v>99</v>
      </c>
      <c r="J505" s="11">
        <v>2</v>
      </c>
      <c r="K505" s="12" t="s">
        <v>84</v>
      </c>
      <c r="L505" s="101" t="s">
        <v>523</v>
      </c>
      <c r="M505" s="118"/>
    </row>
    <row r="506" spans="1:13" x14ac:dyDescent="0.25">
      <c r="A506" s="36" t="s">
        <v>565</v>
      </c>
      <c r="B506" s="11" t="s">
        <v>527</v>
      </c>
      <c r="C506" s="12">
        <v>10</v>
      </c>
      <c r="D506" s="11" t="s">
        <v>131</v>
      </c>
      <c r="E506" s="13" t="s">
        <v>127</v>
      </c>
      <c r="F506" s="11" t="s">
        <v>647</v>
      </c>
      <c r="G506" s="11" t="s">
        <v>94</v>
      </c>
      <c r="H506" s="11" t="s">
        <v>96</v>
      </c>
      <c r="I506" s="11" t="s">
        <v>95</v>
      </c>
      <c r="J506" s="11">
        <v>5</v>
      </c>
      <c r="K506" s="12" t="s">
        <v>32</v>
      </c>
      <c r="L506" s="101" t="s">
        <v>132</v>
      </c>
      <c r="M506" s="118"/>
    </row>
    <row r="507" spans="1:13" ht="16.5" thickBot="1" x14ac:dyDescent="0.3">
      <c r="A507" s="37" t="s">
        <v>565</v>
      </c>
      <c r="B507" s="38" t="s">
        <v>527</v>
      </c>
      <c r="C507" s="39">
        <v>10</v>
      </c>
      <c r="D507" s="38" t="s">
        <v>434</v>
      </c>
      <c r="E507" s="40" t="s">
        <v>433</v>
      </c>
      <c r="F507" s="38" t="s">
        <v>647</v>
      </c>
      <c r="G507" s="38" t="s">
        <v>94</v>
      </c>
      <c r="H507" s="38" t="s">
        <v>102</v>
      </c>
      <c r="I507" s="38" t="s">
        <v>95</v>
      </c>
      <c r="J507" s="38">
        <v>3</v>
      </c>
      <c r="K507" s="39" t="s">
        <v>79</v>
      </c>
      <c r="L507" s="102" t="s">
        <v>352</v>
      </c>
      <c r="M507" s="118"/>
    </row>
    <row r="508" spans="1:13" x14ac:dyDescent="0.25">
      <c r="A508" s="32" t="s">
        <v>565</v>
      </c>
      <c r="B508" s="45" t="s">
        <v>527</v>
      </c>
      <c r="C508" s="46">
        <v>10</v>
      </c>
      <c r="D508" s="45" t="s">
        <v>391</v>
      </c>
      <c r="E508" s="47" t="s">
        <v>270</v>
      </c>
      <c r="F508" s="45" t="s">
        <v>636</v>
      </c>
      <c r="G508" s="45" t="s">
        <v>107</v>
      </c>
      <c r="H508" s="45" t="s">
        <v>119</v>
      </c>
      <c r="I508" s="45" t="s">
        <v>318</v>
      </c>
      <c r="J508" s="45">
        <v>7</v>
      </c>
      <c r="K508" s="46" t="s">
        <v>84</v>
      </c>
      <c r="L508" s="103" t="s">
        <v>382</v>
      </c>
      <c r="M508" s="118"/>
    </row>
    <row r="509" spans="1:13" x14ac:dyDescent="0.25">
      <c r="A509" s="36" t="s">
        <v>565</v>
      </c>
      <c r="B509" s="11" t="s">
        <v>527</v>
      </c>
      <c r="C509" s="12">
        <v>10</v>
      </c>
      <c r="D509" s="11" t="s">
        <v>289</v>
      </c>
      <c r="E509" s="13" t="s">
        <v>217</v>
      </c>
      <c r="F509" s="11" t="s">
        <v>653</v>
      </c>
      <c r="G509" s="14" t="s">
        <v>94</v>
      </c>
      <c r="H509" s="14" t="s">
        <v>96</v>
      </c>
      <c r="I509" s="14" t="s">
        <v>95</v>
      </c>
      <c r="J509" s="11">
        <v>5</v>
      </c>
      <c r="K509" s="12" t="s">
        <v>13</v>
      </c>
      <c r="L509" s="101" t="s">
        <v>290</v>
      </c>
      <c r="M509" s="118"/>
    </row>
    <row r="510" spans="1:13" x14ac:dyDescent="0.25">
      <c r="A510" s="36" t="s">
        <v>565</v>
      </c>
      <c r="B510" s="11" t="s">
        <v>527</v>
      </c>
      <c r="C510" s="12">
        <v>11</v>
      </c>
      <c r="D510" s="11" t="s">
        <v>476</v>
      </c>
      <c r="E510" s="13" t="s">
        <v>475</v>
      </c>
      <c r="F510" s="11" t="s">
        <v>603</v>
      </c>
      <c r="G510" s="11" t="s">
        <v>10</v>
      </c>
      <c r="H510" s="11" t="s">
        <v>10</v>
      </c>
      <c r="I510" s="11" t="s">
        <v>10</v>
      </c>
      <c r="J510" s="11">
        <v>1</v>
      </c>
      <c r="K510" s="12" t="s">
        <v>576</v>
      </c>
      <c r="L510" s="101" t="s">
        <v>516</v>
      </c>
      <c r="M510" s="118"/>
    </row>
    <row r="511" spans="1:13" x14ac:dyDescent="0.25">
      <c r="A511" s="36" t="s">
        <v>565</v>
      </c>
      <c r="B511" s="11" t="s">
        <v>527</v>
      </c>
      <c r="C511" s="12">
        <v>11</v>
      </c>
      <c r="D511" s="11" t="s">
        <v>427</v>
      </c>
      <c r="E511" s="13" t="s">
        <v>428</v>
      </c>
      <c r="F511" s="11" t="s">
        <v>603</v>
      </c>
      <c r="G511" s="11" t="s">
        <v>10</v>
      </c>
      <c r="H511" s="11" t="s">
        <v>10</v>
      </c>
      <c r="I511" s="11" t="s">
        <v>10</v>
      </c>
      <c r="J511" s="11">
        <v>1</v>
      </c>
      <c r="K511" s="12" t="s">
        <v>581</v>
      </c>
      <c r="L511" s="101" t="s">
        <v>455</v>
      </c>
      <c r="M511" s="118" t="s">
        <v>695</v>
      </c>
    </row>
    <row r="512" spans="1:13" x14ac:dyDescent="0.25">
      <c r="A512" s="36" t="s">
        <v>565</v>
      </c>
      <c r="B512" s="11" t="s">
        <v>527</v>
      </c>
      <c r="C512" s="12">
        <v>11</v>
      </c>
      <c r="D512" s="11" t="s">
        <v>369</v>
      </c>
      <c r="E512" s="13" t="s">
        <v>259</v>
      </c>
      <c r="F512" s="11" t="s">
        <v>603</v>
      </c>
      <c r="G512" s="11" t="s">
        <v>10</v>
      </c>
      <c r="H512" s="11" t="s">
        <v>10</v>
      </c>
      <c r="I512" s="11" t="s">
        <v>10</v>
      </c>
      <c r="J512" s="11">
        <v>1</v>
      </c>
      <c r="K512" s="12" t="s">
        <v>579</v>
      </c>
      <c r="L512" s="101" t="s">
        <v>371</v>
      </c>
      <c r="M512" s="118"/>
    </row>
    <row r="513" spans="1:13" x14ac:dyDescent="0.25">
      <c r="A513" s="36" t="s">
        <v>565</v>
      </c>
      <c r="B513" s="17" t="s">
        <v>527</v>
      </c>
      <c r="C513" s="11">
        <v>11</v>
      </c>
      <c r="D513" s="11" t="s">
        <v>16</v>
      </c>
      <c r="E513" s="18" t="s">
        <v>17</v>
      </c>
      <c r="F513" s="11" t="s">
        <v>647</v>
      </c>
      <c r="G513" s="11" t="s">
        <v>104</v>
      </c>
      <c r="H513" s="11" t="s">
        <v>96</v>
      </c>
      <c r="I513" s="11" t="s">
        <v>95</v>
      </c>
      <c r="J513" s="11">
        <v>2</v>
      </c>
      <c r="K513" s="11" t="s">
        <v>13</v>
      </c>
      <c r="L513" s="113" t="s">
        <v>106</v>
      </c>
      <c r="M513" s="118"/>
    </row>
    <row r="514" spans="1:13" x14ac:dyDescent="0.25">
      <c r="A514" s="119" t="s">
        <v>565</v>
      </c>
      <c r="B514" s="132" t="s">
        <v>527</v>
      </c>
      <c r="C514" s="120">
        <v>11</v>
      </c>
      <c r="D514" s="11" t="s">
        <v>168</v>
      </c>
      <c r="E514" s="13" t="s">
        <v>167</v>
      </c>
      <c r="F514" s="11" t="s">
        <v>644</v>
      </c>
      <c r="G514" s="11" t="s">
        <v>107</v>
      </c>
      <c r="H514" s="11" t="s">
        <v>98</v>
      </c>
      <c r="I514" s="11" t="s">
        <v>95</v>
      </c>
      <c r="J514" s="11">
        <v>2</v>
      </c>
      <c r="K514" s="12" t="s">
        <v>28</v>
      </c>
      <c r="L514" s="101" t="s">
        <v>169</v>
      </c>
      <c r="M514" s="117"/>
    </row>
    <row r="515" spans="1:13" x14ac:dyDescent="0.25">
      <c r="A515" s="36" t="s">
        <v>565</v>
      </c>
      <c r="B515" s="11" t="s">
        <v>527</v>
      </c>
      <c r="C515" s="12">
        <v>11</v>
      </c>
      <c r="D515" s="11" t="s">
        <v>401</v>
      </c>
      <c r="E515" s="13" t="s">
        <v>402</v>
      </c>
      <c r="F515" s="11" t="s">
        <v>610</v>
      </c>
      <c r="G515" s="11" t="s">
        <v>94</v>
      </c>
      <c r="H515" s="11" t="s">
        <v>119</v>
      </c>
      <c r="I515" s="11" t="s">
        <v>99</v>
      </c>
      <c r="J515" s="11">
        <v>2</v>
      </c>
      <c r="K515" s="12" t="s">
        <v>66</v>
      </c>
      <c r="L515" s="101" t="s">
        <v>385</v>
      </c>
      <c r="M515" s="118"/>
    </row>
    <row r="516" spans="1:13" ht="16.5" thickBot="1" x14ac:dyDescent="0.3">
      <c r="A516" s="37" t="s">
        <v>565</v>
      </c>
      <c r="B516" s="38" t="s">
        <v>527</v>
      </c>
      <c r="C516" s="39">
        <v>11</v>
      </c>
      <c r="D516" s="38" t="s">
        <v>273</v>
      </c>
      <c r="E516" s="40" t="s">
        <v>210</v>
      </c>
      <c r="F516" s="38" t="s">
        <v>617</v>
      </c>
      <c r="G516" s="38" t="s">
        <v>94</v>
      </c>
      <c r="H516" s="38" t="s">
        <v>119</v>
      </c>
      <c r="I516" s="38" t="s">
        <v>99</v>
      </c>
      <c r="J516" s="38">
        <v>3</v>
      </c>
      <c r="K516" s="39" t="s">
        <v>67</v>
      </c>
      <c r="L516" s="102" t="s">
        <v>274</v>
      </c>
      <c r="M516" s="118"/>
    </row>
    <row r="517" spans="1:13" x14ac:dyDescent="0.25">
      <c r="A517" s="61" t="s">
        <v>565</v>
      </c>
      <c r="B517" s="33" t="s">
        <v>527</v>
      </c>
      <c r="C517" s="34">
        <v>11</v>
      </c>
      <c r="D517" s="33" t="s">
        <v>326</v>
      </c>
      <c r="E517" s="35" t="s">
        <v>272</v>
      </c>
      <c r="F517" s="33" t="s">
        <v>647</v>
      </c>
      <c r="G517" s="33" t="s">
        <v>94</v>
      </c>
      <c r="H517" s="33" t="s">
        <v>96</v>
      </c>
      <c r="I517" s="33" t="s">
        <v>95</v>
      </c>
      <c r="J517" s="33">
        <v>2</v>
      </c>
      <c r="K517" s="34" t="s">
        <v>21</v>
      </c>
      <c r="L517" s="96" t="s">
        <v>384</v>
      </c>
      <c r="M517" s="116"/>
    </row>
    <row r="518" spans="1:13" x14ac:dyDescent="0.25">
      <c r="A518" s="36" t="s">
        <v>565</v>
      </c>
      <c r="B518" s="11" t="s">
        <v>527</v>
      </c>
      <c r="C518" s="12">
        <v>12</v>
      </c>
      <c r="D518" s="11" t="s">
        <v>10</v>
      </c>
      <c r="E518" s="13" t="s">
        <v>528</v>
      </c>
      <c r="F518" s="11" t="s">
        <v>10</v>
      </c>
      <c r="G518" s="11" t="s">
        <v>10</v>
      </c>
      <c r="H518" s="11" t="s">
        <v>10</v>
      </c>
      <c r="I518" s="11" t="s">
        <v>10</v>
      </c>
      <c r="J518" s="11">
        <v>6</v>
      </c>
      <c r="K518" s="12" t="s">
        <v>81</v>
      </c>
      <c r="L518" s="101" t="s">
        <v>530</v>
      </c>
      <c r="M518" s="118"/>
    </row>
    <row r="519" spans="1:13" x14ac:dyDescent="0.25">
      <c r="A519" s="36" t="s">
        <v>565</v>
      </c>
      <c r="B519" s="11" t="s">
        <v>527</v>
      </c>
      <c r="C519" s="12">
        <v>12</v>
      </c>
      <c r="D519" s="11" t="s">
        <v>321</v>
      </c>
      <c r="E519" s="13" t="s">
        <v>232</v>
      </c>
      <c r="F519" s="11" t="s">
        <v>603</v>
      </c>
      <c r="G519" s="11" t="s">
        <v>10</v>
      </c>
      <c r="H519" s="11" t="s">
        <v>10</v>
      </c>
      <c r="I519" s="11" t="s">
        <v>10</v>
      </c>
      <c r="J519" s="11">
        <v>1</v>
      </c>
      <c r="K519" s="12" t="s">
        <v>576</v>
      </c>
      <c r="L519" s="101" t="s">
        <v>322</v>
      </c>
      <c r="M519" s="118"/>
    </row>
    <row r="520" spans="1:13" x14ac:dyDescent="0.25">
      <c r="A520" s="36" t="s">
        <v>565</v>
      </c>
      <c r="B520" s="11" t="s">
        <v>527</v>
      </c>
      <c r="C520" s="12">
        <v>12</v>
      </c>
      <c r="D520" s="120">
        <v>878</v>
      </c>
      <c r="E520" s="13" t="s">
        <v>479</v>
      </c>
      <c r="F520" s="11" t="s">
        <v>611</v>
      </c>
      <c r="G520" s="11" t="s">
        <v>94</v>
      </c>
      <c r="H520" s="11" t="s">
        <v>119</v>
      </c>
      <c r="I520" s="11" t="s">
        <v>99</v>
      </c>
      <c r="J520" s="11">
        <v>3</v>
      </c>
      <c r="K520" s="94" t="s">
        <v>32</v>
      </c>
      <c r="L520" s="101" t="s">
        <v>706</v>
      </c>
      <c r="M520" s="117"/>
    </row>
    <row r="521" spans="1:13" x14ac:dyDescent="0.25">
      <c r="A521" s="36" t="s">
        <v>565</v>
      </c>
      <c r="B521" s="11" t="s">
        <v>527</v>
      </c>
      <c r="C521" s="12">
        <v>12</v>
      </c>
      <c r="D521" s="11" t="s">
        <v>492</v>
      </c>
      <c r="E521" s="13" t="s">
        <v>493</v>
      </c>
      <c r="F521" s="11" t="s">
        <v>616</v>
      </c>
      <c r="G521" s="11" t="s">
        <v>107</v>
      </c>
      <c r="H521" s="11" t="s">
        <v>103</v>
      </c>
      <c r="I521" s="11" t="s">
        <v>99</v>
      </c>
      <c r="J521" s="11">
        <v>2</v>
      </c>
      <c r="K521" s="12" t="s">
        <v>84</v>
      </c>
      <c r="L521" s="101" t="s">
        <v>523</v>
      </c>
      <c r="M521" s="118"/>
    </row>
    <row r="522" spans="1:13" x14ac:dyDescent="0.25">
      <c r="A522" s="36" t="s">
        <v>565</v>
      </c>
      <c r="B522" s="11" t="s">
        <v>527</v>
      </c>
      <c r="C522" s="12">
        <v>12</v>
      </c>
      <c r="D522" s="11" t="s">
        <v>138</v>
      </c>
      <c r="E522" s="13" t="s">
        <v>49</v>
      </c>
      <c r="F522" s="11" t="s">
        <v>644</v>
      </c>
      <c r="G522" s="11" t="s">
        <v>94</v>
      </c>
      <c r="H522" s="11" t="s">
        <v>96</v>
      </c>
      <c r="I522" s="11" t="s">
        <v>95</v>
      </c>
      <c r="J522" s="11">
        <v>5</v>
      </c>
      <c r="K522" s="12" t="s">
        <v>14</v>
      </c>
      <c r="L522" s="101" t="s">
        <v>136</v>
      </c>
      <c r="M522" s="118"/>
    </row>
    <row r="523" spans="1:13" x14ac:dyDescent="0.25">
      <c r="A523" s="36" t="s">
        <v>565</v>
      </c>
      <c r="B523" s="11" t="s">
        <v>527</v>
      </c>
      <c r="C523" s="12">
        <v>12</v>
      </c>
      <c r="D523" s="11" t="s">
        <v>177</v>
      </c>
      <c r="E523" s="13" t="s">
        <v>148</v>
      </c>
      <c r="F523" s="11" t="s">
        <v>614</v>
      </c>
      <c r="G523" s="14" t="s">
        <v>107</v>
      </c>
      <c r="H523" s="14" t="s">
        <v>119</v>
      </c>
      <c r="I523" s="14" t="s">
        <v>99</v>
      </c>
      <c r="J523" s="11">
        <v>3</v>
      </c>
      <c r="K523" s="12" t="s">
        <v>71</v>
      </c>
      <c r="L523" s="113" t="s">
        <v>178</v>
      </c>
      <c r="M523" s="118"/>
    </row>
    <row r="524" spans="1:13" x14ac:dyDescent="0.25">
      <c r="A524" s="36" t="s">
        <v>565</v>
      </c>
      <c r="B524" s="11" t="s">
        <v>527</v>
      </c>
      <c r="C524" s="12">
        <v>12</v>
      </c>
      <c r="D524" s="11" t="s">
        <v>427</v>
      </c>
      <c r="E524" s="13" t="s">
        <v>428</v>
      </c>
      <c r="F524" s="11" t="s">
        <v>644</v>
      </c>
      <c r="G524" s="11" t="s">
        <v>94</v>
      </c>
      <c r="H524" s="11" t="s">
        <v>98</v>
      </c>
      <c r="I524" s="11" t="s">
        <v>95</v>
      </c>
      <c r="J524" s="11">
        <v>3</v>
      </c>
      <c r="K524" s="12" t="s">
        <v>21</v>
      </c>
      <c r="L524" s="101" t="s">
        <v>455</v>
      </c>
      <c r="M524" s="118" t="s">
        <v>695</v>
      </c>
    </row>
    <row r="525" spans="1:13" x14ac:dyDescent="0.25">
      <c r="A525" s="36" t="s">
        <v>565</v>
      </c>
      <c r="B525" s="11" t="s">
        <v>527</v>
      </c>
      <c r="C525" s="12">
        <v>12</v>
      </c>
      <c r="D525" s="11" t="s">
        <v>366</v>
      </c>
      <c r="E525" s="13" t="s">
        <v>257</v>
      </c>
      <c r="F525" s="11" t="s">
        <v>649</v>
      </c>
      <c r="G525" s="11" t="s">
        <v>107</v>
      </c>
      <c r="H525" s="11" t="s">
        <v>96</v>
      </c>
      <c r="I525" s="11" t="s">
        <v>95</v>
      </c>
      <c r="J525" s="11">
        <v>5</v>
      </c>
      <c r="K525" s="12" t="s">
        <v>66</v>
      </c>
      <c r="L525" s="101" t="s">
        <v>368</v>
      </c>
      <c r="M525" s="118"/>
    </row>
    <row r="526" spans="1:13" x14ac:dyDescent="0.25">
      <c r="A526" s="36" t="s">
        <v>565</v>
      </c>
      <c r="B526" s="11" t="s">
        <v>527</v>
      </c>
      <c r="C526" s="12">
        <v>12</v>
      </c>
      <c r="D526" s="11" t="s">
        <v>39</v>
      </c>
      <c r="E526" s="13" t="s">
        <v>40</v>
      </c>
      <c r="F526" s="11" t="s">
        <v>654</v>
      </c>
      <c r="G526" s="11" t="s">
        <v>94</v>
      </c>
      <c r="H526" s="11" t="s">
        <v>98</v>
      </c>
      <c r="I526" s="11" t="s">
        <v>95</v>
      </c>
      <c r="J526" s="11">
        <v>2</v>
      </c>
      <c r="K526" s="12" t="s">
        <v>32</v>
      </c>
      <c r="L526" s="101" t="s">
        <v>126</v>
      </c>
      <c r="M526" s="118"/>
    </row>
    <row r="527" spans="1:13" x14ac:dyDescent="0.25">
      <c r="A527" s="36" t="s">
        <v>565</v>
      </c>
      <c r="B527" s="11" t="s">
        <v>527</v>
      </c>
      <c r="C527" s="12">
        <v>13</v>
      </c>
      <c r="D527" s="11" t="s">
        <v>10</v>
      </c>
      <c r="E527" s="13" t="s">
        <v>664</v>
      </c>
      <c r="F527" s="11" t="s">
        <v>10</v>
      </c>
      <c r="G527" s="11" t="s">
        <v>104</v>
      </c>
      <c r="H527" s="11" t="s">
        <v>550</v>
      </c>
      <c r="I527" s="11" t="s">
        <v>10</v>
      </c>
      <c r="J527" s="11">
        <v>2</v>
      </c>
      <c r="K527" s="12" t="s">
        <v>62</v>
      </c>
      <c r="L527" s="101" t="s">
        <v>594</v>
      </c>
      <c r="M527" s="118"/>
    </row>
    <row r="528" spans="1:13" x14ac:dyDescent="0.25">
      <c r="A528" s="36" t="s">
        <v>565</v>
      </c>
      <c r="B528" s="11" t="s">
        <v>527</v>
      </c>
      <c r="C528" s="12">
        <v>13</v>
      </c>
      <c r="D528" s="11" t="s">
        <v>141</v>
      </c>
      <c r="E528" s="13" t="s">
        <v>44</v>
      </c>
      <c r="F528" s="11" t="s">
        <v>646</v>
      </c>
      <c r="G528" s="11" t="s">
        <v>94</v>
      </c>
      <c r="H528" s="11" t="s">
        <v>96</v>
      </c>
      <c r="I528" s="11" t="s">
        <v>95</v>
      </c>
      <c r="J528" s="11">
        <v>1</v>
      </c>
      <c r="K528" s="12" t="s">
        <v>28</v>
      </c>
      <c r="L528" s="101" t="s">
        <v>142</v>
      </c>
      <c r="M528" s="118"/>
    </row>
    <row r="529" spans="1:13" x14ac:dyDescent="0.25">
      <c r="A529" s="36" t="s">
        <v>565</v>
      </c>
      <c r="B529" s="11" t="s">
        <v>527</v>
      </c>
      <c r="C529" s="12">
        <v>13</v>
      </c>
      <c r="D529" s="11" t="s">
        <v>163</v>
      </c>
      <c r="E529" s="13" t="s">
        <v>143</v>
      </c>
      <c r="F529" s="11" t="s">
        <v>646</v>
      </c>
      <c r="G529" s="11" t="s">
        <v>94</v>
      </c>
      <c r="H529" s="11" t="s">
        <v>96</v>
      </c>
      <c r="I529" s="11" t="s">
        <v>95</v>
      </c>
      <c r="J529" s="11">
        <v>3</v>
      </c>
      <c r="K529" s="12" t="s">
        <v>28</v>
      </c>
      <c r="L529" s="101" t="s">
        <v>164</v>
      </c>
      <c r="M529" s="118"/>
    </row>
    <row r="530" spans="1:13" x14ac:dyDescent="0.25">
      <c r="A530" s="36" t="s">
        <v>565</v>
      </c>
      <c r="B530" s="11" t="s">
        <v>527</v>
      </c>
      <c r="C530" s="12">
        <v>13</v>
      </c>
      <c r="D530" s="11" t="s">
        <v>683</v>
      </c>
      <c r="E530" s="13" t="s">
        <v>145</v>
      </c>
      <c r="F530" s="11" t="s">
        <v>650</v>
      </c>
      <c r="G530" s="11" t="s">
        <v>94</v>
      </c>
      <c r="H530" s="11" t="s">
        <v>96</v>
      </c>
      <c r="I530" s="11" t="s">
        <v>95</v>
      </c>
      <c r="J530" s="11">
        <v>3</v>
      </c>
      <c r="K530" s="12" t="s">
        <v>32</v>
      </c>
      <c r="L530" s="101" t="s">
        <v>172</v>
      </c>
      <c r="M530" s="118" t="s">
        <v>695</v>
      </c>
    </row>
    <row r="531" spans="1:13" ht="16.5" thickBot="1" x14ac:dyDescent="0.3">
      <c r="A531" s="37" t="s">
        <v>565</v>
      </c>
      <c r="B531" s="38" t="s">
        <v>527</v>
      </c>
      <c r="C531" s="39">
        <v>13</v>
      </c>
      <c r="D531" s="38" t="s">
        <v>175</v>
      </c>
      <c r="E531" s="40" t="s">
        <v>147</v>
      </c>
      <c r="F531" s="38" t="s">
        <v>646</v>
      </c>
      <c r="G531" s="38" t="s">
        <v>104</v>
      </c>
      <c r="H531" s="38" t="s">
        <v>96</v>
      </c>
      <c r="I531" s="38" t="s">
        <v>95</v>
      </c>
      <c r="J531" s="38">
        <v>4</v>
      </c>
      <c r="K531" s="39" t="s">
        <v>73</v>
      </c>
      <c r="L531" s="102" t="s">
        <v>176</v>
      </c>
      <c r="M531" s="118"/>
    </row>
    <row r="532" spans="1:13" x14ac:dyDescent="0.25">
      <c r="A532" s="32" t="s">
        <v>565</v>
      </c>
      <c r="B532" s="45" t="s">
        <v>527</v>
      </c>
      <c r="C532" s="46">
        <v>13</v>
      </c>
      <c r="D532" s="45" t="s">
        <v>401</v>
      </c>
      <c r="E532" s="47" t="s">
        <v>402</v>
      </c>
      <c r="F532" s="45" t="s">
        <v>611</v>
      </c>
      <c r="G532" s="48" t="s">
        <v>94</v>
      </c>
      <c r="H532" s="48" t="s">
        <v>119</v>
      </c>
      <c r="I532" s="48" t="s">
        <v>99</v>
      </c>
      <c r="J532" s="45">
        <v>2</v>
      </c>
      <c r="K532" s="46" t="s">
        <v>66</v>
      </c>
      <c r="L532" s="103" t="s">
        <v>385</v>
      </c>
      <c r="M532" s="118"/>
    </row>
    <row r="533" spans="1:13" x14ac:dyDescent="0.25">
      <c r="A533" s="36" t="s">
        <v>565</v>
      </c>
      <c r="B533" s="11" t="s">
        <v>527</v>
      </c>
      <c r="C533" s="12">
        <v>13</v>
      </c>
      <c r="D533" s="11" t="s">
        <v>191</v>
      </c>
      <c r="E533" s="13" t="s">
        <v>153</v>
      </c>
      <c r="F533" s="11" t="s">
        <v>644</v>
      </c>
      <c r="G533" s="11" t="s">
        <v>107</v>
      </c>
      <c r="H533" s="11" t="s">
        <v>189</v>
      </c>
      <c r="I533" s="11" t="s">
        <v>95</v>
      </c>
      <c r="J533" s="11">
        <v>5</v>
      </c>
      <c r="K533" s="12" t="s">
        <v>13</v>
      </c>
      <c r="L533" s="101" t="s">
        <v>190</v>
      </c>
      <c r="M533" s="118"/>
    </row>
    <row r="534" spans="1:13" x14ac:dyDescent="0.25">
      <c r="A534" s="36" t="s">
        <v>565</v>
      </c>
      <c r="B534" s="11" t="s">
        <v>527</v>
      </c>
      <c r="C534" s="12">
        <v>13</v>
      </c>
      <c r="D534" s="11" t="s">
        <v>409</v>
      </c>
      <c r="E534" s="13" t="s">
        <v>410</v>
      </c>
      <c r="F534" s="11" t="s">
        <v>645</v>
      </c>
      <c r="G534" s="11" t="s">
        <v>107</v>
      </c>
      <c r="H534" s="11" t="s">
        <v>102</v>
      </c>
      <c r="I534" s="11" t="s">
        <v>95</v>
      </c>
      <c r="J534" s="11">
        <v>5</v>
      </c>
      <c r="K534" s="12" t="s">
        <v>79</v>
      </c>
      <c r="L534" s="101" t="s">
        <v>447</v>
      </c>
      <c r="M534" s="118"/>
    </row>
    <row r="535" spans="1:13" x14ac:dyDescent="0.25">
      <c r="A535" s="36" t="s">
        <v>565</v>
      </c>
      <c r="B535" s="11" t="s">
        <v>527</v>
      </c>
      <c r="C535" s="12">
        <v>13</v>
      </c>
      <c r="D535" s="11" t="s">
        <v>415</v>
      </c>
      <c r="E535" s="13" t="s">
        <v>414</v>
      </c>
      <c r="F535" s="11" t="s">
        <v>610</v>
      </c>
      <c r="G535" s="11" t="s">
        <v>94</v>
      </c>
      <c r="H535" s="11" t="s">
        <v>119</v>
      </c>
      <c r="I535" s="11" t="s">
        <v>99</v>
      </c>
      <c r="J535" s="11">
        <v>4</v>
      </c>
      <c r="K535" s="12" t="s">
        <v>72</v>
      </c>
      <c r="L535" s="101" t="s">
        <v>449</v>
      </c>
      <c r="M535" s="118"/>
    </row>
    <row r="536" spans="1:13" x14ac:dyDescent="0.25">
      <c r="A536" s="36" t="s">
        <v>565</v>
      </c>
      <c r="B536" s="11" t="s">
        <v>527</v>
      </c>
      <c r="C536" s="12">
        <v>13</v>
      </c>
      <c r="D536" s="11" t="s">
        <v>286</v>
      </c>
      <c r="E536" s="13" t="s">
        <v>216</v>
      </c>
      <c r="F536" s="11" t="s">
        <v>608</v>
      </c>
      <c r="G536" s="11" t="s">
        <v>94</v>
      </c>
      <c r="H536" s="11" t="s">
        <v>119</v>
      </c>
      <c r="I536" s="11" t="s">
        <v>99</v>
      </c>
      <c r="J536" s="11">
        <v>1</v>
      </c>
      <c r="K536" s="12" t="s">
        <v>79</v>
      </c>
      <c r="L536" s="101" t="s">
        <v>287</v>
      </c>
      <c r="M536" s="118"/>
    </row>
    <row r="537" spans="1:13" ht="16.5" thickBot="1" x14ac:dyDescent="0.3">
      <c r="A537" s="37" t="s">
        <v>565</v>
      </c>
      <c r="B537" s="38" t="s">
        <v>527</v>
      </c>
      <c r="C537" s="39">
        <v>13</v>
      </c>
      <c r="D537" s="38" t="s">
        <v>321</v>
      </c>
      <c r="E537" s="40" t="s">
        <v>232</v>
      </c>
      <c r="F537" s="38" t="s">
        <v>645</v>
      </c>
      <c r="G537" s="38" t="s">
        <v>94</v>
      </c>
      <c r="H537" s="38" t="s">
        <v>166</v>
      </c>
      <c r="I537" s="38" t="s">
        <v>95</v>
      </c>
      <c r="J537" s="38">
        <v>10</v>
      </c>
      <c r="K537" s="39" t="s">
        <v>34</v>
      </c>
      <c r="L537" s="102" t="s">
        <v>322</v>
      </c>
      <c r="M537" s="118"/>
    </row>
    <row r="538" spans="1:13" x14ac:dyDescent="0.25">
      <c r="A538" s="146" t="s">
        <v>565</v>
      </c>
      <c r="B538" s="133" t="s">
        <v>527</v>
      </c>
      <c r="C538" s="134">
        <v>13</v>
      </c>
      <c r="D538" s="133" t="s">
        <v>476</v>
      </c>
      <c r="E538" s="141" t="s">
        <v>475</v>
      </c>
      <c r="F538" s="123" t="s">
        <v>617</v>
      </c>
      <c r="G538" s="140" t="s">
        <v>94</v>
      </c>
      <c r="H538" s="140" t="s">
        <v>119</v>
      </c>
      <c r="I538" s="140" t="s">
        <v>99</v>
      </c>
      <c r="J538" s="123">
        <v>3</v>
      </c>
      <c r="K538" s="131" t="s">
        <v>13</v>
      </c>
      <c r="L538" s="160" t="s">
        <v>516</v>
      </c>
      <c r="M538" s="117"/>
    </row>
    <row r="539" spans="1:13" x14ac:dyDescent="0.25">
      <c r="A539" s="146" t="s">
        <v>565</v>
      </c>
      <c r="B539" s="133" t="s">
        <v>527</v>
      </c>
      <c r="C539" s="134">
        <v>13</v>
      </c>
      <c r="D539" s="133" t="s">
        <v>483</v>
      </c>
      <c r="E539" s="127" t="s">
        <v>482</v>
      </c>
      <c r="F539" s="120" t="s">
        <v>616</v>
      </c>
      <c r="G539" s="128" t="s">
        <v>94</v>
      </c>
      <c r="H539" s="128" t="s">
        <v>100</v>
      </c>
      <c r="I539" s="128" t="s">
        <v>95</v>
      </c>
      <c r="J539" s="120">
        <v>4</v>
      </c>
      <c r="K539" s="94" t="s">
        <v>73</v>
      </c>
      <c r="L539" s="162" t="s">
        <v>519</v>
      </c>
      <c r="M539" s="117"/>
    </row>
    <row r="540" spans="1:13" x14ac:dyDescent="0.25">
      <c r="A540" s="71" t="s">
        <v>565</v>
      </c>
      <c r="B540" s="7" t="s">
        <v>527</v>
      </c>
      <c r="C540" s="8">
        <v>13</v>
      </c>
      <c r="D540" s="7" t="s">
        <v>354</v>
      </c>
      <c r="E540" s="9" t="s">
        <v>250</v>
      </c>
      <c r="F540" s="7" t="s">
        <v>654</v>
      </c>
      <c r="G540" s="7" t="s">
        <v>94</v>
      </c>
      <c r="H540" s="7" t="s">
        <v>96</v>
      </c>
      <c r="I540" s="7" t="s">
        <v>95</v>
      </c>
      <c r="J540" s="7">
        <v>2</v>
      </c>
      <c r="K540" s="8" t="s">
        <v>28</v>
      </c>
      <c r="L540" s="163" t="s">
        <v>353</v>
      </c>
      <c r="M540" s="116"/>
    </row>
    <row r="541" spans="1:13" x14ac:dyDescent="0.25">
      <c r="A541" s="36" t="s">
        <v>565</v>
      </c>
      <c r="B541" s="11" t="s">
        <v>527</v>
      </c>
      <c r="C541" s="12">
        <v>13</v>
      </c>
      <c r="D541" s="11" t="s">
        <v>431</v>
      </c>
      <c r="E541" s="13" t="s">
        <v>432</v>
      </c>
      <c r="F541" s="11" t="s">
        <v>653</v>
      </c>
      <c r="G541" s="14" t="s">
        <v>94</v>
      </c>
      <c r="H541" s="14" t="s">
        <v>96</v>
      </c>
      <c r="I541" s="14" t="s">
        <v>95</v>
      </c>
      <c r="J541" s="11">
        <v>2</v>
      </c>
      <c r="K541" s="12" t="s">
        <v>32</v>
      </c>
      <c r="L541" s="101" t="s">
        <v>140</v>
      </c>
      <c r="M541" s="118"/>
    </row>
    <row r="542" spans="1:13" x14ac:dyDescent="0.25">
      <c r="A542" s="36" t="s">
        <v>565</v>
      </c>
      <c r="B542" s="11" t="s">
        <v>527</v>
      </c>
      <c r="C542" s="12">
        <v>14</v>
      </c>
      <c r="D542" s="11" t="s">
        <v>502</v>
      </c>
      <c r="E542" s="13" t="s">
        <v>505</v>
      </c>
      <c r="F542" s="11" t="s">
        <v>603</v>
      </c>
      <c r="G542" s="14" t="s">
        <v>10</v>
      </c>
      <c r="H542" s="14" t="s">
        <v>10</v>
      </c>
      <c r="I542" s="14" t="s">
        <v>10</v>
      </c>
      <c r="J542" s="11">
        <v>1</v>
      </c>
      <c r="K542" s="12" t="s">
        <v>576</v>
      </c>
      <c r="L542" s="101" t="s">
        <v>526</v>
      </c>
      <c r="M542" s="118"/>
    </row>
    <row r="543" spans="1:13" x14ac:dyDescent="0.25">
      <c r="A543" s="36" t="s">
        <v>565</v>
      </c>
      <c r="B543" s="11" t="s">
        <v>527</v>
      </c>
      <c r="C543" s="12">
        <v>14</v>
      </c>
      <c r="D543" s="11" t="s">
        <v>273</v>
      </c>
      <c r="E543" s="13" t="s">
        <v>210</v>
      </c>
      <c r="F543" s="11" t="s">
        <v>623</v>
      </c>
      <c r="G543" s="11" t="s">
        <v>94</v>
      </c>
      <c r="H543" s="11" t="s">
        <v>119</v>
      </c>
      <c r="I543" s="11" t="s">
        <v>99</v>
      </c>
      <c r="J543" s="11">
        <v>3</v>
      </c>
      <c r="K543" s="12" t="s">
        <v>67</v>
      </c>
      <c r="L543" s="101" t="s">
        <v>274</v>
      </c>
      <c r="M543" s="118"/>
    </row>
    <row r="544" spans="1:13" x14ac:dyDescent="0.25">
      <c r="A544" s="36" t="s">
        <v>565</v>
      </c>
      <c r="B544" s="11" t="s">
        <v>527</v>
      </c>
      <c r="C544" s="12">
        <v>14</v>
      </c>
      <c r="D544" s="11" t="s">
        <v>286</v>
      </c>
      <c r="E544" s="13" t="s">
        <v>216</v>
      </c>
      <c r="F544" s="11" t="s">
        <v>610</v>
      </c>
      <c r="G544" s="11" t="s">
        <v>94</v>
      </c>
      <c r="H544" s="11" t="s">
        <v>119</v>
      </c>
      <c r="I544" s="11" t="s">
        <v>99</v>
      </c>
      <c r="J544" s="11">
        <v>1</v>
      </c>
      <c r="K544" s="12" t="s">
        <v>79</v>
      </c>
      <c r="L544" s="101" t="s">
        <v>287</v>
      </c>
      <c r="M544" s="118"/>
    </row>
    <row r="545" spans="1:13" x14ac:dyDescent="0.25">
      <c r="A545" s="36" t="s">
        <v>565</v>
      </c>
      <c r="B545" s="11" t="s">
        <v>527</v>
      </c>
      <c r="C545" s="12">
        <v>14</v>
      </c>
      <c r="D545" s="11" t="s">
        <v>302</v>
      </c>
      <c r="E545" s="13" t="s">
        <v>223</v>
      </c>
      <c r="F545" s="11" t="s">
        <v>608</v>
      </c>
      <c r="G545" s="11" t="s">
        <v>94</v>
      </c>
      <c r="H545" s="11" t="s">
        <v>119</v>
      </c>
      <c r="I545" s="11" t="s">
        <v>95</v>
      </c>
      <c r="J545" s="11">
        <v>1</v>
      </c>
      <c r="K545" s="12" t="s">
        <v>28</v>
      </c>
      <c r="L545" s="101" t="s">
        <v>301</v>
      </c>
      <c r="M545" s="118"/>
    </row>
    <row r="546" spans="1:13" x14ac:dyDescent="0.25">
      <c r="A546" s="36" t="s">
        <v>565</v>
      </c>
      <c r="B546" s="17" t="s">
        <v>527</v>
      </c>
      <c r="C546" s="11">
        <v>14</v>
      </c>
      <c r="D546" s="11" t="s">
        <v>492</v>
      </c>
      <c r="E546" s="18" t="s">
        <v>493</v>
      </c>
      <c r="F546" s="11" t="s">
        <v>653</v>
      </c>
      <c r="G546" s="11" t="s">
        <v>107</v>
      </c>
      <c r="H546" s="11" t="s">
        <v>103</v>
      </c>
      <c r="I546" s="11" t="s">
        <v>99</v>
      </c>
      <c r="J546" s="11">
        <v>2</v>
      </c>
      <c r="K546" s="11" t="s">
        <v>84</v>
      </c>
      <c r="L546" s="113" t="s">
        <v>523</v>
      </c>
      <c r="M546" s="118"/>
    </row>
    <row r="547" spans="1:13" x14ac:dyDescent="0.25">
      <c r="A547" s="36" t="s">
        <v>565</v>
      </c>
      <c r="B547" s="11" t="s">
        <v>527</v>
      </c>
      <c r="C547" s="12">
        <v>14</v>
      </c>
      <c r="D547" s="11" t="s">
        <v>39</v>
      </c>
      <c r="E547" s="13" t="s">
        <v>40</v>
      </c>
      <c r="F547" s="11" t="s">
        <v>653</v>
      </c>
      <c r="G547" s="11" t="s">
        <v>94</v>
      </c>
      <c r="H547" s="11" t="s">
        <v>98</v>
      </c>
      <c r="I547" s="11" t="s">
        <v>95</v>
      </c>
      <c r="J547" s="11">
        <v>2</v>
      </c>
      <c r="K547" s="12" t="s">
        <v>24</v>
      </c>
      <c r="L547" s="101" t="s">
        <v>126</v>
      </c>
      <c r="M547" s="118"/>
    </row>
    <row r="548" spans="1:13" x14ac:dyDescent="0.25">
      <c r="A548" s="36" t="s">
        <v>565</v>
      </c>
      <c r="B548" s="11" t="s">
        <v>527</v>
      </c>
      <c r="C548" s="12">
        <v>15</v>
      </c>
      <c r="D548" s="11" t="s">
        <v>10</v>
      </c>
      <c r="E548" s="13" t="s">
        <v>690</v>
      </c>
      <c r="F548" s="11" t="s">
        <v>549</v>
      </c>
      <c r="G548" s="11" t="s">
        <v>10</v>
      </c>
      <c r="H548" s="11" t="s">
        <v>10</v>
      </c>
      <c r="I548" s="11" t="s">
        <v>10</v>
      </c>
      <c r="J548" s="11">
        <v>3</v>
      </c>
      <c r="K548" s="12" t="s">
        <v>693</v>
      </c>
      <c r="L548" s="101" t="s">
        <v>692</v>
      </c>
      <c r="M548" s="118" t="s">
        <v>695</v>
      </c>
    </row>
    <row r="549" spans="1:13" x14ac:dyDescent="0.25">
      <c r="A549" s="36" t="s">
        <v>565</v>
      </c>
      <c r="B549" s="11" t="s">
        <v>527</v>
      </c>
      <c r="C549" s="12">
        <v>15</v>
      </c>
      <c r="D549" s="11" t="s">
        <v>10</v>
      </c>
      <c r="E549" s="13" t="s">
        <v>691</v>
      </c>
      <c r="F549" s="11" t="s">
        <v>549</v>
      </c>
      <c r="G549" s="11" t="s">
        <v>10</v>
      </c>
      <c r="H549" s="11" t="s">
        <v>10</v>
      </c>
      <c r="I549" s="11" t="s">
        <v>10</v>
      </c>
      <c r="J549" s="11">
        <v>3</v>
      </c>
      <c r="K549" s="12" t="s">
        <v>693</v>
      </c>
      <c r="L549" s="101" t="s">
        <v>694</v>
      </c>
      <c r="M549" s="118" t="s">
        <v>695</v>
      </c>
    </row>
    <row r="550" spans="1:13" x14ac:dyDescent="0.25">
      <c r="A550" s="36" t="s">
        <v>565</v>
      </c>
      <c r="B550" s="11" t="s">
        <v>527</v>
      </c>
      <c r="C550" s="12">
        <v>15</v>
      </c>
      <c r="D550" s="11" t="s">
        <v>10</v>
      </c>
      <c r="E550" s="13" t="s">
        <v>665</v>
      </c>
      <c r="F550" s="11" t="s">
        <v>10</v>
      </c>
      <c r="G550" s="11" t="s">
        <v>104</v>
      </c>
      <c r="H550" s="11" t="s">
        <v>550</v>
      </c>
      <c r="I550" s="11" t="s">
        <v>10</v>
      </c>
      <c r="J550" s="11">
        <v>2</v>
      </c>
      <c r="K550" s="94" t="s">
        <v>62</v>
      </c>
      <c r="L550" s="101" t="s">
        <v>595</v>
      </c>
      <c r="M550" s="117"/>
    </row>
    <row r="551" spans="1:13" x14ac:dyDescent="0.25">
      <c r="A551" s="36" t="s">
        <v>565</v>
      </c>
      <c r="B551" s="11" t="s">
        <v>527</v>
      </c>
      <c r="C551" s="12">
        <v>15</v>
      </c>
      <c r="D551" s="11">
        <v>930</v>
      </c>
      <c r="E551" s="13" t="s">
        <v>507</v>
      </c>
      <c r="F551" s="11" t="s">
        <v>603</v>
      </c>
      <c r="G551" s="11" t="s">
        <v>10</v>
      </c>
      <c r="H551" s="11" t="s">
        <v>10</v>
      </c>
      <c r="I551" s="11" t="s">
        <v>10</v>
      </c>
      <c r="J551" s="11">
        <v>1</v>
      </c>
      <c r="K551" s="12" t="s">
        <v>581</v>
      </c>
      <c r="L551" s="101" t="s">
        <v>524</v>
      </c>
      <c r="M551" s="118"/>
    </row>
    <row r="552" spans="1:13" x14ac:dyDescent="0.25">
      <c r="A552" s="36" t="s">
        <v>565</v>
      </c>
      <c r="B552" s="11" t="s">
        <v>527</v>
      </c>
      <c r="C552" s="12">
        <v>15</v>
      </c>
      <c r="D552" s="11" t="s">
        <v>419</v>
      </c>
      <c r="E552" s="13" t="s">
        <v>420</v>
      </c>
      <c r="F552" s="11" t="s">
        <v>603</v>
      </c>
      <c r="G552" s="11" t="s">
        <v>10</v>
      </c>
      <c r="H552" s="11" t="s">
        <v>10</v>
      </c>
      <c r="I552" s="11" t="s">
        <v>10</v>
      </c>
      <c r="J552" s="11">
        <v>1</v>
      </c>
      <c r="K552" s="12" t="s">
        <v>576</v>
      </c>
      <c r="L552" s="101" t="s">
        <v>452</v>
      </c>
      <c r="M552" s="118"/>
    </row>
    <row r="553" spans="1:13" x14ac:dyDescent="0.25">
      <c r="A553" s="36" t="s">
        <v>565</v>
      </c>
      <c r="B553" s="11" t="s">
        <v>527</v>
      </c>
      <c r="C553" s="12">
        <v>15</v>
      </c>
      <c r="D553" s="11">
        <v>878</v>
      </c>
      <c r="E553" s="13" t="s">
        <v>479</v>
      </c>
      <c r="F553" s="11" t="s">
        <v>612</v>
      </c>
      <c r="G553" s="11" t="s">
        <v>94</v>
      </c>
      <c r="H553" s="11" t="s">
        <v>119</v>
      </c>
      <c r="I553" s="11" t="s">
        <v>99</v>
      </c>
      <c r="J553" s="11">
        <v>3</v>
      </c>
      <c r="K553" s="12" t="s">
        <v>32</v>
      </c>
      <c r="L553" s="101" t="s">
        <v>706</v>
      </c>
      <c r="M553" s="118"/>
    </row>
    <row r="554" spans="1:13" ht="16.5" thickBot="1" x14ac:dyDescent="0.3">
      <c r="A554" s="37" t="s">
        <v>565</v>
      </c>
      <c r="B554" s="38" t="s">
        <v>527</v>
      </c>
      <c r="C554" s="39">
        <v>15</v>
      </c>
      <c r="D554" s="38" t="s">
        <v>25</v>
      </c>
      <c r="E554" s="40" t="s">
        <v>26</v>
      </c>
      <c r="F554" s="38" t="s">
        <v>651</v>
      </c>
      <c r="G554" s="38" t="s">
        <v>94</v>
      </c>
      <c r="H554" s="38" t="s">
        <v>98</v>
      </c>
      <c r="I554" s="38" t="s">
        <v>95</v>
      </c>
      <c r="J554" s="38">
        <v>1</v>
      </c>
      <c r="K554" s="39" t="s">
        <v>27</v>
      </c>
      <c r="L554" s="102" t="s">
        <v>113</v>
      </c>
      <c r="M554" s="118"/>
    </row>
    <row r="555" spans="1:13" x14ac:dyDescent="0.25">
      <c r="A555" s="32" t="s">
        <v>565</v>
      </c>
      <c r="B555" s="45" t="s">
        <v>527</v>
      </c>
      <c r="C555" s="131">
        <v>15</v>
      </c>
      <c r="D555" s="45" t="s">
        <v>137</v>
      </c>
      <c r="E555" s="47" t="s">
        <v>77</v>
      </c>
      <c r="F555" s="45" t="s">
        <v>623</v>
      </c>
      <c r="G555" s="45" t="s">
        <v>107</v>
      </c>
      <c r="H555" s="45" t="s">
        <v>100</v>
      </c>
      <c r="I555" s="45" t="s">
        <v>99</v>
      </c>
      <c r="J555" s="45">
        <v>6</v>
      </c>
      <c r="K555" s="131" t="s">
        <v>68</v>
      </c>
      <c r="L555" s="121" t="s">
        <v>135</v>
      </c>
      <c r="M555" s="117"/>
    </row>
    <row r="556" spans="1:13" x14ac:dyDescent="0.25">
      <c r="A556" s="55" t="s">
        <v>565</v>
      </c>
      <c r="B556" s="27" t="s">
        <v>527</v>
      </c>
      <c r="C556" s="28">
        <v>15</v>
      </c>
      <c r="D556" s="27" t="s">
        <v>177</v>
      </c>
      <c r="E556" s="29" t="s">
        <v>148</v>
      </c>
      <c r="F556" s="27" t="s">
        <v>619</v>
      </c>
      <c r="G556" s="27" t="s">
        <v>107</v>
      </c>
      <c r="H556" s="27" t="s">
        <v>119</v>
      </c>
      <c r="I556" s="27" t="s">
        <v>99</v>
      </c>
      <c r="J556" s="27">
        <v>3</v>
      </c>
      <c r="K556" s="28" t="s">
        <v>71</v>
      </c>
      <c r="L556" s="104" t="s">
        <v>178</v>
      </c>
      <c r="M556" s="118"/>
    </row>
    <row r="557" spans="1:13" x14ac:dyDescent="0.25">
      <c r="A557" s="36" t="s">
        <v>565</v>
      </c>
      <c r="B557" s="11" t="s">
        <v>527</v>
      </c>
      <c r="C557" s="12">
        <v>15</v>
      </c>
      <c r="D557" s="11" t="s">
        <v>401</v>
      </c>
      <c r="E557" s="13" t="s">
        <v>402</v>
      </c>
      <c r="F557" s="11" t="s">
        <v>612</v>
      </c>
      <c r="G557" s="11" t="s">
        <v>94</v>
      </c>
      <c r="H557" s="11" t="s">
        <v>119</v>
      </c>
      <c r="I557" s="11" t="s">
        <v>99</v>
      </c>
      <c r="J557" s="11">
        <v>2</v>
      </c>
      <c r="K557" s="12" t="s">
        <v>66</v>
      </c>
      <c r="L557" s="101" t="s">
        <v>385</v>
      </c>
      <c r="M557" s="118"/>
    </row>
    <row r="558" spans="1:13" x14ac:dyDescent="0.25">
      <c r="A558" s="36" t="s">
        <v>565</v>
      </c>
      <c r="B558" s="11" t="s">
        <v>527</v>
      </c>
      <c r="C558" s="12">
        <v>15</v>
      </c>
      <c r="D558" s="11" t="s">
        <v>286</v>
      </c>
      <c r="E558" s="13" t="s">
        <v>216</v>
      </c>
      <c r="F558" s="11" t="s">
        <v>611</v>
      </c>
      <c r="G558" s="11" t="s">
        <v>94</v>
      </c>
      <c r="H558" s="11" t="s">
        <v>119</v>
      </c>
      <c r="I558" s="11" t="s">
        <v>99</v>
      </c>
      <c r="J558" s="11">
        <v>1</v>
      </c>
      <c r="K558" s="12" t="s">
        <v>79</v>
      </c>
      <c r="L558" s="101" t="s">
        <v>287</v>
      </c>
      <c r="M558" s="118"/>
    </row>
    <row r="559" spans="1:13" x14ac:dyDescent="0.25">
      <c r="A559" s="36" t="s">
        <v>565</v>
      </c>
      <c r="B559" s="11" t="s">
        <v>527</v>
      </c>
      <c r="C559" s="12">
        <v>15</v>
      </c>
      <c r="D559" s="11" t="s">
        <v>315</v>
      </c>
      <c r="E559" s="13" t="s">
        <v>240</v>
      </c>
      <c r="F559" s="11" t="s">
        <v>647</v>
      </c>
      <c r="G559" s="11" t="s">
        <v>94</v>
      </c>
      <c r="H559" s="11" t="s">
        <v>98</v>
      </c>
      <c r="I559" s="11" t="s">
        <v>95</v>
      </c>
      <c r="J559" s="11">
        <v>2</v>
      </c>
      <c r="K559" s="12" t="s">
        <v>28</v>
      </c>
      <c r="L559" s="101" t="s">
        <v>314</v>
      </c>
      <c r="M559" s="118"/>
    </row>
    <row r="560" spans="1:13" x14ac:dyDescent="0.25">
      <c r="A560" s="55" t="s">
        <v>565</v>
      </c>
      <c r="B560" s="27" t="s">
        <v>527</v>
      </c>
      <c r="C560" s="28">
        <v>15</v>
      </c>
      <c r="D560" s="27" t="s">
        <v>502</v>
      </c>
      <c r="E560" s="29" t="s">
        <v>505</v>
      </c>
      <c r="F560" s="27" t="s">
        <v>645</v>
      </c>
      <c r="G560" s="27" t="s">
        <v>94</v>
      </c>
      <c r="H560" s="27" t="s">
        <v>96</v>
      </c>
      <c r="I560" s="27" t="s">
        <v>95</v>
      </c>
      <c r="J560" s="27">
        <v>2</v>
      </c>
      <c r="K560" s="28" t="s">
        <v>32</v>
      </c>
      <c r="L560" s="104" t="s">
        <v>526</v>
      </c>
      <c r="M560" s="118" t="s">
        <v>695</v>
      </c>
    </row>
    <row r="561" spans="1:13" ht="16.5" thickBot="1" x14ac:dyDescent="0.3">
      <c r="A561" s="37" t="s">
        <v>565</v>
      </c>
      <c r="B561" s="38" t="s">
        <v>527</v>
      </c>
      <c r="C561" s="39">
        <v>15</v>
      </c>
      <c r="D561" s="38" t="s">
        <v>16</v>
      </c>
      <c r="E561" s="40" t="s">
        <v>17</v>
      </c>
      <c r="F561" s="38" t="s">
        <v>653</v>
      </c>
      <c r="G561" s="38" t="s">
        <v>104</v>
      </c>
      <c r="H561" s="38" t="s">
        <v>96</v>
      </c>
      <c r="I561" s="38" t="s">
        <v>95</v>
      </c>
      <c r="J561" s="38">
        <v>2</v>
      </c>
      <c r="K561" s="39" t="s">
        <v>33</v>
      </c>
      <c r="L561" s="102" t="s">
        <v>106</v>
      </c>
      <c r="M561" s="118"/>
    </row>
    <row r="562" spans="1:13" x14ac:dyDescent="0.25">
      <c r="A562" s="32" t="s">
        <v>565</v>
      </c>
      <c r="B562" s="45" t="s">
        <v>527</v>
      </c>
      <c r="C562" s="46">
        <v>15</v>
      </c>
      <c r="D562" s="45" t="s">
        <v>78</v>
      </c>
      <c r="E562" s="47" t="s">
        <v>45</v>
      </c>
      <c r="F562" s="45" t="s">
        <v>654</v>
      </c>
      <c r="G562" s="45" t="s">
        <v>94</v>
      </c>
      <c r="H562" s="45" t="s">
        <v>98</v>
      </c>
      <c r="I562" s="45" t="s">
        <v>95</v>
      </c>
      <c r="J562" s="45">
        <v>1</v>
      </c>
      <c r="K562" s="46" t="s">
        <v>28</v>
      </c>
      <c r="L562" s="103" t="s">
        <v>114</v>
      </c>
      <c r="M562" s="118"/>
    </row>
    <row r="563" spans="1:13" x14ac:dyDescent="0.25">
      <c r="A563" s="36" t="s">
        <v>565</v>
      </c>
      <c r="B563" s="11" t="s">
        <v>527</v>
      </c>
      <c r="C563" s="12">
        <v>15</v>
      </c>
      <c r="D563" s="11" t="s">
        <v>404</v>
      </c>
      <c r="E563" s="13" t="s">
        <v>403</v>
      </c>
      <c r="F563" s="11" t="s">
        <v>653</v>
      </c>
      <c r="G563" s="11" t="s">
        <v>94</v>
      </c>
      <c r="H563" s="11" t="s">
        <v>96</v>
      </c>
      <c r="I563" s="11" t="s">
        <v>95</v>
      </c>
      <c r="J563" s="11">
        <v>2</v>
      </c>
      <c r="K563" s="12" t="s">
        <v>21</v>
      </c>
      <c r="L563" s="101" t="s">
        <v>445</v>
      </c>
      <c r="M563" s="118"/>
    </row>
    <row r="564" spans="1:13" x14ac:dyDescent="0.25">
      <c r="A564" s="36" t="s">
        <v>565</v>
      </c>
      <c r="B564" s="11" t="s">
        <v>527</v>
      </c>
      <c r="C564" s="12">
        <v>15</v>
      </c>
      <c r="D564" s="11" t="s">
        <v>431</v>
      </c>
      <c r="E564" s="13" t="s">
        <v>432</v>
      </c>
      <c r="F564" s="11" t="s">
        <v>655</v>
      </c>
      <c r="G564" s="11" t="s">
        <v>94</v>
      </c>
      <c r="H564" s="11" t="s">
        <v>96</v>
      </c>
      <c r="I564" s="11" t="s">
        <v>95</v>
      </c>
      <c r="J564" s="11">
        <v>2</v>
      </c>
      <c r="K564" s="12" t="s">
        <v>32</v>
      </c>
      <c r="L564" s="101" t="s">
        <v>140</v>
      </c>
      <c r="M564" s="118"/>
    </row>
    <row r="565" spans="1:13" x14ac:dyDescent="0.25">
      <c r="A565" s="36" t="s">
        <v>565</v>
      </c>
      <c r="B565" s="11" t="s">
        <v>527</v>
      </c>
      <c r="C565" s="12">
        <v>16</v>
      </c>
      <c r="D565" s="11" t="s">
        <v>192</v>
      </c>
      <c r="E565" s="13" t="s">
        <v>154</v>
      </c>
      <c r="F565" s="11" t="s">
        <v>644</v>
      </c>
      <c r="G565" s="11" t="s">
        <v>94</v>
      </c>
      <c r="H565" s="11" t="s">
        <v>96</v>
      </c>
      <c r="I565" s="11" t="s">
        <v>95</v>
      </c>
      <c r="J565" s="11">
        <v>3</v>
      </c>
      <c r="K565" s="12" t="s">
        <v>21</v>
      </c>
      <c r="L565" s="101" t="s">
        <v>193</v>
      </c>
      <c r="M565" s="118" t="s">
        <v>695</v>
      </c>
    </row>
    <row r="566" spans="1:13" x14ac:dyDescent="0.25">
      <c r="A566" s="36" t="s">
        <v>565</v>
      </c>
      <c r="B566" s="11" t="s">
        <v>527</v>
      </c>
      <c r="C566" s="12">
        <v>16</v>
      </c>
      <c r="D566" s="11" t="s">
        <v>286</v>
      </c>
      <c r="E566" s="13" t="s">
        <v>216</v>
      </c>
      <c r="F566" s="11" t="s">
        <v>612</v>
      </c>
      <c r="G566" s="11" t="s">
        <v>94</v>
      </c>
      <c r="H566" s="11" t="s">
        <v>119</v>
      </c>
      <c r="I566" s="11" t="s">
        <v>99</v>
      </c>
      <c r="J566" s="11">
        <v>1</v>
      </c>
      <c r="K566" s="12" t="s">
        <v>79</v>
      </c>
      <c r="L566" s="101" t="s">
        <v>287</v>
      </c>
      <c r="M566" s="118"/>
    </row>
    <row r="567" spans="1:13" x14ac:dyDescent="0.25">
      <c r="A567" s="36" t="s">
        <v>565</v>
      </c>
      <c r="B567" s="11" t="s">
        <v>527</v>
      </c>
      <c r="C567" s="12">
        <v>16</v>
      </c>
      <c r="D567" s="11" t="s">
        <v>291</v>
      </c>
      <c r="E567" s="13" t="s">
        <v>218</v>
      </c>
      <c r="F567" s="11" t="s">
        <v>647</v>
      </c>
      <c r="G567" s="11" t="s">
        <v>94</v>
      </c>
      <c r="H567" s="11" t="s">
        <v>96</v>
      </c>
      <c r="I567" s="11" t="s">
        <v>95</v>
      </c>
      <c r="J567" s="11">
        <v>3</v>
      </c>
      <c r="K567" s="12" t="s">
        <v>21</v>
      </c>
      <c r="L567" s="101" t="s">
        <v>292</v>
      </c>
      <c r="M567" s="118"/>
    </row>
    <row r="568" spans="1:13" x14ac:dyDescent="0.25">
      <c r="A568" s="36" t="s">
        <v>565</v>
      </c>
      <c r="B568" s="11" t="s">
        <v>527</v>
      </c>
      <c r="C568" s="12">
        <v>16</v>
      </c>
      <c r="D568" s="11" t="s">
        <v>422</v>
      </c>
      <c r="E568" s="13" t="s">
        <v>421</v>
      </c>
      <c r="F568" s="11" t="s">
        <v>646</v>
      </c>
      <c r="G568" s="11" t="s">
        <v>94</v>
      </c>
      <c r="H568" s="11" t="s">
        <v>98</v>
      </c>
      <c r="I568" s="11" t="s">
        <v>95</v>
      </c>
      <c r="J568" s="11">
        <v>3</v>
      </c>
      <c r="K568" s="12" t="s">
        <v>21</v>
      </c>
      <c r="L568" s="101" t="s">
        <v>453</v>
      </c>
      <c r="M568" s="118"/>
    </row>
    <row r="569" spans="1:13" x14ac:dyDescent="0.25">
      <c r="A569" s="36" t="s">
        <v>565</v>
      </c>
      <c r="B569" s="11" t="s">
        <v>527</v>
      </c>
      <c r="C569" s="12">
        <v>16</v>
      </c>
      <c r="D569" s="11" t="s">
        <v>25</v>
      </c>
      <c r="E569" s="13" t="s">
        <v>26</v>
      </c>
      <c r="F569" s="11" t="s">
        <v>653</v>
      </c>
      <c r="G569" s="11" t="s">
        <v>94</v>
      </c>
      <c r="H569" s="11" t="s">
        <v>98</v>
      </c>
      <c r="I569" s="11" t="s">
        <v>95</v>
      </c>
      <c r="J569" s="11">
        <v>1</v>
      </c>
      <c r="K569" s="12" t="s">
        <v>27</v>
      </c>
      <c r="L569" s="101" t="s">
        <v>113</v>
      </c>
      <c r="M569" s="118"/>
    </row>
    <row r="570" spans="1:13" x14ac:dyDescent="0.25">
      <c r="A570" s="36" t="s">
        <v>565</v>
      </c>
      <c r="B570" s="11" t="s">
        <v>527</v>
      </c>
      <c r="C570" s="12">
        <v>16</v>
      </c>
      <c r="D570" s="11" t="s">
        <v>492</v>
      </c>
      <c r="E570" s="13" t="s">
        <v>493</v>
      </c>
      <c r="F570" s="11" t="s">
        <v>655</v>
      </c>
      <c r="G570" s="11" t="s">
        <v>107</v>
      </c>
      <c r="H570" s="11" t="s">
        <v>103</v>
      </c>
      <c r="I570" s="11" t="s">
        <v>99</v>
      </c>
      <c r="J570" s="11">
        <v>2</v>
      </c>
      <c r="K570" s="12" t="s">
        <v>84</v>
      </c>
      <c r="L570" s="101" t="s">
        <v>523</v>
      </c>
      <c r="M570" s="118"/>
    </row>
    <row r="571" spans="1:13" x14ac:dyDescent="0.25">
      <c r="A571" s="55" t="s">
        <v>565</v>
      </c>
      <c r="B571" s="27" t="s">
        <v>527</v>
      </c>
      <c r="C571" s="28">
        <v>16</v>
      </c>
      <c r="D571" s="27" t="s">
        <v>39</v>
      </c>
      <c r="E571" s="29" t="s">
        <v>40</v>
      </c>
      <c r="F571" s="27" t="s">
        <v>655</v>
      </c>
      <c r="G571" s="27" t="s">
        <v>94</v>
      </c>
      <c r="H571" s="27" t="s">
        <v>98</v>
      </c>
      <c r="I571" s="27" t="s">
        <v>95</v>
      </c>
      <c r="J571" s="27">
        <v>2</v>
      </c>
      <c r="K571" s="28" t="s">
        <v>24</v>
      </c>
      <c r="L571" s="104" t="s">
        <v>126</v>
      </c>
      <c r="M571" s="118"/>
    </row>
    <row r="572" spans="1:13" x14ac:dyDescent="0.25">
      <c r="A572" s="36" t="s">
        <v>565</v>
      </c>
      <c r="B572" s="11" t="s">
        <v>527</v>
      </c>
      <c r="C572" s="12">
        <v>17</v>
      </c>
      <c r="D572" s="11" t="s">
        <v>204</v>
      </c>
      <c r="E572" s="13" t="s">
        <v>160</v>
      </c>
      <c r="F572" s="11" t="s">
        <v>650</v>
      </c>
      <c r="G572" s="11" t="s">
        <v>94</v>
      </c>
      <c r="H572" s="11" t="s">
        <v>166</v>
      </c>
      <c r="I572" s="11" t="s">
        <v>95</v>
      </c>
      <c r="J572" s="11">
        <v>7</v>
      </c>
      <c r="K572" s="12" t="s">
        <v>27</v>
      </c>
      <c r="L572" s="101" t="s">
        <v>205</v>
      </c>
      <c r="M572" s="118"/>
    </row>
    <row r="573" spans="1:13" ht="16.5" thickBot="1" x14ac:dyDescent="0.3">
      <c r="A573" s="37" t="s">
        <v>565</v>
      </c>
      <c r="B573" s="38" t="s">
        <v>527</v>
      </c>
      <c r="C573" s="39">
        <v>17</v>
      </c>
      <c r="D573" s="38" t="s">
        <v>273</v>
      </c>
      <c r="E573" s="40" t="s">
        <v>210</v>
      </c>
      <c r="F573" s="38" t="s">
        <v>626</v>
      </c>
      <c r="G573" s="38" t="s">
        <v>94</v>
      </c>
      <c r="H573" s="38" t="s">
        <v>119</v>
      </c>
      <c r="I573" s="38" t="s">
        <v>99</v>
      </c>
      <c r="J573" s="38">
        <v>3</v>
      </c>
      <c r="K573" s="39" t="s">
        <v>67</v>
      </c>
      <c r="L573" s="102" t="s">
        <v>274</v>
      </c>
      <c r="M573" s="118"/>
    </row>
    <row r="574" spans="1:13" x14ac:dyDescent="0.25">
      <c r="A574" s="61" t="s">
        <v>565</v>
      </c>
      <c r="B574" s="33" t="s">
        <v>527</v>
      </c>
      <c r="C574" s="34">
        <v>17</v>
      </c>
      <c r="D574" s="33" t="s">
        <v>415</v>
      </c>
      <c r="E574" s="35" t="s">
        <v>414</v>
      </c>
      <c r="F574" s="33" t="s">
        <v>611</v>
      </c>
      <c r="G574" s="33" t="s">
        <v>94</v>
      </c>
      <c r="H574" s="33" t="s">
        <v>119</v>
      </c>
      <c r="I574" s="33" t="s">
        <v>99</v>
      </c>
      <c r="J574" s="33">
        <v>4</v>
      </c>
      <c r="K574" s="34" t="s">
        <v>72</v>
      </c>
      <c r="L574" s="96" t="s">
        <v>449</v>
      </c>
      <c r="M574" s="116"/>
    </row>
    <row r="575" spans="1:13" x14ac:dyDescent="0.25">
      <c r="A575" s="36" t="s">
        <v>565</v>
      </c>
      <c r="B575" s="11" t="s">
        <v>527</v>
      </c>
      <c r="C575" s="12">
        <v>17</v>
      </c>
      <c r="D575" s="11" t="s">
        <v>361</v>
      </c>
      <c r="E575" s="13" t="s">
        <v>255</v>
      </c>
      <c r="F575" s="11" t="s">
        <v>644</v>
      </c>
      <c r="G575" s="11" t="s">
        <v>94</v>
      </c>
      <c r="H575" s="11" t="s">
        <v>98</v>
      </c>
      <c r="I575" s="11" t="s">
        <v>95</v>
      </c>
      <c r="J575" s="11">
        <v>2</v>
      </c>
      <c r="K575" s="12" t="s">
        <v>28</v>
      </c>
      <c r="L575" s="101" t="s">
        <v>364</v>
      </c>
      <c r="M575" s="118"/>
    </row>
    <row r="576" spans="1:13" x14ac:dyDescent="0.25">
      <c r="A576" s="36" t="s">
        <v>565</v>
      </c>
      <c r="B576" s="11" t="s">
        <v>527</v>
      </c>
      <c r="C576" s="12">
        <v>17</v>
      </c>
      <c r="D576" s="11" t="s">
        <v>305</v>
      </c>
      <c r="E576" s="13" t="s">
        <v>264</v>
      </c>
      <c r="F576" s="11" t="s">
        <v>647</v>
      </c>
      <c r="G576" s="11" t="s">
        <v>94</v>
      </c>
      <c r="H576" s="11" t="s">
        <v>96</v>
      </c>
      <c r="I576" s="11" t="s">
        <v>95</v>
      </c>
      <c r="J576" s="11">
        <v>2</v>
      </c>
      <c r="K576" s="12" t="s">
        <v>21</v>
      </c>
      <c r="L576" s="101" t="s">
        <v>376</v>
      </c>
      <c r="M576" s="118"/>
    </row>
    <row r="577" spans="1:13" x14ac:dyDescent="0.25">
      <c r="A577" s="36" t="s">
        <v>565</v>
      </c>
      <c r="B577" s="17" t="s">
        <v>527</v>
      </c>
      <c r="C577" s="12">
        <v>17</v>
      </c>
      <c r="D577" s="11" t="s">
        <v>286</v>
      </c>
      <c r="E577" s="18" t="s">
        <v>216</v>
      </c>
      <c r="F577" s="11" t="s">
        <v>654</v>
      </c>
      <c r="G577" s="11" t="s">
        <v>94</v>
      </c>
      <c r="H577" s="11" t="s">
        <v>119</v>
      </c>
      <c r="I577" s="11" t="s">
        <v>99</v>
      </c>
      <c r="J577" s="11">
        <v>1</v>
      </c>
      <c r="K577" s="11" t="s">
        <v>79</v>
      </c>
      <c r="L577" s="113" t="s">
        <v>287</v>
      </c>
      <c r="M577" s="118"/>
    </row>
    <row r="578" spans="1:13" x14ac:dyDescent="0.25">
      <c r="A578" s="36" t="s">
        <v>565</v>
      </c>
      <c r="B578" s="11" t="s">
        <v>527</v>
      </c>
      <c r="C578" s="12">
        <v>17</v>
      </c>
      <c r="D578" s="11" t="s">
        <v>78</v>
      </c>
      <c r="E578" s="13" t="s">
        <v>45</v>
      </c>
      <c r="F578" s="11" t="s">
        <v>653</v>
      </c>
      <c r="G578" s="11" t="s">
        <v>94</v>
      </c>
      <c r="H578" s="11" t="s">
        <v>98</v>
      </c>
      <c r="I578" s="11" t="s">
        <v>95</v>
      </c>
      <c r="J578" s="11">
        <v>1</v>
      </c>
      <c r="K578" s="12" t="s">
        <v>28</v>
      </c>
      <c r="L578" s="101" t="s">
        <v>114</v>
      </c>
      <c r="M578" s="118"/>
    </row>
    <row r="579" spans="1:13" x14ac:dyDescent="0.25">
      <c r="A579" s="36" t="s">
        <v>565</v>
      </c>
      <c r="B579" s="11" t="s">
        <v>527</v>
      </c>
      <c r="C579" s="94">
        <v>17</v>
      </c>
      <c r="D579" s="11" t="s">
        <v>324</v>
      </c>
      <c r="E579" s="13" t="s">
        <v>234</v>
      </c>
      <c r="F579" s="11" t="s">
        <v>653</v>
      </c>
      <c r="G579" s="11" t="s">
        <v>107</v>
      </c>
      <c r="H579" s="11" t="s">
        <v>96</v>
      </c>
      <c r="I579" s="11" t="s">
        <v>95</v>
      </c>
      <c r="J579" s="11">
        <v>3</v>
      </c>
      <c r="K579" s="12" t="s">
        <v>21</v>
      </c>
      <c r="L579" s="101" t="s">
        <v>325</v>
      </c>
      <c r="M579" s="117"/>
    </row>
    <row r="580" spans="1:13" x14ac:dyDescent="0.25">
      <c r="A580" s="36" t="s">
        <v>565</v>
      </c>
      <c r="B580" s="11" t="s">
        <v>527</v>
      </c>
      <c r="C580" s="12">
        <v>17</v>
      </c>
      <c r="D580" s="11" t="s">
        <v>483</v>
      </c>
      <c r="E580" s="13" t="s">
        <v>482</v>
      </c>
      <c r="F580" s="11" t="s">
        <v>653</v>
      </c>
      <c r="G580" s="11" t="s">
        <v>94</v>
      </c>
      <c r="H580" s="11" t="s">
        <v>100</v>
      </c>
      <c r="I580" s="11" t="s">
        <v>95</v>
      </c>
      <c r="J580" s="11">
        <v>4</v>
      </c>
      <c r="K580" s="12" t="s">
        <v>73</v>
      </c>
      <c r="L580" s="101" t="s">
        <v>519</v>
      </c>
      <c r="M580" s="118"/>
    </row>
    <row r="581" spans="1:13" x14ac:dyDescent="0.25">
      <c r="A581" s="36" t="s">
        <v>565</v>
      </c>
      <c r="B581" s="11" t="s">
        <v>527</v>
      </c>
      <c r="C581" s="12">
        <v>17</v>
      </c>
      <c r="D581" s="11" t="s">
        <v>16</v>
      </c>
      <c r="E581" s="13" t="s">
        <v>17</v>
      </c>
      <c r="F581" s="11" t="s">
        <v>655</v>
      </c>
      <c r="G581" s="11" t="s">
        <v>104</v>
      </c>
      <c r="H581" s="11" t="s">
        <v>96</v>
      </c>
      <c r="I581" s="11" t="s">
        <v>95</v>
      </c>
      <c r="J581" s="11">
        <v>2</v>
      </c>
      <c r="K581" s="12" t="s">
        <v>33</v>
      </c>
      <c r="L581" s="101" t="s">
        <v>106</v>
      </c>
      <c r="M581" s="118"/>
    </row>
    <row r="582" spans="1:13" x14ac:dyDescent="0.25">
      <c r="A582" s="36" t="s">
        <v>565</v>
      </c>
      <c r="B582" s="11" t="s">
        <v>527</v>
      </c>
      <c r="C582" s="12">
        <v>17</v>
      </c>
      <c r="D582" s="11" t="s">
        <v>25</v>
      </c>
      <c r="E582" s="13" t="s">
        <v>26</v>
      </c>
      <c r="F582" s="11" t="s">
        <v>655</v>
      </c>
      <c r="G582" s="11" t="s">
        <v>94</v>
      </c>
      <c r="H582" s="11" t="s">
        <v>98</v>
      </c>
      <c r="I582" s="11" t="s">
        <v>95</v>
      </c>
      <c r="J582" s="11">
        <v>1</v>
      </c>
      <c r="K582" s="12" t="s">
        <v>24</v>
      </c>
      <c r="L582" s="101" t="s">
        <v>113</v>
      </c>
      <c r="M582" s="118"/>
    </row>
    <row r="583" spans="1:13" x14ac:dyDescent="0.25">
      <c r="A583" s="36" t="s">
        <v>565</v>
      </c>
      <c r="B583" s="11" t="s">
        <v>527</v>
      </c>
      <c r="C583" s="12">
        <v>17</v>
      </c>
      <c r="D583" s="11" t="s">
        <v>404</v>
      </c>
      <c r="E583" s="13" t="s">
        <v>403</v>
      </c>
      <c r="F583" s="11" t="s">
        <v>655</v>
      </c>
      <c r="G583" s="11" t="s">
        <v>94</v>
      </c>
      <c r="H583" s="11" t="s">
        <v>96</v>
      </c>
      <c r="I583" s="11" t="s">
        <v>95</v>
      </c>
      <c r="J583" s="11">
        <v>2</v>
      </c>
      <c r="K583" s="12" t="s">
        <v>21</v>
      </c>
      <c r="L583" s="101" t="s">
        <v>445</v>
      </c>
      <c r="M583" s="118"/>
    </row>
    <row r="584" spans="1:13" x14ac:dyDescent="0.25">
      <c r="A584" s="36" t="s">
        <v>565</v>
      </c>
      <c r="B584" s="11" t="s">
        <v>527</v>
      </c>
      <c r="C584" s="12">
        <v>18</v>
      </c>
      <c r="D584" s="11" t="s">
        <v>10</v>
      </c>
      <c r="E584" s="13" t="s">
        <v>676</v>
      </c>
      <c r="F584" s="11" t="s">
        <v>10</v>
      </c>
      <c r="G584" s="11" t="s">
        <v>104</v>
      </c>
      <c r="H584" s="11" t="s">
        <v>550</v>
      </c>
      <c r="I584" s="11" t="s">
        <v>10</v>
      </c>
      <c r="J584" s="11">
        <v>2</v>
      </c>
      <c r="K584" s="12" t="s">
        <v>62</v>
      </c>
      <c r="L584" s="101" t="s">
        <v>596</v>
      </c>
      <c r="M584" s="118"/>
    </row>
    <row r="585" spans="1:13" x14ac:dyDescent="0.25">
      <c r="A585" s="36" t="s">
        <v>565</v>
      </c>
      <c r="B585" s="11" t="s">
        <v>527</v>
      </c>
      <c r="C585" s="12">
        <v>18</v>
      </c>
      <c r="D585" s="11">
        <v>930</v>
      </c>
      <c r="E585" s="13" t="s">
        <v>507</v>
      </c>
      <c r="F585" s="11" t="s">
        <v>645</v>
      </c>
      <c r="G585" s="11" t="s">
        <v>94</v>
      </c>
      <c r="H585" s="11" t="s">
        <v>96</v>
      </c>
      <c r="I585" s="11" t="s">
        <v>95</v>
      </c>
      <c r="J585" s="11">
        <v>2</v>
      </c>
      <c r="K585" s="12" t="s">
        <v>21</v>
      </c>
      <c r="L585" s="101" t="s">
        <v>524</v>
      </c>
      <c r="M585" s="118"/>
    </row>
    <row r="586" spans="1:13" ht="16.5" thickBot="1" x14ac:dyDescent="0.3">
      <c r="A586" s="37" t="s">
        <v>565</v>
      </c>
      <c r="B586" s="38" t="s">
        <v>527</v>
      </c>
      <c r="C586" s="39">
        <v>18</v>
      </c>
      <c r="D586" s="38" t="s">
        <v>43</v>
      </c>
      <c r="E586" s="40" t="s">
        <v>48</v>
      </c>
      <c r="F586" s="38" t="s">
        <v>637</v>
      </c>
      <c r="G586" s="38" t="s">
        <v>94</v>
      </c>
      <c r="H586" s="38" t="s">
        <v>119</v>
      </c>
      <c r="I586" s="38" t="s">
        <v>95</v>
      </c>
      <c r="J586" s="38">
        <v>4</v>
      </c>
      <c r="K586" s="39" t="s">
        <v>84</v>
      </c>
      <c r="L586" s="102" t="s">
        <v>128</v>
      </c>
      <c r="M586" s="118"/>
    </row>
    <row r="587" spans="1:13" x14ac:dyDescent="0.25">
      <c r="A587" s="32" t="s">
        <v>565</v>
      </c>
      <c r="B587" s="45" t="s">
        <v>527</v>
      </c>
      <c r="C587" s="46">
        <v>18</v>
      </c>
      <c r="D587" s="48" t="s">
        <v>177</v>
      </c>
      <c r="E587" s="47" t="s">
        <v>148</v>
      </c>
      <c r="F587" s="45" t="s">
        <v>624</v>
      </c>
      <c r="G587" s="48" t="s">
        <v>107</v>
      </c>
      <c r="H587" s="48" t="s">
        <v>119</v>
      </c>
      <c r="I587" s="48" t="s">
        <v>99</v>
      </c>
      <c r="J587" s="45">
        <v>3</v>
      </c>
      <c r="K587" s="46" t="s">
        <v>71</v>
      </c>
      <c r="L587" s="103" t="s">
        <v>178</v>
      </c>
      <c r="M587" s="118"/>
    </row>
    <row r="588" spans="1:13" x14ac:dyDescent="0.25">
      <c r="A588" s="146" t="s">
        <v>565</v>
      </c>
      <c r="B588" s="133" t="s">
        <v>527</v>
      </c>
      <c r="C588" s="134">
        <v>18</v>
      </c>
      <c r="D588" s="133" t="s">
        <v>23</v>
      </c>
      <c r="E588" s="127" t="s">
        <v>156</v>
      </c>
      <c r="F588" s="120" t="s">
        <v>647</v>
      </c>
      <c r="G588" s="128" t="s">
        <v>94</v>
      </c>
      <c r="H588" s="128" t="s">
        <v>96</v>
      </c>
      <c r="I588" s="128" t="s">
        <v>95</v>
      </c>
      <c r="J588" s="120">
        <v>4</v>
      </c>
      <c r="K588" s="94" t="s">
        <v>73</v>
      </c>
      <c r="L588" s="162" t="s">
        <v>196</v>
      </c>
      <c r="M588" s="117"/>
    </row>
    <row r="589" spans="1:13" x14ac:dyDescent="0.25">
      <c r="A589" s="36" t="s">
        <v>565</v>
      </c>
      <c r="B589" s="11" t="s">
        <v>527</v>
      </c>
      <c r="C589" s="12">
        <v>18</v>
      </c>
      <c r="D589" s="11" t="s">
        <v>282</v>
      </c>
      <c r="E589" s="13" t="s">
        <v>214</v>
      </c>
      <c r="F589" s="11" t="s">
        <v>650</v>
      </c>
      <c r="G589" s="11" t="s">
        <v>94</v>
      </c>
      <c r="H589" s="11" t="s">
        <v>96</v>
      </c>
      <c r="I589" s="11" t="s">
        <v>95</v>
      </c>
      <c r="J589" s="11">
        <v>6</v>
      </c>
      <c r="K589" s="12" t="s">
        <v>13</v>
      </c>
      <c r="L589" s="101" t="s">
        <v>283</v>
      </c>
      <c r="M589" s="118" t="s">
        <v>695</v>
      </c>
    </row>
    <row r="590" spans="1:13" x14ac:dyDescent="0.25">
      <c r="A590" s="36" t="s">
        <v>565</v>
      </c>
      <c r="B590" s="11" t="s">
        <v>527</v>
      </c>
      <c r="C590" s="12">
        <v>18</v>
      </c>
      <c r="D590" s="11" t="s">
        <v>476</v>
      </c>
      <c r="E590" s="13" t="s">
        <v>475</v>
      </c>
      <c r="F590" s="11" t="s">
        <v>623</v>
      </c>
      <c r="G590" s="11" t="s">
        <v>94</v>
      </c>
      <c r="H590" s="11" t="s">
        <v>119</v>
      </c>
      <c r="I590" s="11" t="s">
        <v>99</v>
      </c>
      <c r="J590" s="11">
        <v>3</v>
      </c>
      <c r="K590" s="12" t="s">
        <v>13</v>
      </c>
      <c r="L590" s="101" t="s">
        <v>516</v>
      </c>
      <c r="M590" s="118"/>
    </row>
    <row r="591" spans="1:13" x14ac:dyDescent="0.25">
      <c r="A591" s="36" t="s">
        <v>565</v>
      </c>
      <c r="B591" s="11" t="s">
        <v>527</v>
      </c>
      <c r="C591" s="12">
        <v>18</v>
      </c>
      <c r="D591" s="11" t="s">
        <v>351</v>
      </c>
      <c r="E591" s="13" t="s">
        <v>249</v>
      </c>
      <c r="F591" s="11" t="s">
        <v>617</v>
      </c>
      <c r="G591" s="11" t="s">
        <v>94</v>
      </c>
      <c r="H591" s="11" t="s">
        <v>100</v>
      </c>
      <c r="I591" s="11" t="s">
        <v>99</v>
      </c>
      <c r="J591" s="11">
        <v>4</v>
      </c>
      <c r="K591" s="12" t="s">
        <v>66</v>
      </c>
      <c r="L591" s="101" t="s">
        <v>352</v>
      </c>
      <c r="M591" s="118"/>
    </row>
    <row r="592" spans="1:13" x14ac:dyDescent="0.25">
      <c r="A592" s="36" t="s">
        <v>565</v>
      </c>
      <c r="B592" s="11" t="s">
        <v>527</v>
      </c>
      <c r="C592" s="12">
        <v>18</v>
      </c>
      <c r="D592" s="11" t="s">
        <v>359</v>
      </c>
      <c r="E592" s="13" t="s">
        <v>253</v>
      </c>
      <c r="F592" s="11" t="s">
        <v>647</v>
      </c>
      <c r="G592" s="11" t="s">
        <v>94</v>
      </c>
      <c r="H592" s="11" t="s">
        <v>98</v>
      </c>
      <c r="I592" s="11" t="s">
        <v>95</v>
      </c>
      <c r="J592" s="11">
        <v>6</v>
      </c>
      <c r="K592" s="12" t="s">
        <v>14</v>
      </c>
      <c r="L592" s="101" t="s">
        <v>363</v>
      </c>
      <c r="M592" s="118"/>
    </row>
    <row r="593" spans="1:13" x14ac:dyDescent="0.25">
      <c r="A593" s="36" t="s">
        <v>565</v>
      </c>
      <c r="B593" s="11" t="s">
        <v>527</v>
      </c>
      <c r="C593" s="12">
        <v>18</v>
      </c>
      <c r="D593" s="11">
        <v>878</v>
      </c>
      <c r="E593" s="13" t="s">
        <v>479</v>
      </c>
      <c r="F593" s="11" t="s">
        <v>653</v>
      </c>
      <c r="G593" s="11" t="s">
        <v>94</v>
      </c>
      <c r="H593" s="11" t="s">
        <v>119</v>
      </c>
      <c r="I593" s="11" t="s">
        <v>99</v>
      </c>
      <c r="J593" s="11">
        <v>3</v>
      </c>
      <c r="K593" s="12" t="s">
        <v>24</v>
      </c>
      <c r="L593" s="101" t="s">
        <v>706</v>
      </c>
      <c r="M593" s="118"/>
    </row>
    <row r="594" spans="1:13" x14ac:dyDescent="0.25">
      <c r="A594" s="36" t="s">
        <v>565</v>
      </c>
      <c r="B594" s="11" t="s">
        <v>527</v>
      </c>
      <c r="C594" s="12">
        <v>18</v>
      </c>
      <c r="D594" s="11" t="s">
        <v>401</v>
      </c>
      <c r="E594" s="13" t="s">
        <v>402</v>
      </c>
      <c r="F594" s="11" t="s">
        <v>653</v>
      </c>
      <c r="G594" s="11" t="s">
        <v>94</v>
      </c>
      <c r="H594" s="11" t="s">
        <v>119</v>
      </c>
      <c r="I594" s="11" t="s">
        <v>99</v>
      </c>
      <c r="J594" s="11">
        <v>2</v>
      </c>
      <c r="K594" s="12" t="s">
        <v>66</v>
      </c>
      <c r="L594" s="101" t="s">
        <v>385</v>
      </c>
      <c r="M594" s="118"/>
    </row>
    <row r="595" spans="1:13" x14ac:dyDescent="0.25">
      <c r="A595" s="36" t="s">
        <v>565</v>
      </c>
      <c r="B595" s="11" t="s">
        <v>527</v>
      </c>
      <c r="C595" s="12">
        <v>18</v>
      </c>
      <c r="D595" s="11" t="s">
        <v>286</v>
      </c>
      <c r="E595" s="13" t="s">
        <v>216</v>
      </c>
      <c r="F595" s="11" t="s">
        <v>653</v>
      </c>
      <c r="G595" s="11" t="s">
        <v>94</v>
      </c>
      <c r="H595" s="11" t="s">
        <v>119</v>
      </c>
      <c r="I595" s="11" t="s">
        <v>99</v>
      </c>
      <c r="J595" s="11">
        <v>1</v>
      </c>
      <c r="K595" s="12" t="s">
        <v>79</v>
      </c>
      <c r="L595" s="101" t="s">
        <v>287</v>
      </c>
      <c r="M595" s="118"/>
    </row>
    <row r="596" spans="1:13" x14ac:dyDescent="0.25">
      <c r="A596" s="36" t="s">
        <v>565</v>
      </c>
      <c r="B596" s="11" t="s">
        <v>527</v>
      </c>
      <c r="C596" s="12">
        <v>18</v>
      </c>
      <c r="D596" s="11" t="s">
        <v>78</v>
      </c>
      <c r="E596" s="13" t="s">
        <v>45</v>
      </c>
      <c r="F596" s="11" t="s">
        <v>655</v>
      </c>
      <c r="G596" s="11" t="s">
        <v>94</v>
      </c>
      <c r="H596" s="11" t="s">
        <v>98</v>
      </c>
      <c r="I596" s="11" t="s">
        <v>95</v>
      </c>
      <c r="J596" s="11">
        <v>1</v>
      </c>
      <c r="K596" s="12" t="s">
        <v>28</v>
      </c>
      <c r="L596" s="101" t="s">
        <v>114</v>
      </c>
      <c r="M596" s="118"/>
    </row>
    <row r="597" spans="1:13" x14ac:dyDescent="0.25">
      <c r="A597" s="36" t="s">
        <v>565</v>
      </c>
      <c r="B597" s="11" t="s">
        <v>527</v>
      </c>
      <c r="C597" s="12">
        <v>19</v>
      </c>
      <c r="D597" s="11" t="s">
        <v>10</v>
      </c>
      <c r="E597" s="13" t="s">
        <v>678</v>
      </c>
      <c r="F597" s="11" t="s">
        <v>675</v>
      </c>
      <c r="G597" s="11" t="s">
        <v>10</v>
      </c>
      <c r="H597" s="11" t="s">
        <v>10</v>
      </c>
      <c r="I597" s="11" t="s">
        <v>10</v>
      </c>
      <c r="J597" s="120">
        <v>1</v>
      </c>
      <c r="K597" s="12" t="s">
        <v>33</v>
      </c>
      <c r="L597" s="101" t="s">
        <v>679</v>
      </c>
      <c r="M597" s="117"/>
    </row>
    <row r="598" spans="1:13" x14ac:dyDescent="0.25">
      <c r="A598" s="36" t="s">
        <v>565</v>
      </c>
      <c r="B598" s="11" t="s">
        <v>527</v>
      </c>
      <c r="C598" s="12">
        <v>19</v>
      </c>
      <c r="D598" s="11" t="s">
        <v>10</v>
      </c>
      <c r="E598" s="13" t="s">
        <v>691</v>
      </c>
      <c r="F598" s="11" t="s">
        <v>549</v>
      </c>
      <c r="G598" s="11" t="s">
        <v>10</v>
      </c>
      <c r="H598" s="11" t="s">
        <v>10</v>
      </c>
      <c r="I598" s="11" t="s">
        <v>10</v>
      </c>
      <c r="J598" s="11">
        <v>3</v>
      </c>
      <c r="K598" s="12" t="s">
        <v>693</v>
      </c>
      <c r="L598" s="101" t="s">
        <v>694</v>
      </c>
      <c r="M598" s="118" t="s">
        <v>695</v>
      </c>
    </row>
    <row r="599" spans="1:13" ht="16.5" thickBot="1" x14ac:dyDescent="0.3">
      <c r="A599" s="37" t="s">
        <v>565</v>
      </c>
      <c r="B599" s="38" t="s">
        <v>527</v>
      </c>
      <c r="C599" s="39">
        <v>19</v>
      </c>
      <c r="D599" s="38" t="s">
        <v>302</v>
      </c>
      <c r="E599" s="40" t="s">
        <v>223</v>
      </c>
      <c r="F599" s="38" t="s">
        <v>603</v>
      </c>
      <c r="G599" s="38" t="s">
        <v>10</v>
      </c>
      <c r="H599" s="38" t="s">
        <v>10</v>
      </c>
      <c r="I599" s="38" t="s">
        <v>10</v>
      </c>
      <c r="J599" s="38">
        <v>1</v>
      </c>
      <c r="K599" s="39" t="s">
        <v>575</v>
      </c>
      <c r="L599" s="102" t="s">
        <v>301</v>
      </c>
      <c r="M599" s="118"/>
    </row>
    <row r="600" spans="1:13" x14ac:dyDescent="0.25">
      <c r="A600" s="147" t="s">
        <v>565</v>
      </c>
      <c r="B600" s="148" t="s">
        <v>527</v>
      </c>
      <c r="C600" s="149">
        <v>19</v>
      </c>
      <c r="D600" s="148" t="s">
        <v>309</v>
      </c>
      <c r="E600" s="141" t="s">
        <v>226</v>
      </c>
      <c r="F600" s="123" t="s">
        <v>647</v>
      </c>
      <c r="G600" s="140" t="s">
        <v>94</v>
      </c>
      <c r="H600" s="140" t="s">
        <v>98</v>
      </c>
      <c r="I600" s="140" t="s">
        <v>95</v>
      </c>
      <c r="J600" s="123">
        <v>2</v>
      </c>
      <c r="K600" s="131" t="s">
        <v>28</v>
      </c>
      <c r="L600" s="160" t="s">
        <v>308</v>
      </c>
      <c r="M600" s="117"/>
    </row>
    <row r="601" spans="1:13" x14ac:dyDescent="0.25">
      <c r="A601" s="55" t="s">
        <v>565</v>
      </c>
      <c r="B601" s="27" t="s">
        <v>527</v>
      </c>
      <c r="C601" s="28">
        <v>19</v>
      </c>
      <c r="D601" s="27" t="s">
        <v>188</v>
      </c>
      <c r="E601" s="29" t="s">
        <v>238</v>
      </c>
      <c r="F601" s="27" t="s">
        <v>646</v>
      </c>
      <c r="G601" s="27" t="s">
        <v>104</v>
      </c>
      <c r="H601" s="27" t="s">
        <v>98</v>
      </c>
      <c r="I601" s="27" t="s">
        <v>95</v>
      </c>
      <c r="J601" s="27">
        <v>3</v>
      </c>
      <c r="K601" s="28" t="s">
        <v>21</v>
      </c>
      <c r="L601" s="104" t="s">
        <v>333</v>
      </c>
      <c r="M601" s="118"/>
    </row>
    <row r="602" spans="1:13" x14ac:dyDescent="0.25">
      <c r="A602" s="36" t="s">
        <v>565</v>
      </c>
      <c r="B602" s="11" t="s">
        <v>527</v>
      </c>
      <c r="C602" s="12">
        <v>19</v>
      </c>
      <c r="D602" s="11" t="s">
        <v>335</v>
      </c>
      <c r="E602" s="13" t="s">
        <v>239</v>
      </c>
      <c r="F602" s="11" t="s">
        <v>646</v>
      </c>
      <c r="G602" s="11" t="s">
        <v>94</v>
      </c>
      <c r="H602" s="11" t="s">
        <v>96</v>
      </c>
      <c r="I602" s="11" t="s">
        <v>95</v>
      </c>
      <c r="J602" s="11">
        <v>1</v>
      </c>
      <c r="K602" s="12" t="s">
        <v>28</v>
      </c>
      <c r="L602" s="101" t="s">
        <v>334</v>
      </c>
      <c r="M602" s="118"/>
    </row>
    <row r="603" spans="1:13" x14ac:dyDescent="0.25">
      <c r="A603" s="36" t="s">
        <v>565</v>
      </c>
      <c r="B603" s="11" t="s">
        <v>527</v>
      </c>
      <c r="C603" s="12">
        <v>19</v>
      </c>
      <c r="D603" s="11" t="s">
        <v>490</v>
      </c>
      <c r="E603" s="13" t="s">
        <v>491</v>
      </c>
      <c r="F603" s="11" t="s">
        <v>647</v>
      </c>
      <c r="G603" s="11" t="s">
        <v>94</v>
      </c>
      <c r="H603" s="11" t="s">
        <v>96</v>
      </c>
      <c r="I603" s="11" t="s">
        <v>95</v>
      </c>
      <c r="J603" s="11">
        <v>2</v>
      </c>
      <c r="K603" s="12" t="s">
        <v>69</v>
      </c>
      <c r="L603" s="101" t="s">
        <v>522</v>
      </c>
      <c r="M603" s="118"/>
    </row>
    <row r="604" spans="1:13" ht="16.5" thickBot="1" x14ac:dyDescent="0.3">
      <c r="A604" s="37" t="s">
        <v>565</v>
      </c>
      <c r="B604" s="38" t="s">
        <v>527</v>
      </c>
      <c r="C604" s="39">
        <v>19</v>
      </c>
      <c r="D604" s="38" t="s">
        <v>357</v>
      </c>
      <c r="E604" s="40" t="s">
        <v>251</v>
      </c>
      <c r="F604" s="38" t="s">
        <v>623</v>
      </c>
      <c r="G604" s="38" t="s">
        <v>94</v>
      </c>
      <c r="H604" s="38" t="s">
        <v>119</v>
      </c>
      <c r="I604" s="38" t="s">
        <v>318</v>
      </c>
      <c r="J604" s="38">
        <v>6</v>
      </c>
      <c r="K604" s="39" t="s">
        <v>34</v>
      </c>
      <c r="L604" s="102" t="s">
        <v>355</v>
      </c>
      <c r="M604" s="118"/>
    </row>
    <row r="605" spans="1:13" x14ac:dyDescent="0.25">
      <c r="A605" s="32" t="s">
        <v>565</v>
      </c>
      <c r="B605" s="45" t="s">
        <v>527</v>
      </c>
      <c r="C605" s="46">
        <v>19</v>
      </c>
      <c r="D605" s="45" t="s">
        <v>358</v>
      </c>
      <c r="E605" s="47" t="s">
        <v>252</v>
      </c>
      <c r="F605" s="45" t="s">
        <v>650</v>
      </c>
      <c r="G605" s="45" t="s">
        <v>107</v>
      </c>
      <c r="H605" s="45" t="s">
        <v>98</v>
      </c>
      <c r="I605" s="45" t="s">
        <v>95</v>
      </c>
      <c r="J605" s="45">
        <v>4</v>
      </c>
      <c r="K605" s="46" t="s">
        <v>28</v>
      </c>
      <c r="L605" s="103" t="s">
        <v>362</v>
      </c>
      <c r="M605" s="118"/>
    </row>
    <row r="606" spans="1:13" x14ac:dyDescent="0.25">
      <c r="A606" s="36" t="s">
        <v>565</v>
      </c>
      <c r="B606" s="17" t="s">
        <v>527</v>
      </c>
      <c r="C606" s="12">
        <v>19</v>
      </c>
      <c r="D606" s="11" t="s">
        <v>439</v>
      </c>
      <c r="E606" s="18" t="s">
        <v>440</v>
      </c>
      <c r="F606" s="11" t="s">
        <v>650</v>
      </c>
      <c r="G606" s="11" t="s">
        <v>94</v>
      </c>
      <c r="H606" s="11" t="s">
        <v>98</v>
      </c>
      <c r="I606" s="11" t="s">
        <v>95</v>
      </c>
      <c r="J606" s="11">
        <v>3</v>
      </c>
      <c r="K606" s="11" t="s">
        <v>13</v>
      </c>
      <c r="L606" s="113" t="s">
        <v>459</v>
      </c>
      <c r="M606" s="118"/>
    </row>
    <row r="607" spans="1:13" x14ac:dyDescent="0.25">
      <c r="A607" s="36" t="s">
        <v>565</v>
      </c>
      <c r="B607" s="11" t="s">
        <v>527</v>
      </c>
      <c r="C607" s="12">
        <v>19</v>
      </c>
      <c r="D607" s="11" t="s">
        <v>56</v>
      </c>
      <c r="E607" s="13" t="s">
        <v>57</v>
      </c>
      <c r="F607" s="11" t="s">
        <v>654</v>
      </c>
      <c r="G607" s="11" t="s">
        <v>94</v>
      </c>
      <c r="H607" s="11" t="s">
        <v>98</v>
      </c>
      <c r="I607" s="11" t="s">
        <v>95</v>
      </c>
      <c r="J607" s="11">
        <v>2</v>
      </c>
      <c r="K607" s="12" t="s">
        <v>79</v>
      </c>
      <c r="L607" s="101" t="s">
        <v>97</v>
      </c>
      <c r="M607" s="118" t="s">
        <v>695</v>
      </c>
    </row>
    <row r="608" spans="1:13" x14ac:dyDescent="0.25">
      <c r="A608" s="36" t="s">
        <v>565</v>
      </c>
      <c r="B608" s="11" t="s">
        <v>527</v>
      </c>
      <c r="C608" s="12">
        <v>19</v>
      </c>
      <c r="D608" s="11" t="s">
        <v>60</v>
      </c>
      <c r="E608" s="13" t="s">
        <v>61</v>
      </c>
      <c r="F608" s="11" t="s">
        <v>653</v>
      </c>
      <c r="G608" s="11" t="s">
        <v>94</v>
      </c>
      <c r="H608" s="11" t="s">
        <v>96</v>
      </c>
      <c r="I608" s="11" t="s">
        <v>95</v>
      </c>
      <c r="J608" s="11">
        <v>3</v>
      </c>
      <c r="K608" s="12" t="s">
        <v>79</v>
      </c>
      <c r="L608" s="101" t="s">
        <v>129</v>
      </c>
      <c r="M608" s="118"/>
    </row>
    <row r="609" spans="1:13" x14ac:dyDescent="0.25">
      <c r="A609" s="36" t="s">
        <v>565</v>
      </c>
      <c r="B609" s="11" t="s">
        <v>527</v>
      </c>
      <c r="C609" s="94">
        <v>19</v>
      </c>
      <c r="D609" s="11" t="s">
        <v>286</v>
      </c>
      <c r="E609" s="13" t="s">
        <v>216</v>
      </c>
      <c r="F609" s="11" t="s">
        <v>655</v>
      </c>
      <c r="G609" s="11" t="s">
        <v>94</v>
      </c>
      <c r="H609" s="11" t="s">
        <v>119</v>
      </c>
      <c r="I609" s="11" t="s">
        <v>99</v>
      </c>
      <c r="J609" s="11">
        <v>1</v>
      </c>
      <c r="K609" s="12" t="s">
        <v>79</v>
      </c>
      <c r="L609" s="101" t="s">
        <v>287</v>
      </c>
      <c r="M609" s="117"/>
    </row>
    <row r="610" spans="1:13" x14ac:dyDescent="0.25">
      <c r="A610" s="36" t="s">
        <v>565</v>
      </c>
      <c r="B610" s="11" t="s">
        <v>527</v>
      </c>
      <c r="C610" s="12">
        <v>20</v>
      </c>
      <c r="D610" s="11" t="s">
        <v>10</v>
      </c>
      <c r="E610" s="13" t="s">
        <v>690</v>
      </c>
      <c r="F610" s="11" t="s">
        <v>549</v>
      </c>
      <c r="G610" s="11" t="s">
        <v>10</v>
      </c>
      <c r="H610" s="11" t="s">
        <v>10</v>
      </c>
      <c r="I610" s="11" t="s">
        <v>10</v>
      </c>
      <c r="J610" s="11">
        <v>3</v>
      </c>
      <c r="K610" s="12" t="s">
        <v>693</v>
      </c>
      <c r="L610" s="101" t="s">
        <v>692</v>
      </c>
      <c r="M610" s="118" t="s">
        <v>695</v>
      </c>
    </row>
    <row r="611" spans="1:13" ht="16.5" thickBot="1" x14ac:dyDescent="0.3">
      <c r="A611" s="37" t="s">
        <v>565</v>
      </c>
      <c r="B611" s="38" t="s">
        <v>527</v>
      </c>
      <c r="C611" s="39">
        <v>20</v>
      </c>
      <c r="D611" s="38" t="s">
        <v>133</v>
      </c>
      <c r="E611" s="40" t="s">
        <v>15</v>
      </c>
      <c r="F611" s="38" t="s">
        <v>650</v>
      </c>
      <c r="G611" s="38" t="s">
        <v>94</v>
      </c>
      <c r="H611" s="38" t="s">
        <v>96</v>
      </c>
      <c r="I611" s="38" t="s">
        <v>95</v>
      </c>
      <c r="J611" s="38">
        <v>3</v>
      </c>
      <c r="K611" s="39" t="s">
        <v>21</v>
      </c>
      <c r="L611" s="102" t="s">
        <v>134</v>
      </c>
      <c r="M611" s="118"/>
    </row>
    <row r="612" spans="1:13" x14ac:dyDescent="0.25">
      <c r="A612" s="32" t="s">
        <v>565</v>
      </c>
      <c r="B612" s="45" t="s">
        <v>527</v>
      </c>
      <c r="C612" s="46">
        <v>20</v>
      </c>
      <c r="D612" s="45" t="s">
        <v>197</v>
      </c>
      <c r="E612" s="47" t="s">
        <v>233</v>
      </c>
      <c r="F612" s="45" t="s">
        <v>646</v>
      </c>
      <c r="G612" s="45" t="s">
        <v>104</v>
      </c>
      <c r="H612" s="45" t="s">
        <v>96</v>
      </c>
      <c r="I612" s="45" t="s">
        <v>95</v>
      </c>
      <c r="J612" s="45">
        <v>2</v>
      </c>
      <c r="K612" s="46" t="s">
        <v>21</v>
      </c>
      <c r="L612" s="103" t="s">
        <v>323</v>
      </c>
      <c r="M612" s="118"/>
    </row>
    <row r="613" spans="1:13" x14ac:dyDescent="0.25">
      <c r="A613" s="36" t="s">
        <v>565</v>
      </c>
      <c r="B613" s="11" t="s">
        <v>527</v>
      </c>
      <c r="C613" s="12">
        <v>20</v>
      </c>
      <c r="D613" s="11" t="s">
        <v>369</v>
      </c>
      <c r="E613" s="13" t="s">
        <v>259</v>
      </c>
      <c r="F613" s="11" t="s">
        <v>644</v>
      </c>
      <c r="G613" s="11" t="s">
        <v>94</v>
      </c>
      <c r="H613" s="11" t="s">
        <v>96</v>
      </c>
      <c r="I613" s="11" t="s">
        <v>95</v>
      </c>
      <c r="J613" s="11">
        <v>1</v>
      </c>
      <c r="K613" s="12" t="s">
        <v>28</v>
      </c>
      <c r="L613" s="101" t="s">
        <v>371</v>
      </c>
      <c r="M613" s="118"/>
    </row>
    <row r="614" spans="1:13" x14ac:dyDescent="0.25">
      <c r="A614" s="36" t="s">
        <v>565</v>
      </c>
      <c r="B614" s="11" t="s">
        <v>527</v>
      </c>
      <c r="C614" s="12">
        <v>20</v>
      </c>
      <c r="D614" s="11" t="s">
        <v>401</v>
      </c>
      <c r="E614" s="13" t="s">
        <v>402</v>
      </c>
      <c r="F614" s="11" t="s">
        <v>655</v>
      </c>
      <c r="G614" s="11" t="s">
        <v>94</v>
      </c>
      <c r="H614" s="11" t="s">
        <v>119</v>
      </c>
      <c r="I614" s="11" t="s">
        <v>99</v>
      </c>
      <c r="J614" s="11">
        <v>2</v>
      </c>
      <c r="K614" s="12" t="s">
        <v>66</v>
      </c>
      <c r="L614" s="101" t="s">
        <v>385</v>
      </c>
      <c r="M614" s="118"/>
    </row>
    <row r="615" spans="1:13" ht="16.5" thickBot="1" x14ac:dyDescent="0.3">
      <c r="A615" s="37" t="s">
        <v>565</v>
      </c>
      <c r="B615" s="38" t="s">
        <v>527</v>
      </c>
      <c r="C615" s="39">
        <v>21</v>
      </c>
      <c r="D615" s="38" t="s">
        <v>173</v>
      </c>
      <c r="E615" s="40" t="s">
        <v>146</v>
      </c>
      <c r="F615" s="38" t="s">
        <v>646</v>
      </c>
      <c r="G615" s="38" t="s">
        <v>94</v>
      </c>
      <c r="H615" s="38" t="s">
        <v>96</v>
      </c>
      <c r="I615" s="38" t="s">
        <v>95</v>
      </c>
      <c r="J615" s="38">
        <v>2</v>
      </c>
      <c r="K615" s="39" t="s">
        <v>79</v>
      </c>
      <c r="L615" s="102" t="s">
        <v>174</v>
      </c>
      <c r="M615" s="118"/>
    </row>
    <row r="616" spans="1:13" x14ac:dyDescent="0.25">
      <c r="A616" s="61" t="s">
        <v>565</v>
      </c>
      <c r="B616" s="33" t="s">
        <v>527</v>
      </c>
      <c r="C616" s="34">
        <v>21</v>
      </c>
      <c r="D616" s="62" t="s">
        <v>177</v>
      </c>
      <c r="E616" s="35" t="s">
        <v>148</v>
      </c>
      <c r="F616" s="62" t="s">
        <v>625</v>
      </c>
      <c r="G616" s="62" t="s">
        <v>107</v>
      </c>
      <c r="H616" s="62" t="s">
        <v>119</v>
      </c>
      <c r="I616" s="62" t="s">
        <v>99</v>
      </c>
      <c r="J616" s="33">
        <v>3</v>
      </c>
      <c r="K616" s="34" t="s">
        <v>71</v>
      </c>
      <c r="L616" s="96" t="s">
        <v>178</v>
      </c>
      <c r="M616" s="116"/>
    </row>
    <row r="617" spans="1:13" x14ac:dyDescent="0.25">
      <c r="A617" s="36" t="s">
        <v>565</v>
      </c>
      <c r="B617" s="11" t="s">
        <v>527</v>
      </c>
      <c r="C617" s="12">
        <v>21</v>
      </c>
      <c r="D617" s="11" t="s">
        <v>415</v>
      </c>
      <c r="E617" s="13" t="s">
        <v>414</v>
      </c>
      <c r="F617" s="11" t="s">
        <v>612</v>
      </c>
      <c r="G617" s="14" t="s">
        <v>94</v>
      </c>
      <c r="H617" s="14" t="s">
        <v>119</v>
      </c>
      <c r="I617" s="14" t="s">
        <v>99</v>
      </c>
      <c r="J617" s="11">
        <v>4</v>
      </c>
      <c r="K617" s="12" t="s">
        <v>72</v>
      </c>
      <c r="L617" s="101" t="s">
        <v>449</v>
      </c>
      <c r="M617" s="118"/>
    </row>
    <row r="618" spans="1:13" ht="16.5" thickBot="1" x14ac:dyDescent="0.3">
      <c r="A618" s="37" t="s">
        <v>565</v>
      </c>
      <c r="B618" s="38" t="s">
        <v>527</v>
      </c>
      <c r="C618" s="39">
        <v>21</v>
      </c>
      <c r="D618" s="38" t="s">
        <v>284</v>
      </c>
      <c r="E618" s="40" t="s">
        <v>215</v>
      </c>
      <c r="F618" s="38" t="s">
        <v>647</v>
      </c>
      <c r="G618" s="38" t="s">
        <v>94</v>
      </c>
      <c r="H618" s="38" t="s">
        <v>98</v>
      </c>
      <c r="I618" s="38" t="s">
        <v>95</v>
      </c>
      <c r="J618" s="38">
        <v>1</v>
      </c>
      <c r="K618" s="39" t="s">
        <v>28</v>
      </c>
      <c r="L618" s="102" t="s">
        <v>285</v>
      </c>
      <c r="M618" s="118"/>
    </row>
    <row r="619" spans="1:13" ht="16.5" thickBot="1" x14ac:dyDescent="0.3">
      <c r="A619" s="57" t="s">
        <v>565</v>
      </c>
      <c r="B619" s="58" t="s">
        <v>527</v>
      </c>
      <c r="C619" s="59">
        <v>21</v>
      </c>
      <c r="D619" s="58" t="s">
        <v>56</v>
      </c>
      <c r="E619" s="60" t="s">
        <v>57</v>
      </c>
      <c r="F619" s="58" t="s">
        <v>653</v>
      </c>
      <c r="G619" s="58" t="s">
        <v>94</v>
      </c>
      <c r="H619" s="58" t="s">
        <v>98</v>
      </c>
      <c r="I619" s="58" t="s">
        <v>95</v>
      </c>
      <c r="J619" s="58">
        <v>1</v>
      </c>
      <c r="K619" s="59" t="s">
        <v>79</v>
      </c>
      <c r="L619" s="107" t="s">
        <v>97</v>
      </c>
      <c r="M619" s="118" t="s">
        <v>695</v>
      </c>
    </row>
    <row r="620" spans="1:13" ht="16.5" thickBot="1" x14ac:dyDescent="0.3">
      <c r="A620" s="57" t="s">
        <v>565</v>
      </c>
      <c r="B620" s="58" t="s">
        <v>527</v>
      </c>
      <c r="C620" s="59">
        <v>21</v>
      </c>
      <c r="D620" s="58" t="s">
        <v>309</v>
      </c>
      <c r="E620" s="60" t="s">
        <v>226</v>
      </c>
      <c r="F620" s="58" t="s">
        <v>653</v>
      </c>
      <c r="G620" s="58" t="s">
        <v>94</v>
      </c>
      <c r="H620" s="58" t="s">
        <v>98</v>
      </c>
      <c r="I620" s="58" t="s">
        <v>95</v>
      </c>
      <c r="J620" s="58">
        <v>2</v>
      </c>
      <c r="K620" s="59" t="s">
        <v>28</v>
      </c>
      <c r="L620" s="107" t="s">
        <v>308</v>
      </c>
      <c r="M620" s="118"/>
    </row>
    <row r="621" spans="1:13" ht="16.5" thickBot="1" x14ac:dyDescent="0.3">
      <c r="A621" s="57" t="s">
        <v>565</v>
      </c>
      <c r="B621" s="58" t="s">
        <v>527</v>
      </c>
      <c r="C621" s="59">
        <v>21</v>
      </c>
      <c r="D621" s="58">
        <v>878</v>
      </c>
      <c r="E621" s="60" t="s">
        <v>479</v>
      </c>
      <c r="F621" s="58" t="s">
        <v>655</v>
      </c>
      <c r="G621" s="58" t="s">
        <v>94</v>
      </c>
      <c r="H621" s="58" t="s">
        <v>119</v>
      </c>
      <c r="I621" s="58" t="s">
        <v>99</v>
      </c>
      <c r="J621" s="58">
        <v>3</v>
      </c>
      <c r="K621" s="59" t="s">
        <v>24</v>
      </c>
      <c r="L621" s="107" t="s">
        <v>706</v>
      </c>
      <c r="M621" s="118"/>
    </row>
    <row r="622" spans="1:13" ht="16.5" thickBot="1" x14ac:dyDescent="0.3">
      <c r="A622" s="57" t="s">
        <v>565</v>
      </c>
      <c r="B622" s="42" t="s">
        <v>527</v>
      </c>
      <c r="C622" s="43">
        <v>22</v>
      </c>
      <c r="D622" s="42" t="s">
        <v>413</v>
      </c>
      <c r="E622" s="44" t="s">
        <v>6</v>
      </c>
      <c r="F622" s="42" t="s">
        <v>646</v>
      </c>
      <c r="G622" s="42" t="s">
        <v>94</v>
      </c>
      <c r="H622" s="42" t="s">
        <v>98</v>
      </c>
      <c r="I622" s="42" t="s">
        <v>95</v>
      </c>
      <c r="J622" s="42">
        <v>2</v>
      </c>
      <c r="K622" s="43" t="s">
        <v>13</v>
      </c>
      <c r="L622" s="108" t="s">
        <v>448</v>
      </c>
      <c r="M622" s="116"/>
    </row>
    <row r="623" spans="1:13" x14ac:dyDescent="0.25">
      <c r="A623" s="32" t="s">
        <v>565</v>
      </c>
      <c r="B623" s="33" t="s">
        <v>527</v>
      </c>
      <c r="C623" s="34">
        <v>22</v>
      </c>
      <c r="D623" s="33" t="s">
        <v>284</v>
      </c>
      <c r="E623" s="35" t="s">
        <v>215</v>
      </c>
      <c r="F623" s="33" t="s">
        <v>654</v>
      </c>
      <c r="G623" s="33" t="s">
        <v>94</v>
      </c>
      <c r="H623" s="33" t="s">
        <v>98</v>
      </c>
      <c r="I623" s="33" t="s">
        <v>95</v>
      </c>
      <c r="J623" s="33">
        <v>1</v>
      </c>
      <c r="K623" s="34" t="s">
        <v>28</v>
      </c>
      <c r="L623" s="96" t="s">
        <v>285</v>
      </c>
      <c r="M623" s="116"/>
    </row>
    <row r="624" spans="1:13" x14ac:dyDescent="0.25">
      <c r="A624" s="36" t="s">
        <v>565</v>
      </c>
      <c r="B624" s="7" t="s">
        <v>527</v>
      </c>
      <c r="C624" s="8">
        <v>22</v>
      </c>
      <c r="D624" s="7" t="s">
        <v>56</v>
      </c>
      <c r="E624" s="9" t="s">
        <v>57</v>
      </c>
      <c r="F624" s="7" t="s">
        <v>655</v>
      </c>
      <c r="G624" s="7" t="s">
        <v>94</v>
      </c>
      <c r="H624" s="7" t="s">
        <v>98</v>
      </c>
      <c r="I624" s="7" t="s">
        <v>95</v>
      </c>
      <c r="J624" s="7">
        <v>1</v>
      </c>
      <c r="K624" s="8" t="s">
        <v>79</v>
      </c>
      <c r="L624" s="97" t="s">
        <v>97</v>
      </c>
      <c r="M624" s="116"/>
    </row>
    <row r="625" spans="1:13" x14ac:dyDescent="0.25">
      <c r="A625" s="78" t="s">
        <v>565</v>
      </c>
      <c r="B625" s="24" t="s">
        <v>527</v>
      </c>
      <c r="C625" s="25">
        <v>22</v>
      </c>
      <c r="D625" s="24" t="s">
        <v>60</v>
      </c>
      <c r="E625" s="26" t="s">
        <v>61</v>
      </c>
      <c r="F625" s="24" t="s">
        <v>655</v>
      </c>
      <c r="G625" s="24" t="s">
        <v>94</v>
      </c>
      <c r="H625" s="24" t="s">
        <v>96</v>
      </c>
      <c r="I625" s="24" t="s">
        <v>95</v>
      </c>
      <c r="J625" s="24">
        <v>3</v>
      </c>
      <c r="K625" s="25" t="s">
        <v>24</v>
      </c>
      <c r="L625" s="112" t="s">
        <v>129</v>
      </c>
      <c r="M625" s="116"/>
    </row>
    <row r="626" spans="1:13" x14ac:dyDescent="0.25">
      <c r="A626" s="36" t="s">
        <v>565</v>
      </c>
      <c r="B626" s="11" t="s">
        <v>527</v>
      </c>
      <c r="C626" s="12">
        <v>23</v>
      </c>
      <c r="D626" s="11" t="s">
        <v>10</v>
      </c>
      <c r="E626" s="13" t="s">
        <v>552</v>
      </c>
      <c r="F626" s="11" t="s">
        <v>549</v>
      </c>
      <c r="G626" s="14" t="s">
        <v>10</v>
      </c>
      <c r="H626" s="14" t="s">
        <v>10</v>
      </c>
      <c r="I626" s="14" t="s">
        <v>10</v>
      </c>
      <c r="J626" s="11">
        <v>2</v>
      </c>
      <c r="K626" s="12" t="s">
        <v>67</v>
      </c>
      <c r="L626" s="101" t="s">
        <v>538</v>
      </c>
      <c r="M626" s="118"/>
    </row>
    <row r="627" spans="1:13" x14ac:dyDescent="0.25">
      <c r="A627" s="36" t="s">
        <v>565</v>
      </c>
      <c r="B627" s="11" t="s">
        <v>527</v>
      </c>
      <c r="C627" s="12">
        <v>23</v>
      </c>
      <c r="D627" s="11" t="s">
        <v>139</v>
      </c>
      <c r="E627" s="13" t="s">
        <v>74</v>
      </c>
      <c r="F627" s="11" t="s">
        <v>638</v>
      </c>
      <c r="G627" s="11" t="s">
        <v>104</v>
      </c>
      <c r="H627" s="11" t="s">
        <v>103</v>
      </c>
      <c r="I627" s="11" t="s">
        <v>99</v>
      </c>
      <c r="J627" s="11">
        <v>1</v>
      </c>
      <c r="K627" s="12" t="s">
        <v>21</v>
      </c>
      <c r="L627" s="101" t="s">
        <v>140</v>
      </c>
      <c r="M627" s="118"/>
    </row>
    <row r="628" spans="1:13" x14ac:dyDescent="0.25">
      <c r="A628" s="36" t="s">
        <v>565</v>
      </c>
      <c r="B628" s="11" t="s">
        <v>527</v>
      </c>
      <c r="C628" s="12">
        <v>23</v>
      </c>
      <c r="D628" s="11" t="s">
        <v>309</v>
      </c>
      <c r="E628" s="13" t="s">
        <v>226</v>
      </c>
      <c r="F628" s="11" t="s">
        <v>655</v>
      </c>
      <c r="G628" s="11" t="s">
        <v>94</v>
      </c>
      <c r="H628" s="11" t="s">
        <v>98</v>
      </c>
      <c r="I628" s="11" t="s">
        <v>95</v>
      </c>
      <c r="J628" s="11">
        <v>2</v>
      </c>
      <c r="K628" s="12" t="s">
        <v>28</v>
      </c>
      <c r="L628" s="101" t="s">
        <v>308</v>
      </c>
      <c r="M628" s="118"/>
    </row>
    <row r="629" spans="1:13" x14ac:dyDescent="0.25">
      <c r="A629" s="36" t="s">
        <v>565</v>
      </c>
      <c r="B629" s="11" t="s">
        <v>527</v>
      </c>
      <c r="C629" s="12">
        <v>24</v>
      </c>
      <c r="D629" s="11" t="s">
        <v>139</v>
      </c>
      <c r="E629" s="13" t="s">
        <v>74</v>
      </c>
      <c r="F629" s="11" t="s">
        <v>654</v>
      </c>
      <c r="G629" s="11" t="s">
        <v>104</v>
      </c>
      <c r="H629" s="11" t="s">
        <v>103</v>
      </c>
      <c r="I629" s="11" t="s">
        <v>99</v>
      </c>
      <c r="J629" s="11">
        <v>1</v>
      </c>
      <c r="K629" s="12" t="s">
        <v>21</v>
      </c>
      <c r="L629" s="101" t="s">
        <v>140</v>
      </c>
      <c r="M629" s="118"/>
    </row>
    <row r="630" spans="1:13" x14ac:dyDescent="0.25">
      <c r="A630" s="36" t="s">
        <v>567</v>
      </c>
      <c r="B630" s="11" t="s">
        <v>531</v>
      </c>
      <c r="C630" s="12">
        <v>1</v>
      </c>
      <c r="D630" s="11" t="s">
        <v>139</v>
      </c>
      <c r="E630" s="13" t="s">
        <v>74</v>
      </c>
      <c r="F630" s="11" t="s">
        <v>653</v>
      </c>
      <c r="G630" s="11" t="s">
        <v>104</v>
      </c>
      <c r="H630" s="11" t="s">
        <v>103</v>
      </c>
      <c r="I630" s="11" t="s">
        <v>99</v>
      </c>
      <c r="J630" s="11">
        <v>1</v>
      </c>
      <c r="K630" s="12" t="s">
        <v>21</v>
      </c>
      <c r="L630" s="101" t="s">
        <v>140</v>
      </c>
      <c r="M630" s="118"/>
    </row>
    <row r="631" spans="1:13" x14ac:dyDescent="0.25">
      <c r="A631" s="36" t="s">
        <v>567</v>
      </c>
      <c r="B631" s="11" t="s">
        <v>531</v>
      </c>
      <c r="C631" s="12">
        <v>2</v>
      </c>
      <c r="D631" s="11" t="s">
        <v>139</v>
      </c>
      <c r="E631" s="13" t="s">
        <v>74</v>
      </c>
      <c r="F631" s="11" t="s">
        <v>655</v>
      </c>
      <c r="G631" s="11" t="s">
        <v>104</v>
      </c>
      <c r="H631" s="11" t="s">
        <v>103</v>
      </c>
      <c r="I631" s="11" t="s">
        <v>99</v>
      </c>
      <c r="J631" s="11">
        <v>1</v>
      </c>
      <c r="K631" s="12" t="s">
        <v>21</v>
      </c>
      <c r="L631" s="101" t="s">
        <v>140</v>
      </c>
      <c r="M631" s="118"/>
    </row>
    <row r="632" spans="1:13" x14ac:dyDescent="0.25">
      <c r="A632" s="119" t="s">
        <v>567</v>
      </c>
      <c r="B632" s="138" t="s">
        <v>531</v>
      </c>
      <c r="C632" s="94">
        <v>8</v>
      </c>
      <c r="D632" s="120" t="s">
        <v>10</v>
      </c>
      <c r="E632" s="127" t="s">
        <v>543</v>
      </c>
      <c r="F632" s="120" t="s">
        <v>10</v>
      </c>
      <c r="G632" s="120" t="s">
        <v>10</v>
      </c>
      <c r="H632" s="120" t="s">
        <v>10</v>
      </c>
      <c r="I632" s="120" t="s">
        <v>10</v>
      </c>
      <c r="J632" s="120">
        <v>12</v>
      </c>
      <c r="K632" s="94" t="s">
        <v>80</v>
      </c>
      <c r="L632" s="129" t="s">
        <v>530</v>
      </c>
      <c r="M632" s="117"/>
    </row>
    <row r="633" spans="1:13" x14ac:dyDescent="0.25">
      <c r="A633" s="36" t="s">
        <v>567</v>
      </c>
      <c r="B633" s="11" t="s">
        <v>531</v>
      </c>
      <c r="C633" s="12">
        <v>9</v>
      </c>
      <c r="D633" s="11" t="s">
        <v>10</v>
      </c>
      <c r="E633" s="13" t="s">
        <v>537</v>
      </c>
      <c r="F633" s="11" t="s">
        <v>10</v>
      </c>
      <c r="G633" s="11" t="s">
        <v>10</v>
      </c>
      <c r="H633" s="11" t="s">
        <v>10</v>
      </c>
      <c r="I633" s="11" t="s">
        <v>10</v>
      </c>
      <c r="J633" s="11">
        <v>15</v>
      </c>
      <c r="K633" s="12" t="s">
        <v>35</v>
      </c>
      <c r="L633" s="101" t="s">
        <v>538</v>
      </c>
      <c r="M633" s="118"/>
    </row>
    <row r="634" spans="1:13" x14ac:dyDescent="0.25">
      <c r="A634" s="36" t="s">
        <v>567</v>
      </c>
      <c r="B634" s="11" t="s">
        <v>531</v>
      </c>
      <c r="C634" s="12">
        <v>9</v>
      </c>
      <c r="D634" s="11" t="s">
        <v>10</v>
      </c>
      <c r="E634" s="13" t="s">
        <v>540</v>
      </c>
      <c r="F634" s="11" t="s">
        <v>10</v>
      </c>
      <c r="G634" s="11" t="s">
        <v>10</v>
      </c>
      <c r="H634" s="11" t="s">
        <v>10</v>
      </c>
      <c r="I634" s="11" t="s">
        <v>10</v>
      </c>
      <c r="J634" s="11">
        <v>15</v>
      </c>
      <c r="K634" s="94" t="s">
        <v>35</v>
      </c>
      <c r="L634" s="101" t="s">
        <v>538</v>
      </c>
      <c r="M634" s="117"/>
    </row>
    <row r="635" spans="1:13" x14ac:dyDescent="0.25">
      <c r="A635" s="36" t="s">
        <v>567</v>
      </c>
      <c r="B635" s="11" t="s">
        <v>531</v>
      </c>
      <c r="C635" s="12">
        <v>9</v>
      </c>
      <c r="D635" s="11" t="s">
        <v>10</v>
      </c>
      <c r="E635" s="13" t="s">
        <v>708</v>
      </c>
      <c r="F635" s="11" t="s">
        <v>549</v>
      </c>
      <c r="G635" s="11" t="s">
        <v>10</v>
      </c>
      <c r="H635" s="11" t="s">
        <v>10</v>
      </c>
      <c r="I635" s="11" t="s">
        <v>10</v>
      </c>
      <c r="J635" s="11">
        <v>12</v>
      </c>
      <c r="K635" s="12" t="s">
        <v>84</v>
      </c>
      <c r="L635" s="101" t="s">
        <v>709</v>
      </c>
      <c r="M635" s="118" t="s">
        <v>710</v>
      </c>
    </row>
    <row r="636" spans="1:13" x14ac:dyDescent="0.25">
      <c r="A636" s="36" t="s">
        <v>567</v>
      </c>
      <c r="B636" s="11" t="s">
        <v>531</v>
      </c>
      <c r="C636" s="12">
        <v>9</v>
      </c>
      <c r="D636" s="11" t="s">
        <v>10</v>
      </c>
      <c r="E636" s="13" t="s">
        <v>711</v>
      </c>
      <c r="F636" s="11" t="s">
        <v>549</v>
      </c>
      <c r="G636" s="11" t="s">
        <v>10</v>
      </c>
      <c r="H636" s="11" t="s">
        <v>10</v>
      </c>
      <c r="I636" s="11" t="s">
        <v>10</v>
      </c>
      <c r="J636" s="11">
        <v>12</v>
      </c>
      <c r="K636" s="12" t="s">
        <v>84</v>
      </c>
      <c r="L636" s="101" t="s">
        <v>709</v>
      </c>
      <c r="M636" s="118" t="s">
        <v>710</v>
      </c>
    </row>
    <row r="637" spans="1:13" x14ac:dyDescent="0.25">
      <c r="A637" s="36" t="s">
        <v>567</v>
      </c>
      <c r="B637" s="11" t="s">
        <v>531</v>
      </c>
      <c r="C637" s="12">
        <v>9</v>
      </c>
      <c r="D637" s="11" t="s">
        <v>10</v>
      </c>
      <c r="E637" s="13" t="s">
        <v>663</v>
      </c>
      <c r="F637" s="11" t="s">
        <v>10</v>
      </c>
      <c r="G637" s="11" t="s">
        <v>104</v>
      </c>
      <c r="H637" s="11" t="s">
        <v>550</v>
      </c>
      <c r="I637" s="11" t="s">
        <v>10</v>
      </c>
      <c r="J637" s="11">
        <v>2</v>
      </c>
      <c r="K637" s="12" t="s">
        <v>62</v>
      </c>
      <c r="L637" s="101" t="s">
        <v>593</v>
      </c>
      <c r="M637" s="118"/>
    </row>
    <row r="638" spans="1:13" x14ac:dyDescent="0.25">
      <c r="A638" s="119" t="s">
        <v>567</v>
      </c>
      <c r="B638" s="120" t="s">
        <v>531</v>
      </c>
      <c r="C638" s="94">
        <v>9</v>
      </c>
      <c r="D638" s="11" t="s">
        <v>397</v>
      </c>
      <c r="E638" s="13" t="s">
        <v>398</v>
      </c>
      <c r="F638" s="11" t="s">
        <v>603</v>
      </c>
      <c r="G638" s="11" t="s">
        <v>10</v>
      </c>
      <c r="H638" s="11" t="s">
        <v>10</v>
      </c>
      <c r="I638" s="11" t="s">
        <v>10</v>
      </c>
      <c r="J638" s="11">
        <v>1</v>
      </c>
      <c r="K638" s="12" t="s">
        <v>573</v>
      </c>
      <c r="L638" s="101" t="s">
        <v>444</v>
      </c>
      <c r="M638" s="117"/>
    </row>
    <row r="639" spans="1:13" x14ac:dyDescent="0.25">
      <c r="A639" s="36" t="s">
        <v>567</v>
      </c>
      <c r="B639" s="11" t="s">
        <v>531</v>
      </c>
      <c r="C639" s="12">
        <v>9</v>
      </c>
      <c r="D639" s="11" t="s">
        <v>82</v>
      </c>
      <c r="E639" s="13" t="s">
        <v>83</v>
      </c>
      <c r="F639" s="11" t="s">
        <v>640</v>
      </c>
      <c r="G639" s="11" t="s">
        <v>107</v>
      </c>
      <c r="H639" s="11" t="s">
        <v>119</v>
      </c>
      <c r="I639" s="11" t="s">
        <v>318</v>
      </c>
      <c r="J639" s="11">
        <v>7</v>
      </c>
      <c r="K639" s="12" t="s">
        <v>84</v>
      </c>
      <c r="L639" s="101" t="s">
        <v>108</v>
      </c>
      <c r="M639" s="118"/>
    </row>
    <row r="640" spans="1:13" x14ac:dyDescent="0.25">
      <c r="A640" s="36" t="s">
        <v>567</v>
      </c>
      <c r="B640" s="11" t="s">
        <v>531</v>
      </c>
      <c r="C640" s="12">
        <v>9</v>
      </c>
      <c r="D640" s="11" t="s">
        <v>22</v>
      </c>
      <c r="E640" s="13" t="s">
        <v>87</v>
      </c>
      <c r="F640" s="11" t="s">
        <v>617</v>
      </c>
      <c r="G640" s="11" t="s">
        <v>107</v>
      </c>
      <c r="H640" s="11" t="s">
        <v>115</v>
      </c>
      <c r="I640" s="11" t="s">
        <v>95</v>
      </c>
      <c r="J640" s="11">
        <v>3</v>
      </c>
      <c r="K640" s="12" t="s">
        <v>73</v>
      </c>
      <c r="L640" s="101" t="s">
        <v>116</v>
      </c>
      <c r="M640" s="118"/>
    </row>
    <row r="641" spans="1:13" x14ac:dyDescent="0.25">
      <c r="A641" s="36" t="s">
        <v>567</v>
      </c>
      <c r="B641" s="11" t="s">
        <v>531</v>
      </c>
      <c r="C641" s="12">
        <v>9</v>
      </c>
      <c r="D641" s="11" t="s">
        <v>43</v>
      </c>
      <c r="E641" s="13" t="s">
        <v>48</v>
      </c>
      <c r="F641" s="11" t="s">
        <v>639</v>
      </c>
      <c r="G641" s="11" t="s">
        <v>94</v>
      </c>
      <c r="H641" s="11" t="s">
        <v>119</v>
      </c>
      <c r="I641" s="11" t="s">
        <v>95</v>
      </c>
      <c r="J641" s="11">
        <v>4</v>
      </c>
      <c r="K641" s="12" t="s">
        <v>84</v>
      </c>
      <c r="L641" s="101" t="s">
        <v>128</v>
      </c>
      <c r="M641" s="118"/>
    </row>
    <row r="642" spans="1:13" x14ac:dyDescent="0.25">
      <c r="A642" s="36" t="s">
        <v>567</v>
      </c>
      <c r="B642" s="11" t="s">
        <v>531</v>
      </c>
      <c r="C642" s="12">
        <v>9</v>
      </c>
      <c r="D642" s="11" t="s">
        <v>85</v>
      </c>
      <c r="E642" s="13" t="s">
        <v>86</v>
      </c>
      <c r="F642" s="11" t="s">
        <v>640</v>
      </c>
      <c r="G642" s="11" t="s">
        <v>107</v>
      </c>
      <c r="H642" s="11" t="s">
        <v>119</v>
      </c>
      <c r="I642" s="11" t="s">
        <v>318</v>
      </c>
      <c r="J642" s="11">
        <v>7</v>
      </c>
      <c r="K642" s="12" t="s">
        <v>84</v>
      </c>
      <c r="L642" s="101" t="s">
        <v>108</v>
      </c>
      <c r="M642" s="118"/>
    </row>
    <row r="643" spans="1:13" x14ac:dyDescent="0.25">
      <c r="A643" s="36" t="s">
        <v>567</v>
      </c>
      <c r="B643" s="11" t="s">
        <v>531</v>
      </c>
      <c r="C643" s="12">
        <v>9</v>
      </c>
      <c r="D643" s="11" t="s">
        <v>137</v>
      </c>
      <c r="E643" s="13" t="s">
        <v>77</v>
      </c>
      <c r="F643" s="11" t="s">
        <v>626</v>
      </c>
      <c r="G643" s="11" t="s">
        <v>107</v>
      </c>
      <c r="H643" s="11" t="s">
        <v>100</v>
      </c>
      <c r="I643" s="11" t="s">
        <v>99</v>
      </c>
      <c r="J643" s="11">
        <v>6</v>
      </c>
      <c r="K643" s="12" t="s">
        <v>68</v>
      </c>
      <c r="L643" s="101" t="s">
        <v>135</v>
      </c>
      <c r="M643" s="118"/>
    </row>
    <row r="644" spans="1:13" x14ac:dyDescent="0.25">
      <c r="A644" s="36" t="s">
        <v>567</v>
      </c>
      <c r="B644" s="11" t="s">
        <v>531</v>
      </c>
      <c r="C644" s="12">
        <v>9</v>
      </c>
      <c r="D644" s="11" t="s">
        <v>206</v>
      </c>
      <c r="E644" s="13" t="s">
        <v>161</v>
      </c>
      <c r="F644" s="11" t="s">
        <v>617</v>
      </c>
      <c r="G644" s="11" t="s">
        <v>104</v>
      </c>
      <c r="H644" s="11" t="s">
        <v>100</v>
      </c>
      <c r="I644" s="11" t="s">
        <v>99</v>
      </c>
      <c r="J644" s="11">
        <v>6</v>
      </c>
      <c r="K644" s="12" t="s">
        <v>71</v>
      </c>
      <c r="L644" s="101" t="s">
        <v>207</v>
      </c>
      <c r="M644" s="118" t="s">
        <v>695</v>
      </c>
    </row>
    <row r="645" spans="1:13" x14ac:dyDescent="0.25">
      <c r="A645" s="36" t="s">
        <v>567</v>
      </c>
      <c r="B645" s="11" t="s">
        <v>531</v>
      </c>
      <c r="C645" s="12">
        <v>9</v>
      </c>
      <c r="D645" s="11" t="s">
        <v>202</v>
      </c>
      <c r="E645" s="13" t="s">
        <v>211</v>
      </c>
      <c r="F645" s="11" t="s">
        <v>647</v>
      </c>
      <c r="G645" s="11" t="s">
        <v>107</v>
      </c>
      <c r="H645" s="11" t="s">
        <v>96</v>
      </c>
      <c r="I645" s="11" t="s">
        <v>95</v>
      </c>
      <c r="J645" s="11">
        <v>3</v>
      </c>
      <c r="K645" s="12" t="s">
        <v>28</v>
      </c>
      <c r="L645" s="101" t="s">
        <v>275</v>
      </c>
      <c r="M645" s="118"/>
    </row>
    <row r="646" spans="1:13" x14ac:dyDescent="0.25">
      <c r="A646" s="36" t="s">
        <v>567</v>
      </c>
      <c r="B646" s="11" t="s">
        <v>531</v>
      </c>
      <c r="C646" s="12">
        <v>9</v>
      </c>
      <c r="D646" s="11" t="s">
        <v>302</v>
      </c>
      <c r="E646" s="13" t="s">
        <v>223</v>
      </c>
      <c r="F646" s="11" t="s">
        <v>610</v>
      </c>
      <c r="G646" s="11" t="s">
        <v>94</v>
      </c>
      <c r="H646" s="11" t="s">
        <v>119</v>
      </c>
      <c r="I646" s="11" t="s">
        <v>95</v>
      </c>
      <c r="J646" s="11">
        <v>1</v>
      </c>
      <c r="K646" s="12" t="s">
        <v>72</v>
      </c>
      <c r="L646" s="101" t="s">
        <v>301</v>
      </c>
      <c r="M646" s="118" t="s">
        <v>695</v>
      </c>
    </row>
    <row r="647" spans="1:13" x14ac:dyDescent="0.25">
      <c r="A647" s="36" t="s">
        <v>567</v>
      </c>
      <c r="B647" s="11" t="s">
        <v>531</v>
      </c>
      <c r="C647" s="12">
        <v>9</v>
      </c>
      <c r="D647" s="11" t="s">
        <v>307</v>
      </c>
      <c r="E647" s="13" t="s">
        <v>225</v>
      </c>
      <c r="F647" s="11" t="s">
        <v>649</v>
      </c>
      <c r="G647" s="11" t="s">
        <v>94</v>
      </c>
      <c r="H647" s="11" t="s">
        <v>166</v>
      </c>
      <c r="I647" s="11" t="s">
        <v>95</v>
      </c>
      <c r="J647" s="11">
        <v>1</v>
      </c>
      <c r="K647" s="12" t="s">
        <v>34</v>
      </c>
      <c r="L647" s="101" t="s">
        <v>306</v>
      </c>
      <c r="M647" s="118"/>
    </row>
    <row r="648" spans="1:13" x14ac:dyDescent="0.25">
      <c r="A648" s="36" t="s">
        <v>567</v>
      </c>
      <c r="B648" s="11" t="s">
        <v>531</v>
      </c>
      <c r="C648" s="12">
        <v>9</v>
      </c>
      <c r="D648" s="11" t="s">
        <v>316</v>
      </c>
      <c r="E648" s="13" t="s">
        <v>230</v>
      </c>
      <c r="F648" s="11" t="s">
        <v>640</v>
      </c>
      <c r="G648" s="11" t="s">
        <v>104</v>
      </c>
      <c r="H648" s="11" t="s">
        <v>119</v>
      </c>
      <c r="I648" s="11" t="s">
        <v>318</v>
      </c>
      <c r="J648" s="11">
        <v>6</v>
      </c>
      <c r="K648" s="12" t="s">
        <v>84</v>
      </c>
      <c r="L648" s="101" t="s">
        <v>317</v>
      </c>
      <c r="M648" s="118"/>
    </row>
    <row r="649" spans="1:13" x14ac:dyDescent="0.25">
      <c r="A649" s="36" t="s">
        <v>567</v>
      </c>
      <c r="B649" s="11" t="s">
        <v>531</v>
      </c>
      <c r="C649" s="12">
        <v>9</v>
      </c>
      <c r="D649" s="11" t="s">
        <v>329</v>
      </c>
      <c r="E649" s="13" t="s">
        <v>236</v>
      </c>
      <c r="F649" s="11" t="s">
        <v>651</v>
      </c>
      <c r="G649" s="11" t="s">
        <v>94</v>
      </c>
      <c r="H649" s="11" t="s">
        <v>98</v>
      </c>
      <c r="I649" s="11" t="s">
        <v>95</v>
      </c>
      <c r="J649" s="11">
        <v>2</v>
      </c>
      <c r="K649" s="12" t="s">
        <v>21</v>
      </c>
      <c r="L649" s="101" t="s">
        <v>330</v>
      </c>
      <c r="M649" s="118"/>
    </row>
    <row r="650" spans="1:13" x14ac:dyDescent="0.25">
      <c r="A650" s="36" t="s">
        <v>567</v>
      </c>
      <c r="B650" s="11" t="s">
        <v>531</v>
      </c>
      <c r="C650" s="12">
        <v>9</v>
      </c>
      <c r="D650" s="11" t="s">
        <v>427</v>
      </c>
      <c r="E650" s="13" t="s">
        <v>428</v>
      </c>
      <c r="F650" s="11" t="s">
        <v>646</v>
      </c>
      <c r="G650" s="11" t="s">
        <v>94</v>
      </c>
      <c r="H650" s="11" t="s">
        <v>98</v>
      </c>
      <c r="I650" s="11" t="s">
        <v>95</v>
      </c>
      <c r="J650" s="11">
        <v>3</v>
      </c>
      <c r="K650" s="12" t="s">
        <v>21</v>
      </c>
      <c r="L650" s="101" t="s">
        <v>455</v>
      </c>
      <c r="M650" s="118" t="s">
        <v>695</v>
      </c>
    </row>
    <row r="651" spans="1:13" x14ac:dyDescent="0.25">
      <c r="A651" s="36" t="s">
        <v>567</v>
      </c>
      <c r="B651" s="11" t="s">
        <v>531</v>
      </c>
      <c r="C651" s="12">
        <v>9</v>
      </c>
      <c r="D651" s="11" t="s">
        <v>347</v>
      </c>
      <c r="E651" s="13" t="s">
        <v>247</v>
      </c>
      <c r="F651" s="11" t="s">
        <v>640</v>
      </c>
      <c r="G651" s="11" t="s">
        <v>107</v>
      </c>
      <c r="H651" s="11" t="s">
        <v>119</v>
      </c>
      <c r="I651" s="11" t="s">
        <v>318</v>
      </c>
      <c r="J651" s="11">
        <v>4</v>
      </c>
      <c r="K651" s="94" t="s">
        <v>84</v>
      </c>
      <c r="L651" s="101" t="s">
        <v>348</v>
      </c>
      <c r="M651" s="117"/>
    </row>
    <row r="652" spans="1:13" x14ac:dyDescent="0.25">
      <c r="A652" s="36" t="s">
        <v>567</v>
      </c>
      <c r="B652" s="11" t="s">
        <v>531</v>
      </c>
      <c r="C652" s="12">
        <v>9</v>
      </c>
      <c r="D652" s="11" t="s">
        <v>351</v>
      </c>
      <c r="E652" s="13" t="s">
        <v>249</v>
      </c>
      <c r="F652" s="11" t="s">
        <v>623</v>
      </c>
      <c r="G652" s="11" t="s">
        <v>94</v>
      </c>
      <c r="H652" s="11" t="s">
        <v>100</v>
      </c>
      <c r="I652" s="11" t="s">
        <v>99</v>
      </c>
      <c r="J652" s="11">
        <v>4</v>
      </c>
      <c r="K652" s="12" t="s">
        <v>68</v>
      </c>
      <c r="L652" s="101" t="s">
        <v>352</v>
      </c>
      <c r="M652" s="118"/>
    </row>
    <row r="653" spans="1:13" x14ac:dyDescent="0.25">
      <c r="A653" s="36" t="s">
        <v>567</v>
      </c>
      <c r="B653" s="11" t="s">
        <v>531</v>
      </c>
      <c r="C653" s="12">
        <v>9</v>
      </c>
      <c r="D653" s="11" t="s">
        <v>360</v>
      </c>
      <c r="E653" s="13" t="s">
        <v>254</v>
      </c>
      <c r="F653" s="11" t="s">
        <v>640</v>
      </c>
      <c r="G653" s="11" t="s">
        <v>107</v>
      </c>
      <c r="H653" s="11" t="s">
        <v>119</v>
      </c>
      <c r="I653" s="11" t="s">
        <v>318</v>
      </c>
      <c r="J653" s="11">
        <v>5</v>
      </c>
      <c r="K653" s="12" t="s">
        <v>84</v>
      </c>
      <c r="L653" s="101" t="s">
        <v>205</v>
      </c>
      <c r="M653" s="118"/>
    </row>
    <row r="654" spans="1:13" ht="16.5" thickBot="1" x14ac:dyDescent="0.3">
      <c r="A654" s="37" t="s">
        <v>567</v>
      </c>
      <c r="B654" s="38" t="s">
        <v>531</v>
      </c>
      <c r="C654" s="39">
        <v>9</v>
      </c>
      <c r="D654" s="38" t="s">
        <v>38</v>
      </c>
      <c r="E654" s="40" t="s">
        <v>256</v>
      </c>
      <c r="F654" s="38" t="s">
        <v>649</v>
      </c>
      <c r="G654" s="38" t="s">
        <v>94</v>
      </c>
      <c r="H654" s="38" t="s">
        <v>102</v>
      </c>
      <c r="I654" s="38" t="s">
        <v>95</v>
      </c>
      <c r="J654" s="38">
        <v>2</v>
      </c>
      <c r="K654" s="39" t="s">
        <v>28</v>
      </c>
      <c r="L654" s="102" t="s">
        <v>365</v>
      </c>
      <c r="M654" s="118"/>
    </row>
    <row r="655" spans="1:13" x14ac:dyDescent="0.25">
      <c r="A655" s="32" t="s">
        <v>567</v>
      </c>
      <c r="B655" s="45" t="s">
        <v>531</v>
      </c>
      <c r="C655" s="46">
        <v>9</v>
      </c>
      <c r="D655" s="45" t="s">
        <v>366</v>
      </c>
      <c r="E655" s="47" t="s">
        <v>257</v>
      </c>
      <c r="F655" s="45" t="s">
        <v>651</v>
      </c>
      <c r="G655" s="45" t="s">
        <v>107</v>
      </c>
      <c r="H655" s="45" t="s">
        <v>96</v>
      </c>
      <c r="I655" s="45" t="s">
        <v>95</v>
      </c>
      <c r="J655" s="45">
        <v>5</v>
      </c>
      <c r="K655" s="46" t="s">
        <v>66</v>
      </c>
      <c r="L655" s="121" t="s">
        <v>368</v>
      </c>
      <c r="M655" s="118"/>
    </row>
    <row r="656" spans="1:13" x14ac:dyDescent="0.25">
      <c r="A656" s="119" t="s">
        <v>567</v>
      </c>
      <c r="B656" s="133" t="s">
        <v>531</v>
      </c>
      <c r="C656" s="134">
        <v>9</v>
      </c>
      <c r="D656" s="133" t="s">
        <v>165</v>
      </c>
      <c r="E656" s="127" t="s">
        <v>263</v>
      </c>
      <c r="F656" s="120" t="s">
        <v>613</v>
      </c>
      <c r="G656" s="128" t="s">
        <v>94</v>
      </c>
      <c r="H656" s="128" t="s">
        <v>119</v>
      </c>
      <c r="I656" s="128" t="s">
        <v>99</v>
      </c>
      <c r="J656" s="120">
        <v>2</v>
      </c>
      <c r="K656" s="94" t="s">
        <v>32</v>
      </c>
      <c r="L656" s="162" t="s">
        <v>375</v>
      </c>
      <c r="M656" s="117"/>
    </row>
    <row r="657" spans="1:13" x14ac:dyDescent="0.25">
      <c r="A657" s="36" t="s">
        <v>567</v>
      </c>
      <c r="B657" s="11" t="s">
        <v>531</v>
      </c>
      <c r="C657" s="12">
        <v>9</v>
      </c>
      <c r="D657" s="11" t="s">
        <v>389</v>
      </c>
      <c r="E657" s="13" t="s">
        <v>267</v>
      </c>
      <c r="F657" s="11" t="s">
        <v>609</v>
      </c>
      <c r="G657" s="11" t="s">
        <v>107</v>
      </c>
      <c r="H657" s="11" t="s">
        <v>119</v>
      </c>
      <c r="I657" s="11" t="s">
        <v>99</v>
      </c>
      <c r="J657" s="11">
        <v>2</v>
      </c>
      <c r="K657" s="12" t="s">
        <v>79</v>
      </c>
      <c r="L657" s="101" t="s">
        <v>379</v>
      </c>
      <c r="M657" s="118"/>
    </row>
    <row r="658" spans="1:13" x14ac:dyDescent="0.25">
      <c r="A658" s="36" t="s">
        <v>567</v>
      </c>
      <c r="B658" s="11" t="s">
        <v>531</v>
      </c>
      <c r="C658" s="12">
        <v>9</v>
      </c>
      <c r="D658" s="11" t="s">
        <v>393</v>
      </c>
      <c r="E658" s="13" t="s">
        <v>372</v>
      </c>
      <c r="F658" s="14" t="s">
        <v>634</v>
      </c>
      <c r="G658" s="14" t="s">
        <v>94</v>
      </c>
      <c r="H658" s="14" t="s">
        <v>119</v>
      </c>
      <c r="I658" s="14" t="s">
        <v>318</v>
      </c>
      <c r="J658" s="11">
        <v>2</v>
      </c>
      <c r="K658" s="12" t="s">
        <v>84</v>
      </c>
      <c r="L658" s="101" t="s">
        <v>385</v>
      </c>
      <c r="M658" s="118"/>
    </row>
    <row r="659" spans="1:13" x14ac:dyDescent="0.25">
      <c r="A659" s="36" t="s">
        <v>567</v>
      </c>
      <c r="B659" s="11" t="s">
        <v>531</v>
      </c>
      <c r="C659" s="12">
        <v>9</v>
      </c>
      <c r="D659" s="11" t="s">
        <v>484</v>
      </c>
      <c r="E659" s="13" t="s">
        <v>485</v>
      </c>
      <c r="F659" s="11" t="s">
        <v>654</v>
      </c>
      <c r="G659" s="11" t="s">
        <v>94</v>
      </c>
      <c r="H659" s="11" t="s">
        <v>96</v>
      </c>
      <c r="I659" s="11" t="s">
        <v>95</v>
      </c>
      <c r="J659" s="11">
        <v>2</v>
      </c>
      <c r="K659" s="12" t="s">
        <v>67</v>
      </c>
      <c r="L659" s="101" t="s">
        <v>117</v>
      </c>
      <c r="M659" s="118"/>
    </row>
    <row r="660" spans="1:13" x14ac:dyDescent="0.25">
      <c r="A660" s="36" t="s">
        <v>567</v>
      </c>
      <c r="B660" s="11" t="s">
        <v>531</v>
      </c>
      <c r="C660" s="12">
        <v>9</v>
      </c>
      <c r="D660" s="11" t="s">
        <v>273</v>
      </c>
      <c r="E660" s="13" t="s">
        <v>210</v>
      </c>
      <c r="F660" s="11" t="s">
        <v>654</v>
      </c>
      <c r="G660" s="11" t="s">
        <v>94</v>
      </c>
      <c r="H660" s="11" t="s">
        <v>119</v>
      </c>
      <c r="I660" s="11" t="s">
        <v>99</v>
      </c>
      <c r="J660" s="11">
        <v>3</v>
      </c>
      <c r="K660" s="12" t="s">
        <v>67</v>
      </c>
      <c r="L660" s="101" t="s">
        <v>274</v>
      </c>
      <c r="M660" s="118"/>
    </row>
    <row r="661" spans="1:13" ht="16.5" thickBot="1" x14ac:dyDescent="0.3">
      <c r="A661" s="37" t="s">
        <v>567</v>
      </c>
      <c r="B661" s="38" t="s">
        <v>531</v>
      </c>
      <c r="C661" s="39">
        <v>9</v>
      </c>
      <c r="D661" s="38" t="s">
        <v>133</v>
      </c>
      <c r="E661" s="40" t="s">
        <v>15</v>
      </c>
      <c r="F661" s="38" t="s">
        <v>653</v>
      </c>
      <c r="G661" s="38" t="s">
        <v>94</v>
      </c>
      <c r="H661" s="38" t="s">
        <v>96</v>
      </c>
      <c r="I661" s="38" t="s">
        <v>95</v>
      </c>
      <c r="J661" s="38">
        <v>3</v>
      </c>
      <c r="K661" s="39" t="s">
        <v>33</v>
      </c>
      <c r="L661" s="102" t="s">
        <v>134</v>
      </c>
      <c r="M661" s="118"/>
    </row>
    <row r="662" spans="1:13" x14ac:dyDescent="0.25">
      <c r="A662" s="36" t="s">
        <v>567</v>
      </c>
      <c r="B662" s="11" t="s">
        <v>531</v>
      </c>
      <c r="C662" s="12">
        <v>9</v>
      </c>
      <c r="D662" s="11" t="s">
        <v>23</v>
      </c>
      <c r="E662" s="13" t="s">
        <v>156</v>
      </c>
      <c r="F662" s="11" t="s">
        <v>653</v>
      </c>
      <c r="G662" s="11" t="s">
        <v>94</v>
      </c>
      <c r="H662" s="11" t="s">
        <v>96</v>
      </c>
      <c r="I662" s="11" t="s">
        <v>95</v>
      </c>
      <c r="J662" s="11">
        <v>4</v>
      </c>
      <c r="K662" s="12" t="s">
        <v>13</v>
      </c>
      <c r="L662" s="101" t="s">
        <v>196</v>
      </c>
      <c r="M662" s="118"/>
    </row>
    <row r="663" spans="1:13" x14ac:dyDescent="0.25">
      <c r="A663" s="36" t="s">
        <v>567</v>
      </c>
      <c r="B663" s="11" t="s">
        <v>531</v>
      </c>
      <c r="C663" s="12">
        <v>9</v>
      </c>
      <c r="D663" s="11" t="s">
        <v>415</v>
      </c>
      <c r="E663" s="13" t="s">
        <v>414</v>
      </c>
      <c r="F663" s="11" t="s">
        <v>653</v>
      </c>
      <c r="G663" s="11" t="s">
        <v>94</v>
      </c>
      <c r="H663" s="11" t="s">
        <v>119</v>
      </c>
      <c r="I663" s="11" t="s">
        <v>99</v>
      </c>
      <c r="J663" s="11">
        <v>4</v>
      </c>
      <c r="K663" s="12" t="s">
        <v>24</v>
      </c>
      <c r="L663" s="15" t="s">
        <v>449</v>
      </c>
      <c r="M663" s="118" t="s">
        <v>695</v>
      </c>
    </row>
    <row r="664" spans="1:13" x14ac:dyDescent="0.25">
      <c r="A664" s="36" t="s">
        <v>567</v>
      </c>
      <c r="B664" s="11" t="s">
        <v>531</v>
      </c>
      <c r="C664" s="12">
        <v>9</v>
      </c>
      <c r="D664" s="11" t="s">
        <v>337</v>
      </c>
      <c r="E664" s="13" t="s">
        <v>242</v>
      </c>
      <c r="F664" s="11" t="s">
        <v>653</v>
      </c>
      <c r="G664" s="11" t="s">
        <v>107</v>
      </c>
      <c r="H664" s="11" t="s">
        <v>96</v>
      </c>
      <c r="I664" s="11" t="s">
        <v>95</v>
      </c>
      <c r="J664" s="11">
        <v>3</v>
      </c>
      <c r="K664" s="12" t="s">
        <v>21</v>
      </c>
      <c r="L664" s="15" t="s">
        <v>338</v>
      </c>
      <c r="M664" s="118"/>
    </row>
    <row r="665" spans="1:13" x14ac:dyDescent="0.25">
      <c r="A665" s="36" t="s">
        <v>567</v>
      </c>
      <c r="B665" s="11" t="s">
        <v>531</v>
      </c>
      <c r="C665" s="12">
        <v>9</v>
      </c>
      <c r="D665" s="11" t="s">
        <v>291</v>
      </c>
      <c r="E665" s="13" t="s">
        <v>218</v>
      </c>
      <c r="F665" s="11" t="s">
        <v>655</v>
      </c>
      <c r="G665" s="11" t="s">
        <v>94</v>
      </c>
      <c r="H665" s="11" t="s">
        <v>96</v>
      </c>
      <c r="I665" s="11" t="s">
        <v>95</v>
      </c>
      <c r="J665" s="11">
        <v>3</v>
      </c>
      <c r="K665" s="12" t="s">
        <v>24</v>
      </c>
      <c r="L665" s="101" t="s">
        <v>292</v>
      </c>
      <c r="M665" s="118"/>
    </row>
    <row r="666" spans="1:13" x14ac:dyDescent="0.25">
      <c r="A666" s="36" t="s">
        <v>567</v>
      </c>
      <c r="B666" s="11" t="s">
        <v>531</v>
      </c>
      <c r="C666" s="12">
        <v>9</v>
      </c>
      <c r="D666" s="11" t="s">
        <v>430</v>
      </c>
      <c r="E666" s="13" t="s">
        <v>429</v>
      </c>
      <c r="F666" s="11" t="s">
        <v>655</v>
      </c>
      <c r="G666" s="11" t="s">
        <v>94</v>
      </c>
      <c r="H666" s="11" t="s">
        <v>102</v>
      </c>
      <c r="I666" s="11" t="s">
        <v>95</v>
      </c>
      <c r="J666" s="11">
        <v>2</v>
      </c>
      <c r="K666" s="12" t="s">
        <v>24</v>
      </c>
      <c r="L666" s="101" t="s">
        <v>456</v>
      </c>
      <c r="M666" s="118"/>
    </row>
    <row r="667" spans="1:13" ht="16.5" thickBot="1" x14ac:dyDescent="0.3">
      <c r="A667" s="37" t="s">
        <v>567</v>
      </c>
      <c r="B667" s="38" t="s">
        <v>531</v>
      </c>
      <c r="C667" s="39">
        <v>10</v>
      </c>
      <c r="D667" s="38" t="s">
        <v>10</v>
      </c>
      <c r="E667" s="40" t="s">
        <v>529</v>
      </c>
      <c r="F667" s="38" t="s">
        <v>10</v>
      </c>
      <c r="G667" s="38" t="s">
        <v>10</v>
      </c>
      <c r="H667" s="38" t="s">
        <v>10</v>
      </c>
      <c r="I667" s="38" t="s">
        <v>10</v>
      </c>
      <c r="J667" s="38">
        <v>8</v>
      </c>
      <c r="K667" s="39" t="s">
        <v>81</v>
      </c>
      <c r="L667" s="102" t="s">
        <v>530</v>
      </c>
      <c r="M667" s="118"/>
    </row>
    <row r="668" spans="1:13" x14ac:dyDescent="0.25">
      <c r="A668" s="61" t="s">
        <v>567</v>
      </c>
      <c r="B668" s="33" t="s">
        <v>531</v>
      </c>
      <c r="C668" s="34">
        <v>10</v>
      </c>
      <c r="D668" s="33" t="s">
        <v>10</v>
      </c>
      <c r="E668" s="35" t="s">
        <v>690</v>
      </c>
      <c r="F668" s="33" t="s">
        <v>549</v>
      </c>
      <c r="G668" s="33" t="s">
        <v>10</v>
      </c>
      <c r="H668" s="33" t="s">
        <v>10</v>
      </c>
      <c r="I668" s="33" t="s">
        <v>10</v>
      </c>
      <c r="J668" s="33">
        <v>2</v>
      </c>
      <c r="K668" s="34" t="s">
        <v>693</v>
      </c>
      <c r="L668" s="96" t="s">
        <v>692</v>
      </c>
      <c r="M668" s="116" t="s">
        <v>695</v>
      </c>
    </row>
    <row r="669" spans="1:13" x14ac:dyDescent="0.25">
      <c r="A669" s="36" t="s">
        <v>567</v>
      </c>
      <c r="B669" s="11" t="s">
        <v>531</v>
      </c>
      <c r="C669" s="12">
        <v>10</v>
      </c>
      <c r="D669" s="11" t="s">
        <v>63</v>
      </c>
      <c r="E669" s="13" t="s">
        <v>64</v>
      </c>
      <c r="F669" s="11" t="s">
        <v>621</v>
      </c>
      <c r="G669" s="11" t="s">
        <v>94</v>
      </c>
      <c r="H669" s="11" t="s">
        <v>103</v>
      </c>
      <c r="I669" s="11" t="s">
        <v>99</v>
      </c>
      <c r="J669" s="11">
        <v>60</v>
      </c>
      <c r="K669" s="12" t="s">
        <v>84</v>
      </c>
      <c r="L669" s="101" t="s">
        <v>124</v>
      </c>
      <c r="M669" s="118"/>
    </row>
    <row r="670" spans="1:13" x14ac:dyDescent="0.25">
      <c r="A670" s="36" t="s">
        <v>567</v>
      </c>
      <c r="B670" s="11" t="s">
        <v>531</v>
      </c>
      <c r="C670" s="12">
        <v>10</v>
      </c>
      <c r="D670" s="11" t="s">
        <v>498</v>
      </c>
      <c r="E670" s="13" t="s">
        <v>499</v>
      </c>
      <c r="F670" s="11" t="s">
        <v>615</v>
      </c>
      <c r="G670" s="11" t="s">
        <v>107</v>
      </c>
      <c r="H670" s="11" t="s">
        <v>103</v>
      </c>
      <c r="I670" s="11" t="s">
        <v>99</v>
      </c>
      <c r="J670" s="11">
        <v>2</v>
      </c>
      <c r="K670" s="12" t="s">
        <v>84</v>
      </c>
      <c r="L670" s="101" t="s">
        <v>523</v>
      </c>
      <c r="M670" s="118"/>
    </row>
    <row r="671" spans="1:13" x14ac:dyDescent="0.25">
      <c r="A671" s="36" t="s">
        <v>567</v>
      </c>
      <c r="B671" s="11" t="s">
        <v>531</v>
      </c>
      <c r="C671" s="12">
        <v>10</v>
      </c>
      <c r="D671" s="11" t="s">
        <v>476</v>
      </c>
      <c r="E671" s="13" t="s">
        <v>475</v>
      </c>
      <c r="F671" s="11" t="s">
        <v>626</v>
      </c>
      <c r="G671" s="11" t="s">
        <v>94</v>
      </c>
      <c r="H671" s="11" t="s">
        <v>119</v>
      </c>
      <c r="I671" s="11" t="s">
        <v>99</v>
      </c>
      <c r="J671" s="11">
        <v>3</v>
      </c>
      <c r="K671" s="12" t="s">
        <v>13</v>
      </c>
      <c r="L671" s="101" t="s">
        <v>516</v>
      </c>
      <c r="M671" s="118"/>
    </row>
    <row r="672" spans="1:13" x14ac:dyDescent="0.25">
      <c r="A672" s="36" t="s">
        <v>567</v>
      </c>
      <c r="B672" s="11" t="s">
        <v>531</v>
      </c>
      <c r="C672" s="12">
        <v>10</v>
      </c>
      <c r="D672" s="11" t="s">
        <v>391</v>
      </c>
      <c r="E672" s="13" t="s">
        <v>270</v>
      </c>
      <c r="F672" s="11" t="s">
        <v>641</v>
      </c>
      <c r="G672" s="11" t="s">
        <v>107</v>
      </c>
      <c r="H672" s="11" t="s">
        <v>119</v>
      </c>
      <c r="I672" s="11" t="s">
        <v>318</v>
      </c>
      <c r="J672" s="11">
        <v>7</v>
      </c>
      <c r="K672" s="12" t="s">
        <v>84</v>
      </c>
      <c r="L672" s="101" t="s">
        <v>382</v>
      </c>
      <c r="M672" s="118"/>
    </row>
    <row r="673" spans="1:13" x14ac:dyDescent="0.25">
      <c r="A673" s="36" t="s">
        <v>567</v>
      </c>
      <c r="B673" s="17" t="s">
        <v>531</v>
      </c>
      <c r="C673" s="12">
        <v>10</v>
      </c>
      <c r="D673" s="11" t="s">
        <v>289</v>
      </c>
      <c r="E673" s="18" t="s">
        <v>217</v>
      </c>
      <c r="F673" s="11" t="s">
        <v>655</v>
      </c>
      <c r="G673" s="11" t="s">
        <v>94</v>
      </c>
      <c r="H673" s="11" t="s">
        <v>96</v>
      </c>
      <c r="I673" s="11" t="s">
        <v>95</v>
      </c>
      <c r="J673" s="11">
        <v>5</v>
      </c>
      <c r="K673" s="11" t="s">
        <v>13</v>
      </c>
      <c r="L673" s="113" t="s">
        <v>290</v>
      </c>
      <c r="M673" s="118"/>
    </row>
    <row r="674" spans="1:13" ht="16.5" thickBot="1" x14ac:dyDescent="0.3">
      <c r="A674" s="37" t="s">
        <v>567</v>
      </c>
      <c r="B674" s="38" t="s">
        <v>531</v>
      </c>
      <c r="C674" s="39">
        <v>11</v>
      </c>
      <c r="D674" s="38" t="s">
        <v>46</v>
      </c>
      <c r="E674" s="40" t="s">
        <v>47</v>
      </c>
      <c r="F674" s="38" t="s">
        <v>651</v>
      </c>
      <c r="G674" s="38" t="s">
        <v>94</v>
      </c>
      <c r="H674" s="38" t="s">
        <v>96</v>
      </c>
      <c r="I674" s="38" t="s">
        <v>95</v>
      </c>
      <c r="J674" s="38">
        <v>3</v>
      </c>
      <c r="K674" s="39" t="s">
        <v>21</v>
      </c>
      <c r="L674" s="102" t="s">
        <v>110</v>
      </c>
      <c r="M674" s="118"/>
    </row>
    <row r="675" spans="1:13" x14ac:dyDescent="0.25">
      <c r="A675" s="32" t="s">
        <v>567</v>
      </c>
      <c r="B675" s="45" t="s">
        <v>531</v>
      </c>
      <c r="C675" s="46">
        <v>11</v>
      </c>
      <c r="D675" s="45" t="s">
        <v>299</v>
      </c>
      <c r="E675" s="47" t="s">
        <v>222</v>
      </c>
      <c r="F675" s="45" t="s">
        <v>646</v>
      </c>
      <c r="G675" s="48" t="s">
        <v>94</v>
      </c>
      <c r="H675" s="48" t="s">
        <v>96</v>
      </c>
      <c r="I675" s="48" t="s">
        <v>95</v>
      </c>
      <c r="J675" s="45">
        <v>2</v>
      </c>
      <c r="K675" s="46" t="s">
        <v>28</v>
      </c>
      <c r="L675" s="103" t="s">
        <v>300</v>
      </c>
      <c r="M675" s="118"/>
    </row>
    <row r="676" spans="1:13" x14ac:dyDescent="0.25">
      <c r="A676" s="36" t="s">
        <v>567</v>
      </c>
      <c r="B676" s="11" t="s">
        <v>531</v>
      </c>
      <c r="C676" s="12">
        <v>11</v>
      </c>
      <c r="D676" s="11" t="s">
        <v>165</v>
      </c>
      <c r="E676" s="13" t="s">
        <v>263</v>
      </c>
      <c r="F676" s="11" t="s">
        <v>614</v>
      </c>
      <c r="G676" s="11" t="s">
        <v>94</v>
      </c>
      <c r="H676" s="11" t="s">
        <v>119</v>
      </c>
      <c r="I676" s="11" t="s">
        <v>99</v>
      </c>
      <c r="J676" s="11">
        <v>2</v>
      </c>
      <c r="K676" s="12" t="s">
        <v>32</v>
      </c>
      <c r="L676" s="101" t="s">
        <v>375</v>
      </c>
      <c r="M676" s="118"/>
    </row>
    <row r="677" spans="1:13" x14ac:dyDescent="0.25">
      <c r="A677" s="36" t="s">
        <v>567</v>
      </c>
      <c r="B677" s="11" t="s">
        <v>531</v>
      </c>
      <c r="C677" s="12">
        <v>11</v>
      </c>
      <c r="D677" s="11" t="s">
        <v>389</v>
      </c>
      <c r="E677" s="13" t="s">
        <v>267</v>
      </c>
      <c r="F677" s="11" t="s">
        <v>622</v>
      </c>
      <c r="G677" s="11" t="s">
        <v>107</v>
      </c>
      <c r="H677" s="11" t="s">
        <v>119</v>
      </c>
      <c r="I677" s="11" t="s">
        <v>99</v>
      </c>
      <c r="J677" s="11">
        <v>2</v>
      </c>
      <c r="K677" s="12" t="s">
        <v>79</v>
      </c>
      <c r="L677" s="101" t="s">
        <v>379</v>
      </c>
      <c r="M677" s="118"/>
    </row>
    <row r="678" spans="1:13" x14ac:dyDescent="0.25">
      <c r="A678" s="36" t="s">
        <v>567</v>
      </c>
      <c r="B678" s="11" t="s">
        <v>531</v>
      </c>
      <c r="C678" s="12">
        <v>11</v>
      </c>
      <c r="D678" s="11" t="s">
        <v>469</v>
      </c>
      <c r="E678" s="13" t="s">
        <v>470</v>
      </c>
      <c r="F678" s="11" t="s">
        <v>653</v>
      </c>
      <c r="G678" s="11" t="s">
        <v>94</v>
      </c>
      <c r="H678" s="11" t="s">
        <v>96</v>
      </c>
      <c r="I678" s="11" t="s">
        <v>95</v>
      </c>
      <c r="J678" s="11">
        <v>2</v>
      </c>
      <c r="K678" s="12" t="s">
        <v>13</v>
      </c>
      <c r="L678" s="101" t="s">
        <v>513</v>
      </c>
      <c r="M678" s="118"/>
    </row>
    <row r="679" spans="1:13" x14ac:dyDescent="0.25">
      <c r="A679" s="36" t="s">
        <v>567</v>
      </c>
      <c r="B679" s="11" t="s">
        <v>531</v>
      </c>
      <c r="C679" s="12">
        <v>11</v>
      </c>
      <c r="D679" s="11" t="s">
        <v>484</v>
      </c>
      <c r="E679" s="13" t="s">
        <v>485</v>
      </c>
      <c r="F679" s="11" t="s">
        <v>653</v>
      </c>
      <c r="G679" s="11" t="s">
        <v>94</v>
      </c>
      <c r="H679" s="11" t="s">
        <v>96</v>
      </c>
      <c r="I679" s="11" t="s">
        <v>95</v>
      </c>
      <c r="J679" s="11">
        <v>2</v>
      </c>
      <c r="K679" s="94" t="s">
        <v>67</v>
      </c>
      <c r="L679" s="101" t="s">
        <v>117</v>
      </c>
      <c r="M679" s="117"/>
    </row>
    <row r="680" spans="1:13" x14ac:dyDescent="0.25">
      <c r="A680" s="36" t="s">
        <v>567</v>
      </c>
      <c r="B680" s="11" t="s">
        <v>531</v>
      </c>
      <c r="C680" s="12">
        <v>12</v>
      </c>
      <c r="D680" s="11" t="s">
        <v>10</v>
      </c>
      <c r="E680" s="13" t="s">
        <v>666</v>
      </c>
      <c r="F680" s="11" t="s">
        <v>10</v>
      </c>
      <c r="G680" s="11" t="s">
        <v>104</v>
      </c>
      <c r="H680" s="11" t="s">
        <v>550</v>
      </c>
      <c r="I680" s="11" t="s">
        <v>10</v>
      </c>
      <c r="J680" s="11">
        <v>2</v>
      </c>
      <c r="K680" s="12" t="s">
        <v>62</v>
      </c>
      <c r="L680" s="101" t="s">
        <v>93</v>
      </c>
      <c r="M680" s="118"/>
    </row>
    <row r="681" spans="1:13" x14ac:dyDescent="0.25">
      <c r="A681" s="36" t="s">
        <v>567</v>
      </c>
      <c r="B681" s="11" t="s">
        <v>531</v>
      </c>
      <c r="C681" s="12">
        <v>12</v>
      </c>
      <c r="D681" s="11" t="s">
        <v>22</v>
      </c>
      <c r="E681" s="13" t="s">
        <v>87</v>
      </c>
      <c r="F681" s="11" t="s">
        <v>623</v>
      </c>
      <c r="G681" s="11" t="s">
        <v>107</v>
      </c>
      <c r="H681" s="11" t="s">
        <v>115</v>
      </c>
      <c r="I681" s="11" t="s">
        <v>95</v>
      </c>
      <c r="J681" s="11">
        <v>3</v>
      </c>
      <c r="K681" s="12" t="s">
        <v>73</v>
      </c>
      <c r="L681" s="101" t="s">
        <v>116</v>
      </c>
      <c r="M681" s="118"/>
    </row>
    <row r="682" spans="1:13" x14ac:dyDescent="0.25">
      <c r="A682" s="36" t="s">
        <v>567</v>
      </c>
      <c r="B682" s="11" t="s">
        <v>531</v>
      </c>
      <c r="C682" s="12">
        <v>12</v>
      </c>
      <c r="D682" s="11" t="s">
        <v>138</v>
      </c>
      <c r="E682" s="13" t="s">
        <v>49</v>
      </c>
      <c r="F682" s="11" t="s">
        <v>646</v>
      </c>
      <c r="G682" s="11" t="s">
        <v>94</v>
      </c>
      <c r="H682" s="11" t="s">
        <v>96</v>
      </c>
      <c r="I682" s="11" t="s">
        <v>95</v>
      </c>
      <c r="J682" s="11">
        <v>5</v>
      </c>
      <c r="K682" s="12" t="s">
        <v>14</v>
      </c>
      <c r="L682" s="101" t="s">
        <v>136</v>
      </c>
      <c r="M682" s="118"/>
    </row>
    <row r="683" spans="1:13" x14ac:dyDescent="0.25">
      <c r="A683" s="36" t="s">
        <v>567</v>
      </c>
      <c r="B683" s="11" t="s">
        <v>531</v>
      </c>
      <c r="C683" s="12">
        <v>12</v>
      </c>
      <c r="D683" s="11" t="s">
        <v>141</v>
      </c>
      <c r="E683" s="13" t="s">
        <v>44</v>
      </c>
      <c r="F683" s="11" t="s">
        <v>647</v>
      </c>
      <c r="G683" s="11" t="s">
        <v>94</v>
      </c>
      <c r="H683" s="11" t="s">
        <v>96</v>
      </c>
      <c r="I683" s="11" t="s">
        <v>95</v>
      </c>
      <c r="J683" s="11">
        <v>1</v>
      </c>
      <c r="K683" s="12" t="s">
        <v>28</v>
      </c>
      <c r="L683" s="101" t="s">
        <v>142</v>
      </c>
      <c r="M683" s="118"/>
    </row>
    <row r="684" spans="1:13" x14ac:dyDescent="0.25">
      <c r="A684" s="36" t="s">
        <v>567</v>
      </c>
      <c r="B684" s="11" t="s">
        <v>531</v>
      </c>
      <c r="C684" s="12">
        <v>12</v>
      </c>
      <c r="D684" s="11" t="s">
        <v>498</v>
      </c>
      <c r="E684" s="13" t="s">
        <v>499</v>
      </c>
      <c r="F684" s="11" t="s">
        <v>616</v>
      </c>
      <c r="G684" s="11" t="s">
        <v>107</v>
      </c>
      <c r="H684" s="11" t="s">
        <v>103</v>
      </c>
      <c r="I684" s="11" t="s">
        <v>99</v>
      </c>
      <c r="J684" s="11">
        <v>2</v>
      </c>
      <c r="K684" s="12" t="s">
        <v>84</v>
      </c>
      <c r="L684" s="101" t="s">
        <v>523</v>
      </c>
      <c r="M684" s="118"/>
    </row>
    <row r="685" spans="1:13" x14ac:dyDescent="0.25">
      <c r="A685" s="36" t="s">
        <v>567</v>
      </c>
      <c r="B685" s="11" t="s">
        <v>531</v>
      </c>
      <c r="C685" s="12">
        <v>12</v>
      </c>
      <c r="D685" s="11" t="s">
        <v>177</v>
      </c>
      <c r="E685" s="13" t="s">
        <v>148</v>
      </c>
      <c r="F685" s="11" t="s">
        <v>653</v>
      </c>
      <c r="G685" s="11" t="s">
        <v>107</v>
      </c>
      <c r="H685" s="11" t="s">
        <v>119</v>
      </c>
      <c r="I685" s="11" t="s">
        <v>99</v>
      </c>
      <c r="J685" s="11">
        <v>3</v>
      </c>
      <c r="K685" s="12" t="s">
        <v>71</v>
      </c>
      <c r="L685" s="101" t="s">
        <v>178</v>
      </c>
      <c r="M685" s="118"/>
    </row>
    <row r="686" spans="1:13" x14ac:dyDescent="0.25">
      <c r="A686" s="36" t="s">
        <v>567</v>
      </c>
      <c r="B686" s="11" t="s">
        <v>531</v>
      </c>
      <c r="C686" s="12">
        <v>12</v>
      </c>
      <c r="D686" s="11" t="s">
        <v>337</v>
      </c>
      <c r="E686" s="13" t="s">
        <v>242</v>
      </c>
      <c r="F686" s="11" t="s">
        <v>655</v>
      </c>
      <c r="G686" s="11" t="s">
        <v>107</v>
      </c>
      <c r="H686" s="11" t="s">
        <v>96</v>
      </c>
      <c r="I686" s="11" t="s">
        <v>95</v>
      </c>
      <c r="J686" s="11">
        <v>3</v>
      </c>
      <c r="K686" s="12" t="s">
        <v>24</v>
      </c>
      <c r="L686" s="101" t="s">
        <v>338</v>
      </c>
      <c r="M686" s="118"/>
    </row>
    <row r="687" spans="1:13" x14ac:dyDescent="0.25">
      <c r="A687" s="36" t="s">
        <v>567</v>
      </c>
      <c r="B687" s="11" t="s">
        <v>531</v>
      </c>
      <c r="C687" s="12">
        <v>13</v>
      </c>
      <c r="D687" s="11" t="s">
        <v>463</v>
      </c>
      <c r="E687" s="13" t="s">
        <v>582</v>
      </c>
      <c r="F687" s="11" t="s">
        <v>603</v>
      </c>
      <c r="G687" s="11" t="s">
        <v>10</v>
      </c>
      <c r="H687" s="11" t="s">
        <v>10</v>
      </c>
      <c r="I687" s="11" t="s">
        <v>10</v>
      </c>
      <c r="J687" s="11">
        <v>1</v>
      </c>
      <c r="K687" s="12" t="s">
        <v>573</v>
      </c>
      <c r="L687" s="101" t="s">
        <v>509</v>
      </c>
      <c r="M687" s="118"/>
    </row>
    <row r="688" spans="1:13" ht="16.5" thickBot="1" x14ac:dyDescent="0.3">
      <c r="A688" s="37" t="s">
        <v>567</v>
      </c>
      <c r="B688" s="38" t="s">
        <v>531</v>
      </c>
      <c r="C688" s="39">
        <v>13</v>
      </c>
      <c r="D688" s="38" t="s">
        <v>397</v>
      </c>
      <c r="E688" s="40" t="s">
        <v>398</v>
      </c>
      <c r="F688" s="38" t="s">
        <v>645</v>
      </c>
      <c r="G688" s="38" t="s">
        <v>94</v>
      </c>
      <c r="H688" s="38" t="s">
        <v>96</v>
      </c>
      <c r="I688" s="38" t="s">
        <v>95</v>
      </c>
      <c r="J688" s="38">
        <v>4</v>
      </c>
      <c r="K688" s="39" t="s">
        <v>14</v>
      </c>
      <c r="L688" s="102" t="s">
        <v>444</v>
      </c>
      <c r="M688" s="118"/>
    </row>
    <row r="689" spans="1:13" x14ac:dyDescent="0.25">
      <c r="A689" s="122" t="s">
        <v>567</v>
      </c>
      <c r="B689" s="148" t="s">
        <v>531</v>
      </c>
      <c r="C689" s="149">
        <v>13</v>
      </c>
      <c r="D689" s="148" t="s">
        <v>191</v>
      </c>
      <c r="E689" s="141" t="s">
        <v>153</v>
      </c>
      <c r="F689" s="123" t="s">
        <v>646</v>
      </c>
      <c r="G689" s="140" t="s">
        <v>107</v>
      </c>
      <c r="H689" s="140" t="s">
        <v>189</v>
      </c>
      <c r="I689" s="140" t="s">
        <v>95</v>
      </c>
      <c r="J689" s="123">
        <v>5</v>
      </c>
      <c r="K689" s="131" t="s">
        <v>13</v>
      </c>
      <c r="L689" s="160" t="s">
        <v>190</v>
      </c>
      <c r="M689" s="117"/>
    </row>
    <row r="690" spans="1:13" x14ac:dyDescent="0.25">
      <c r="A690" s="71" t="s">
        <v>567</v>
      </c>
      <c r="B690" s="7" t="s">
        <v>531</v>
      </c>
      <c r="C690" s="8">
        <v>13</v>
      </c>
      <c r="D690" s="16" t="s">
        <v>200</v>
      </c>
      <c r="E690" s="9" t="s">
        <v>158</v>
      </c>
      <c r="F690" s="7" t="s">
        <v>647</v>
      </c>
      <c r="G690" s="7" t="s">
        <v>94</v>
      </c>
      <c r="H690" s="7" t="s">
        <v>96</v>
      </c>
      <c r="I690" s="7" t="s">
        <v>95</v>
      </c>
      <c r="J690" s="7">
        <v>2</v>
      </c>
      <c r="K690" s="8" t="s">
        <v>28</v>
      </c>
      <c r="L690" s="163" t="s">
        <v>201</v>
      </c>
      <c r="M690" s="116"/>
    </row>
    <row r="691" spans="1:13" x14ac:dyDescent="0.25">
      <c r="A691" s="36" t="s">
        <v>567</v>
      </c>
      <c r="B691" s="11" t="s">
        <v>531</v>
      </c>
      <c r="C691" s="12">
        <v>13</v>
      </c>
      <c r="D691" s="11" t="s">
        <v>409</v>
      </c>
      <c r="E691" s="13" t="s">
        <v>410</v>
      </c>
      <c r="F691" s="11" t="s">
        <v>650</v>
      </c>
      <c r="G691" s="11" t="s">
        <v>107</v>
      </c>
      <c r="H691" s="11" t="s">
        <v>102</v>
      </c>
      <c r="I691" s="11" t="s">
        <v>95</v>
      </c>
      <c r="J691" s="11">
        <v>5</v>
      </c>
      <c r="K691" s="12" t="s">
        <v>66</v>
      </c>
      <c r="L691" s="101" t="s">
        <v>447</v>
      </c>
      <c r="M691" s="118" t="s">
        <v>695</v>
      </c>
    </row>
    <row r="692" spans="1:13" x14ac:dyDescent="0.25">
      <c r="A692" s="36" t="s">
        <v>567</v>
      </c>
      <c r="B692" s="11" t="s">
        <v>531</v>
      </c>
      <c r="C692" s="12">
        <v>13</v>
      </c>
      <c r="D692" s="11" t="s">
        <v>208</v>
      </c>
      <c r="E692" s="13" t="s">
        <v>162</v>
      </c>
      <c r="F692" s="11" t="s">
        <v>651</v>
      </c>
      <c r="G692" s="14" t="s">
        <v>104</v>
      </c>
      <c r="H692" s="14" t="s">
        <v>102</v>
      </c>
      <c r="I692" s="14" t="s">
        <v>95</v>
      </c>
      <c r="J692" s="11">
        <v>3</v>
      </c>
      <c r="K692" s="12" t="s">
        <v>13</v>
      </c>
      <c r="L692" s="101" t="s">
        <v>209</v>
      </c>
      <c r="M692" s="118"/>
    </row>
    <row r="693" spans="1:13" x14ac:dyDescent="0.25">
      <c r="A693" s="36" t="s">
        <v>567</v>
      </c>
      <c r="B693" s="11" t="s">
        <v>531</v>
      </c>
      <c r="C693" s="12">
        <v>13</v>
      </c>
      <c r="D693" s="11" t="s">
        <v>303</v>
      </c>
      <c r="E693" s="13" t="s">
        <v>224</v>
      </c>
      <c r="F693" s="11" t="s">
        <v>647</v>
      </c>
      <c r="G693" s="11" t="s">
        <v>94</v>
      </c>
      <c r="H693" s="11" t="s">
        <v>96</v>
      </c>
      <c r="I693" s="11" t="s">
        <v>95</v>
      </c>
      <c r="J693" s="11">
        <v>2</v>
      </c>
      <c r="K693" s="12" t="s">
        <v>28</v>
      </c>
      <c r="L693" s="101" t="s">
        <v>304</v>
      </c>
      <c r="M693" s="118"/>
    </row>
    <row r="694" spans="1:13" x14ac:dyDescent="0.25">
      <c r="A694" s="36" t="s">
        <v>567</v>
      </c>
      <c r="B694" s="11" t="s">
        <v>531</v>
      </c>
      <c r="C694" s="12">
        <v>13</v>
      </c>
      <c r="D694" s="11" t="s">
        <v>351</v>
      </c>
      <c r="E694" s="13" t="s">
        <v>249</v>
      </c>
      <c r="F694" s="11" t="s">
        <v>626</v>
      </c>
      <c r="G694" s="11" t="s">
        <v>94</v>
      </c>
      <c r="H694" s="11" t="s">
        <v>100</v>
      </c>
      <c r="I694" s="11" t="s">
        <v>99</v>
      </c>
      <c r="J694" s="11">
        <v>4</v>
      </c>
      <c r="K694" s="12" t="s">
        <v>68</v>
      </c>
      <c r="L694" s="101" t="s">
        <v>352</v>
      </c>
      <c r="M694" s="118"/>
    </row>
    <row r="695" spans="1:13" ht="16.5" thickBot="1" x14ac:dyDescent="0.3">
      <c r="A695" s="72" t="s">
        <v>567</v>
      </c>
      <c r="B695" s="38" t="s">
        <v>531</v>
      </c>
      <c r="C695" s="39">
        <v>13</v>
      </c>
      <c r="D695" s="38" t="s">
        <v>361</v>
      </c>
      <c r="E695" s="40" t="s">
        <v>255</v>
      </c>
      <c r="F695" s="38" t="s">
        <v>646</v>
      </c>
      <c r="G695" s="38" t="s">
        <v>94</v>
      </c>
      <c r="H695" s="38" t="s">
        <v>98</v>
      </c>
      <c r="I695" s="38" t="s">
        <v>95</v>
      </c>
      <c r="J695" s="38">
        <v>2</v>
      </c>
      <c r="K695" s="39" t="s">
        <v>28</v>
      </c>
      <c r="L695" s="102" t="s">
        <v>364</v>
      </c>
      <c r="M695" s="118"/>
    </row>
    <row r="696" spans="1:13" x14ac:dyDescent="0.25">
      <c r="A696" s="61" t="s">
        <v>567</v>
      </c>
      <c r="B696" s="79" t="s">
        <v>531</v>
      </c>
      <c r="C696" s="34">
        <v>13</v>
      </c>
      <c r="D696" s="33" t="s">
        <v>165</v>
      </c>
      <c r="E696" s="156" t="s">
        <v>263</v>
      </c>
      <c r="F696" s="33" t="s">
        <v>619</v>
      </c>
      <c r="G696" s="33" t="s">
        <v>94</v>
      </c>
      <c r="H696" s="33" t="s">
        <v>119</v>
      </c>
      <c r="I696" s="33" t="s">
        <v>99</v>
      </c>
      <c r="J696" s="33">
        <v>2</v>
      </c>
      <c r="K696" s="34" t="s">
        <v>32</v>
      </c>
      <c r="L696" s="157" t="s">
        <v>375</v>
      </c>
      <c r="M696" s="161"/>
    </row>
    <row r="697" spans="1:13" x14ac:dyDescent="0.25">
      <c r="A697" s="36" t="s">
        <v>567</v>
      </c>
      <c r="B697" s="80" t="s">
        <v>531</v>
      </c>
      <c r="C697" s="12">
        <v>13</v>
      </c>
      <c r="D697" s="11" t="s">
        <v>389</v>
      </c>
      <c r="E697" s="13" t="s">
        <v>267</v>
      </c>
      <c r="F697" s="11" t="s">
        <v>629</v>
      </c>
      <c r="G697" s="11" t="s">
        <v>107</v>
      </c>
      <c r="H697" s="11" t="s">
        <v>119</v>
      </c>
      <c r="I697" s="11" t="s">
        <v>99</v>
      </c>
      <c r="J697" s="11">
        <v>2</v>
      </c>
      <c r="K697" s="12" t="s">
        <v>79</v>
      </c>
      <c r="L697" s="101" t="s">
        <v>379</v>
      </c>
      <c r="M697" s="118"/>
    </row>
    <row r="698" spans="1:13" x14ac:dyDescent="0.25">
      <c r="A698" s="36" t="s">
        <v>567</v>
      </c>
      <c r="B698" s="80" t="s">
        <v>531</v>
      </c>
      <c r="C698" s="12">
        <v>13</v>
      </c>
      <c r="D698" s="11" t="s">
        <v>273</v>
      </c>
      <c r="E698" s="13" t="s">
        <v>210</v>
      </c>
      <c r="F698" s="11" t="s">
        <v>653</v>
      </c>
      <c r="G698" s="11" t="s">
        <v>94</v>
      </c>
      <c r="H698" s="11" t="s">
        <v>119</v>
      </c>
      <c r="I698" s="11" t="s">
        <v>99</v>
      </c>
      <c r="J698" s="11">
        <v>3</v>
      </c>
      <c r="K698" s="12" t="s">
        <v>67</v>
      </c>
      <c r="L698" s="101" t="s">
        <v>274</v>
      </c>
      <c r="M698" s="118"/>
    </row>
    <row r="699" spans="1:13" x14ac:dyDescent="0.25">
      <c r="A699" s="36" t="s">
        <v>567</v>
      </c>
      <c r="B699" s="80" t="s">
        <v>531</v>
      </c>
      <c r="C699" s="12">
        <v>13</v>
      </c>
      <c r="D699" s="11" t="s">
        <v>354</v>
      </c>
      <c r="E699" s="13" t="s">
        <v>250</v>
      </c>
      <c r="F699" s="120" t="s">
        <v>653</v>
      </c>
      <c r="G699" s="11" t="s">
        <v>94</v>
      </c>
      <c r="H699" s="11" t="s">
        <v>96</v>
      </c>
      <c r="I699" s="11" t="s">
        <v>95</v>
      </c>
      <c r="J699" s="11">
        <v>2</v>
      </c>
      <c r="K699" s="12" t="s">
        <v>28</v>
      </c>
      <c r="L699" s="101" t="s">
        <v>353</v>
      </c>
      <c r="M699" s="117"/>
    </row>
    <row r="700" spans="1:13" x14ac:dyDescent="0.25">
      <c r="A700" s="36" t="s">
        <v>567</v>
      </c>
      <c r="B700" s="80" t="s">
        <v>531</v>
      </c>
      <c r="C700" s="12">
        <v>13</v>
      </c>
      <c r="D700" s="11" t="s">
        <v>484</v>
      </c>
      <c r="E700" s="13" t="s">
        <v>485</v>
      </c>
      <c r="F700" s="11" t="s">
        <v>655</v>
      </c>
      <c r="G700" s="11" t="s">
        <v>94</v>
      </c>
      <c r="H700" s="11" t="s">
        <v>96</v>
      </c>
      <c r="I700" s="11" t="s">
        <v>95</v>
      </c>
      <c r="J700" s="11">
        <v>2</v>
      </c>
      <c r="K700" s="12" t="s">
        <v>67</v>
      </c>
      <c r="L700" s="101" t="s">
        <v>117</v>
      </c>
      <c r="M700" s="118"/>
    </row>
    <row r="701" spans="1:13" x14ac:dyDescent="0.25">
      <c r="A701" s="36" t="s">
        <v>567</v>
      </c>
      <c r="B701" s="80" t="s">
        <v>531</v>
      </c>
      <c r="C701" s="12">
        <v>14</v>
      </c>
      <c r="D701" s="11" t="s">
        <v>10</v>
      </c>
      <c r="E701" s="13" t="s">
        <v>690</v>
      </c>
      <c r="F701" s="11" t="s">
        <v>549</v>
      </c>
      <c r="G701" s="11" t="s">
        <v>10</v>
      </c>
      <c r="H701" s="11" t="s">
        <v>10</v>
      </c>
      <c r="I701" s="11" t="s">
        <v>10</v>
      </c>
      <c r="J701" s="11">
        <v>4</v>
      </c>
      <c r="K701" s="12" t="s">
        <v>693</v>
      </c>
      <c r="L701" s="101" t="s">
        <v>692</v>
      </c>
      <c r="M701" s="118" t="s">
        <v>695</v>
      </c>
    </row>
    <row r="702" spans="1:13" x14ac:dyDescent="0.25">
      <c r="A702" s="36" t="s">
        <v>567</v>
      </c>
      <c r="B702" s="80" t="s">
        <v>531</v>
      </c>
      <c r="C702" s="12">
        <v>14</v>
      </c>
      <c r="D702" s="11" t="s">
        <v>10</v>
      </c>
      <c r="E702" s="13" t="s">
        <v>553</v>
      </c>
      <c r="F702" s="11" t="s">
        <v>549</v>
      </c>
      <c r="G702" s="11" t="s">
        <v>10</v>
      </c>
      <c r="H702" s="11" t="s">
        <v>10</v>
      </c>
      <c r="I702" s="11" t="s">
        <v>10</v>
      </c>
      <c r="J702" s="11">
        <v>2</v>
      </c>
      <c r="K702" s="12" t="s">
        <v>72</v>
      </c>
      <c r="L702" s="101" t="s">
        <v>310</v>
      </c>
      <c r="M702" s="118"/>
    </row>
    <row r="703" spans="1:13" x14ac:dyDescent="0.25">
      <c r="A703" s="36" t="s">
        <v>567</v>
      </c>
      <c r="B703" s="80" t="s">
        <v>531</v>
      </c>
      <c r="C703" s="12">
        <v>14</v>
      </c>
      <c r="D703" s="11" t="s">
        <v>295</v>
      </c>
      <c r="E703" s="13" t="s">
        <v>220</v>
      </c>
      <c r="F703" s="11" t="s">
        <v>649</v>
      </c>
      <c r="G703" s="11" t="s">
        <v>104</v>
      </c>
      <c r="H703" s="11" t="s">
        <v>98</v>
      </c>
      <c r="I703" s="11" t="s">
        <v>95</v>
      </c>
      <c r="J703" s="11">
        <v>2</v>
      </c>
      <c r="K703" s="12" t="s">
        <v>32</v>
      </c>
      <c r="L703" s="101" t="s">
        <v>296</v>
      </c>
      <c r="M703" s="118"/>
    </row>
    <row r="704" spans="1:13" x14ac:dyDescent="0.25">
      <c r="A704" s="36" t="s">
        <v>567</v>
      </c>
      <c r="B704" s="80" t="s">
        <v>531</v>
      </c>
      <c r="C704" s="12">
        <v>14</v>
      </c>
      <c r="D704" s="11" t="s">
        <v>498</v>
      </c>
      <c r="E704" s="13" t="s">
        <v>499</v>
      </c>
      <c r="F704" s="11" t="s">
        <v>653</v>
      </c>
      <c r="G704" s="11" t="s">
        <v>107</v>
      </c>
      <c r="H704" s="11" t="s">
        <v>103</v>
      </c>
      <c r="I704" s="11" t="s">
        <v>99</v>
      </c>
      <c r="J704" s="11">
        <v>2</v>
      </c>
      <c r="K704" s="12" t="s">
        <v>84</v>
      </c>
      <c r="L704" s="101" t="s">
        <v>523</v>
      </c>
      <c r="M704" s="118"/>
    </row>
    <row r="705" spans="1:13" x14ac:dyDescent="0.25">
      <c r="A705" s="36" t="s">
        <v>567</v>
      </c>
      <c r="B705" s="80" t="s">
        <v>531</v>
      </c>
      <c r="C705" s="12">
        <v>14</v>
      </c>
      <c r="D705" s="11" t="s">
        <v>476</v>
      </c>
      <c r="E705" s="13" t="s">
        <v>475</v>
      </c>
      <c r="F705" s="11" t="s">
        <v>653</v>
      </c>
      <c r="G705" s="11" t="s">
        <v>94</v>
      </c>
      <c r="H705" s="11" t="s">
        <v>119</v>
      </c>
      <c r="I705" s="11" t="s">
        <v>99</v>
      </c>
      <c r="J705" s="11">
        <v>3</v>
      </c>
      <c r="K705" s="12" t="s">
        <v>13</v>
      </c>
      <c r="L705" s="101" t="s">
        <v>516</v>
      </c>
      <c r="M705" s="118"/>
    </row>
    <row r="706" spans="1:13" ht="16.5" thickBot="1" x14ac:dyDescent="0.3">
      <c r="A706" s="37" t="s">
        <v>567</v>
      </c>
      <c r="B706" s="81" t="s">
        <v>531</v>
      </c>
      <c r="C706" s="39">
        <v>14</v>
      </c>
      <c r="D706" s="38" t="s">
        <v>23</v>
      </c>
      <c r="E706" s="40" t="s">
        <v>156</v>
      </c>
      <c r="F706" s="38" t="s">
        <v>655</v>
      </c>
      <c r="G706" s="38" t="s">
        <v>94</v>
      </c>
      <c r="H706" s="38" t="s">
        <v>96</v>
      </c>
      <c r="I706" s="38" t="s">
        <v>95</v>
      </c>
      <c r="J706" s="38">
        <v>4</v>
      </c>
      <c r="K706" s="39" t="s">
        <v>13</v>
      </c>
      <c r="L706" s="102" t="s">
        <v>196</v>
      </c>
      <c r="M706" s="118"/>
    </row>
    <row r="707" spans="1:13" x14ac:dyDescent="0.25">
      <c r="A707" s="32" t="s">
        <v>567</v>
      </c>
      <c r="B707" s="45" t="s">
        <v>531</v>
      </c>
      <c r="C707" s="46">
        <v>14</v>
      </c>
      <c r="D707" s="45" t="s">
        <v>415</v>
      </c>
      <c r="E707" s="47" t="s">
        <v>414</v>
      </c>
      <c r="F707" s="45" t="s">
        <v>655</v>
      </c>
      <c r="G707" s="123" t="s">
        <v>94</v>
      </c>
      <c r="H707" s="45" t="s">
        <v>119</v>
      </c>
      <c r="I707" s="45" t="s">
        <v>99</v>
      </c>
      <c r="J707" s="45">
        <v>4</v>
      </c>
      <c r="K707" s="46" t="s">
        <v>24</v>
      </c>
      <c r="L707" s="103" t="s">
        <v>449</v>
      </c>
      <c r="M707" s="117"/>
    </row>
    <row r="708" spans="1:13" x14ac:dyDescent="0.25">
      <c r="A708" s="36" t="s">
        <v>567</v>
      </c>
      <c r="B708" s="11" t="s">
        <v>531</v>
      </c>
      <c r="C708" s="94">
        <v>15</v>
      </c>
      <c r="D708" s="11" t="s">
        <v>10</v>
      </c>
      <c r="E708" s="13" t="s">
        <v>702</v>
      </c>
      <c r="F708" s="11" t="s">
        <v>10</v>
      </c>
      <c r="G708" s="11" t="s">
        <v>104</v>
      </c>
      <c r="H708" s="11" t="s">
        <v>550</v>
      </c>
      <c r="I708" s="11" t="s">
        <v>10</v>
      </c>
      <c r="J708" s="11">
        <v>2</v>
      </c>
      <c r="K708" s="12" t="s">
        <v>62</v>
      </c>
      <c r="L708" s="101" t="s">
        <v>346</v>
      </c>
      <c r="M708" s="117" t="s">
        <v>698</v>
      </c>
    </row>
    <row r="709" spans="1:13" ht="16.5" thickBot="1" x14ac:dyDescent="0.3">
      <c r="A709" s="37" t="s">
        <v>567</v>
      </c>
      <c r="B709" s="75" t="s">
        <v>531</v>
      </c>
      <c r="C709" s="76">
        <v>15</v>
      </c>
      <c r="D709" s="75" t="s">
        <v>22</v>
      </c>
      <c r="E709" s="77" t="s">
        <v>87</v>
      </c>
      <c r="F709" s="75" t="s">
        <v>626</v>
      </c>
      <c r="G709" s="75" t="s">
        <v>107</v>
      </c>
      <c r="H709" s="75" t="s">
        <v>115</v>
      </c>
      <c r="I709" s="75" t="s">
        <v>95</v>
      </c>
      <c r="J709" s="75">
        <v>3</v>
      </c>
      <c r="K709" s="76" t="s">
        <v>73</v>
      </c>
      <c r="L709" s="111" t="s">
        <v>116</v>
      </c>
      <c r="M709" s="118"/>
    </row>
    <row r="710" spans="1:13" x14ac:dyDescent="0.25">
      <c r="A710" s="32" t="s">
        <v>567</v>
      </c>
      <c r="B710" s="45" t="s">
        <v>531</v>
      </c>
      <c r="C710" s="46">
        <v>15</v>
      </c>
      <c r="D710" s="45" t="s">
        <v>463</v>
      </c>
      <c r="E710" s="47" t="s">
        <v>582</v>
      </c>
      <c r="F710" s="45" t="s">
        <v>644</v>
      </c>
      <c r="G710" s="45" t="s">
        <v>94</v>
      </c>
      <c r="H710" s="45" t="s">
        <v>96</v>
      </c>
      <c r="I710" s="45" t="s">
        <v>95</v>
      </c>
      <c r="J710" s="45">
        <v>4</v>
      </c>
      <c r="K710" s="46" t="s">
        <v>69</v>
      </c>
      <c r="L710" s="103" t="s">
        <v>509</v>
      </c>
      <c r="M710" s="118"/>
    </row>
    <row r="711" spans="1:13" x14ac:dyDescent="0.25">
      <c r="A711" s="36" t="s">
        <v>567</v>
      </c>
      <c r="B711" s="11" t="s">
        <v>531</v>
      </c>
      <c r="C711" s="12">
        <v>15</v>
      </c>
      <c r="D711" s="11" t="s">
        <v>206</v>
      </c>
      <c r="E711" s="13" t="s">
        <v>161</v>
      </c>
      <c r="F711" s="11" t="s">
        <v>623</v>
      </c>
      <c r="G711" s="11" t="s">
        <v>104</v>
      </c>
      <c r="H711" s="11" t="s">
        <v>100</v>
      </c>
      <c r="I711" s="11" t="s">
        <v>99</v>
      </c>
      <c r="J711" s="11">
        <v>6</v>
      </c>
      <c r="K711" s="12" t="s">
        <v>71</v>
      </c>
      <c r="L711" s="101" t="s">
        <v>207</v>
      </c>
      <c r="M711" s="118" t="s">
        <v>695</v>
      </c>
    </row>
    <row r="712" spans="1:13" x14ac:dyDescent="0.25">
      <c r="A712" s="36" t="s">
        <v>567</v>
      </c>
      <c r="B712" s="11" t="s">
        <v>531</v>
      </c>
      <c r="C712" s="12">
        <v>15</v>
      </c>
      <c r="D712" s="11" t="s">
        <v>313</v>
      </c>
      <c r="E712" s="13" t="s">
        <v>229</v>
      </c>
      <c r="F712" s="11" t="s">
        <v>647</v>
      </c>
      <c r="G712" s="11" t="s">
        <v>107</v>
      </c>
      <c r="H712" s="11" t="s">
        <v>96</v>
      </c>
      <c r="I712" s="11" t="s">
        <v>95</v>
      </c>
      <c r="J712" s="11">
        <v>2</v>
      </c>
      <c r="K712" s="12" t="s">
        <v>28</v>
      </c>
      <c r="L712" s="101" t="s">
        <v>314</v>
      </c>
      <c r="M712" s="118"/>
    </row>
    <row r="713" spans="1:13" x14ac:dyDescent="0.25">
      <c r="A713" s="36" t="s">
        <v>567</v>
      </c>
      <c r="B713" s="11" t="s">
        <v>531</v>
      </c>
      <c r="C713" s="12">
        <v>15</v>
      </c>
      <c r="D713" s="11" t="s">
        <v>327</v>
      </c>
      <c r="E713" s="13" t="s">
        <v>235</v>
      </c>
      <c r="F713" s="11" t="s">
        <v>644</v>
      </c>
      <c r="G713" s="11" t="s">
        <v>94</v>
      </c>
      <c r="H713" s="11" t="s">
        <v>96</v>
      </c>
      <c r="I713" s="11" t="s">
        <v>95</v>
      </c>
      <c r="J713" s="11">
        <v>2</v>
      </c>
      <c r="K713" s="12" t="s">
        <v>28</v>
      </c>
      <c r="L713" s="101" t="s">
        <v>328</v>
      </c>
      <c r="M713" s="118"/>
    </row>
    <row r="714" spans="1:13" x14ac:dyDescent="0.25">
      <c r="A714" s="36" t="s">
        <v>567</v>
      </c>
      <c r="B714" s="11" t="s">
        <v>531</v>
      </c>
      <c r="C714" s="12">
        <v>15</v>
      </c>
      <c r="D714" s="11" t="s">
        <v>165</v>
      </c>
      <c r="E714" s="13" t="s">
        <v>263</v>
      </c>
      <c r="F714" s="11" t="s">
        <v>624</v>
      </c>
      <c r="G714" s="11" t="s">
        <v>94</v>
      </c>
      <c r="H714" s="11" t="s">
        <v>119</v>
      </c>
      <c r="I714" s="11" t="s">
        <v>99</v>
      </c>
      <c r="J714" s="11">
        <v>2</v>
      </c>
      <c r="K714" s="12" t="s">
        <v>32</v>
      </c>
      <c r="L714" s="101" t="s">
        <v>375</v>
      </c>
      <c r="M714" s="118"/>
    </row>
    <row r="715" spans="1:13" x14ac:dyDescent="0.25">
      <c r="A715" s="36" t="s">
        <v>567</v>
      </c>
      <c r="B715" s="11" t="s">
        <v>531</v>
      </c>
      <c r="C715" s="12">
        <v>15</v>
      </c>
      <c r="D715" s="11" t="s">
        <v>389</v>
      </c>
      <c r="E715" s="13" t="s">
        <v>267</v>
      </c>
      <c r="F715" s="19" t="s">
        <v>632</v>
      </c>
      <c r="G715" s="11" t="s">
        <v>107</v>
      </c>
      <c r="H715" s="11" t="s">
        <v>119</v>
      </c>
      <c r="I715" s="11" t="s">
        <v>99</v>
      </c>
      <c r="J715" s="11">
        <v>2</v>
      </c>
      <c r="K715" s="12" t="s">
        <v>79</v>
      </c>
      <c r="L715" s="101" t="s">
        <v>379</v>
      </c>
      <c r="M715" s="118"/>
    </row>
    <row r="716" spans="1:13" x14ac:dyDescent="0.25">
      <c r="A716" s="55" t="s">
        <v>567</v>
      </c>
      <c r="B716" s="27" t="s">
        <v>531</v>
      </c>
      <c r="C716" s="28">
        <v>15</v>
      </c>
      <c r="D716" s="27" t="s">
        <v>137</v>
      </c>
      <c r="E716" s="29" t="s">
        <v>77</v>
      </c>
      <c r="F716" s="27" t="s">
        <v>654</v>
      </c>
      <c r="G716" s="27" t="s">
        <v>107</v>
      </c>
      <c r="H716" s="27" t="s">
        <v>100</v>
      </c>
      <c r="I716" s="27" t="s">
        <v>99</v>
      </c>
      <c r="J716" s="27">
        <v>6</v>
      </c>
      <c r="K716" s="28" t="s">
        <v>68</v>
      </c>
      <c r="L716" s="104" t="s">
        <v>135</v>
      </c>
      <c r="M716" s="118"/>
    </row>
    <row r="717" spans="1:13" ht="16.5" thickBot="1" x14ac:dyDescent="0.3">
      <c r="A717" s="37" t="s">
        <v>567</v>
      </c>
      <c r="B717" s="38" t="s">
        <v>531</v>
      </c>
      <c r="C717" s="39">
        <v>15</v>
      </c>
      <c r="D717" s="38" t="s">
        <v>326</v>
      </c>
      <c r="E717" s="40" t="s">
        <v>272</v>
      </c>
      <c r="F717" s="38" t="s">
        <v>654</v>
      </c>
      <c r="G717" s="38" t="s">
        <v>94</v>
      </c>
      <c r="H717" s="38" t="s">
        <v>96</v>
      </c>
      <c r="I717" s="38" t="s">
        <v>95</v>
      </c>
      <c r="J717" s="38">
        <v>2</v>
      </c>
      <c r="K717" s="39" t="s">
        <v>21</v>
      </c>
      <c r="L717" s="102" t="s">
        <v>384</v>
      </c>
      <c r="M717" s="118"/>
    </row>
    <row r="718" spans="1:13" x14ac:dyDescent="0.25">
      <c r="A718" s="61" t="s">
        <v>567</v>
      </c>
      <c r="B718" s="33" t="s">
        <v>531</v>
      </c>
      <c r="C718" s="34">
        <v>15</v>
      </c>
      <c r="D718" s="33" t="s">
        <v>41</v>
      </c>
      <c r="E718" s="156" t="s">
        <v>42</v>
      </c>
      <c r="F718" s="33" t="s">
        <v>653</v>
      </c>
      <c r="G718" s="33" t="s">
        <v>94</v>
      </c>
      <c r="H718" s="33" t="s">
        <v>98</v>
      </c>
      <c r="I718" s="33" t="s">
        <v>95</v>
      </c>
      <c r="J718" s="33">
        <v>3</v>
      </c>
      <c r="K718" s="34" t="s">
        <v>28</v>
      </c>
      <c r="L718" s="157" t="s">
        <v>111</v>
      </c>
      <c r="M718" s="161"/>
    </row>
    <row r="719" spans="1:13" x14ac:dyDescent="0.25">
      <c r="A719" s="36" t="s">
        <v>567</v>
      </c>
      <c r="B719" s="11" t="s">
        <v>531</v>
      </c>
      <c r="C719" s="12">
        <v>16</v>
      </c>
      <c r="D719" s="11" t="s">
        <v>419</v>
      </c>
      <c r="E719" s="13" t="s">
        <v>420</v>
      </c>
      <c r="F719" s="11" t="s">
        <v>649</v>
      </c>
      <c r="G719" s="14" t="s">
        <v>104</v>
      </c>
      <c r="H719" s="14" t="s">
        <v>96</v>
      </c>
      <c r="I719" s="14" t="s">
        <v>95</v>
      </c>
      <c r="J719" s="11">
        <v>2</v>
      </c>
      <c r="K719" s="12" t="s">
        <v>21</v>
      </c>
      <c r="L719" s="101" t="s">
        <v>452</v>
      </c>
      <c r="M719" s="118" t="s">
        <v>705</v>
      </c>
    </row>
    <row r="720" spans="1:13" x14ac:dyDescent="0.25">
      <c r="A720" s="36" t="s">
        <v>567</v>
      </c>
      <c r="B720" s="11" t="s">
        <v>531</v>
      </c>
      <c r="C720" s="12">
        <v>16</v>
      </c>
      <c r="D720" s="11" t="s">
        <v>427</v>
      </c>
      <c r="E720" s="13" t="s">
        <v>428</v>
      </c>
      <c r="F720" s="11" t="s">
        <v>647</v>
      </c>
      <c r="G720" s="14" t="s">
        <v>94</v>
      </c>
      <c r="H720" s="14" t="s">
        <v>98</v>
      </c>
      <c r="I720" s="14" t="s">
        <v>95</v>
      </c>
      <c r="J720" s="11">
        <v>3</v>
      </c>
      <c r="K720" s="12" t="s">
        <v>21</v>
      </c>
      <c r="L720" s="101" t="s">
        <v>455</v>
      </c>
      <c r="M720" s="118" t="s">
        <v>695</v>
      </c>
    </row>
    <row r="721" spans="1:13" x14ac:dyDescent="0.25">
      <c r="A721" s="36" t="s">
        <v>567</v>
      </c>
      <c r="B721" s="11" t="s">
        <v>531</v>
      </c>
      <c r="C721" s="12">
        <v>16</v>
      </c>
      <c r="D721" s="11" t="s">
        <v>498</v>
      </c>
      <c r="E721" s="13" t="s">
        <v>499</v>
      </c>
      <c r="F721" s="11" t="s">
        <v>655</v>
      </c>
      <c r="G721" s="11" t="s">
        <v>107</v>
      </c>
      <c r="H721" s="11" t="s">
        <v>103</v>
      </c>
      <c r="I721" s="11" t="s">
        <v>99</v>
      </c>
      <c r="J721" s="11">
        <v>2</v>
      </c>
      <c r="K721" s="12" t="s">
        <v>84</v>
      </c>
      <c r="L721" s="101" t="s">
        <v>523</v>
      </c>
      <c r="M721" s="118"/>
    </row>
    <row r="722" spans="1:13" x14ac:dyDescent="0.25">
      <c r="A722" s="36" t="s">
        <v>567</v>
      </c>
      <c r="B722" s="11" t="s">
        <v>531</v>
      </c>
      <c r="C722" s="12">
        <v>17</v>
      </c>
      <c r="D722" s="11" t="s">
        <v>423</v>
      </c>
      <c r="E722" s="13" t="s">
        <v>424</v>
      </c>
      <c r="F722" s="11" t="s">
        <v>647</v>
      </c>
      <c r="G722" s="11" t="s">
        <v>94</v>
      </c>
      <c r="H722" s="11" t="s">
        <v>96</v>
      </c>
      <c r="I722" s="11" t="s">
        <v>95</v>
      </c>
      <c r="J722" s="11">
        <v>2</v>
      </c>
      <c r="K722" s="12" t="s">
        <v>79</v>
      </c>
      <c r="L722" s="101" t="s">
        <v>454</v>
      </c>
      <c r="M722" s="118"/>
    </row>
    <row r="723" spans="1:13" x14ac:dyDescent="0.25">
      <c r="A723" s="36" t="s">
        <v>567</v>
      </c>
      <c r="B723" s="11" t="s">
        <v>531</v>
      </c>
      <c r="C723" s="12">
        <v>17</v>
      </c>
      <c r="D723" s="11" t="s">
        <v>188</v>
      </c>
      <c r="E723" s="13" t="s">
        <v>238</v>
      </c>
      <c r="F723" s="11" t="s">
        <v>647</v>
      </c>
      <c r="G723" s="11" t="s">
        <v>104</v>
      </c>
      <c r="H723" s="11" t="s">
        <v>98</v>
      </c>
      <c r="I723" s="11" t="s">
        <v>95</v>
      </c>
      <c r="J723" s="11">
        <v>3</v>
      </c>
      <c r="K723" s="12" t="s">
        <v>21</v>
      </c>
      <c r="L723" s="101" t="s">
        <v>333</v>
      </c>
      <c r="M723" s="118"/>
    </row>
    <row r="724" spans="1:13" x14ac:dyDescent="0.25">
      <c r="A724" s="36" t="s">
        <v>567</v>
      </c>
      <c r="B724" s="11" t="s">
        <v>531</v>
      </c>
      <c r="C724" s="12">
        <v>17</v>
      </c>
      <c r="D724" s="11" t="s">
        <v>38</v>
      </c>
      <c r="E724" s="13" t="s">
        <v>256</v>
      </c>
      <c r="F724" s="11" t="s">
        <v>651</v>
      </c>
      <c r="G724" s="11" t="s">
        <v>94</v>
      </c>
      <c r="H724" s="11" t="s">
        <v>102</v>
      </c>
      <c r="I724" s="11" t="s">
        <v>95</v>
      </c>
      <c r="J724" s="11">
        <v>2</v>
      </c>
      <c r="K724" s="12" t="s">
        <v>28</v>
      </c>
      <c r="L724" s="101" t="s">
        <v>365</v>
      </c>
      <c r="M724" s="118"/>
    </row>
    <row r="725" spans="1:13" x14ac:dyDescent="0.25">
      <c r="A725" s="36" t="s">
        <v>567</v>
      </c>
      <c r="B725" s="11" t="s">
        <v>531</v>
      </c>
      <c r="C725" s="12">
        <v>17</v>
      </c>
      <c r="D725" s="11" t="s">
        <v>165</v>
      </c>
      <c r="E725" s="13" t="s">
        <v>263</v>
      </c>
      <c r="F725" s="11" t="s">
        <v>625</v>
      </c>
      <c r="G725" s="11" t="s">
        <v>94</v>
      </c>
      <c r="H725" s="11" t="s">
        <v>119</v>
      </c>
      <c r="I725" s="11" t="s">
        <v>99</v>
      </c>
      <c r="J725" s="11">
        <v>2</v>
      </c>
      <c r="K725" s="12" t="s">
        <v>32</v>
      </c>
      <c r="L725" s="101" t="s">
        <v>375</v>
      </c>
      <c r="M725" s="118"/>
    </row>
    <row r="726" spans="1:13" x14ac:dyDescent="0.25">
      <c r="A726" s="36" t="s">
        <v>567</v>
      </c>
      <c r="B726" s="11" t="s">
        <v>531</v>
      </c>
      <c r="C726" s="12">
        <v>17</v>
      </c>
      <c r="D726" s="120" t="s">
        <v>389</v>
      </c>
      <c r="E726" s="13" t="s">
        <v>267</v>
      </c>
      <c r="F726" s="11" t="s">
        <v>636</v>
      </c>
      <c r="G726" s="11" t="s">
        <v>107</v>
      </c>
      <c r="H726" s="11" t="s">
        <v>119</v>
      </c>
      <c r="I726" s="11" t="s">
        <v>99</v>
      </c>
      <c r="J726" s="11">
        <v>2</v>
      </c>
      <c r="K726" s="94" t="s">
        <v>79</v>
      </c>
      <c r="L726" s="101" t="s">
        <v>379</v>
      </c>
      <c r="M726" s="117"/>
    </row>
    <row r="727" spans="1:13" ht="16.5" thickBot="1" x14ac:dyDescent="0.3">
      <c r="A727" s="37" t="s">
        <v>567</v>
      </c>
      <c r="B727" s="38" t="s">
        <v>531</v>
      </c>
      <c r="C727" s="39">
        <v>17</v>
      </c>
      <c r="D727" s="38" t="s">
        <v>351</v>
      </c>
      <c r="E727" s="40" t="s">
        <v>249</v>
      </c>
      <c r="F727" s="38" t="s">
        <v>654</v>
      </c>
      <c r="G727" s="38" t="s">
        <v>94</v>
      </c>
      <c r="H727" s="38" t="s">
        <v>100</v>
      </c>
      <c r="I727" s="38" t="s">
        <v>99</v>
      </c>
      <c r="J727" s="38">
        <v>4</v>
      </c>
      <c r="K727" s="39" t="s">
        <v>68</v>
      </c>
      <c r="L727" s="102" t="s">
        <v>352</v>
      </c>
      <c r="M727" s="118"/>
    </row>
    <row r="728" spans="1:13" x14ac:dyDescent="0.25">
      <c r="A728" s="147" t="s">
        <v>567</v>
      </c>
      <c r="B728" s="148" t="s">
        <v>531</v>
      </c>
      <c r="C728" s="149">
        <v>17</v>
      </c>
      <c r="D728" s="148" t="s">
        <v>354</v>
      </c>
      <c r="E728" s="141" t="s">
        <v>250</v>
      </c>
      <c r="F728" s="123" t="s">
        <v>655</v>
      </c>
      <c r="G728" s="140" t="s">
        <v>94</v>
      </c>
      <c r="H728" s="140" t="s">
        <v>96</v>
      </c>
      <c r="I728" s="140" t="s">
        <v>95</v>
      </c>
      <c r="J728" s="123">
        <v>2</v>
      </c>
      <c r="K728" s="131" t="s">
        <v>24</v>
      </c>
      <c r="L728" s="160" t="s">
        <v>353</v>
      </c>
      <c r="M728" s="117"/>
    </row>
    <row r="729" spans="1:13" x14ac:dyDescent="0.25">
      <c r="A729" s="36" t="s">
        <v>567</v>
      </c>
      <c r="B729" s="11" t="s">
        <v>531</v>
      </c>
      <c r="C729" s="12">
        <v>17</v>
      </c>
      <c r="D729" s="11" t="s">
        <v>367</v>
      </c>
      <c r="E729" s="13" t="s">
        <v>258</v>
      </c>
      <c r="F729" s="11" t="s">
        <v>655</v>
      </c>
      <c r="G729" s="14" t="s">
        <v>94</v>
      </c>
      <c r="H729" s="14" t="s">
        <v>166</v>
      </c>
      <c r="I729" s="14" t="s">
        <v>95</v>
      </c>
      <c r="J729" s="11">
        <v>5</v>
      </c>
      <c r="K729" s="12" t="s">
        <v>24</v>
      </c>
      <c r="L729" s="15" t="s">
        <v>368</v>
      </c>
      <c r="M729" s="118"/>
    </row>
    <row r="730" spans="1:13" x14ac:dyDescent="0.25">
      <c r="A730" s="36" t="s">
        <v>567</v>
      </c>
      <c r="B730" s="11" t="s">
        <v>531</v>
      </c>
      <c r="C730" s="12">
        <v>18</v>
      </c>
      <c r="D730" s="11" t="s">
        <v>10</v>
      </c>
      <c r="E730" s="13" t="s">
        <v>671</v>
      </c>
      <c r="F730" s="11" t="s">
        <v>10</v>
      </c>
      <c r="G730" s="14" t="s">
        <v>104</v>
      </c>
      <c r="H730" s="14" t="s">
        <v>550</v>
      </c>
      <c r="I730" s="14" t="s">
        <v>10</v>
      </c>
      <c r="J730" s="11">
        <v>2</v>
      </c>
      <c r="K730" s="12" t="s">
        <v>62</v>
      </c>
      <c r="L730" s="101" t="s">
        <v>590</v>
      </c>
      <c r="M730" s="118" t="s">
        <v>703</v>
      </c>
    </row>
    <row r="731" spans="1:13" x14ac:dyDescent="0.25">
      <c r="A731" s="36" t="s">
        <v>567</v>
      </c>
      <c r="B731" s="11" t="s">
        <v>531</v>
      </c>
      <c r="C731" s="12">
        <v>18</v>
      </c>
      <c r="D731" s="11" t="s">
        <v>480</v>
      </c>
      <c r="E731" s="13" t="s">
        <v>481</v>
      </c>
      <c r="F731" s="11" t="s">
        <v>603</v>
      </c>
      <c r="G731" s="14" t="s">
        <v>10</v>
      </c>
      <c r="H731" s="14" t="s">
        <v>10</v>
      </c>
      <c r="I731" s="14" t="s">
        <v>10</v>
      </c>
      <c r="J731" s="11">
        <v>1</v>
      </c>
      <c r="K731" s="12" t="s">
        <v>576</v>
      </c>
      <c r="L731" s="101" t="s">
        <v>518</v>
      </c>
      <c r="M731" s="118"/>
    </row>
    <row r="732" spans="1:13" x14ac:dyDescent="0.25">
      <c r="A732" s="36" t="s">
        <v>567</v>
      </c>
      <c r="B732" s="11" t="s">
        <v>531</v>
      </c>
      <c r="C732" s="12">
        <v>18</v>
      </c>
      <c r="D732" s="11">
        <v>930</v>
      </c>
      <c r="E732" s="13" t="s">
        <v>507</v>
      </c>
      <c r="F732" s="11" t="s">
        <v>650</v>
      </c>
      <c r="G732" s="11" t="s">
        <v>94</v>
      </c>
      <c r="H732" s="11" t="s">
        <v>96</v>
      </c>
      <c r="I732" s="11" t="s">
        <v>95</v>
      </c>
      <c r="J732" s="11">
        <v>2</v>
      </c>
      <c r="K732" s="12" t="s">
        <v>21</v>
      </c>
      <c r="L732" s="101" t="s">
        <v>524</v>
      </c>
      <c r="M732" s="118"/>
    </row>
    <row r="733" spans="1:13" x14ac:dyDescent="0.25">
      <c r="A733" s="36" t="s">
        <v>567</v>
      </c>
      <c r="B733" s="11" t="s">
        <v>531</v>
      </c>
      <c r="C733" s="12">
        <v>18</v>
      </c>
      <c r="D733" s="11" t="s">
        <v>461</v>
      </c>
      <c r="E733" s="13" t="s">
        <v>462</v>
      </c>
      <c r="F733" s="11" t="s">
        <v>647</v>
      </c>
      <c r="G733" s="11" t="s">
        <v>94</v>
      </c>
      <c r="H733" s="11" t="s">
        <v>96</v>
      </c>
      <c r="I733" s="11" t="s">
        <v>95</v>
      </c>
      <c r="J733" s="11">
        <v>7</v>
      </c>
      <c r="K733" s="12" t="s">
        <v>33</v>
      </c>
      <c r="L733" s="101" t="s">
        <v>508</v>
      </c>
      <c r="M733" s="118"/>
    </row>
    <row r="734" spans="1:13" x14ac:dyDescent="0.25">
      <c r="A734" s="36" t="s">
        <v>567</v>
      </c>
      <c r="B734" s="11" t="s">
        <v>531</v>
      </c>
      <c r="C734" s="12">
        <v>18</v>
      </c>
      <c r="D734" s="11" t="s">
        <v>465</v>
      </c>
      <c r="E734" s="13" t="s">
        <v>466</v>
      </c>
      <c r="F734" s="11" t="s">
        <v>647</v>
      </c>
      <c r="G734" s="11" t="s">
        <v>94</v>
      </c>
      <c r="H734" s="11" t="s">
        <v>96</v>
      </c>
      <c r="I734" s="11" t="s">
        <v>95</v>
      </c>
      <c r="J734" s="11">
        <v>2</v>
      </c>
      <c r="K734" s="12" t="s">
        <v>66</v>
      </c>
      <c r="L734" s="101" t="s">
        <v>511</v>
      </c>
      <c r="M734" s="118"/>
    </row>
    <row r="735" spans="1:13" x14ac:dyDescent="0.25">
      <c r="A735" s="36" t="s">
        <v>567</v>
      </c>
      <c r="B735" s="11" t="s">
        <v>531</v>
      </c>
      <c r="C735" s="12">
        <v>18</v>
      </c>
      <c r="D735" s="11" t="s">
        <v>500</v>
      </c>
      <c r="E735" s="13" t="s">
        <v>503</v>
      </c>
      <c r="F735" s="11" t="s">
        <v>647</v>
      </c>
      <c r="G735" s="11" t="s">
        <v>94</v>
      </c>
      <c r="H735" s="11" t="s">
        <v>96</v>
      </c>
      <c r="I735" s="11" t="s">
        <v>95</v>
      </c>
      <c r="J735" s="11">
        <v>1</v>
      </c>
      <c r="K735" s="12" t="s">
        <v>28</v>
      </c>
      <c r="L735" s="101" t="s">
        <v>134</v>
      </c>
      <c r="M735" s="118"/>
    </row>
    <row r="736" spans="1:13" x14ac:dyDescent="0.25">
      <c r="A736" s="36" t="s">
        <v>567</v>
      </c>
      <c r="B736" s="11" t="s">
        <v>531</v>
      </c>
      <c r="C736" s="12">
        <v>18</v>
      </c>
      <c r="D736" s="11" t="s">
        <v>471</v>
      </c>
      <c r="E736" s="13" t="s">
        <v>601</v>
      </c>
      <c r="F736" s="11" t="s">
        <v>650</v>
      </c>
      <c r="G736" s="11" t="s">
        <v>94</v>
      </c>
      <c r="H736" s="11" t="s">
        <v>96</v>
      </c>
      <c r="I736" s="11" t="s">
        <v>95</v>
      </c>
      <c r="J736" s="11">
        <v>6</v>
      </c>
      <c r="K736" s="12" t="s">
        <v>13</v>
      </c>
      <c r="L736" s="101" t="s">
        <v>514</v>
      </c>
      <c r="M736" s="118"/>
    </row>
    <row r="737" spans="1:13" x14ac:dyDescent="0.25">
      <c r="A737" s="36" t="s">
        <v>567</v>
      </c>
      <c r="B737" s="11" t="s">
        <v>531</v>
      </c>
      <c r="C737" s="12">
        <v>18</v>
      </c>
      <c r="D737" s="11" t="s">
        <v>43</v>
      </c>
      <c r="E737" s="13" t="s">
        <v>48</v>
      </c>
      <c r="F737" s="11" t="s">
        <v>654</v>
      </c>
      <c r="G737" s="11" t="s">
        <v>94</v>
      </c>
      <c r="H737" s="11" t="s">
        <v>119</v>
      </c>
      <c r="I737" s="11" t="s">
        <v>95</v>
      </c>
      <c r="J737" s="11">
        <v>4</v>
      </c>
      <c r="K737" s="12" t="s">
        <v>84</v>
      </c>
      <c r="L737" s="101" t="s">
        <v>128</v>
      </c>
      <c r="M737" s="118"/>
    </row>
    <row r="738" spans="1:13" x14ac:dyDescent="0.25">
      <c r="A738" s="36" t="s">
        <v>567</v>
      </c>
      <c r="B738" s="11" t="s">
        <v>531</v>
      </c>
      <c r="C738" s="12">
        <v>18</v>
      </c>
      <c r="D738" s="11" t="s">
        <v>683</v>
      </c>
      <c r="E738" s="13" t="s">
        <v>145</v>
      </c>
      <c r="F738" s="11" t="s">
        <v>653</v>
      </c>
      <c r="G738" s="11" t="s">
        <v>94</v>
      </c>
      <c r="H738" s="11" t="s">
        <v>96</v>
      </c>
      <c r="I738" s="11" t="s">
        <v>95</v>
      </c>
      <c r="J738" s="11">
        <v>3</v>
      </c>
      <c r="K738" s="12" t="s">
        <v>32</v>
      </c>
      <c r="L738" s="101" t="s">
        <v>172</v>
      </c>
      <c r="M738" s="118" t="s">
        <v>695</v>
      </c>
    </row>
    <row r="739" spans="1:13" x14ac:dyDescent="0.25">
      <c r="A739" s="36" t="s">
        <v>567</v>
      </c>
      <c r="B739" s="11" t="s">
        <v>531</v>
      </c>
      <c r="C739" s="12">
        <v>18</v>
      </c>
      <c r="D739" s="11" t="s">
        <v>282</v>
      </c>
      <c r="E739" s="13" t="s">
        <v>214</v>
      </c>
      <c r="F739" s="11" t="s">
        <v>653</v>
      </c>
      <c r="G739" s="11" t="s">
        <v>94</v>
      </c>
      <c r="H739" s="11" t="s">
        <v>96</v>
      </c>
      <c r="I739" s="11" t="s">
        <v>95</v>
      </c>
      <c r="J739" s="11">
        <v>6</v>
      </c>
      <c r="K739" s="12" t="s">
        <v>13</v>
      </c>
      <c r="L739" s="101" t="s">
        <v>283</v>
      </c>
      <c r="M739" s="118"/>
    </row>
    <row r="740" spans="1:13" x14ac:dyDescent="0.25">
      <c r="A740" s="36" t="s">
        <v>567</v>
      </c>
      <c r="B740" s="11" t="s">
        <v>531</v>
      </c>
      <c r="C740" s="12">
        <v>19</v>
      </c>
      <c r="D740" s="11" t="s">
        <v>10</v>
      </c>
      <c r="E740" s="13" t="s">
        <v>691</v>
      </c>
      <c r="F740" s="11" t="s">
        <v>549</v>
      </c>
      <c r="G740" s="11" t="s">
        <v>10</v>
      </c>
      <c r="H740" s="11" t="s">
        <v>10</v>
      </c>
      <c r="I740" s="11" t="s">
        <v>10</v>
      </c>
      <c r="J740" s="11">
        <v>3</v>
      </c>
      <c r="K740" s="12" t="s">
        <v>693</v>
      </c>
      <c r="L740" s="101" t="s">
        <v>694</v>
      </c>
      <c r="M740" s="118" t="s">
        <v>695</v>
      </c>
    </row>
    <row r="741" spans="1:13" x14ac:dyDescent="0.25">
      <c r="A741" s="36" t="s">
        <v>567</v>
      </c>
      <c r="B741" s="11" t="s">
        <v>531</v>
      </c>
      <c r="C741" s="12">
        <v>19</v>
      </c>
      <c r="D741" s="11" t="s">
        <v>486</v>
      </c>
      <c r="E741" s="13" t="s">
        <v>487</v>
      </c>
      <c r="F741" s="11" t="s">
        <v>603</v>
      </c>
      <c r="G741" s="11" t="s">
        <v>10</v>
      </c>
      <c r="H741" s="11" t="s">
        <v>10</v>
      </c>
      <c r="I741" s="11" t="s">
        <v>10</v>
      </c>
      <c r="J741" s="11">
        <v>1</v>
      </c>
      <c r="K741" s="12" t="s">
        <v>579</v>
      </c>
      <c r="L741" s="101" t="s">
        <v>520</v>
      </c>
      <c r="M741" s="118"/>
    </row>
    <row r="742" spans="1:13" x14ac:dyDescent="0.25">
      <c r="A742" s="36" t="s">
        <v>567</v>
      </c>
      <c r="B742" s="11" t="s">
        <v>531</v>
      </c>
      <c r="C742" s="12">
        <v>19</v>
      </c>
      <c r="D742" s="11" t="s">
        <v>426</v>
      </c>
      <c r="E742" s="13" t="s">
        <v>425</v>
      </c>
      <c r="F742" s="11" t="s">
        <v>603</v>
      </c>
      <c r="G742" s="11" t="s">
        <v>10</v>
      </c>
      <c r="H742" s="11" t="s">
        <v>10</v>
      </c>
      <c r="I742" s="11" t="s">
        <v>10</v>
      </c>
      <c r="J742" s="11">
        <v>1</v>
      </c>
      <c r="K742" s="12" t="s">
        <v>576</v>
      </c>
      <c r="L742" s="101" t="s">
        <v>376</v>
      </c>
      <c r="M742" s="118"/>
    </row>
    <row r="743" spans="1:13" x14ac:dyDescent="0.25">
      <c r="A743" s="36" t="s">
        <v>567</v>
      </c>
      <c r="B743" s="11" t="s">
        <v>531</v>
      </c>
      <c r="C743" s="12">
        <v>19</v>
      </c>
      <c r="D743" s="11" t="s">
        <v>392</v>
      </c>
      <c r="E743" s="13" t="s">
        <v>271</v>
      </c>
      <c r="F743" s="11" t="s">
        <v>603</v>
      </c>
      <c r="G743" s="11" t="s">
        <v>10</v>
      </c>
      <c r="H743" s="11" t="s">
        <v>10</v>
      </c>
      <c r="I743" s="11" t="s">
        <v>10</v>
      </c>
      <c r="J743" s="11">
        <v>1</v>
      </c>
      <c r="K743" s="12" t="s">
        <v>575</v>
      </c>
      <c r="L743" s="101" t="s">
        <v>383</v>
      </c>
      <c r="M743" s="118"/>
    </row>
    <row r="744" spans="1:13" ht="16.5" thickBot="1" x14ac:dyDescent="0.3">
      <c r="A744" s="37" t="s">
        <v>567</v>
      </c>
      <c r="B744" s="38" t="s">
        <v>531</v>
      </c>
      <c r="C744" s="39">
        <v>19</v>
      </c>
      <c r="D744" s="38" t="s">
        <v>396</v>
      </c>
      <c r="E744" s="40" t="s">
        <v>395</v>
      </c>
      <c r="F744" s="38" t="s">
        <v>612</v>
      </c>
      <c r="G744" s="38" t="s">
        <v>104</v>
      </c>
      <c r="H744" s="38" t="s">
        <v>119</v>
      </c>
      <c r="I744" s="38" t="s">
        <v>318</v>
      </c>
      <c r="J744" s="38">
        <v>1</v>
      </c>
      <c r="K744" s="39" t="s">
        <v>34</v>
      </c>
      <c r="L744" s="102" t="s">
        <v>443</v>
      </c>
      <c r="M744" s="118"/>
    </row>
    <row r="745" spans="1:13" x14ac:dyDescent="0.25">
      <c r="A745" s="147" t="s">
        <v>567</v>
      </c>
      <c r="B745" s="148" t="s">
        <v>531</v>
      </c>
      <c r="C745" s="149">
        <v>19</v>
      </c>
      <c r="D745" s="148" t="s">
        <v>192</v>
      </c>
      <c r="E745" s="141" t="s">
        <v>154</v>
      </c>
      <c r="F745" s="123" t="s">
        <v>646</v>
      </c>
      <c r="G745" s="140" t="s">
        <v>94</v>
      </c>
      <c r="H745" s="140" t="s">
        <v>96</v>
      </c>
      <c r="I745" s="140" t="s">
        <v>95</v>
      </c>
      <c r="J745" s="123">
        <v>3</v>
      </c>
      <c r="K745" s="131" t="s">
        <v>32</v>
      </c>
      <c r="L745" s="160" t="s">
        <v>193</v>
      </c>
      <c r="M745" s="117"/>
    </row>
    <row r="746" spans="1:13" x14ac:dyDescent="0.25">
      <c r="A746" s="55" t="s">
        <v>567</v>
      </c>
      <c r="B746" s="27" t="s">
        <v>531</v>
      </c>
      <c r="C746" s="28">
        <v>19</v>
      </c>
      <c r="D746" s="27" t="s">
        <v>280</v>
      </c>
      <c r="E746" s="29" t="s">
        <v>213</v>
      </c>
      <c r="F746" s="27" t="s">
        <v>616</v>
      </c>
      <c r="G746" s="30" t="s">
        <v>94</v>
      </c>
      <c r="H746" s="30" t="s">
        <v>96</v>
      </c>
      <c r="I746" s="30" t="s">
        <v>95</v>
      </c>
      <c r="J746" s="27">
        <v>6</v>
      </c>
      <c r="K746" s="28" t="s">
        <v>14</v>
      </c>
      <c r="L746" s="104" t="s">
        <v>279</v>
      </c>
      <c r="M746" s="118"/>
    </row>
    <row r="747" spans="1:13" x14ac:dyDescent="0.25">
      <c r="A747" s="36" t="s">
        <v>567</v>
      </c>
      <c r="B747" s="11" t="s">
        <v>531</v>
      </c>
      <c r="C747" s="12">
        <v>19</v>
      </c>
      <c r="D747" s="11" t="s">
        <v>335</v>
      </c>
      <c r="E747" s="13" t="s">
        <v>239</v>
      </c>
      <c r="F747" s="11" t="s">
        <v>647</v>
      </c>
      <c r="G747" s="11" t="s">
        <v>94</v>
      </c>
      <c r="H747" s="11" t="s">
        <v>96</v>
      </c>
      <c r="I747" s="11" t="s">
        <v>95</v>
      </c>
      <c r="J747" s="11">
        <v>1</v>
      </c>
      <c r="K747" s="12" t="s">
        <v>28</v>
      </c>
      <c r="L747" s="101" t="s">
        <v>334</v>
      </c>
      <c r="M747" s="118"/>
    </row>
    <row r="748" spans="1:13" x14ac:dyDescent="0.25">
      <c r="A748" s="36" t="s">
        <v>567</v>
      </c>
      <c r="B748" s="11" t="s">
        <v>531</v>
      </c>
      <c r="C748" s="12">
        <v>19</v>
      </c>
      <c r="D748" s="11" t="s">
        <v>357</v>
      </c>
      <c r="E748" s="13" t="s">
        <v>251</v>
      </c>
      <c r="F748" s="11" t="s">
        <v>626</v>
      </c>
      <c r="G748" s="11" t="s">
        <v>94</v>
      </c>
      <c r="H748" s="11" t="s">
        <v>119</v>
      </c>
      <c r="I748" s="11" t="s">
        <v>318</v>
      </c>
      <c r="J748" s="11">
        <v>6</v>
      </c>
      <c r="K748" s="12" t="s">
        <v>27</v>
      </c>
      <c r="L748" s="101" t="s">
        <v>355</v>
      </c>
      <c r="M748" s="118"/>
    </row>
    <row r="749" spans="1:13" x14ac:dyDescent="0.25">
      <c r="A749" s="36" t="s">
        <v>567</v>
      </c>
      <c r="B749" s="11" t="s">
        <v>531</v>
      </c>
      <c r="C749" s="12">
        <v>19</v>
      </c>
      <c r="D749" s="11" t="s">
        <v>389</v>
      </c>
      <c r="E749" s="13" t="s">
        <v>267</v>
      </c>
      <c r="F749" s="11" t="s">
        <v>641</v>
      </c>
      <c r="G749" s="11" t="s">
        <v>107</v>
      </c>
      <c r="H749" s="11" t="s">
        <v>119</v>
      </c>
      <c r="I749" s="11" t="s">
        <v>99</v>
      </c>
      <c r="J749" s="11">
        <v>2</v>
      </c>
      <c r="K749" s="12" t="s">
        <v>79</v>
      </c>
      <c r="L749" s="101" t="s">
        <v>379</v>
      </c>
      <c r="M749" s="118"/>
    </row>
    <row r="750" spans="1:13" ht="16.5" thickBot="1" x14ac:dyDescent="0.3">
      <c r="A750" s="36" t="s">
        <v>567</v>
      </c>
      <c r="B750" s="11" t="s">
        <v>531</v>
      </c>
      <c r="C750" s="12">
        <v>19</v>
      </c>
      <c r="D750" s="11" t="s">
        <v>315</v>
      </c>
      <c r="E750" s="13" t="s">
        <v>240</v>
      </c>
      <c r="F750" s="11" t="s">
        <v>654</v>
      </c>
      <c r="G750" s="11" t="s">
        <v>94</v>
      </c>
      <c r="H750" s="11" t="s">
        <v>98</v>
      </c>
      <c r="I750" s="11" t="s">
        <v>95</v>
      </c>
      <c r="J750" s="11">
        <v>2</v>
      </c>
      <c r="K750" s="12" t="s">
        <v>28</v>
      </c>
      <c r="L750" s="101" t="s">
        <v>314</v>
      </c>
      <c r="M750" s="118"/>
    </row>
    <row r="751" spans="1:13" x14ac:dyDescent="0.25">
      <c r="A751" s="32" t="s">
        <v>567</v>
      </c>
      <c r="B751" s="45" t="s">
        <v>531</v>
      </c>
      <c r="C751" s="46">
        <v>19</v>
      </c>
      <c r="D751" s="48" t="s">
        <v>165</v>
      </c>
      <c r="E751" s="47" t="s">
        <v>263</v>
      </c>
      <c r="F751" s="45" t="s">
        <v>654</v>
      </c>
      <c r="G751" s="45" t="s">
        <v>94</v>
      </c>
      <c r="H751" s="45" t="s">
        <v>119</v>
      </c>
      <c r="I751" s="45" t="s">
        <v>99</v>
      </c>
      <c r="J751" s="45">
        <v>2</v>
      </c>
      <c r="K751" s="46" t="s">
        <v>32</v>
      </c>
      <c r="L751" s="103" t="s">
        <v>375</v>
      </c>
      <c r="M751" s="118"/>
    </row>
    <row r="752" spans="1:13" x14ac:dyDescent="0.25">
      <c r="A752" s="36" t="s">
        <v>567</v>
      </c>
      <c r="B752" s="11" t="s">
        <v>531</v>
      </c>
      <c r="C752" s="12">
        <v>19</v>
      </c>
      <c r="D752" s="11" t="s">
        <v>303</v>
      </c>
      <c r="E752" s="13" t="s">
        <v>224</v>
      </c>
      <c r="F752" s="11" t="s">
        <v>653</v>
      </c>
      <c r="G752" s="11" t="s">
        <v>94</v>
      </c>
      <c r="H752" s="11" t="s">
        <v>96</v>
      </c>
      <c r="I752" s="11" t="s">
        <v>95</v>
      </c>
      <c r="J752" s="11">
        <v>2</v>
      </c>
      <c r="K752" s="12" t="s">
        <v>73</v>
      </c>
      <c r="L752" s="101" t="s">
        <v>304</v>
      </c>
      <c r="M752" s="118"/>
    </row>
    <row r="753" spans="1:13" x14ac:dyDescent="0.25">
      <c r="A753" s="36" t="s">
        <v>567</v>
      </c>
      <c r="B753" s="11" t="s">
        <v>531</v>
      </c>
      <c r="C753" s="12">
        <v>19</v>
      </c>
      <c r="D753" s="11" t="s">
        <v>476</v>
      </c>
      <c r="E753" s="13" t="s">
        <v>475</v>
      </c>
      <c r="F753" s="120" t="s">
        <v>655</v>
      </c>
      <c r="G753" s="11" t="s">
        <v>94</v>
      </c>
      <c r="H753" s="11" t="s">
        <v>119</v>
      </c>
      <c r="I753" s="11" t="s">
        <v>99</v>
      </c>
      <c r="J753" s="11">
        <v>3</v>
      </c>
      <c r="K753" s="12" t="s">
        <v>24</v>
      </c>
      <c r="L753" s="101" t="s">
        <v>516</v>
      </c>
      <c r="M753" s="117"/>
    </row>
    <row r="754" spans="1:13" x14ac:dyDescent="0.25">
      <c r="A754" s="36" t="s">
        <v>567</v>
      </c>
      <c r="B754" s="11" t="s">
        <v>531</v>
      </c>
      <c r="C754" s="12">
        <v>19</v>
      </c>
      <c r="D754" s="11" t="s">
        <v>349</v>
      </c>
      <c r="E754" s="13" t="s">
        <v>248</v>
      </c>
      <c r="F754" s="11" t="s">
        <v>655</v>
      </c>
      <c r="G754" s="11" t="s">
        <v>94</v>
      </c>
      <c r="H754" s="11" t="s">
        <v>102</v>
      </c>
      <c r="I754" s="11" t="s">
        <v>95</v>
      </c>
      <c r="J754" s="11">
        <v>3</v>
      </c>
      <c r="K754" s="12" t="s">
        <v>24</v>
      </c>
      <c r="L754" s="101" t="s">
        <v>350</v>
      </c>
      <c r="M754" s="118"/>
    </row>
    <row r="755" spans="1:13" x14ac:dyDescent="0.25">
      <c r="A755" s="36" t="s">
        <v>567</v>
      </c>
      <c r="B755" s="11" t="s">
        <v>531</v>
      </c>
      <c r="C755" s="12">
        <v>19</v>
      </c>
      <c r="D755" s="11" t="s">
        <v>490</v>
      </c>
      <c r="E755" s="13" t="s">
        <v>491</v>
      </c>
      <c r="F755" s="11" t="s">
        <v>655</v>
      </c>
      <c r="G755" s="11" t="s">
        <v>94</v>
      </c>
      <c r="H755" s="11" t="s">
        <v>96</v>
      </c>
      <c r="I755" s="11" t="s">
        <v>95</v>
      </c>
      <c r="J755" s="11">
        <v>2</v>
      </c>
      <c r="K755" s="12" t="s">
        <v>69</v>
      </c>
      <c r="L755" s="101" t="s">
        <v>522</v>
      </c>
      <c r="M755" s="118"/>
    </row>
    <row r="756" spans="1:13" x14ac:dyDescent="0.25">
      <c r="A756" s="36" t="s">
        <v>567</v>
      </c>
      <c r="B756" s="11" t="s">
        <v>531</v>
      </c>
      <c r="C756" s="12">
        <v>19</v>
      </c>
      <c r="D756" s="11" t="s">
        <v>483</v>
      </c>
      <c r="E756" s="13" t="s">
        <v>482</v>
      </c>
      <c r="F756" s="11" t="s">
        <v>655</v>
      </c>
      <c r="G756" s="11" t="s">
        <v>94</v>
      </c>
      <c r="H756" s="11" t="s">
        <v>100</v>
      </c>
      <c r="I756" s="11" t="s">
        <v>95</v>
      </c>
      <c r="J756" s="11">
        <v>4</v>
      </c>
      <c r="K756" s="12" t="s">
        <v>24</v>
      </c>
      <c r="L756" s="101" t="s">
        <v>519</v>
      </c>
      <c r="M756" s="118"/>
    </row>
    <row r="757" spans="1:13" x14ac:dyDescent="0.25">
      <c r="A757" s="36" t="s">
        <v>567</v>
      </c>
      <c r="B757" s="11" t="s">
        <v>531</v>
      </c>
      <c r="C757" s="12">
        <v>20</v>
      </c>
      <c r="D757" s="11" t="s">
        <v>10</v>
      </c>
      <c r="E757" s="13" t="s">
        <v>690</v>
      </c>
      <c r="F757" s="11" t="s">
        <v>549</v>
      </c>
      <c r="G757" s="11" t="s">
        <v>10</v>
      </c>
      <c r="H757" s="11" t="s">
        <v>10</v>
      </c>
      <c r="I757" s="11" t="s">
        <v>10</v>
      </c>
      <c r="J757" s="11">
        <v>3</v>
      </c>
      <c r="K757" s="12" t="s">
        <v>693</v>
      </c>
      <c r="L757" s="101" t="s">
        <v>692</v>
      </c>
      <c r="M757" s="118" t="s">
        <v>695</v>
      </c>
    </row>
    <row r="758" spans="1:13" x14ac:dyDescent="0.25">
      <c r="A758" s="36" t="s">
        <v>567</v>
      </c>
      <c r="B758" s="11" t="s">
        <v>531</v>
      </c>
      <c r="C758" s="12">
        <v>20</v>
      </c>
      <c r="D758" s="11" t="s">
        <v>311</v>
      </c>
      <c r="E758" s="13" t="s">
        <v>227</v>
      </c>
      <c r="F758" s="11" t="s">
        <v>603</v>
      </c>
      <c r="G758" s="11" t="s">
        <v>10</v>
      </c>
      <c r="H758" s="11" t="s">
        <v>10</v>
      </c>
      <c r="I758" s="11" t="s">
        <v>10</v>
      </c>
      <c r="J758" s="11">
        <v>1</v>
      </c>
      <c r="K758" s="12" t="s">
        <v>576</v>
      </c>
      <c r="L758" s="101" t="s">
        <v>310</v>
      </c>
      <c r="M758" s="118"/>
    </row>
    <row r="759" spans="1:13" ht="16.5" thickBot="1" x14ac:dyDescent="0.3">
      <c r="A759" s="37" t="s">
        <v>567</v>
      </c>
      <c r="B759" s="38" t="s">
        <v>531</v>
      </c>
      <c r="C759" s="39">
        <v>20</v>
      </c>
      <c r="D759" s="38" t="s">
        <v>480</v>
      </c>
      <c r="E759" s="40" t="s">
        <v>481</v>
      </c>
      <c r="F759" s="38" t="s">
        <v>656</v>
      </c>
      <c r="G759" s="38" t="s">
        <v>94</v>
      </c>
      <c r="H759" s="38" t="s">
        <v>100</v>
      </c>
      <c r="I759" s="38" t="s">
        <v>99</v>
      </c>
      <c r="J759" s="38">
        <v>3</v>
      </c>
      <c r="K759" s="39" t="s">
        <v>67</v>
      </c>
      <c r="L759" s="102" t="s">
        <v>518</v>
      </c>
      <c r="M759" s="118"/>
    </row>
    <row r="760" spans="1:13" x14ac:dyDescent="0.25">
      <c r="A760" s="32" t="s">
        <v>567</v>
      </c>
      <c r="B760" s="45" t="s">
        <v>531</v>
      </c>
      <c r="C760" s="46">
        <v>20</v>
      </c>
      <c r="D760" s="45" t="s">
        <v>369</v>
      </c>
      <c r="E760" s="47" t="s">
        <v>259</v>
      </c>
      <c r="F760" s="45" t="s">
        <v>646</v>
      </c>
      <c r="G760" s="45" t="s">
        <v>94</v>
      </c>
      <c r="H760" s="45" t="s">
        <v>96</v>
      </c>
      <c r="I760" s="45" t="s">
        <v>95</v>
      </c>
      <c r="J760" s="45">
        <v>1</v>
      </c>
      <c r="K760" s="46" t="s">
        <v>73</v>
      </c>
      <c r="L760" s="103" t="s">
        <v>371</v>
      </c>
      <c r="M760" s="118"/>
    </row>
    <row r="761" spans="1:13" ht="16.5" thickBot="1" x14ac:dyDescent="0.3">
      <c r="A761" s="37" t="s">
        <v>567</v>
      </c>
      <c r="B761" s="38" t="s">
        <v>531</v>
      </c>
      <c r="C761" s="39">
        <v>20</v>
      </c>
      <c r="D761" s="38" t="s">
        <v>392</v>
      </c>
      <c r="E761" s="40" t="s">
        <v>271</v>
      </c>
      <c r="F761" s="38" t="s">
        <v>608</v>
      </c>
      <c r="G761" s="38" t="s">
        <v>94</v>
      </c>
      <c r="H761" s="38" t="s">
        <v>119</v>
      </c>
      <c r="I761" s="38" t="s">
        <v>99</v>
      </c>
      <c r="J761" s="38">
        <v>4</v>
      </c>
      <c r="K761" s="39" t="s">
        <v>66</v>
      </c>
      <c r="L761" s="102" t="s">
        <v>383</v>
      </c>
      <c r="M761" s="118"/>
    </row>
    <row r="762" spans="1:13" x14ac:dyDescent="0.25">
      <c r="A762" s="61" t="s">
        <v>567</v>
      </c>
      <c r="B762" s="33" t="s">
        <v>531</v>
      </c>
      <c r="C762" s="34">
        <v>20</v>
      </c>
      <c r="D762" s="62" t="s">
        <v>358</v>
      </c>
      <c r="E762" s="35" t="s">
        <v>252</v>
      </c>
      <c r="F762" s="33" t="s">
        <v>654</v>
      </c>
      <c r="G762" s="33" t="s">
        <v>107</v>
      </c>
      <c r="H762" s="33" t="s">
        <v>98</v>
      </c>
      <c r="I762" s="33" t="s">
        <v>95</v>
      </c>
      <c r="J762" s="33">
        <v>4</v>
      </c>
      <c r="K762" s="34" t="s">
        <v>28</v>
      </c>
      <c r="L762" s="96" t="s">
        <v>362</v>
      </c>
      <c r="M762" s="116"/>
    </row>
    <row r="763" spans="1:13" x14ac:dyDescent="0.25">
      <c r="A763" s="36" t="s">
        <v>567</v>
      </c>
      <c r="B763" s="11" t="s">
        <v>531</v>
      </c>
      <c r="C763" s="12">
        <v>21</v>
      </c>
      <c r="D763" s="11" t="s">
        <v>486</v>
      </c>
      <c r="E763" s="13" t="s">
        <v>487</v>
      </c>
      <c r="F763" s="11" t="s">
        <v>644</v>
      </c>
      <c r="G763" s="11" t="s">
        <v>94</v>
      </c>
      <c r="H763" s="11" t="s">
        <v>96</v>
      </c>
      <c r="I763" s="11" t="s">
        <v>95</v>
      </c>
      <c r="J763" s="11">
        <v>3</v>
      </c>
      <c r="K763" s="12" t="s">
        <v>79</v>
      </c>
      <c r="L763" s="101" t="s">
        <v>520</v>
      </c>
      <c r="M763" s="118"/>
    </row>
    <row r="764" spans="1:13" x14ac:dyDescent="0.25">
      <c r="A764" s="36" t="s">
        <v>567</v>
      </c>
      <c r="B764" s="11" t="s">
        <v>531</v>
      </c>
      <c r="C764" s="12">
        <v>21</v>
      </c>
      <c r="D764" s="11" t="s">
        <v>408</v>
      </c>
      <c r="E764" s="13" t="s">
        <v>407</v>
      </c>
      <c r="F764" s="11" t="s">
        <v>647</v>
      </c>
      <c r="G764" s="11" t="s">
        <v>94</v>
      </c>
      <c r="H764" s="11" t="s">
        <v>96</v>
      </c>
      <c r="I764" s="11" t="s">
        <v>95</v>
      </c>
      <c r="J764" s="11">
        <v>2</v>
      </c>
      <c r="K764" s="12" t="s">
        <v>73</v>
      </c>
      <c r="L764" s="101" t="s">
        <v>342</v>
      </c>
      <c r="M764" s="118"/>
    </row>
    <row r="765" spans="1:13" x14ac:dyDescent="0.25">
      <c r="A765" s="36" t="s">
        <v>567</v>
      </c>
      <c r="B765" s="11" t="s">
        <v>531</v>
      </c>
      <c r="C765" s="12">
        <v>21</v>
      </c>
      <c r="D765" s="11" t="s">
        <v>206</v>
      </c>
      <c r="E765" s="13" t="s">
        <v>161</v>
      </c>
      <c r="F765" s="11" t="s">
        <v>626</v>
      </c>
      <c r="G765" s="11" t="s">
        <v>104</v>
      </c>
      <c r="H765" s="11" t="s">
        <v>100</v>
      </c>
      <c r="I765" s="11" t="s">
        <v>99</v>
      </c>
      <c r="J765" s="11">
        <v>6</v>
      </c>
      <c r="K765" s="12" t="s">
        <v>71</v>
      </c>
      <c r="L765" s="101" t="s">
        <v>207</v>
      </c>
      <c r="M765" s="118" t="s">
        <v>695</v>
      </c>
    </row>
    <row r="766" spans="1:13" x14ac:dyDescent="0.25">
      <c r="A766" s="36" t="s">
        <v>567</v>
      </c>
      <c r="B766" s="11" t="s">
        <v>531</v>
      </c>
      <c r="C766" s="12">
        <v>21</v>
      </c>
      <c r="D766" s="11" t="s">
        <v>416</v>
      </c>
      <c r="E766" s="13" t="s">
        <v>417</v>
      </c>
      <c r="F766" s="11" t="s">
        <v>647</v>
      </c>
      <c r="G766" s="11" t="s">
        <v>94</v>
      </c>
      <c r="H766" s="11" t="s">
        <v>96</v>
      </c>
      <c r="I766" s="11" t="s">
        <v>95</v>
      </c>
      <c r="J766" s="11">
        <v>2</v>
      </c>
      <c r="K766" s="12" t="s">
        <v>21</v>
      </c>
      <c r="L766" s="101" t="s">
        <v>450</v>
      </c>
      <c r="M766" s="118"/>
    </row>
    <row r="767" spans="1:13" x14ac:dyDescent="0.25">
      <c r="A767" s="36" t="s">
        <v>567</v>
      </c>
      <c r="B767" s="11" t="s">
        <v>531</v>
      </c>
      <c r="C767" s="12">
        <v>21</v>
      </c>
      <c r="D767" s="11" t="s">
        <v>311</v>
      </c>
      <c r="E767" s="13" t="s">
        <v>227</v>
      </c>
      <c r="F767" s="11" t="s">
        <v>656</v>
      </c>
      <c r="G767" s="11" t="s">
        <v>94</v>
      </c>
      <c r="H767" s="11" t="s">
        <v>100</v>
      </c>
      <c r="I767" s="11" t="s">
        <v>99</v>
      </c>
      <c r="J767" s="11">
        <v>2</v>
      </c>
      <c r="K767" s="12" t="s">
        <v>72</v>
      </c>
      <c r="L767" s="101" t="s">
        <v>310</v>
      </c>
      <c r="M767" s="118"/>
    </row>
    <row r="768" spans="1:13" ht="16.5" thickBot="1" x14ac:dyDescent="0.3">
      <c r="A768" s="37" t="s">
        <v>567</v>
      </c>
      <c r="B768" s="38" t="s">
        <v>531</v>
      </c>
      <c r="C768" s="39">
        <v>21</v>
      </c>
      <c r="D768" s="38" t="s">
        <v>332</v>
      </c>
      <c r="E768" s="40" t="s">
        <v>237</v>
      </c>
      <c r="F768" s="38" t="s">
        <v>648</v>
      </c>
      <c r="G768" s="38" t="s">
        <v>94</v>
      </c>
      <c r="H768" s="38" t="s">
        <v>98</v>
      </c>
      <c r="I768" s="38" t="s">
        <v>95</v>
      </c>
      <c r="J768" s="38">
        <v>1</v>
      </c>
      <c r="K768" s="39" t="s">
        <v>28</v>
      </c>
      <c r="L768" s="102" t="s">
        <v>331</v>
      </c>
      <c r="M768" s="118"/>
    </row>
    <row r="769" spans="1:13" ht="16.5" thickBot="1" x14ac:dyDescent="0.3">
      <c r="A769" s="57" t="s">
        <v>567</v>
      </c>
      <c r="B769" s="58" t="s">
        <v>531</v>
      </c>
      <c r="C769" s="59">
        <v>21</v>
      </c>
      <c r="D769" s="58" t="s">
        <v>315</v>
      </c>
      <c r="E769" s="60" t="s">
        <v>240</v>
      </c>
      <c r="F769" s="58" t="s">
        <v>653</v>
      </c>
      <c r="G769" s="58" t="s">
        <v>94</v>
      </c>
      <c r="H769" s="58" t="s">
        <v>98</v>
      </c>
      <c r="I769" s="58" t="s">
        <v>95</v>
      </c>
      <c r="J769" s="58">
        <v>2</v>
      </c>
      <c r="K769" s="59" t="s">
        <v>28</v>
      </c>
      <c r="L769" s="107" t="s">
        <v>314</v>
      </c>
      <c r="M769" s="118"/>
    </row>
    <row r="770" spans="1:13" ht="16.5" thickBot="1" x14ac:dyDescent="0.3">
      <c r="A770" s="57" t="s">
        <v>567</v>
      </c>
      <c r="B770" s="42" t="s">
        <v>531</v>
      </c>
      <c r="C770" s="43">
        <v>21</v>
      </c>
      <c r="D770" s="42" t="s">
        <v>165</v>
      </c>
      <c r="E770" s="44" t="s">
        <v>263</v>
      </c>
      <c r="F770" s="42" t="s">
        <v>653</v>
      </c>
      <c r="G770" s="42" t="s">
        <v>94</v>
      </c>
      <c r="H770" s="42" t="s">
        <v>119</v>
      </c>
      <c r="I770" s="42" t="s">
        <v>99</v>
      </c>
      <c r="J770" s="42">
        <v>2</v>
      </c>
      <c r="K770" s="43" t="s">
        <v>32</v>
      </c>
      <c r="L770" s="108" t="s">
        <v>375</v>
      </c>
      <c r="M770" s="116"/>
    </row>
    <row r="771" spans="1:13" x14ac:dyDescent="0.25">
      <c r="A771" s="32" t="s">
        <v>567</v>
      </c>
      <c r="B771" s="33" t="s">
        <v>531</v>
      </c>
      <c r="C771" s="34">
        <v>21</v>
      </c>
      <c r="D771" s="33" t="s">
        <v>389</v>
      </c>
      <c r="E771" s="35" t="s">
        <v>267</v>
      </c>
      <c r="F771" s="33" t="s">
        <v>653</v>
      </c>
      <c r="G771" s="33" t="s">
        <v>107</v>
      </c>
      <c r="H771" s="33" t="s">
        <v>119</v>
      </c>
      <c r="I771" s="33" t="s">
        <v>99</v>
      </c>
      <c r="J771" s="33">
        <v>2</v>
      </c>
      <c r="K771" s="34" t="s">
        <v>79</v>
      </c>
      <c r="L771" s="96" t="s">
        <v>379</v>
      </c>
      <c r="M771" s="116"/>
    </row>
    <row r="772" spans="1:13" x14ac:dyDescent="0.25">
      <c r="A772" s="36" t="s">
        <v>567</v>
      </c>
      <c r="B772" s="7" t="s">
        <v>531</v>
      </c>
      <c r="C772" s="8">
        <v>22</v>
      </c>
      <c r="D772" s="7" t="s">
        <v>284</v>
      </c>
      <c r="E772" s="9" t="s">
        <v>215</v>
      </c>
      <c r="F772" s="7" t="s">
        <v>653</v>
      </c>
      <c r="G772" s="7" t="s">
        <v>94</v>
      </c>
      <c r="H772" s="7" t="s">
        <v>98</v>
      </c>
      <c r="I772" s="7" t="s">
        <v>95</v>
      </c>
      <c r="J772" s="7">
        <v>1</v>
      </c>
      <c r="K772" s="8" t="s">
        <v>28</v>
      </c>
      <c r="L772" s="97" t="s">
        <v>285</v>
      </c>
      <c r="M772" s="116"/>
    </row>
    <row r="773" spans="1:13" x14ac:dyDescent="0.25">
      <c r="A773" s="78" t="s">
        <v>567</v>
      </c>
      <c r="B773" s="24" t="s">
        <v>531</v>
      </c>
      <c r="C773" s="25">
        <v>22</v>
      </c>
      <c r="D773" s="24" t="s">
        <v>500</v>
      </c>
      <c r="E773" s="26" t="s">
        <v>503</v>
      </c>
      <c r="F773" s="24" t="s">
        <v>653</v>
      </c>
      <c r="G773" s="24" t="s">
        <v>94</v>
      </c>
      <c r="H773" s="24" t="s">
        <v>96</v>
      </c>
      <c r="I773" s="24" t="s">
        <v>95</v>
      </c>
      <c r="J773" s="24">
        <v>1</v>
      </c>
      <c r="K773" s="25" t="s">
        <v>28</v>
      </c>
      <c r="L773" s="112" t="s">
        <v>134</v>
      </c>
      <c r="M773" s="116"/>
    </row>
    <row r="774" spans="1:13" x14ac:dyDescent="0.25">
      <c r="A774" s="36" t="s">
        <v>567</v>
      </c>
      <c r="B774" s="17" t="s">
        <v>531</v>
      </c>
      <c r="C774" s="11">
        <v>23</v>
      </c>
      <c r="D774" s="11" t="s">
        <v>10</v>
      </c>
      <c r="E774" s="18" t="s">
        <v>552</v>
      </c>
      <c r="F774" s="11" t="s">
        <v>549</v>
      </c>
      <c r="G774" s="14" t="s">
        <v>10</v>
      </c>
      <c r="H774" s="14" t="s">
        <v>10</v>
      </c>
      <c r="I774" s="14" t="s">
        <v>10</v>
      </c>
      <c r="J774" s="11">
        <v>2</v>
      </c>
      <c r="K774" s="12" t="s">
        <v>67</v>
      </c>
      <c r="L774" s="101" t="s">
        <v>538</v>
      </c>
      <c r="M774" s="118"/>
    </row>
    <row r="775" spans="1:13" x14ac:dyDescent="0.25">
      <c r="A775" s="36" t="s">
        <v>567</v>
      </c>
      <c r="B775" s="11" t="s">
        <v>531</v>
      </c>
      <c r="C775" s="12">
        <v>23</v>
      </c>
      <c r="D775" s="11" t="s">
        <v>488</v>
      </c>
      <c r="E775" s="13" t="s">
        <v>489</v>
      </c>
      <c r="F775" s="11" t="s">
        <v>621</v>
      </c>
      <c r="G775" s="11" t="s">
        <v>107</v>
      </c>
      <c r="H775" s="11" t="s">
        <v>103</v>
      </c>
      <c r="I775" s="11" t="s">
        <v>99</v>
      </c>
      <c r="J775" s="11">
        <v>2</v>
      </c>
      <c r="K775" s="12" t="s">
        <v>21</v>
      </c>
      <c r="L775" s="101" t="s">
        <v>521</v>
      </c>
      <c r="M775" s="118"/>
    </row>
    <row r="776" spans="1:13" x14ac:dyDescent="0.25">
      <c r="A776" s="36" t="s">
        <v>567</v>
      </c>
      <c r="B776" s="11" t="s">
        <v>531</v>
      </c>
      <c r="C776" s="12">
        <v>23</v>
      </c>
      <c r="D776" s="11" t="s">
        <v>284</v>
      </c>
      <c r="E776" s="13" t="s">
        <v>215</v>
      </c>
      <c r="F776" s="11" t="s">
        <v>655</v>
      </c>
      <c r="G776" s="11" t="s">
        <v>94</v>
      </c>
      <c r="H776" s="11" t="s">
        <v>98</v>
      </c>
      <c r="I776" s="11" t="s">
        <v>95</v>
      </c>
      <c r="J776" s="11">
        <v>1</v>
      </c>
      <c r="K776" s="12" t="s">
        <v>28</v>
      </c>
      <c r="L776" s="101" t="s">
        <v>285</v>
      </c>
      <c r="M776" s="118"/>
    </row>
    <row r="777" spans="1:13" x14ac:dyDescent="0.25">
      <c r="A777" s="36" t="s">
        <v>567</v>
      </c>
      <c r="B777" s="11" t="s">
        <v>531</v>
      </c>
      <c r="C777" s="12">
        <v>23</v>
      </c>
      <c r="D777" s="11" t="s">
        <v>500</v>
      </c>
      <c r="E777" s="13" t="s">
        <v>503</v>
      </c>
      <c r="F777" s="14" t="s">
        <v>655</v>
      </c>
      <c r="G777" s="14" t="s">
        <v>94</v>
      </c>
      <c r="H777" s="14" t="s">
        <v>96</v>
      </c>
      <c r="I777" s="14" t="s">
        <v>95</v>
      </c>
      <c r="J777" s="11">
        <v>1</v>
      </c>
      <c r="K777" s="12" t="s">
        <v>24</v>
      </c>
      <c r="L777" s="101" t="s">
        <v>134</v>
      </c>
      <c r="M777" s="118"/>
    </row>
    <row r="778" spans="1:13" x14ac:dyDescent="0.25">
      <c r="A778" s="36" t="s">
        <v>567</v>
      </c>
      <c r="B778" s="11" t="s">
        <v>531</v>
      </c>
      <c r="C778" s="12">
        <v>23</v>
      </c>
      <c r="D778" s="11" t="s">
        <v>315</v>
      </c>
      <c r="E778" s="13" t="s">
        <v>240</v>
      </c>
      <c r="F778" s="11" t="s">
        <v>655</v>
      </c>
      <c r="G778" s="11" t="s">
        <v>94</v>
      </c>
      <c r="H778" s="11" t="s">
        <v>98</v>
      </c>
      <c r="I778" s="11" t="s">
        <v>95</v>
      </c>
      <c r="J778" s="11">
        <v>2</v>
      </c>
      <c r="K778" s="12" t="s">
        <v>28</v>
      </c>
      <c r="L778" s="101" t="s">
        <v>314</v>
      </c>
      <c r="M778" s="118"/>
    </row>
    <row r="779" spans="1:13" x14ac:dyDescent="0.25">
      <c r="A779" s="36" t="s">
        <v>567</v>
      </c>
      <c r="B779" s="11" t="s">
        <v>531</v>
      </c>
      <c r="C779" s="12">
        <v>23</v>
      </c>
      <c r="D779" s="11" t="s">
        <v>165</v>
      </c>
      <c r="E779" s="13" t="s">
        <v>263</v>
      </c>
      <c r="F779" s="11" t="s">
        <v>655</v>
      </c>
      <c r="G779" s="11" t="s">
        <v>94</v>
      </c>
      <c r="H779" s="11" t="s">
        <v>119</v>
      </c>
      <c r="I779" s="11" t="s">
        <v>99</v>
      </c>
      <c r="J779" s="11">
        <v>2</v>
      </c>
      <c r="K779" s="94" t="s">
        <v>32</v>
      </c>
      <c r="L779" s="101" t="s">
        <v>375</v>
      </c>
      <c r="M779" s="117"/>
    </row>
    <row r="780" spans="1:13" x14ac:dyDescent="0.25">
      <c r="A780" s="36" t="s">
        <v>567</v>
      </c>
      <c r="B780" s="11" t="s">
        <v>531</v>
      </c>
      <c r="C780" s="12">
        <v>23</v>
      </c>
      <c r="D780" s="11" t="s">
        <v>389</v>
      </c>
      <c r="E780" s="13" t="s">
        <v>267</v>
      </c>
      <c r="F780" s="11" t="s">
        <v>655</v>
      </c>
      <c r="G780" s="11" t="s">
        <v>107</v>
      </c>
      <c r="H780" s="11" t="s">
        <v>119</v>
      </c>
      <c r="I780" s="11" t="s">
        <v>99</v>
      </c>
      <c r="J780" s="11">
        <v>2</v>
      </c>
      <c r="K780" s="12" t="s">
        <v>79</v>
      </c>
      <c r="L780" s="101" t="s">
        <v>379</v>
      </c>
      <c r="M780" s="118"/>
    </row>
    <row r="781" spans="1:13" x14ac:dyDescent="0.25">
      <c r="A781" s="36" t="s">
        <v>569</v>
      </c>
      <c r="B781" s="11" t="s">
        <v>288</v>
      </c>
      <c r="C781" s="12">
        <v>1</v>
      </c>
      <c r="D781" s="11" t="s">
        <v>488</v>
      </c>
      <c r="E781" s="13" t="s">
        <v>489</v>
      </c>
      <c r="F781" s="11" t="s">
        <v>655</v>
      </c>
      <c r="G781" s="11" t="s">
        <v>107</v>
      </c>
      <c r="H781" s="11" t="s">
        <v>103</v>
      </c>
      <c r="I781" s="11" t="s">
        <v>99</v>
      </c>
      <c r="J781" s="11">
        <v>2</v>
      </c>
      <c r="K781" s="12" t="s">
        <v>21</v>
      </c>
      <c r="L781" s="101" t="s">
        <v>521</v>
      </c>
      <c r="M781" s="118"/>
    </row>
    <row r="782" spans="1:13" x14ac:dyDescent="0.25">
      <c r="A782" s="36" t="s">
        <v>569</v>
      </c>
      <c r="B782" s="11" t="s">
        <v>288</v>
      </c>
      <c r="C782" s="12">
        <v>8</v>
      </c>
      <c r="D782" s="11" t="s">
        <v>10</v>
      </c>
      <c r="E782" s="13" t="s">
        <v>543</v>
      </c>
      <c r="F782" s="11" t="s">
        <v>10</v>
      </c>
      <c r="G782" s="11" t="s">
        <v>10</v>
      </c>
      <c r="H782" s="11" t="s">
        <v>10</v>
      </c>
      <c r="I782" s="11" t="s">
        <v>10</v>
      </c>
      <c r="J782" s="11">
        <v>12</v>
      </c>
      <c r="K782" s="12" t="s">
        <v>80</v>
      </c>
      <c r="L782" s="101" t="s">
        <v>530</v>
      </c>
      <c r="M782" s="118"/>
    </row>
    <row r="783" spans="1:13" x14ac:dyDescent="0.25">
      <c r="A783" s="36" t="s">
        <v>569</v>
      </c>
      <c r="B783" s="11" t="s">
        <v>288</v>
      </c>
      <c r="C783" s="12">
        <v>9</v>
      </c>
      <c r="D783" s="11" t="s">
        <v>10</v>
      </c>
      <c r="E783" s="13" t="s">
        <v>537</v>
      </c>
      <c r="F783" s="11" t="s">
        <v>10</v>
      </c>
      <c r="G783" s="11" t="s">
        <v>10</v>
      </c>
      <c r="H783" s="11" t="s">
        <v>10</v>
      </c>
      <c r="I783" s="11" t="s">
        <v>10</v>
      </c>
      <c r="J783" s="11">
        <v>15</v>
      </c>
      <c r="K783" s="12" t="s">
        <v>35</v>
      </c>
      <c r="L783" s="101" t="s">
        <v>538</v>
      </c>
      <c r="M783" s="118"/>
    </row>
    <row r="784" spans="1:13" x14ac:dyDescent="0.25">
      <c r="A784" s="36" t="s">
        <v>569</v>
      </c>
      <c r="B784" s="11" t="s">
        <v>288</v>
      </c>
      <c r="C784" s="12">
        <v>9</v>
      </c>
      <c r="D784" s="11" t="s">
        <v>10</v>
      </c>
      <c r="E784" s="13" t="s">
        <v>540</v>
      </c>
      <c r="F784" s="11" t="s">
        <v>10</v>
      </c>
      <c r="G784" s="11" t="s">
        <v>10</v>
      </c>
      <c r="H784" s="11" t="s">
        <v>10</v>
      </c>
      <c r="I784" s="11" t="s">
        <v>10</v>
      </c>
      <c r="J784" s="11">
        <v>15</v>
      </c>
      <c r="K784" s="12" t="s">
        <v>35</v>
      </c>
      <c r="L784" s="101" t="s">
        <v>538</v>
      </c>
      <c r="M784" s="118"/>
    </row>
    <row r="785" spans="1:13" x14ac:dyDescent="0.25">
      <c r="A785" s="36" t="s">
        <v>569</v>
      </c>
      <c r="B785" s="11" t="s">
        <v>288</v>
      </c>
      <c r="C785" s="12">
        <v>9</v>
      </c>
      <c r="D785" s="11" t="s">
        <v>10</v>
      </c>
      <c r="E785" s="13" t="s">
        <v>708</v>
      </c>
      <c r="F785" s="11" t="s">
        <v>549</v>
      </c>
      <c r="G785" s="11" t="s">
        <v>10</v>
      </c>
      <c r="H785" s="11" t="s">
        <v>10</v>
      </c>
      <c r="I785" s="11" t="s">
        <v>10</v>
      </c>
      <c r="J785" s="11">
        <v>12</v>
      </c>
      <c r="K785" s="12" t="s">
        <v>84</v>
      </c>
      <c r="L785" s="101" t="s">
        <v>709</v>
      </c>
      <c r="M785" s="118" t="s">
        <v>705</v>
      </c>
    </row>
    <row r="786" spans="1:13" x14ac:dyDescent="0.25">
      <c r="A786" s="36" t="s">
        <v>569</v>
      </c>
      <c r="B786" s="11" t="s">
        <v>288</v>
      </c>
      <c r="C786" s="12">
        <v>9</v>
      </c>
      <c r="D786" s="11" t="s">
        <v>10</v>
      </c>
      <c r="E786" s="13" t="s">
        <v>711</v>
      </c>
      <c r="F786" s="11" t="s">
        <v>549</v>
      </c>
      <c r="G786" s="11" t="s">
        <v>10</v>
      </c>
      <c r="H786" s="11" t="s">
        <v>10</v>
      </c>
      <c r="I786" s="11" t="s">
        <v>10</v>
      </c>
      <c r="J786" s="11">
        <v>12</v>
      </c>
      <c r="K786" s="12" t="s">
        <v>84</v>
      </c>
      <c r="L786" s="101" t="s">
        <v>709</v>
      </c>
      <c r="M786" s="118" t="s">
        <v>705</v>
      </c>
    </row>
    <row r="787" spans="1:13" x14ac:dyDescent="0.25">
      <c r="A787" s="36" t="s">
        <v>569</v>
      </c>
      <c r="B787" s="11" t="s">
        <v>288</v>
      </c>
      <c r="C787" s="12">
        <v>9</v>
      </c>
      <c r="D787" s="11" t="s">
        <v>10</v>
      </c>
      <c r="E787" s="13" t="s">
        <v>668</v>
      </c>
      <c r="F787" s="11" t="s">
        <v>10</v>
      </c>
      <c r="G787" s="11" t="s">
        <v>104</v>
      </c>
      <c r="H787" s="11" t="s">
        <v>550</v>
      </c>
      <c r="I787" s="11" t="s">
        <v>10</v>
      </c>
      <c r="J787" s="11">
        <v>2</v>
      </c>
      <c r="K787" s="12" t="s">
        <v>62</v>
      </c>
      <c r="L787" s="101" t="s">
        <v>452</v>
      </c>
      <c r="M787" s="118"/>
    </row>
    <row r="788" spans="1:13" x14ac:dyDescent="0.25">
      <c r="A788" s="36" t="s">
        <v>569</v>
      </c>
      <c r="B788" s="11" t="s">
        <v>288</v>
      </c>
      <c r="C788" s="12">
        <v>9</v>
      </c>
      <c r="D788" s="11" t="s">
        <v>180</v>
      </c>
      <c r="E788" s="13" t="s">
        <v>149</v>
      </c>
      <c r="F788" s="11" t="s">
        <v>603</v>
      </c>
      <c r="G788" s="11" t="s">
        <v>10</v>
      </c>
      <c r="H788" s="11" t="s">
        <v>10</v>
      </c>
      <c r="I788" s="11" t="s">
        <v>10</v>
      </c>
      <c r="J788" s="11">
        <v>1</v>
      </c>
      <c r="K788" s="12" t="s">
        <v>576</v>
      </c>
      <c r="L788" s="101" t="s">
        <v>179</v>
      </c>
      <c r="M788" s="118"/>
    </row>
    <row r="789" spans="1:13" x14ac:dyDescent="0.25">
      <c r="A789" s="36" t="s">
        <v>569</v>
      </c>
      <c r="B789" s="11" t="s">
        <v>288</v>
      </c>
      <c r="C789" s="12">
        <v>9</v>
      </c>
      <c r="D789" s="11" t="s">
        <v>480</v>
      </c>
      <c r="E789" s="13" t="s">
        <v>481</v>
      </c>
      <c r="F789" s="11" t="s">
        <v>617</v>
      </c>
      <c r="G789" s="11" t="s">
        <v>94</v>
      </c>
      <c r="H789" s="11" t="s">
        <v>100</v>
      </c>
      <c r="I789" s="11" t="s">
        <v>99</v>
      </c>
      <c r="J789" s="11">
        <v>3</v>
      </c>
      <c r="K789" s="12" t="s">
        <v>67</v>
      </c>
      <c r="L789" s="101" t="s">
        <v>518</v>
      </c>
      <c r="M789" s="118"/>
    </row>
    <row r="790" spans="1:13" x14ac:dyDescent="0.25">
      <c r="A790" s="36" t="s">
        <v>569</v>
      </c>
      <c r="B790" s="11" t="s">
        <v>288</v>
      </c>
      <c r="C790" s="12">
        <v>9</v>
      </c>
      <c r="D790" s="11" t="s">
        <v>82</v>
      </c>
      <c r="E790" s="13" t="s">
        <v>83</v>
      </c>
      <c r="F790" s="11" t="s">
        <v>642</v>
      </c>
      <c r="G790" s="11" t="s">
        <v>107</v>
      </c>
      <c r="H790" s="11" t="s">
        <v>119</v>
      </c>
      <c r="I790" s="11" t="s">
        <v>318</v>
      </c>
      <c r="J790" s="11">
        <v>7</v>
      </c>
      <c r="K790" s="12" t="s">
        <v>84</v>
      </c>
      <c r="L790" s="101" t="s">
        <v>108</v>
      </c>
      <c r="M790" s="118"/>
    </row>
    <row r="791" spans="1:13" x14ac:dyDescent="0.25">
      <c r="A791" s="36" t="s">
        <v>569</v>
      </c>
      <c r="B791" s="11" t="s">
        <v>288</v>
      </c>
      <c r="C791" s="12">
        <v>9</v>
      </c>
      <c r="D791" s="11" t="s">
        <v>494</v>
      </c>
      <c r="E791" s="13" t="s">
        <v>495</v>
      </c>
      <c r="F791" s="11" t="s">
        <v>615</v>
      </c>
      <c r="G791" s="11" t="s">
        <v>107</v>
      </c>
      <c r="H791" s="11" t="s">
        <v>103</v>
      </c>
      <c r="I791" s="11" t="s">
        <v>99</v>
      </c>
      <c r="J791" s="11">
        <v>3</v>
      </c>
      <c r="K791" s="12" t="s">
        <v>84</v>
      </c>
      <c r="L791" s="101" t="s">
        <v>523</v>
      </c>
      <c r="M791" s="118"/>
    </row>
    <row r="792" spans="1:13" x14ac:dyDescent="0.25">
      <c r="A792" s="36" t="s">
        <v>569</v>
      </c>
      <c r="B792" s="11" t="s">
        <v>288</v>
      </c>
      <c r="C792" s="12">
        <v>9</v>
      </c>
      <c r="D792" s="11" t="s">
        <v>85</v>
      </c>
      <c r="E792" s="13" t="s">
        <v>86</v>
      </c>
      <c r="F792" s="11" t="s">
        <v>642</v>
      </c>
      <c r="G792" s="11" t="s">
        <v>107</v>
      </c>
      <c r="H792" s="11" t="s">
        <v>119</v>
      </c>
      <c r="I792" s="11" t="s">
        <v>318</v>
      </c>
      <c r="J792" s="11">
        <v>7</v>
      </c>
      <c r="K792" s="12" t="s">
        <v>84</v>
      </c>
      <c r="L792" s="101" t="s">
        <v>108</v>
      </c>
      <c r="M792" s="118"/>
    </row>
    <row r="793" spans="1:13" x14ac:dyDescent="0.25">
      <c r="A793" s="36" t="s">
        <v>569</v>
      </c>
      <c r="B793" s="11" t="s">
        <v>288</v>
      </c>
      <c r="C793" s="12">
        <v>9</v>
      </c>
      <c r="D793" s="11" t="s">
        <v>397</v>
      </c>
      <c r="E793" s="13" t="s">
        <v>398</v>
      </c>
      <c r="F793" s="11" t="s">
        <v>650</v>
      </c>
      <c r="G793" s="11" t="s">
        <v>94</v>
      </c>
      <c r="H793" s="11" t="s">
        <v>96</v>
      </c>
      <c r="I793" s="11" t="s">
        <v>95</v>
      </c>
      <c r="J793" s="11">
        <v>4</v>
      </c>
      <c r="K793" s="12" t="s">
        <v>13</v>
      </c>
      <c r="L793" s="101" t="s">
        <v>444</v>
      </c>
      <c r="M793" s="118" t="s">
        <v>695</v>
      </c>
    </row>
    <row r="794" spans="1:13" x14ac:dyDescent="0.25">
      <c r="A794" s="36" t="s">
        <v>569</v>
      </c>
      <c r="B794" s="11" t="s">
        <v>288</v>
      </c>
      <c r="C794" s="12">
        <v>9</v>
      </c>
      <c r="D794" s="11" t="s">
        <v>138</v>
      </c>
      <c r="E794" s="13" t="s">
        <v>49</v>
      </c>
      <c r="F794" s="11" t="s">
        <v>647</v>
      </c>
      <c r="G794" s="11" t="s">
        <v>94</v>
      </c>
      <c r="H794" s="11" t="s">
        <v>96</v>
      </c>
      <c r="I794" s="11" t="s">
        <v>95</v>
      </c>
      <c r="J794" s="11">
        <v>5</v>
      </c>
      <c r="K794" s="12" t="s">
        <v>14</v>
      </c>
      <c r="L794" s="101" t="s">
        <v>136</v>
      </c>
      <c r="M794" s="118"/>
    </row>
    <row r="795" spans="1:13" x14ac:dyDescent="0.25">
      <c r="A795" s="36" t="s">
        <v>569</v>
      </c>
      <c r="B795" s="11" t="s">
        <v>288</v>
      </c>
      <c r="C795" s="12">
        <v>9</v>
      </c>
      <c r="D795" s="11" t="s">
        <v>163</v>
      </c>
      <c r="E795" s="13" t="s">
        <v>143</v>
      </c>
      <c r="F795" s="11" t="s">
        <v>647</v>
      </c>
      <c r="G795" s="11" t="s">
        <v>94</v>
      </c>
      <c r="H795" s="11" t="s">
        <v>96</v>
      </c>
      <c r="I795" s="11" t="s">
        <v>95</v>
      </c>
      <c r="J795" s="11">
        <v>3</v>
      </c>
      <c r="K795" s="12" t="s">
        <v>73</v>
      </c>
      <c r="L795" s="101" t="s">
        <v>164</v>
      </c>
      <c r="M795" s="118"/>
    </row>
    <row r="796" spans="1:13" x14ac:dyDescent="0.25">
      <c r="A796" s="36" t="s">
        <v>569</v>
      </c>
      <c r="B796" s="11" t="s">
        <v>288</v>
      </c>
      <c r="C796" s="12">
        <v>9</v>
      </c>
      <c r="D796" s="11" t="s">
        <v>181</v>
      </c>
      <c r="E796" s="13" t="s">
        <v>150</v>
      </c>
      <c r="F796" s="11" t="s">
        <v>608</v>
      </c>
      <c r="G796" s="11" t="s">
        <v>104</v>
      </c>
      <c r="H796" s="11" t="s">
        <v>119</v>
      </c>
      <c r="I796" s="11" t="s">
        <v>95</v>
      </c>
      <c r="J796" s="11">
        <v>2</v>
      </c>
      <c r="K796" s="12" t="s">
        <v>79</v>
      </c>
      <c r="L796" s="101" t="s">
        <v>182</v>
      </c>
      <c r="M796" s="118"/>
    </row>
    <row r="797" spans="1:13" x14ac:dyDescent="0.25">
      <c r="A797" s="36" t="s">
        <v>569</v>
      </c>
      <c r="B797" s="11" t="s">
        <v>288</v>
      </c>
      <c r="C797" s="12">
        <v>9</v>
      </c>
      <c r="D797" s="11" t="s">
        <v>468</v>
      </c>
      <c r="E797" s="13" t="s">
        <v>467</v>
      </c>
      <c r="F797" s="11" t="s">
        <v>649</v>
      </c>
      <c r="G797" s="11" t="s">
        <v>94</v>
      </c>
      <c r="H797" s="11" t="s">
        <v>98</v>
      </c>
      <c r="I797" s="11" t="s">
        <v>95</v>
      </c>
      <c r="J797" s="11">
        <v>3</v>
      </c>
      <c r="K797" s="12" t="s">
        <v>21</v>
      </c>
      <c r="L797" s="101" t="s">
        <v>512</v>
      </c>
      <c r="M797" s="118"/>
    </row>
    <row r="798" spans="1:13" x14ac:dyDescent="0.25">
      <c r="A798" s="36" t="s">
        <v>569</v>
      </c>
      <c r="B798" s="11" t="s">
        <v>288</v>
      </c>
      <c r="C798" s="12">
        <v>9</v>
      </c>
      <c r="D798" s="11" t="s">
        <v>307</v>
      </c>
      <c r="E798" s="13" t="s">
        <v>225</v>
      </c>
      <c r="F798" s="11" t="s">
        <v>651</v>
      </c>
      <c r="G798" s="11" t="s">
        <v>94</v>
      </c>
      <c r="H798" s="11" t="s">
        <v>166</v>
      </c>
      <c r="I798" s="11" t="s">
        <v>95</v>
      </c>
      <c r="J798" s="11">
        <v>1</v>
      </c>
      <c r="K798" s="12" t="s">
        <v>27</v>
      </c>
      <c r="L798" s="101" t="s">
        <v>306</v>
      </c>
      <c r="M798" s="118"/>
    </row>
    <row r="799" spans="1:13" x14ac:dyDescent="0.25">
      <c r="A799" s="36" t="s">
        <v>569</v>
      </c>
      <c r="B799" s="11" t="s">
        <v>288</v>
      </c>
      <c r="C799" s="12">
        <v>9</v>
      </c>
      <c r="D799" s="11" t="s">
        <v>311</v>
      </c>
      <c r="E799" s="13" t="s">
        <v>227</v>
      </c>
      <c r="F799" s="11" t="s">
        <v>608</v>
      </c>
      <c r="G799" s="11" t="s">
        <v>94</v>
      </c>
      <c r="H799" s="11" t="s">
        <v>100</v>
      </c>
      <c r="I799" s="11" t="s">
        <v>99</v>
      </c>
      <c r="J799" s="11">
        <v>2</v>
      </c>
      <c r="K799" s="12" t="s">
        <v>72</v>
      </c>
      <c r="L799" s="101" t="s">
        <v>310</v>
      </c>
      <c r="M799" s="118"/>
    </row>
    <row r="800" spans="1:13" x14ac:dyDescent="0.25">
      <c r="A800" s="36" t="s">
        <v>569</v>
      </c>
      <c r="B800" s="11" t="s">
        <v>288</v>
      </c>
      <c r="C800" s="12">
        <v>9</v>
      </c>
      <c r="D800" s="11" t="s">
        <v>316</v>
      </c>
      <c r="E800" s="13" t="s">
        <v>230</v>
      </c>
      <c r="F800" s="11" t="s">
        <v>642</v>
      </c>
      <c r="G800" s="11" t="s">
        <v>104</v>
      </c>
      <c r="H800" s="11" t="s">
        <v>119</v>
      </c>
      <c r="I800" s="11" t="s">
        <v>318</v>
      </c>
      <c r="J800" s="11">
        <v>6</v>
      </c>
      <c r="K800" s="12" t="s">
        <v>84</v>
      </c>
      <c r="L800" s="101" t="s">
        <v>317</v>
      </c>
      <c r="M800" s="118"/>
    </row>
    <row r="801" spans="1:13" x14ac:dyDescent="0.25">
      <c r="A801" s="36" t="s">
        <v>569</v>
      </c>
      <c r="B801" s="11" t="s">
        <v>288</v>
      </c>
      <c r="C801" s="12">
        <v>9</v>
      </c>
      <c r="D801" s="11" t="s">
        <v>347</v>
      </c>
      <c r="E801" s="13" t="s">
        <v>247</v>
      </c>
      <c r="F801" s="11" t="s">
        <v>642</v>
      </c>
      <c r="G801" s="11" t="s">
        <v>107</v>
      </c>
      <c r="H801" s="11" t="s">
        <v>119</v>
      </c>
      <c r="I801" s="11" t="s">
        <v>318</v>
      </c>
      <c r="J801" s="11">
        <v>4</v>
      </c>
      <c r="K801" s="12" t="s">
        <v>84</v>
      </c>
      <c r="L801" s="101" t="s">
        <v>348</v>
      </c>
      <c r="M801" s="118"/>
    </row>
    <row r="802" spans="1:13" x14ac:dyDescent="0.25">
      <c r="A802" s="36" t="s">
        <v>569</v>
      </c>
      <c r="B802" s="11" t="s">
        <v>288</v>
      </c>
      <c r="C802" s="12">
        <v>9</v>
      </c>
      <c r="D802" s="11" t="s">
        <v>360</v>
      </c>
      <c r="E802" s="13" t="s">
        <v>254</v>
      </c>
      <c r="F802" s="11" t="s">
        <v>642</v>
      </c>
      <c r="G802" s="11" t="s">
        <v>107</v>
      </c>
      <c r="H802" s="11" t="s">
        <v>119</v>
      </c>
      <c r="I802" s="11" t="s">
        <v>318</v>
      </c>
      <c r="J802" s="11">
        <v>5</v>
      </c>
      <c r="K802" s="12" t="s">
        <v>84</v>
      </c>
      <c r="L802" s="101" t="s">
        <v>205</v>
      </c>
      <c r="M802" s="118"/>
    </row>
    <row r="803" spans="1:13" x14ac:dyDescent="0.25">
      <c r="A803" s="36" t="s">
        <v>569</v>
      </c>
      <c r="B803" s="11" t="s">
        <v>288</v>
      </c>
      <c r="C803" s="12">
        <v>9</v>
      </c>
      <c r="D803" s="11" t="s">
        <v>361</v>
      </c>
      <c r="E803" s="13" t="s">
        <v>255</v>
      </c>
      <c r="F803" s="11" t="s">
        <v>647</v>
      </c>
      <c r="G803" s="11" t="s">
        <v>94</v>
      </c>
      <c r="H803" s="11" t="s">
        <v>98</v>
      </c>
      <c r="I803" s="11" t="s">
        <v>95</v>
      </c>
      <c r="J803" s="11">
        <v>2</v>
      </c>
      <c r="K803" s="12" t="s">
        <v>28</v>
      </c>
      <c r="L803" s="101" t="s">
        <v>364</v>
      </c>
      <c r="M803" s="118"/>
    </row>
    <row r="804" spans="1:13" x14ac:dyDescent="0.25">
      <c r="A804" s="36" t="s">
        <v>569</v>
      </c>
      <c r="B804" s="11" t="s">
        <v>288</v>
      </c>
      <c r="C804" s="12">
        <v>9</v>
      </c>
      <c r="D804" s="11" t="s">
        <v>392</v>
      </c>
      <c r="E804" s="13" t="s">
        <v>271</v>
      </c>
      <c r="F804" s="11" t="s">
        <v>610</v>
      </c>
      <c r="G804" s="11" t="s">
        <v>94</v>
      </c>
      <c r="H804" s="11" t="s">
        <v>119</v>
      </c>
      <c r="I804" s="11" t="s">
        <v>99</v>
      </c>
      <c r="J804" s="11">
        <v>4</v>
      </c>
      <c r="K804" s="12" t="s">
        <v>66</v>
      </c>
      <c r="L804" s="101" t="s">
        <v>383</v>
      </c>
      <c r="M804" s="118"/>
    </row>
    <row r="805" spans="1:13" ht="16.5" thickBot="1" x14ac:dyDescent="0.3">
      <c r="A805" s="37" t="s">
        <v>569</v>
      </c>
      <c r="B805" s="38" t="s">
        <v>288</v>
      </c>
      <c r="C805" s="39">
        <v>9</v>
      </c>
      <c r="D805" s="38" t="s">
        <v>442</v>
      </c>
      <c r="E805" s="40" t="s">
        <v>441</v>
      </c>
      <c r="F805" s="38" t="s">
        <v>649</v>
      </c>
      <c r="G805" s="38" t="s">
        <v>94</v>
      </c>
      <c r="H805" s="38" t="s">
        <v>98</v>
      </c>
      <c r="I805" s="38" t="s">
        <v>95</v>
      </c>
      <c r="J805" s="38">
        <v>3</v>
      </c>
      <c r="K805" s="39" t="s">
        <v>34</v>
      </c>
      <c r="L805" s="102" t="s">
        <v>460</v>
      </c>
      <c r="M805" s="118"/>
    </row>
    <row r="806" spans="1:13" x14ac:dyDescent="0.25">
      <c r="A806" s="32" t="s">
        <v>569</v>
      </c>
      <c r="B806" s="45" t="s">
        <v>288</v>
      </c>
      <c r="C806" s="46">
        <v>9</v>
      </c>
      <c r="D806" s="45" t="s">
        <v>393</v>
      </c>
      <c r="E806" s="47" t="s">
        <v>372</v>
      </c>
      <c r="F806" s="45" t="s">
        <v>637</v>
      </c>
      <c r="G806" s="45" t="s">
        <v>94</v>
      </c>
      <c r="H806" s="45" t="s">
        <v>119</v>
      </c>
      <c r="I806" s="45" t="s">
        <v>318</v>
      </c>
      <c r="J806" s="45">
        <v>2</v>
      </c>
      <c r="K806" s="46" t="s">
        <v>84</v>
      </c>
      <c r="L806" s="121" t="s">
        <v>385</v>
      </c>
      <c r="M806" s="118"/>
    </row>
    <row r="807" spans="1:13" x14ac:dyDescent="0.25">
      <c r="A807" s="146" t="s">
        <v>569</v>
      </c>
      <c r="B807" s="133" t="s">
        <v>288</v>
      </c>
      <c r="C807" s="134">
        <v>9</v>
      </c>
      <c r="D807" s="133" t="s">
        <v>400</v>
      </c>
      <c r="E807" s="127" t="s">
        <v>399</v>
      </c>
      <c r="F807" s="120" t="s">
        <v>654</v>
      </c>
      <c r="G807" s="128" t="s">
        <v>94</v>
      </c>
      <c r="H807" s="128" t="s">
        <v>98</v>
      </c>
      <c r="I807" s="128" t="s">
        <v>95</v>
      </c>
      <c r="J807" s="120">
        <v>2</v>
      </c>
      <c r="K807" s="94" t="s">
        <v>28</v>
      </c>
      <c r="L807" s="162" t="s">
        <v>114</v>
      </c>
      <c r="M807" s="117"/>
    </row>
    <row r="808" spans="1:13" x14ac:dyDescent="0.25">
      <c r="A808" s="36" t="s">
        <v>569</v>
      </c>
      <c r="B808" s="11" t="s">
        <v>288</v>
      </c>
      <c r="C808" s="12">
        <v>9</v>
      </c>
      <c r="D808" s="11">
        <v>930</v>
      </c>
      <c r="E808" s="13" t="s">
        <v>507</v>
      </c>
      <c r="F808" s="11" t="s">
        <v>653</v>
      </c>
      <c r="G808" s="11" t="s">
        <v>94</v>
      </c>
      <c r="H808" s="11" t="s">
        <v>96</v>
      </c>
      <c r="I808" s="11" t="s">
        <v>95</v>
      </c>
      <c r="J808" s="11">
        <v>2</v>
      </c>
      <c r="K808" s="12" t="s">
        <v>21</v>
      </c>
      <c r="L808" s="101" t="s">
        <v>524</v>
      </c>
      <c r="M808" s="118"/>
    </row>
    <row r="809" spans="1:13" x14ac:dyDescent="0.25">
      <c r="A809" s="36" t="s">
        <v>569</v>
      </c>
      <c r="B809" s="11" t="s">
        <v>288</v>
      </c>
      <c r="C809" s="12">
        <v>9</v>
      </c>
      <c r="D809" s="11" t="s">
        <v>43</v>
      </c>
      <c r="E809" s="13" t="s">
        <v>48</v>
      </c>
      <c r="F809" s="11" t="s">
        <v>653</v>
      </c>
      <c r="G809" s="11" t="s">
        <v>94</v>
      </c>
      <c r="H809" s="11" t="s">
        <v>119</v>
      </c>
      <c r="I809" s="11" t="s">
        <v>95</v>
      </c>
      <c r="J809" s="11">
        <v>4</v>
      </c>
      <c r="K809" s="12" t="s">
        <v>84</v>
      </c>
      <c r="L809" s="101" t="s">
        <v>128</v>
      </c>
      <c r="M809" s="118"/>
    </row>
    <row r="810" spans="1:13" x14ac:dyDescent="0.25">
      <c r="A810" s="36" t="s">
        <v>569</v>
      </c>
      <c r="B810" s="11" t="s">
        <v>288</v>
      </c>
      <c r="C810" s="12">
        <v>9</v>
      </c>
      <c r="D810" s="11" t="s">
        <v>137</v>
      </c>
      <c r="E810" s="13" t="s">
        <v>77</v>
      </c>
      <c r="F810" s="11" t="s">
        <v>653</v>
      </c>
      <c r="G810" s="11" t="s">
        <v>107</v>
      </c>
      <c r="H810" s="11" t="s">
        <v>100</v>
      </c>
      <c r="I810" s="11" t="s">
        <v>99</v>
      </c>
      <c r="J810" s="11">
        <v>6</v>
      </c>
      <c r="K810" s="12" t="s">
        <v>68</v>
      </c>
      <c r="L810" s="101" t="s">
        <v>135</v>
      </c>
      <c r="M810" s="118"/>
    </row>
    <row r="811" spans="1:13" x14ac:dyDescent="0.25">
      <c r="A811" s="36" t="s">
        <v>569</v>
      </c>
      <c r="B811" s="11" t="s">
        <v>288</v>
      </c>
      <c r="C811" s="12">
        <v>9</v>
      </c>
      <c r="D811" s="11" t="s">
        <v>206</v>
      </c>
      <c r="E811" s="13" t="s">
        <v>161</v>
      </c>
      <c r="F811" s="11" t="s">
        <v>653</v>
      </c>
      <c r="G811" s="11" t="s">
        <v>104</v>
      </c>
      <c r="H811" s="11" t="s">
        <v>100</v>
      </c>
      <c r="I811" s="11" t="s">
        <v>99</v>
      </c>
      <c r="J811" s="11">
        <v>6</v>
      </c>
      <c r="K811" s="12" t="s">
        <v>71</v>
      </c>
      <c r="L811" s="101" t="s">
        <v>207</v>
      </c>
      <c r="M811" s="118"/>
    </row>
    <row r="812" spans="1:13" x14ac:dyDescent="0.25">
      <c r="A812" s="36" t="s">
        <v>569</v>
      </c>
      <c r="B812" s="11" t="s">
        <v>288</v>
      </c>
      <c r="C812" s="12">
        <v>9</v>
      </c>
      <c r="D812" s="11" t="s">
        <v>202</v>
      </c>
      <c r="E812" s="13" t="s">
        <v>211</v>
      </c>
      <c r="F812" s="11" t="s">
        <v>653</v>
      </c>
      <c r="G812" s="11" t="s">
        <v>107</v>
      </c>
      <c r="H812" s="11" t="s">
        <v>96</v>
      </c>
      <c r="I812" s="11" t="s">
        <v>95</v>
      </c>
      <c r="J812" s="11">
        <v>3</v>
      </c>
      <c r="K812" s="12" t="s">
        <v>28</v>
      </c>
      <c r="L812" s="101" t="s">
        <v>275</v>
      </c>
      <c r="M812" s="118"/>
    </row>
    <row r="813" spans="1:13" ht="16.5" thickBot="1" x14ac:dyDescent="0.3">
      <c r="A813" s="37" t="s">
        <v>569</v>
      </c>
      <c r="B813" s="38" t="s">
        <v>288</v>
      </c>
      <c r="C813" s="39">
        <v>9</v>
      </c>
      <c r="D813" s="38" t="s">
        <v>280</v>
      </c>
      <c r="E813" s="40" t="s">
        <v>213</v>
      </c>
      <c r="F813" s="38" t="s">
        <v>653</v>
      </c>
      <c r="G813" s="38" t="s">
        <v>94</v>
      </c>
      <c r="H813" s="38" t="s">
        <v>96</v>
      </c>
      <c r="I813" s="38" t="s">
        <v>95</v>
      </c>
      <c r="J813" s="38">
        <v>6</v>
      </c>
      <c r="K813" s="39" t="s">
        <v>14</v>
      </c>
      <c r="L813" s="102" t="s">
        <v>279</v>
      </c>
      <c r="M813" s="118"/>
    </row>
    <row r="814" spans="1:13" x14ac:dyDescent="0.25">
      <c r="A814" s="32" t="s">
        <v>569</v>
      </c>
      <c r="B814" s="45" t="s">
        <v>288</v>
      </c>
      <c r="C814" s="46">
        <v>9</v>
      </c>
      <c r="D814" s="45" t="s">
        <v>313</v>
      </c>
      <c r="E814" s="47" t="s">
        <v>229</v>
      </c>
      <c r="F814" s="45" t="s">
        <v>653</v>
      </c>
      <c r="G814" s="48" t="s">
        <v>107</v>
      </c>
      <c r="H814" s="48" t="s">
        <v>96</v>
      </c>
      <c r="I814" s="48" t="s">
        <v>95</v>
      </c>
      <c r="J814" s="45">
        <v>2</v>
      </c>
      <c r="K814" s="46" t="s">
        <v>73</v>
      </c>
      <c r="L814" s="103" t="s">
        <v>314</v>
      </c>
      <c r="M814" s="118"/>
    </row>
    <row r="815" spans="1:13" x14ac:dyDescent="0.25">
      <c r="A815" s="36" t="s">
        <v>569</v>
      </c>
      <c r="B815" s="11" t="s">
        <v>288</v>
      </c>
      <c r="C815" s="12">
        <v>9</v>
      </c>
      <c r="D815" s="11" t="s">
        <v>351</v>
      </c>
      <c r="E815" s="13" t="s">
        <v>249</v>
      </c>
      <c r="F815" s="11" t="s">
        <v>653</v>
      </c>
      <c r="G815" s="11" t="s">
        <v>94</v>
      </c>
      <c r="H815" s="11" t="s">
        <v>100</v>
      </c>
      <c r="I815" s="11" t="s">
        <v>99</v>
      </c>
      <c r="J815" s="11">
        <v>4</v>
      </c>
      <c r="K815" s="12" t="s">
        <v>68</v>
      </c>
      <c r="L815" s="101" t="s">
        <v>352</v>
      </c>
      <c r="M815" s="118"/>
    </row>
    <row r="816" spans="1:13" x14ac:dyDescent="0.25">
      <c r="A816" s="36" t="s">
        <v>569</v>
      </c>
      <c r="B816" s="11" t="s">
        <v>288</v>
      </c>
      <c r="C816" s="12">
        <v>9</v>
      </c>
      <c r="D816" s="11" t="s">
        <v>18</v>
      </c>
      <c r="E816" s="13" t="s">
        <v>65</v>
      </c>
      <c r="F816" s="11" t="s">
        <v>655</v>
      </c>
      <c r="G816" s="11" t="s">
        <v>94</v>
      </c>
      <c r="H816" s="11" t="s">
        <v>96</v>
      </c>
      <c r="I816" s="11" t="s">
        <v>95</v>
      </c>
      <c r="J816" s="11">
        <v>9</v>
      </c>
      <c r="K816" s="12" t="s">
        <v>33</v>
      </c>
      <c r="L816" s="101" t="s">
        <v>125</v>
      </c>
      <c r="M816" s="118"/>
    </row>
    <row r="817" spans="1:13" x14ac:dyDescent="0.25">
      <c r="A817" s="36" t="s">
        <v>569</v>
      </c>
      <c r="B817" s="11" t="s">
        <v>288</v>
      </c>
      <c r="C817" s="12">
        <v>9</v>
      </c>
      <c r="D817" s="11" t="s">
        <v>469</v>
      </c>
      <c r="E817" s="13" t="s">
        <v>470</v>
      </c>
      <c r="F817" s="11" t="s">
        <v>655</v>
      </c>
      <c r="G817" s="11" t="s">
        <v>94</v>
      </c>
      <c r="H817" s="11" t="s">
        <v>96</v>
      </c>
      <c r="I817" s="11" t="s">
        <v>95</v>
      </c>
      <c r="J817" s="11">
        <v>2</v>
      </c>
      <c r="K817" s="12" t="s">
        <v>24</v>
      </c>
      <c r="L817" s="101" t="s">
        <v>513</v>
      </c>
      <c r="M817" s="118"/>
    </row>
    <row r="818" spans="1:13" x14ac:dyDescent="0.25">
      <c r="A818" s="36" t="s">
        <v>569</v>
      </c>
      <c r="B818" s="11" t="s">
        <v>288</v>
      </c>
      <c r="C818" s="12">
        <v>9</v>
      </c>
      <c r="D818" s="11" t="s">
        <v>273</v>
      </c>
      <c r="E818" s="13" t="s">
        <v>210</v>
      </c>
      <c r="F818" s="11" t="s">
        <v>655</v>
      </c>
      <c r="G818" s="11" t="s">
        <v>94</v>
      </c>
      <c r="H818" s="11" t="s">
        <v>119</v>
      </c>
      <c r="I818" s="11" t="s">
        <v>99</v>
      </c>
      <c r="J818" s="11">
        <v>3</v>
      </c>
      <c r="K818" s="12" t="s">
        <v>24</v>
      </c>
      <c r="L818" s="101" t="s">
        <v>274</v>
      </c>
      <c r="M818" s="118"/>
    </row>
    <row r="819" spans="1:13" ht="16.5" thickBot="1" x14ac:dyDescent="0.3">
      <c r="A819" s="37" t="s">
        <v>569</v>
      </c>
      <c r="B819" s="38" t="s">
        <v>288</v>
      </c>
      <c r="C819" s="39">
        <v>9</v>
      </c>
      <c r="D819" s="38" t="s">
        <v>303</v>
      </c>
      <c r="E819" s="40" t="s">
        <v>224</v>
      </c>
      <c r="F819" s="38" t="s">
        <v>655</v>
      </c>
      <c r="G819" s="38" t="s">
        <v>94</v>
      </c>
      <c r="H819" s="38" t="s">
        <v>96</v>
      </c>
      <c r="I819" s="38" t="s">
        <v>95</v>
      </c>
      <c r="J819" s="38">
        <v>2</v>
      </c>
      <c r="K819" s="39" t="s">
        <v>24</v>
      </c>
      <c r="L819" s="102" t="s">
        <v>304</v>
      </c>
      <c r="M819" s="118"/>
    </row>
    <row r="820" spans="1:13" x14ac:dyDescent="0.25">
      <c r="A820" s="61" t="s">
        <v>569</v>
      </c>
      <c r="B820" s="33" t="s">
        <v>288</v>
      </c>
      <c r="C820" s="34">
        <v>10</v>
      </c>
      <c r="D820" s="33" t="s">
        <v>10</v>
      </c>
      <c r="E820" s="35" t="s">
        <v>529</v>
      </c>
      <c r="F820" s="33" t="s">
        <v>10</v>
      </c>
      <c r="G820" s="33" t="s">
        <v>10</v>
      </c>
      <c r="H820" s="33" t="s">
        <v>10</v>
      </c>
      <c r="I820" s="33" t="s">
        <v>10</v>
      </c>
      <c r="J820" s="33">
        <v>8</v>
      </c>
      <c r="K820" s="34" t="s">
        <v>81</v>
      </c>
      <c r="L820" s="96" t="s">
        <v>530</v>
      </c>
      <c r="M820" s="116"/>
    </row>
    <row r="821" spans="1:13" x14ac:dyDescent="0.25">
      <c r="A821" s="36" t="s">
        <v>569</v>
      </c>
      <c r="B821" s="11" t="s">
        <v>288</v>
      </c>
      <c r="C821" s="12">
        <v>10</v>
      </c>
      <c r="D821" s="11" t="s">
        <v>10</v>
      </c>
      <c r="E821" s="13" t="s">
        <v>690</v>
      </c>
      <c r="F821" s="11" t="s">
        <v>549</v>
      </c>
      <c r="G821" s="11" t="s">
        <v>10</v>
      </c>
      <c r="H821" s="11" t="s">
        <v>10</v>
      </c>
      <c r="I821" s="11" t="s">
        <v>10</v>
      </c>
      <c r="J821" s="11">
        <v>2</v>
      </c>
      <c r="K821" s="12" t="s">
        <v>693</v>
      </c>
      <c r="L821" s="101" t="s">
        <v>692</v>
      </c>
      <c r="M821" s="118" t="s">
        <v>695</v>
      </c>
    </row>
    <row r="822" spans="1:13" x14ac:dyDescent="0.25">
      <c r="A822" s="36" t="s">
        <v>569</v>
      </c>
      <c r="B822" s="11" t="s">
        <v>288</v>
      </c>
      <c r="C822" s="12">
        <v>10</v>
      </c>
      <c r="D822" s="11" t="s">
        <v>63</v>
      </c>
      <c r="E822" s="13" t="s">
        <v>64</v>
      </c>
      <c r="F822" s="11" t="s">
        <v>621</v>
      </c>
      <c r="G822" s="11" t="s">
        <v>94</v>
      </c>
      <c r="H822" s="11" t="s">
        <v>103</v>
      </c>
      <c r="I822" s="11" t="s">
        <v>99</v>
      </c>
      <c r="J822" s="11">
        <v>60</v>
      </c>
      <c r="K822" s="12" t="s">
        <v>84</v>
      </c>
      <c r="L822" s="101" t="s">
        <v>124</v>
      </c>
      <c r="M822" s="118"/>
    </row>
    <row r="823" spans="1:13" x14ac:dyDescent="0.25">
      <c r="A823" s="36" t="s">
        <v>569</v>
      </c>
      <c r="B823" s="11" t="s">
        <v>288</v>
      </c>
      <c r="C823" s="12">
        <v>10</v>
      </c>
      <c r="D823" s="11" t="s">
        <v>422</v>
      </c>
      <c r="E823" s="13" t="s">
        <v>421</v>
      </c>
      <c r="F823" s="14" t="s">
        <v>647</v>
      </c>
      <c r="G823" s="14" t="s">
        <v>94</v>
      </c>
      <c r="H823" s="14" t="s">
        <v>98</v>
      </c>
      <c r="I823" s="14" t="s">
        <v>95</v>
      </c>
      <c r="J823" s="11">
        <v>3</v>
      </c>
      <c r="K823" s="12" t="s">
        <v>21</v>
      </c>
      <c r="L823" s="101" t="s">
        <v>453</v>
      </c>
      <c r="M823" s="118"/>
    </row>
    <row r="824" spans="1:13" x14ac:dyDescent="0.25">
      <c r="A824" s="36" t="s">
        <v>569</v>
      </c>
      <c r="B824" s="11" t="s">
        <v>288</v>
      </c>
      <c r="C824" s="12">
        <v>10</v>
      </c>
      <c r="D824" s="11" t="s">
        <v>197</v>
      </c>
      <c r="E824" s="13" t="s">
        <v>233</v>
      </c>
      <c r="F824" s="11" t="s">
        <v>647</v>
      </c>
      <c r="G824" s="11" t="s">
        <v>104</v>
      </c>
      <c r="H824" s="11" t="s">
        <v>96</v>
      </c>
      <c r="I824" s="11" t="s">
        <v>95</v>
      </c>
      <c r="J824" s="11">
        <v>2</v>
      </c>
      <c r="K824" s="12" t="s">
        <v>21</v>
      </c>
      <c r="L824" s="101" t="s">
        <v>323</v>
      </c>
      <c r="M824" s="118"/>
    </row>
    <row r="825" spans="1:13" x14ac:dyDescent="0.25">
      <c r="A825" s="36" t="s">
        <v>569</v>
      </c>
      <c r="B825" s="11" t="s">
        <v>288</v>
      </c>
      <c r="C825" s="12">
        <v>10</v>
      </c>
      <c r="D825" s="11" t="s">
        <v>131</v>
      </c>
      <c r="E825" s="13" t="s">
        <v>127</v>
      </c>
      <c r="F825" s="11" t="s">
        <v>653</v>
      </c>
      <c r="G825" s="11" t="s">
        <v>94</v>
      </c>
      <c r="H825" s="11" t="s">
        <v>96</v>
      </c>
      <c r="I825" s="11" t="s">
        <v>95</v>
      </c>
      <c r="J825" s="11">
        <v>5</v>
      </c>
      <c r="K825" s="12" t="s">
        <v>32</v>
      </c>
      <c r="L825" s="101" t="s">
        <v>132</v>
      </c>
      <c r="M825" s="118"/>
    </row>
    <row r="826" spans="1:13" x14ac:dyDescent="0.25">
      <c r="A826" s="36" t="s">
        <v>569</v>
      </c>
      <c r="B826" s="11" t="s">
        <v>288</v>
      </c>
      <c r="C826" s="12">
        <v>10</v>
      </c>
      <c r="D826" s="11" t="s">
        <v>366</v>
      </c>
      <c r="E826" s="13" t="s">
        <v>257</v>
      </c>
      <c r="F826" s="11" t="s">
        <v>653</v>
      </c>
      <c r="G826" s="11" t="s">
        <v>107</v>
      </c>
      <c r="H826" s="11" t="s">
        <v>96</v>
      </c>
      <c r="I826" s="11" t="s">
        <v>95</v>
      </c>
      <c r="J826" s="11">
        <v>5</v>
      </c>
      <c r="K826" s="12" t="s">
        <v>66</v>
      </c>
      <c r="L826" s="101" t="s">
        <v>368</v>
      </c>
      <c r="M826" s="118"/>
    </row>
    <row r="827" spans="1:13" x14ac:dyDescent="0.25">
      <c r="A827" s="36" t="s">
        <v>569</v>
      </c>
      <c r="B827" s="11" t="s">
        <v>288</v>
      </c>
      <c r="C827" s="94">
        <v>10</v>
      </c>
      <c r="D827" s="11" t="s">
        <v>439</v>
      </c>
      <c r="E827" s="13" t="s">
        <v>440</v>
      </c>
      <c r="F827" s="11" t="s">
        <v>653</v>
      </c>
      <c r="G827" s="11" t="s">
        <v>94</v>
      </c>
      <c r="H827" s="11" t="s">
        <v>98</v>
      </c>
      <c r="I827" s="11" t="s">
        <v>95</v>
      </c>
      <c r="J827" s="11">
        <v>3</v>
      </c>
      <c r="K827" s="12" t="s">
        <v>13</v>
      </c>
      <c r="L827" s="101" t="s">
        <v>459</v>
      </c>
      <c r="M827" s="117"/>
    </row>
    <row r="828" spans="1:13" ht="16.5" thickBot="1" x14ac:dyDescent="0.3">
      <c r="A828" s="36" t="s">
        <v>569</v>
      </c>
      <c r="B828" s="11" t="s">
        <v>288</v>
      </c>
      <c r="C828" s="12">
        <v>11</v>
      </c>
      <c r="D828" s="11" t="s">
        <v>464</v>
      </c>
      <c r="E828" s="13" t="s">
        <v>464</v>
      </c>
      <c r="F828" s="11" t="s">
        <v>603</v>
      </c>
      <c r="G828" s="11" t="s">
        <v>10</v>
      </c>
      <c r="H828" s="11" t="s">
        <v>10</v>
      </c>
      <c r="I828" s="11" t="s">
        <v>10</v>
      </c>
      <c r="J828" s="11">
        <v>1</v>
      </c>
      <c r="K828" s="12" t="s">
        <v>579</v>
      </c>
      <c r="L828" s="101" t="s">
        <v>510</v>
      </c>
      <c r="M828" s="118"/>
    </row>
    <row r="829" spans="1:13" x14ac:dyDescent="0.25">
      <c r="A829" s="32" t="s">
        <v>569</v>
      </c>
      <c r="B829" s="45" t="s">
        <v>288</v>
      </c>
      <c r="C829" s="46">
        <v>11</v>
      </c>
      <c r="D829" s="45" t="s">
        <v>199</v>
      </c>
      <c r="E829" s="47" t="s">
        <v>157</v>
      </c>
      <c r="F829" s="45" t="s">
        <v>645</v>
      </c>
      <c r="G829" s="45" t="s">
        <v>94</v>
      </c>
      <c r="H829" s="45" t="s">
        <v>98</v>
      </c>
      <c r="I829" s="45" t="s">
        <v>95</v>
      </c>
      <c r="J829" s="45">
        <v>2</v>
      </c>
      <c r="K829" s="46" t="s">
        <v>32</v>
      </c>
      <c r="L829" s="103" t="s">
        <v>198</v>
      </c>
      <c r="M829" s="118"/>
    </row>
    <row r="830" spans="1:13" x14ac:dyDescent="0.25">
      <c r="A830" s="36" t="s">
        <v>569</v>
      </c>
      <c r="B830" s="11" t="s">
        <v>288</v>
      </c>
      <c r="C830" s="12">
        <v>11</v>
      </c>
      <c r="D830" s="11" t="s">
        <v>311</v>
      </c>
      <c r="E830" s="13" t="s">
        <v>227</v>
      </c>
      <c r="F830" s="11" t="s">
        <v>610</v>
      </c>
      <c r="G830" s="11" t="s">
        <v>94</v>
      </c>
      <c r="H830" s="11" t="s">
        <v>100</v>
      </c>
      <c r="I830" s="11" t="s">
        <v>99</v>
      </c>
      <c r="J830" s="11">
        <v>2</v>
      </c>
      <c r="K830" s="12" t="s">
        <v>72</v>
      </c>
      <c r="L830" s="101" t="s">
        <v>310</v>
      </c>
      <c r="M830" s="118"/>
    </row>
    <row r="831" spans="1:13" x14ac:dyDescent="0.25">
      <c r="A831" s="36" t="s">
        <v>569</v>
      </c>
      <c r="B831" s="11" t="s">
        <v>288</v>
      </c>
      <c r="C831" s="12">
        <v>11</v>
      </c>
      <c r="D831" s="11" t="s">
        <v>434</v>
      </c>
      <c r="E831" s="13" t="s">
        <v>433</v>
      </c>
      <c r="F831" s="11" t="s">
        <v>654</v>
      </c>
      <c r="G831" s="11" t="s">
        <v>94</v>
      </c>
      <c r="H831" s="11" t="s">
        <v>102</v>
      </c>
      <c r="I831" s="11" t="s">
        <v>95</v>
      </c>
      <c r="J831" s="11">
        <v>3</v>
      </c>
      <c r="K831" s="12" t="s">
        <v>68</v>
      </c>
      <c r="L831" s="101" t="s">
        <v>352</v>
      </c>
      <c r="M831" s="118"/>
    </row>
    <row r="832" spans="1:13" x14ac:dyDescent="0.25">
      <c r="A832" s="36" t="s">
        <v>569</v>
      </c>
      <c r="B832" s="11" t="s">
        <v>288</v>
      </c>
      <c r="C832" s="12">
        <v>11</v>
      </c>
      <c r="D832" s="11" t="s">
        <v>400</v>
      </c>
      <c r="E832" s="13" t="s">
        <v>399</v>
      </c>
      <c r="F832" s="11" t="s">
        <v>653</v>
      </c>
      <c r="G832" s="11" t="s">
        <v>94</v>
      </c>
      <c r="H832" s="11" t="s">
        <v>98</v>
      </c>
      <c r="I832" s="11" t="s">
        <v>95</v>
      </c>
      <c r="J832" s="11">
        <v>2</v>
      </c>
      <c r="K832" s="12" t="s">
        <v>28</v>
      </c>
      <c r="L832" s="101" t="s">
        <v>114</v>
      </c>
      <c r="M832" s="118"/>
    </row>
    <row r="833" spans="1:13" x14ac:dyDescent="0.25">
      <c r="A833" s="36" t="s">
        <v>569</v>
      </c>
      <c r="B833" s="11" t="s">
        <v>288</v>
      </c>
      <c r="C833" s="12">
        <v>11</v>
      </c>
      <c r="D833" s="11">
        <v>930</v>
      </c>
      <c r="E833" s="13" t="s">
        <v>507</v>
      </c>
      <c r="F833" s="11" t="s">
        <v>655</v>
      </c>
      <c r="G833" s="11" t="s">
        <v>94</v>
      </c>
      <c r="H833" s="11" t="s">
        <v>96</v>
      </c>
      <c r="I833" s="11" t="s">
        <v>95</v>
      </c>
      <c r="J833" s="11">
        <v>2</v>
      </c>
      <c r="K833" s="12" t="s">
        <v>21</v>
      </c>
      <c r="L833" s="101" t="s">
        <v>524</v>
      </c>
      <c r="M833" s="118"/>
    </row>
    <row r="834" spans="1:13" x14ac:dyDescent="0.25">
      <c r="A834" s="36" t="s">
        <v>569</v>
      </c>
      <c r="B834" s="11" t="s">
        <v>288</v>
      </c>
      <c r="C834" s="12">
        <v>12</v>
      </c>
      <c r="D834" s="11" t="s">
        <v>10</v>
      </c>
      <c r="E834" s="13" t="s">
        <v>669</v>
      </c>
      <c r="F834" s="11" t="s">
        <v>10</v>
      </c>
      <c r="G834" s="11" t="s">
        <v>104</v>
      </c>
      <c r="H834" s="11" t="s">
        <v>550</v>
      </c>
      <c r="I834" s="11" t="s">
        <v>10</v>
      </c>
      <c r="J834" s="11">
        <v>2</v>
      </c>
      <c r="K834" s="12" t="s">
        <v>62</v>
      </c>
      <c r="L834" s="101" t="s">
        <v>597</v>
      </c>
      <c r="M834" s="118"/>
    </row>
    <row r="835" spans="1:13" x14ac:dyDescent="0.25">
      <c r="A835" s="36" t="s">
        <v>569</v>
      </c>
      <c r="B835" s="11" t="s">
        <v>288</v>
      </c>
      <c r="C835" s="12">
        <v>12</v>
      </c>
      <c r="D835" s="11" t="s">
        <v>480</v>
      </c>
      <c r="E835" s="13" t="s">
        <v>481</v>
      </c>
      <c r="F835" s="11" t="s">
        <v>623</v>
      </c>
      <c r="G835" s="11" t="s">
        <v>94</v>
      </c>
      <c r="H835" s="11" t="s">
        <v>100</v>
      </c>
      <c r="I835" s="11" t="s">
        <v>99</v>
      </c>
      <c r="J835" s="11">
        <v>3</v>
      </c>
      <c r="K835" s="12" t="s">
        <v>67</v>
      </c>
      <c r="L835" s="101" t="s">
        <v>518</v>
      </c>
      <c r="M835" s="118"/>
    </row>
    <row r="836" spans="1:13" x14ac:dyDescent="0.25">
      <c r="A836" s="36" t="s">
        <v>569</v>
      </c>
      <c r="B836" s="11" t="s">
        <v>288</v>
      </c>
      <c r="C836" s="12">
        <v>12</v>
      </c>
      <c r="D836" s="11" t="s">
        <v>494</v>
      </c>
      <c r="E836" s="13" t="s">
        <v>495</v>
      </c>
      <c r="F836" s="11" t="s">
        <v>616</v>
      </c>
      <c r="G836" s="11" t="s">
        <v>107</v>
      </c>
      <c r="H836" s="11" t="s">
        <v>103</v>
      </c>
      <c r="I836" s="11" t="s">
        <v>99</v>
      </c>
      <c r="J836" s="11">
        <v>3</v>
      </c>
      <c r="K836" s="12" t="s">
        <v>84</v>
      </c>
      <c r="L836" s="101" t="s">
        <v>523</v>
      </c>
      <c r="M836" s="118"/>
    </row>
    <row r="837" spans="1:13" x14ac:dyDescent="0.25">
      <c r="A837" s="36" t="s">
        <v>569</v>
      </c>
      <c r="B837" s="11" t="s">
        <v>288</v>
      </c>
      <c r="C837" s="12">
        <v>12</v>
      </c>
      <c r="D837" s="11" t="s">
        <v>183</v>
      </c>
      <c r="E837" s="13" t="s">
        <v>707</v>
      </c>
      <c r="F837" s="11" t="s">
        <v>615</v>
      </c>
      <c r="G837" s="11" t="s">
        <v>104</v>
      </c>
      <c r="H837" s="11" t="s">
        <v>119</v>
      </c>
      <c r="I837" s="11" t="s">
        <v>95</v>
      </c>
      <c r="J837" s="11">
        <v>2</v>
      </c>
      <c r="K837" s="12" t="s">
        <v>79</v>
      </c>
      <c r="L837" s="101" t="s">
        <v>182</v>
      </c>
      <c r="M837" s="118"/>
    </row>
    <row r="838" spans="1:13" x14ac:dyDescent="0.25">
      <c r="A838" s="36" t="s">
        <v>569</v>
      </c>
      <c r="B838" s="11" t="s">
        <v>288</v>
      </c>
      <c r="C838" s="12">
        <v>12</v>
      </c>
      <c r="D838" s="11" t="s">
        <v>332</v>
      </c>
      <c r="E838" s="13" t="s">
        <v>237</v>
      </c>
      <c r="F838" s="11" t="s">
        <v>649</v>
      </c>
      <c r="G838" s="11" t="s">
        <v>94</v>
      </c>
      <c r="H838" s="11" t="s">
        <v>98</v>
      </c>
      <c r="I838" s="11" t="s">
        <v>95</v>
      </c>
      <c r="J838" s="11">
        <v>1</v>
      </c>
      <c r="K838" s="12" t="s">
        <v>28</v>
      </c>
      <c r="L838" s="101" t="s">
        <v>331</v>
      </c>
      <c r="M838" s="118"/>
    </row>
    <row r="839" spans="1:13" x14ac:dyDescent="0.25">
      <c r="A839" s="36" t="s">
        <v>569</v>
      </c>
      <c r="B839" s="11" t="s">
        <v>288</v>
      </c>
      <c r="C839" s="12">
        <v>12</v>
      </c>
      <c r="D839" s="11" t="s">
        <v>361</v>
      </c>
      <c r="E839" s="13" t="s">
        <v>255</v>
      </c>
      <c r="F839" s="11" t="s">
        <v>654</v>
      </c>
      <c r="G839" s="11" t="s">
        <v>94</v>
      </c>
      <c r="H839" s="11" t="s">
        <v>98</v>
      </c>
      <c r="I839" s="11" t="s">
        <v>95</v>
      </c>
      <c r="J839" s="11">
        <v>2</v>
      </c>
      <c r="K839" s="12" t="s">
        <v>32</v>
      </c>
      <c r="L839" s="101" t="s">
        <v>364</v>
      </c>
      <c r="M839" s="118"/>
    </row>
    <row r="840" spans="1:13" x14ac:dyDescent="0.25">
      <c r="A840" s="36" t="s">
        <v>569</v>
      </c>
      <c r="B840" s="11" t="s">
        <v>288</v>
      </c>
      <c r="C840" s="12">
        <v>12</v>
      </c>
      <c r="D840" s="11" t="s">
        <v>46</v>
      </c>
      <c r="E840" s="13" t="s">
        <v>47</v>
      </c>
      <c r="F840" s="11" t="s">
        <v>653</v>
      </c>
      <c r="G840" s="11" t="s">
        <v>94</v>
      </c>
      <c r="H840" s="11" t="s">
        <v>96</v>
      </c>
      <c r="I840" s="11" t="s">
        <v>95</v>
      </c>
      <c r="J840" s="11">
        <v>3</v>
      </c>
      <c r="K840" s="12" t="s">
        <v>21</v>
      </c>
      <c r="L840" s="101" t="s">
        <v>110</v>
      </c>
      <c r="M840" s="118"/>
    </row>
    <row r="841" spans="1:13" x14ac:dyDescent="0.25">
      <c r="A841" s="55" t="s">
        <v>569</v>
      </c>
      <c r="B841" s="27" t="s">
        <v>288</v>
      </c>
      <c r="C841" s="28">
        <v>12</v>
      </c>
      <c r="D841" s="27" t="s">
        <v>427</v>
      </c>
      <c r="E841" s="29" t="s">
        <v>428</v>
      </c>
      <c r="F841" s="27" t="s">
        <v>653</v>
      </c>
      <c r="G841" s="27" t="s">
        <v>94</v>
      </c>
      <c r="H841" s="27" t="s">
        <v>98</v>
      </c>
      <c r="I841" s="27" t="s">
        <v>95</v>
      </c>
      <c r="J841" s="27">
        <v>3</v>
      </c>
      <c r="K841" s="28" t="s">
        <v>21</v>
      </c>
      <c r="L841" s="104" t="s">
        <v>455</v>
      </c>
      <c r="M841" s="118" t="s">
        <v>695</v>
      </c>
    </row>
    <row r="842" spans="1:13" ht="16.5" thickBot="1" x14ac:dyDescent="0.3">
      <c r="A842" s="37" t="s">
        <v>569</v>
      </c>
      <c r="B842" s="38" t="s">
        <v>288</v>
      </c>
      <c r="C842" s="39">
        <v>12</v>
      </c>
      <c r="D842" s="38" t="s">
        <v>41</v>
      </c>
      <c r="E842" s="40" t="s">
        <v>42</v>
      </c>
      <c r="F842" s="38" t="s">
        <v>655</v>
      </c>
      <c r="G842" s="38" t="s">
        <v>94</v>
      </c>
      <c r="H842" s="38" t="s">
        <v>98</v>
      </c>
      <c r="I842" s="38" t="s">
        <v>95</v>
      </c>
      <c r="J842" s="38">
        <v>3</v>
      </c>
      <c r="K842" s="39" t="s">
        <v>24</v>
      </c>
      <c r="L842" s="102" t="s">
        <v>111</v>
      </c>
      <c r="M842" s="118"/>
    </row>
    <row r="843" spans="1:13" x14ac:dyDescent="0.25">
      <c r="A843" s="146" t="s">
        <v>569</v>
      </c>
      <c r="B843" s="133" t="s">
        <v>288</v>
      </c>
      <c r="C843" s="134">
        <v>13</v>
      </c>
      <c r="D843" s="133" t="s">
        <v>463</v>
      </c>
      <c r="E843" s="127" t="s">
        <v>582</v>
      </c>
      <c r="F843" s="120" t="s">
        <v>646</v>
      </c>
      <c r="G843" s="128" t="s">
        <v>94</v>
      </c>
      <c r="H843" s="128" t="s">
        <v>96</v>
      </c>
      <c r="I843" s="128" t="s">
        <v>95</v>
      </c>
      <c r="J843" s="120">
        <v>4</v>
      </c>
      <c r="K843" s="94" t="s">
        <v>69</v>
      </c>
      <c r="L843" s="162" t="s">
        <v>509</v>
      </c>
      <c r="M843" s="117"/>
    </row>
    <row r="844" spans="1:13" x14ac:dyDescent="0.25">
      <c r="A844" s="55" t="s">
        <v>569</v>
      </c>
      <c r="B844" s="27" t="s">
        <v>288</v>
      </c>
      <c r="C844" s="28">
        <v>13</v>
      </c>
      <c r="D844" s="30" t="s">
        <v>191</v>
      </c>
      <c r="E844" s="29" t="s">
        <v>153</v>
      </c>
      <c r="F844" s="27" t="s">
        <v>647</v>
      </c>
      <c r="G844" s="30" t="s">
        <v>107</v>
      </c>
      <c r="H844" s="30" t="s">
        <v>189</v>
      </c>
      <c r="I844" s="30" t="s">
        <v>95</v>
      </c>
      <c r="J844" s="27">
        <v>5</v>
      </c>
      <c r="K844" s="28" t="s">
        <v>13</v>
      </c>
      <c r="L844" s="104" t="s">
        <v>190</v>
      </c>
      <c r="M844" s="118"/>
    </row>
    <row r="845" spans="1:13" x14ac:dyDescent="0.25">
      <c r="A845" s="36" t="s">
        <v>569</v>
      </c>
      <c r="B845" s="11" t="s">
        <v>288</v>
      </c>
      <c r="C845" s="12">
        <v>13</v>
      </c>
      <c r="D845" s="11" t="s">
        <v>405</v>
      </c>
      <c r="E845" s="13" t="s">
        <v>406</v>
      </c>
      <c r="F845" s="11" t="s">
        <v>651</v>
      </c>
      <c r="G845" s="11" t="s">
        <v>94</v>
      </c>
      <c r="H845" s="11" t="s">
        <v>98</v>
      </c>
      <c r="I845" s="11" t="s">
        <v>95</v>
      </c>
      <c r="J845" s="11">
        <v>3</v>
      </c>
      <c r="K845" s="12" t="s">
        <v>21</v>
      </c>
      <c r="L845" s="101" t="s">
        <v>446</v>
      </c>
      <c r="M845" s="118"/>
    </row>
    <row r="846" spans="1:13" x14ac:dyDescent="0.25">
      <c r="A846" s="36" t="s">
        <v>569</v>
      </c>
      <c r="B846" s="11" t="s">
        <v>288</v>
      </c>
      <c r="C846" s="12">
        <v>13</v>
      </c>
      <c r="D846" s="11" t="s">
        <v>413</v>
      </c>
      <c r="E846" s="13" t="s">
        <v>6</v>
      </c>
      <c r="F846" s="11" t="s">
        <v>647</v>
      </c>
      <c r="G846" s="11" t="s">
        <v>94</v>
      </c>
      <c r="H846" s="11" t="s">
        <v>98</v>
      </c>
      <c r="I846" s="11" t="s">
        <v>95</v>
      </c>
      <c r="J846" s="11">
        <v>2</v>
      </c>
      <c r="K846" s="12" t="s">
        <v>13</v>
      </c>
      <c r="L846" s="101" t="s">
        <v>448</v>
      </c>
      <c r="M846" s="118"/>
    </row>
    <row r="847" spans="1:13" x14ac:dyDescent="0.25">
      <c r="A847" s="36" t="s">
        <v>569</v>
      </c>
      <c r="B847" s="11" t="s">
        <v>288</v>
      </c>
      <c r="C847" s="12">
        <v>13</v>
      </c>
      <c r="D847" s="11" t="s">
        <v>311</v>
      </c>
      <c r="E847" s="13" t="s">
        <v>227</v>
      </c>
      <c r="F847" s="11" t="s">
        <v>611</v>
      </c>
      <c r="G847" s="120" t="s">
        <v>94</v>
      </c>
      <c r="H847" s="11" t="s">
        <v>100</v>
      </c>
      <c r="I847" s="11" t="s">
        <v>99</v>
      </c>
      <c r="J847" s="11">
        <v>2</v>
      </c>
      <c r="K847" s="12" t="s">
        <v>72</v>
      </c>
      <c r="L847" s="101" t="s">
        <v>310</v>
      </c>
      <c r="M847" s="117"/>
    </row>
    <row r="848" spans="1:13" x14ac:dyDescent="0.25">
      <c r="A848" s="36" t="s">
        <v>569</v>
      </c>
      <c r="B848" s="11" t="s">
        <v>288</v>
      </c>
      <c r="C848" s="12">
        <v>13</v>
      </c>
      <c r="D848" s="11" t="s">
        <v>312</v>
      </c>
      <c r="E848" s="13" t="s">
        <v>228</v>
      </c>
      <c r="F848" s="11" t="s">
        <v>647</v>
      </c>
      <c r="G848" s="11" t="s">
        <v>94</v>
      </c>
      <c r="H848" s="11" t="s">
        <v>98</v>
      </c>
      <c r="I848" s="11" t="s">
        <v>95</v>
      </c>
      <c r="J848" s="11">
        <v>3</v>
      </c>
      <c r="K848" s="12" t="s">
        <v>73</v>
      </c>
      <c r="L848" s="101" t="s">
        <v>164</v>
      </c>
      <c r="M848" s="118"/>
    </row>
    <row r="849" spans="1:13" x14ac:dyDescent="0.25">
      <c r="A849" s="36" t="s">
        <v>569</v>
      </c>
      <c r="B849" s="11" t="s">
        <v>288</v>
      </c>
      <c r="C849" s="12">
        <v>13</v>
      </c>
      <c r="D849" s="11" t="s">
        <v>321</v>
      </c>
      <c r="E849" s="13" t="s">
        <v>232</v>
      </c>
      <c r="F849" s="11" t="s">
        <v>650</v>
      </c>
      <c r="G849" s="11" t="s">
        <v>94</v>
      </c>
      <c r="H849" s="11" t="s">
        <v>166</v>
      </c>
      <c r="I849" s="11" t="s">
        <v>95</v>
      </c>
      <c r="J849" s="11">
        <v>10</v>
      </c>
      <c r="K849" s="12" t="s">
        <v>34</v>
      </c>
      <c r="L849" s="101" t="s">
        <v>322</v>
      </c>
      <c r="M849" s="118"/>
    </row>
    <row r="850" spans="1:13" x14ac:dyDescent="0.25">
      <c r="A850" s="36" t="s">
        <v>569</v>
      </c>
      <c r="B850" s="11" t="s">
        <v>288</v>
      </c>
      <c r="C850" s="12">
        <v>13</v>
      </c>
      <c r="D850" s="11" t="s">
        <v>387</v>
      </c>
      <c r="E850" s="13" t="s">
        <v>262</v>
      </c>
      <c r="F850" s="11" t="s">
        <v>647</v>
      </c>
      <c r="G850" s="11" t="s">
        <v>94</v>
      </c>
      <c r="H850" s="11" t="s">
        <v>96</v>
      </c>
      <c r="I850" s="11" t="s">
        <v>95</v>
      </c>
      <c r="J850" s="11">
        <v>2</v>
      </c>
      <c r="K850" s="12" t="s">
        <v>73</v>
      </c>
      <c r="L850" s="101" t="s">
        <v>374</v>
      </c>
      <c r="M850" s="118"/>
    </row>
    <row r="851" spans="1:13" ht="16.5" thickBot="1" x14ac:dyDescent="0.3">
      <c r="A851" s="37" t="s">
        <v>569</v>
      </c>
      <c r="B851" s="38" t="s">
        <v>288</v>
      </c>
      <c r="C851" s="39">
        <v>13</v>
      </c>
      <c r="D851" s="38" t="s">
        <v>392</v>
      </c>
      <c r="E851" s="40" t="s">
        <v>271</v>
      </c>
      <c r="F851" s="38" t="s">
        <v>611</v>
      </c>
      <c r="G851" s="38" t="s">
        <v>94</v>
      </c>
      <c r="H851" s="38" t="s">
        <v>119</v>
      </c>
      <c r="I851" s="38" t="s">
        <v>99</v>
      </c>
      <c r="J851" s="38">
        <v>4</v>
      </c>
      <c r="K851" s="39" t="s">
        <v>66</v>
      </c>
      <c r="L851" s="102" t="s">
        <v>383</v>
      </c>
      <c r="M851" s="118"/>
    </row>
    <row r="852" spans="1:13" x14ac:dyDescent="0.25">
      <c r="A852" s="61" t="s">
        <v>569</v>
      </c>
      <c r="B852" s="33" t="s">
        <v>288</v>
      </c>
      <c r="C852" s="34">
        <v>13</v>
      </c>
      <c r="D852" s="33" t="s">
        <v>478</v>
      </c>
      <c r="E852" s="35" t="s">
        <v>477</v>
      </c>
      <c r="F852" s="33" t="s">
        <v>653</v>
      </c>
      <c r="G852" s="33" t="s">
        <v>94</v>
      </c>
      <c r="H852" s="33" t="s">
        <v>96</v>
      </c>
      <c r="I852" s="33" t="s">
        <v>95</v>
      </c>
      <c r="J852" s="33">
        <v>3</v>
      </c>
      <c r="K852" s="34" t="s">
        <v>73</v>
      </c>
      <c r="L852" s="164" t="s">
        <v>517</v>
      </c>
      <c r="M852" s="116"/>
    </row>
    <row r="853" spans="1:13" x14ac:dyDescent="0.25">
      <c r="A853" s="36" t="s">
        <v>569</v>
      </c>
      <c r="B853" s="11" t="s">
        <v>288</v>
      </c>
      <c r="C853" s="12">
        <v>13</v>
      </c>
      <c r="D853" s="11" t="s">
        <v>208</v>
      </c>
      <c r="E853" s="13" t="s">
        <v>162</v>
      </c>
      <c r="F853" s="11" t="s">
        <v>653</v>
      </c>
      <c r="G853" s="11" t="s">
        <v>104</v>
      </c>
      <c r="H853" s="11" t="s">
        <v>102</v>
      </c>
      <c r="I853" s="11" t="s">
        <v>95</v>
      </c>
      <c r="J853" s="11">
        <v>3</v>
      </c>
      <c r="K853" s="12" t="s">
        <v>13</v>
      </c>
      <c r="L853" s="15" t="s">
        <v>209</v>
      </c>
      <c r="M853" s="118"/>
    </row>
    <row r="854" spans="1:13" x14ac:dyDescent="0.25">
      <c r="A854" s="36" t="s">
        <v>569</v>
      </c>
      <c r="B854" s="11" t="s">
        <v>288</v>
      </c>
      <c r="C854" s="12">
        <v>13</v>
      </c>
      <c r="D854" s="11" t="s">
        <v>326</v>
      </c>
      <c r="E854" s="13" t="s">
        <v>272</v>
      </c>
      <c r="F854" s="11" t="s">
        <v>653</v>
      </c>
      <c r="G854" s="11" t="s">
        <v>94</v>
      </c>
      <c r="H854" s="11" t="s">
        <v>96</v>
      </c>
      <c r="I854" s="11" t="s">
        <v>95</v>
      </c>
      <c r="J854" s="11">
        <v>2</v>
      </c>
      <c r="K854" s="12" t="s">
        <v>21</v>
      </c>
      <c r="L854" s="101" t="s">
        <v>384</v>
      </c>
      <c r="M854" s="118"/>
    </row>
    <row r="855" spans="1:13" x14ac:dyDescent="0.25">
      <c r="A855" s="36" t="s">
        <v>569</v>
      </c>
      <c r="B855" s="17" t="s">
        <v>288</v>
      </c>
      <c r="C855" s="11">
        <v>13</v>
      </c>
      <c r="D855" s="11" t="s">
        <v>351</v>
      </c>
      <c r="E855" s="18" t="s">
        <v>249</v>
      </c>
      <c r="F855" s="11" t="s">
        <v>655</v>
      </c>
      <c r="G855" s="11" t="s">
        <v>94</v>
      </c>
      <c r="H855" s="11" t="s">
        <v>100</v>
      </c>
      <c r="I855" s="11" t="s">
        <v>99</v>
      </c>
      <c r="J855" s="11">
        <v>4</v>
      </c>
      <c r="K855" s="11" t="s">
        <v>68</v>
      </c>
      <c r="L855" s="113" t="s">
        <v>352</v>
      </c>
      <c r="M855" s="118"/>
    </row>
    <row r="856" spans="1:13" x14ac:dyDescent="0.25">
      <c r="A856" s="36" t="s">
        <v>569</v>
      </c>
      <c r="B856" s="11" t="s">
        <v>288</v>
      </c>
      <c r="C856" s="12">
        <v>13</v>
      </c>
      <c r="D856" s="11" t="s">
        <v>439</v>
      </c>
      <c r="E856" s="13" t="s">
        <v>440</v>
      </c>
      <c r="F856" s="11" t="s">
        <v>655</v>
      </c>
      <c r="G856" s="11" t="s">
        <v>94</v>
      </c>
      <c r="H856" s="11" t="s">
        <v>98</v>
      </c>
      <c r="I856" s="11" t="s">
        <v>95</v>
      </c>
      <c r="J856" s="11">
        <v>3</v>
      </c>
      <c r="K856" s="12" t="s">
        <v>13</v>
      </c>
      <c r="L856" s="101" t="s">
        <v>459</v>
      </c>
      <c r="M856" s="118"/>
    </row>
    <row r="857" spans="1:13" x14ac:dyDescent="0.25">
      <c r="A857" s="36" t="s">
        <v>569</v>
      </c>
      <c r="B857" s="11" t="s">
        <v>288</v>
      </c>
      <c r="C857" s="12">
        <v>14</v>
      </c>
      <c r="D857" s="11" t="s">
        <v>10</v>
      </c>
      <c r="E857" s="13" t="s">
        <v>690</v>
      </c>
      <c r="F857" s="11" t="s">
        <v>549</v>
      </c>
      <c r="G857" s="14" t="s">
        <v>10</v>
      </c>
      <c r="H857" s="14" t="s">
        <v>10</v>
      </c>
      <c r="I857" s="14" t="s">
        <v>10</v>
      </c>
      <c r="J857" s="11">
        <v>4</v>
      </c>
      <c r="K857" s="12" t="s">
        <v>693</v>
      </c>
      <c r="L857" s="101" t="s">
        <v>692</v>
      </c>
      <c r="M857" s="118" t="s">
        <v>695</v>
      </c>
    </row>
    <row r="858" spans="1:13" x14ac:dyDescent="0.25">
      <c r="A858" s="36" t="s">
        <v>569</v>
      </c>
      <c r="B858" s="11" t="s">
        <v>288</v>
      </c>
      <c r="C858" s="12">
        <v>14</v>
      </c>
      <c r="D858" s="11" t="s">
        <v>486</v>
      </c>
      <c r="E858" s="13" t="s">
        <v>487</v>
      </c>
      <c r="F858" s="11" t="s">
        <v>646</v>
      </c>
      <c r="G858" s="11" t="s">
        <v>94</v>
      </c>
      <c r="H858" s="11" t="s">
        <v>96</v>
      </c>
      <c r="I858" s="11" t="s">
        <v>95</v>
      </c>
      <c r="J858" s="11">
        <v>3</v>
      </c>
      <c r="K858" s="12" t="s">
        <v>28</v>
      </c>
      <c r="L858" s="101" t="s">
        <v>520</v>
      </c>
      <c r="M858" s="118"/>
    </row>
    <row r="859" spans="1:13" x14ac:dyDescent="0.25">
      <c r="A859" s="36" t="s">
        <v>569</v>
      </c>
      <c r="B859" s="11" t="s">
        <v>288</v>
      </c>
      <c r="C859" s="12">
        <v>14</v>
      </c>
      <c r="D859" s="11" t="s">
        <v>192</v>
      </c>
      <c r="E859" s="13" t="s">
        <v>154</v>
      </c>
      <c r="F859" s="11" t="s">
        <v>647</v>
      </c>
      <c r="G859" s="11" t="s">
        <v>94</v>
      </c>
      <c r="H859" s="11" t="s">
        <v>96</v>
      </c>
      <c r="I859" s="11" t="s">
        <v>95</v>
      </c>
      <c r="J859" s="11">
        <v>3</v>
      </c>
      <c r="K859" s="12" t="s">
        <v>32</v>
      </c>
      <c r="L859" s="101" t="s">
        <v>193</v>
      </c>
      <c r="M859" s="118"/>
    </row>
    <row r="860" spans="1:13" x14ac:dyDescent="0.25">
      <c r="A860" s="55" t="s">
        <v>569</v>
      </c>
      <c r="B860" s="27" t="s">
        <v>288</v>
      </c>
      <c r="C860" s="28">
        <v>14</v>
      </c>
      <c r="D860" s="27" t="s">
        <v>464</v>
      </c>
      <c r="E860" s="29" t="s">
        <v>464</v>
      </c>
      <c r="F860" s="27" t="s">
        <v>617</v>
      </c>
      <c r="G860" s="27" t="s">
        <v>94</v>
      </c>
      <c r="H860" s="27" t="s">
        <v>119</v>
      </c>
      <c r="I860" s="27" t="s">
        <v>99</v>
      </c>
      <c r="J860" s="27">
        <v>5</v>
      </c>
      <c r="K860" s="28" t="s">
        <v>71</v>
      </c>
      <c r="L860" s="104" t="s">
        <v>510</v>
      </c>
      <c r="M860" s="118"/>
    </row>
    <row r="861" spans="1:13" x14ac:dyDescent="0.25">
      <c r="A861" s="36" t="s">
        <v>569</v>
      </c>
      <c r="B861" s="11" t="s">
        <v>288</v>
      </c>
      <c r="C861" s="12">
        <v>14</v>
      </c>
      <c r="D861" s="11" t="s">
        <v>419</v>
      </c>
      <c r="E861" s="13" t="s">
        <v>420</v>
      </c>
      <c r="F861" s="11" t="s">
        <v>651</v>
      </c>
      <c r="G861" s="11" t="s">
        <v>104</v>
      </c>
      <c r="H861" s="11" t="s">
        <v>96</v>
      </c>
      <c r="I861" s="11" t="s">
        <v>95</v>
      </c>
      <c r="J861" s="11">
        <v>2</v>
      </c>
      <c r="K861" s="12" t="s">
        <v>21</v>
      </c>
      <c r="L861" s="101" t="s">
        <v>452</v>
      </c>
      <c r="M861" s="118" t="s">
        <v>705</v>
      </c>
    </row>
    <row r="862" spans="1:13" x14ac:dyDescent="0.25">
      <c r="A862" s="36" t="s">
        <v>569</v>
      </c>
      <c r="B862" s="11" t="s">
        <v>288</v>
      </c>
      <c r="C862" s="12">
        <v>14</v>
      </c>
      <c r="D862" s="11" t="s">
        <v>409</v>
      </c>
      <c r="E862" s="13" t="s">
        <v>410</v>
      </c>
      <c r="F862" s="11" t="s">
        <v>653</v>
      </c>
      <c r="G862" s="11" t="s">
        <v>107</v>
      </c>
      <c r="H862" s="11" t="s">
        <v>102</v>
      </c>
      <c r="I862" s="11" t="s">
        <v>95</v>
      </c>
      <c r="J862" s="11">
        <v>5</v>
      </c>
      <c r="K862" s="12" t="s">
        <v>71</v>
      </c>
      <c r="L862" s="101" t="s">
        <v>447</v>
      </c>
      <c r="M862" s="118"/>
    </row>
    <row r="863" spans="1:13" x14ac:dyDescent="0.25">
      <c r="A863" s="36" t="s">
        <v>569</v>
      </c>
      <c r="B863" s="11" t="s">
        <v>288</v>
      </c>
      <c r="C863" s="12">
        <v>14</v>
      </c>
      <c r="D863" s="11" t="s">
        <v>434</v>
      </c>
      <c r="E863" s="13" t="s">
        <v>433</v>
      </c>
      <c r="F863" s="11" t="s">
        <v>653</v>
      </c>
      <c r="G863" s="11" t="s">
        <v>94</v>
      </c>
      <c r="H863" s="11" t="s">
        <v>102</v>
      </c>
      <c r="I863" s="11" t="s">
        <v>95</v>
      </c>
      <c r="J863" s="11">
        <v>3</v>
      </c>
      <c r="K863" s="12" t="s">
        <v>68</v>
      </c>
      <c r="L863" s="101" t="s">
        <v>352</v>
      </c>
      <c r="M863" s="118"/>
    </row>
    <row r="864" spans="1:13" ht="16.5" thickBot="1" x14ac:dyDescent="0.3">
      <c r="A864" s="37" t="s">
        <v>569</v>
      </c>
      <c r="B864" s="38" t="s">
        <v>288</v>
      </c>
      <c r="C864" s="39">
        <v>14</v>
      </c>
      <c r="D864" s="38" t="s">
        <v>361</v>
      </c>
      <c r="E864" s="40" t="s">
        <v>255</v>
      </c>
      <c r="F864" s="38" t="s">
        <v>653</v>
      </c>
      <c r="G864" s="38" t="s">
        <v>94</v>
      </c>
      <c r="H864" s="38" t="s">
        <v>98</v>
      </c>
      <c r="I864" s="38" t="s">
        <v>95</v>
      </c>
      <c r="J864" s="38">
        <v>2</v>
      </c>
      <c r="K864" s="39" t="s">
        <v>32</v>
      </c>
      <c r="L864" s="102" t="s">
        <v>364</v>
      </c>
      <c r="M864" s="118"/>
    </row>
    <row r="865" spans="1:13" x14ac:dyDescent="0.25">
      <c r="A865" s="32" t="s">
        <v>569</v>
      </c>
      <c r="B865" s="45" t="s">
        <v>288</v>
      </c>
      <c r="C865" s="46">
        <v>14</v>
      </c>
      <c r="D865" s="45" t="s">
        <v>391</v>
      </c>
      <c r="E865" s="47" t="s">
        <v>270</v>
      </c>
      <c r="F865" s="45" t="s">
        <v>653</v>
      </c>
      <c r="G865" s="48" t="s">
        <v>107</v>
      </c>
      <c r="H865" s="48" t="s">
        <v>119</v>
      </c>
      <c r="I865" s="48" t="s">
        <v>318</v>
      </c>
      <c r="J865" s="45">
        <v>7</v>
      </c>
      <c r="K865" s="46" t="s">
        <v>84</v>
      </c>
      <c r="L865" s="103" t="s">
        <v>382</v>
      </c>
      <c r="M865" s="118"/>
    </row>
    <row r="866" spans="1:13" x14ac:dyDescent="0.25">
      <c r="A866" s="36" t="s">
        <v>569</v>
      </c>
      <c r="B866" s="11" t="s">
        <v>288</v>
      </c>
      <c r="C866" s="12">
        <v>15</v>
      </c>
      <c r="D866" s="11" t="s">
        <v>10</v>
      </c>
      <c r="E866" s="13" t="s">
        <v>670</v>
      </c>
      <c r="F866" s="11" t="s">
        <v>10</v>
      </c>
      <c r="G866" s="120" t="s">
        <v>104</v>
      </c>
      <c r="H866" s="11" t="s">
        <v>550</v>
      </c>
      <c r="I866" s="11" t="s">
        <v>10</v>
      </c>
      <c r="J866" s="11">
        <v>2</v>
      </c>
      <c r="K866" s="12" t="s">
        <v>62</v>
      </c>
      <c r="L866" s="15" t="s">
        <v>598</v>
      </c>
      <c r="M866" s="117"/>
    </row>
    <row r="867" spans="1:13" ht="16.5" thickBot="1" x14ac:dyDescent="0.3">
      <c r="A867" s="37" t="s">
        <v>569</v>
      </c>
      <c r="B867" s="38" t="s">
        <v>288</v>
      </c>
      <c r="C867" s="125">
        <v>15</v>
      </c>
      <c r="D867" s="38" t="s">
        <v>480</v>
      </c>
      <c r="E867" s="40" t="s">
        <v>481</v>
      </c>
      <c r="F867" s="38" t="s">
        <v>626</v>
      </c>
      <c r="G867" s="38" t="s">
        <v>94</v>
      </c>
      <c r="H867" s="38" t="s">
        <v>100</v>
      </c>
      <c r="I867" s="38" t="s">
        <v>99</v>
      </c>
      <c r="J867" s="38">
        <v>3</v>
      </c>
      <c r="K867" s="39" t="s">
        <v>67</v>
      </c>
      <c r="L867" s="126" t="s">
        <v>518</v>
      </c>
      <c r="M867" s="117"/>
    </row>
    <row r="868" spans="1:13" x14ac:dyDescent="0.25">
      <c r="A868" s="32" t="s">
        <v>569</v>
      </c>
      <c r="B868" s="82" t="s">
        <v>288</v>
      </c>
      <c r="C868" s="45">
        <v>15</v>
      </c>
      <c r="D868" s="45" t="s">
        <v>173</v>
      </c>
      <c r="E868" s="83" t="s">
        <v>146</v>
      </c>
      <c r="F868" s="45" t="s">
        <v>647</v>
      </c>
      <c r="G868" s="48" t="s">
        <v>94</v>
      </c>
      <c r="H868" s="48" t="s">
        <v>96</v>
      </c>
      <c r="I868" s="48" t="s">
        <v>95</v>
      </c>
      <c r="J868" s="45">
        <v>2</v>
      </c>
      <c r="K868" s="46" t="s">
        <v>28</v>
      </c>
      <c r="L868" s="103" t="s">
        <v>174</v>
      </c>
      <c r="M868" s="118"/>
    </row>
    <row r="869" spans="1:13" x14ac:dyDescent="0.25">
      <c r="A869" s="36" t="s">
        <v>569</v>
      </c>
      <c r="B869" s="11" t="s">
        <v>288</v>
      </c>
      <c r="C869" s="12">
        <v>15</v>
      </c>
      <c r="D869" s="11" t="s">
        <v>180</v>
      </c>
      <c r="E869" s="13" t="s">
        <v>149</v>
      </c>
      <c r="F869" s="11" t="s">
        <v>645</v>
      </c>
      <c r="G869" s="11" t="s">
        <v>94</v>
      </c>
      <c r="H869" s="11" t="s">
        <v>96</v>
      </c>
      <c r="I869" s="11" t="s">
        <v>95</v>
      </c>
      <c r="J869" s="11">
        <v>2</v>
      </c>
      <c r="K869" s="12" t="s">
        <v>28</v>
      </c>
      <c r="L869" s="101" t="s">
        <v>179</v>
      </c>
      <c r="M869" s="118"/>
    </row>
    <row r="870" spans="1:13" x14ac:dyDescent="0.25">
      <c r="A870" s="36" t="s">
        <v>569</v>
      </c>
      <c r="B870" s="11" t="s">
        <v>288</v>
      </c>
      <c r="C870" s="12">
        <v>15</v>
      </c>
      <c r="D870" s="11" t="s">
        <v>311</v>
      </c>
      <c r="E870" s="13" t="s">
        <v>227</v>
      </c>
      <c r="F870" s="11" t="s">
        <v>612</v>
      </c>
      <c r="G870" s="14" t="s">
        <v>94</v>
      </c>
      <c r="H870" s="14" t="s">
        <v>100</v>
      </c>
      <c r="I870" s="14" t="s">
        <v>99</v>
      </c>
      <c r="J870" s="11">
        <v>2</v>
      </c>
      <c r="K870" s="12" t="s">
        <v>72</v>
      </c>
      <c r="L870" s="101" t="s">
        <v>310</v>
      </c>
      <c r="M870" s="118"/>
    </row>
    <row r="871" spans="1:13" x14ac:dyDescent="0.25">
      <c r="A871" s="36" t="s">
        <v>569</v>
      </c>
      <c r="B871" s="11" t="s">
        <v>288</v>
      </c>
      <c r="C871" s="12">
        <v>15</v>
      </c>
      <c r="D871" s="11" t="s">
        <v>494</v>
      </c>
      <c r="E871" s="13" t="s">
        <v>495</v>
      </c>
      <c r="F871" s="11" t="s">
        <v>653</v>
      </c>
      <c r="G871" s="11" t="s">
        <v>107</v>
      </c>
      <c r="H871" s="11" t="s">
        <v>103</v>
      </c>
      <c r="I871" s="11" t="s">
        <v>99</v>
      </c>
      <c r="J871" s="11">
        <v>3</v>
      </c>
      <c r="K871" s="12" t="s">
        <v>84</v>
      </c>
      <c r="L871" s="101" t="s">
        <v>523</v>
      </c>
      <c r="M871" s="118"/>
    </row>
    <row r="872" spans="1:13" x14ac:dyDescent="0.25">
      <c r="A872" s="36" t="s">
        <v>569</v>
      </c>
      <c r="B872" s="11" t="s">
        <v>288</v>
      </c>
      <c r="C872" s="12">
        <v>15</v>
      </c>
      <c r="D872" s="11" t="s">
        <v>138</v>
      </c>
      <c r="E872" s="13" t="s">
        <v>49</v>
      </c>
      <c r="F872" s="11" t="s">
        <v>653</v>
      </c>
      <c r="G872" s="11" t="s">
        <v>94</v>
      </c>
      <c r="H872" s="11" t="s">
        <v>96</v>
      </c>
      <c r="I872" s="11" t="s">
        <v>95</v>
      </c>
      <c r="J872" s="11">
        <v>5</v>
      </c>
      <c r="K872" s="12" t="s">
        <v>14</v>
      </c>
      <c r="L872" s="101" t="s">
        <v>136</v>
      </c>
      <c r="M872" s="118"/>
    </row>
    <row r="873" spans="1:13" x14ac:dyDescent="0.25">
      <c r="A873" s="36" t="s">
        <v>569</v>
      </c>
      <c r="B873" s="11" t="s">
        <v>288</v>
      </c>
      <c r="C873" s="12">
        <v>15</v>
      </c>
      <c r="D873" s="11" t="s">
        <v>188</v>
      </c>
      <c r="E873" s="13" t="s">
        <v>238</v>
      </c>
      <c r="F873" s="11" t="s">
        <v>653</v>
      </c>
      <c r="G873" s="11" t="s">
        <v>104</v>
      </c>
      <c r="H873" s="11" t="s">
        <v>98</v>
      </c>
      <c r="I873" s="11" t="s">
        <v>95</v>
      </c>
      <c r="J873" s="11">
        <v>3</v>
      </c>
      <c r="K873" s="12" t="s">
        <v>21</v>
      </c>
      <c r="L873" s="101" t="s">
        <v>333</v>
      </c>
      <c r="M873" s="118"/>
    </row>
    <row r="874" spans="1:13" x14ac:dyDescent="0.25">
      <c r="A874" s="36" t="s">
        <v>569</v>
      </c>
      <c r="B874" s="11" t="s">
        <v>288</v>
      </c>
      <c r="C874" s="12">
        <v>15</v>
      </c>
      <c r="D874" s="11" t="s">
        <v>46</v>
      </c>
      <c r="E874" s="13" t="s">
        <v>47</v>
      </c>
      <c r="F874" s="11" t="s">
        <v>655</v>
      </c>
      <c r="G874" s="11" t="s">
        <v>94</v>
      </c>
      <c r="H874" s="11" t="s">
        <v>96</v>
      </c>
      <c r="I874" s="11" t="s">
        <v>95</v>
      </c>
      <c r="J874" s="11">
        <v>3</v>
      </c>
      <c r="K874" s="12" t="s">
        <v>21</v>
      </c>
      <c r="L874" s="101" t="s">
        <v>110</v>
      </c>
      <c r="M874" s="118"/>
    </row>
    <row r="875" spans="1:13" x14ac:dyDescent="0.25">
      <c r="A875" s="36" t="s">
        <v>569</v>
      </c>
      <c r="B875" s="11" t="s">
        <v>288</v>
      </c>
      <c r="C875" s="12">
        <v>15</v>
      </c>
      <c r="D875" s="11" t="s">
        <v>137</v>
      </c>
      <c r="E875" s="13" t="s">
        <v>77</v>
      </c>
      <c r="F875" s="11" t="s">
        <v>655</v>
      </c>
      <c r="G875" s="11" t="s">
        <v>107</v>
      </c>
      <c r="H875" s="11" t="s">
        <v>100</v>
      </c>
      <c r="I875" s="11" t="s">
        <v>99</v>
      </c>
      <c r="J875" s="11">
        <v>6</v>
      </c>
      <c r="K875" s="12" t="s">
        <v>68</v>
      </c>
      <c r="L875" s="101" t="s">
        <v>135</v>
      </c>
      <c r="M875" s="118"/>
    </row>
    <row r="876" spans="1:13" x14ac:dyDescent="0.25">
      <c r="A876" s="36" t="s">
        <v>569</v>
      </c>
      <c r="B876" s="11" t="s">
        <v>288</v>
      </c>
      <c r="C876" s="12">
        <v>15</v>
      </c>
      <c r="D876" s="11" t="s">
        <v>206</v>
      </c>
      <c r="E876" s="13" t="s">
        <v>161</v>
      </c>
      <c r="F876" s="11" t="s">
        <v>655</v>
      </c>
      <c r="G876" s="11" t="s">
        <v>104</v>
      </c>
      <c r="H876" s="11" t="s">
        <v>100</v>
      </c>
      <c r="I876" s="11" t="s">
        <v>99</v>
      </c>
      <c r="J876" s="11">
        <v>6</v>
      </c>
      <c r="K876" s="12" t="s">
        <v>71</v>
      </c>
      <c r="L876" s="101" t="s">
        <v>207</v>
      </c>
      <c r="M876" s="118"/>
    </row>
    <row r="877" spans="1:13" ht="16.5" thickBot="1" x14ac:dyDescent="0.3">
      <c r="A877" s="37" t="s">
        <v>569</v>
      </c>
      <c r="B877" s="38" t="s">
        <v>288</v>
      </c>
      <c r="C877" s="39">
        <v>15</v>
      </c>
      <c r="D877" s="38" t="s">
        <v>361</v>
      </c>
      <c r="E877" s="40" t="s">
        <v>255</v>
      </c>
      <c r="F877" s="38" t="s">
        <v>655</v>
      </c>
      <c r="G877" s="38" t="s">
        <v>94</v>
      </c>
      <c r="H877" s="38" t="s">
        <v>98</v>
      </c>
      <c r="I877" s="38" t="s">
        <v>95</v>
      </c>
      <c r="J877" s="38">
        <v>2</v>
      </c>
      <c r="K877" s="39" t="s">
        <v>32</v>
      </c>
      <c r="L877" s="102" t="s">
        <v>364</v>
      </c>
      <c r="M877" s="118"/>
    </row>
    <row r="878" spans="1:13" x14ac:dyDescent="0.25">
      <c r="A878" s="147" t="s">
        <v>569</v>
      </c>
      <c r="B878" s="148" t="s">
        <v>288</v>
      </c>
      <c r="C878" s="34">
        <v>15</v>
      </c>
      <c r="D878" s="33" t="s">
        <v>326</v>
      </c>
      <c r="E878" s="35" t="s">
        <v>272</v>
      </c>
      <c r="F878" s="33" t="s">
        <v>655</v>
      </c>
      <c r="G878" s="33" t="s">
        <v>94</v>
      </c>
      <c r="H878" s="33" t="s">
        <v>96</v>
      </c>
      <c r="I878" s="33" t="s">
        <v>95</v>
      </c>
      <c r="J878" s="33">
        <v>2</v>
      </c>
      <c r="K878" s="34" t="s">
        <v>24</v>
      </c>
      <c r="L878" s="96" t="s">
        <v>384</v>
      </c>
      <c r="M878" s="161"/>
    </row>
    <row r="879" spans="1:13" x14ac:dyDescent="0.25">
      <c r="A879" s="36" t="s">
        <v>569</v>
      </c>
      <c r="B879" s="11" t="s">
        <v>288</v>
      </c>
      <c r="C879" s="12">
        <v>16</v>
      </c>
      <c r="D879" s="11" t="s">
        <v>168</v>
      </c>
      <c r="E879" s="13" t="s">
        <v>167</v>
      </c>
      <c r="F879" s="11" t="s">
        <v>603</v>
      </c>
      <c r="G879" s="14" t="s">
        <v>10</v>
      </c>
      <c r="H879" s="14" t="s">
        <v>10</v>
      </c>
      <c r="I879" s="14" t="s">
        <v>10</v>
      </c>
      <c r="J879" s="11">
        <v>1</v>
      </c>
      <c r="K879" s="12" t="s">
        <v>576</v>
      </c>
      <c r="L879" s="101" t="s">
        <v>169</v>
      </c>
      <c r="M879" s="118"/>
    </row>
    <row r="880" spans="1:13" x14ac:dyDescent="0.25">
      <c r="A880" s="36" t="s">
        <v>569</v>
      </c>
      <c r="B880" s="11" t="s">
        <v>288</v>
      </c>
      <c r="C880" s="12">
        <v>16</v>
      </c>
      <c r="D880" s="11" t="s">
        <v>419</v>
      </c>
      <c r="E880" s="13" t="s">
        <v>420</v>
      </c>
      <c r="F880" s="11" t="s">
        <v>653</v>
      </c>
      <c r="G880" s="14" t="s">
        <v>104</v>
      </c>
      <c r="H880" s="14" t="s">
        <v>96</v>
      </c>
      <c r="I880" s="14" t="s">
        <v>95</v>
      </c>
      <c r="J880" s="11">
        <v>2</v>
      </c>
      <c r="K880" s="12" t="s">
        <v>21</v>
      </c>
      <c r="L880" s="101" t="s">
        <v>452</v>
      </c>
      <c r="M880" s="118" t="s">
        <v>705</v>
      </c>
    </row>
    <row r="881" spans="1:13" x14ac:dyDescent="0.25">
      <c r="A881" s="36" t="s">
        <v>569</v>
      </c>
      <c r="B881" s="11" t="s">
        <v>288</v>
      </c>
      <c r="C881" s="12">
        <v>16</v>
      </c>
      <c r="D881" s="11" t="s">
        <v>427</v>
      </c>
      <c r="E881" s="13" t="s">
        <v>428</v>
      </c>
      <c r="F881" s="11" t="s">
        <v>655</v>
      </c>
      <c r="G881" s="11" t="s">
        <v>94</v>
      </c>
      <c r="H881" s="11" t="s">
        <v>98</v>
      </c>
      <c r="I881" s="11" t="s">
        <v>95</v>
      </c>
      <c r="J881" s="11">
        <v>3</v>
      </c>
      <c r="K881" s="12" t="s">
        <v>21</v>
      </c>
      <c r="L881" s="101" t="s">
        <v>455</v>
      </c>
      <c r="M881" s="118" t="s">
        <v>695</v>
      </c>
    </row>
    <row r="882" spans="1:13" x14ac:dyDescent="0.25">
      <c r="A882" s="36" t="s">
        <v>569</v>
      </c>
      <c r="B882" s="11" t="s">
        <v>288</v>
      </c>
      <c r="C882" s="12">
        <v>17</v>
      </c>
      <c r="D882" s="11" t="s">
        <v>184</v>
      </c>
      <c r="E882" s="13" t="s">
        <v>151</v>
      </c>
      <c r="F882" s="11" t="s">
        <v>603</v>
      </c>
      <c r="G882" s="11" t="s">
        <v>10</v>
      </c>
      <c r="H882" s="11" t="s">
        <v>10</v>
      </c>
      <c r="I882" s="11" t="s">
        <v>10</v>
      </c>
      <c r="J882" s="11">
        <v>1</v>
      </c>
      <c r="K882" s="12" t="s">
        <v>573</v>
      </c>
      <c r="L882" s="101" t="s">
        <v>185</v>
      </c>
      <c r="M882" s="118"/>
    </row>
    <row r="883" spans="1:13" x14ac:dyDescent="0.25">
      <c r="A883" s="36" t="s">
        <v>569</v>
      </c>
      <c r="B883" s="11" t="s">
        <v>288</v>
      </c>
      <c r="C883" s="12">
        <v>17</v>
      </c>
      <c r="D883" s="11" t="s">
        <v>168</v>
      </c>
      <c r="E883" s="13" t="s">
        <v>167</v>
      </c>
      <c r="F883" s="11" t="s">
        <v>646</v>
      </c>
      <c r="G883" s="11" t="s">
        <v>107</v>
      </c>
      <c r="H883" s="11" t="s">
        <v>98</v>
      </c>
      <c r="I883" s="11" t="s">
        <v>95</v>
      </c>
      <c r="J883" s="11">
        <v>2</v>
      </c>
      <c r="K883" s="12" t="s">
        <v>28</v>
      </c>
      <c r="L883" s="101" t="s">
        <v>169</v>
      </c>
      <c r="M883" s="118"/>
    </row>
    <row r="884" spans="1:13" x14ac:dyDescent="0.25">
      <c r="A884" s="36" t="s">
        <v>569</v>
      </c>
      <c r="B884" s="11" t="s">
        <v>288</v>
      </c>
      <c r="C884" s="12">
        <v>17</v>
      </c>
      <c r="D884" s="11" t="s">
        <v>183</v>
      </c>
      <c r="E884" s="13" t="s">
        <v>707</v>
      </c>
      <c r="F884" s="11" t="s">
        <v>616</v>
      </c>
      <c r="G884" s="11" t="s">
        <v>104</v>
      </c>
      <c r="H884" s="11" t="s">
        <v>119</v>
      </c>
      <c r="I884" s="11" t="s">
        <v>95</v>
      </c>
      <c r="J884" s="11">
        <v>2</v>
      </c>
      <c r="K884" s="12" t="s">
        <v>79</v>
      </c>
      <c r="L884" s="101" t="s">
        <v>182</v>
      </c>
      <c r="M884" s="118"/>
    </row>
    <row r="885" spans="1:13" x14ac:dyDescent="0.25">
      <c r="A885" s="36" t="s">
        <v>569</v>
      </c>
      <c r="B885" s="11" t="s">
        <v>288</v>
      </c>
      <c r="C885" s="12">
        <v>17</v>
      </c>
      <c r="D885" s="11" t="s">
        <v>299</v>
      </c>
      <c r="E885" s="13" t="s">
        <v>222</v>
      </c>
      <c r="F885" s="11" t="s">
        <v>647</v>
      </c>
      <c r="G885" s="11" t="s">
        <v>94</v>
      </c>
      <c r="H885" s="11" t="s">
        <v>96</v>
      </c>
      <c r="I885" s="11" t="s">
        <v>95</v>
      </c>
      <c r="J885" s="11">
        <v>2</v>
      </c>
      <c r="K885" s="12" t="s">
        <v>73</v>
      </c>
      <c r="L885" s="101" t="s">
        <v>300</v>
      </c>
      <c r="M885" s="118"/>
    </row>
    <row r="886" spans="1:13" x14ac:dyDescent="0.25">
      <c r="A886" s="36" t="s">
        <v>569</v>
      </c>
      <c r="B886" s="11" t="s">
        <v>288</v>
      </c>
      <c r="C886" s="12">
        <v>17</v>
      </c>
      <c r="D886" s="11" t="s">
        <v>392</v>
      </c>
      <c r="E886" s="13" t="s">
        <v>271</v>
      </c>
      <c r="F886" s="11" t="s">
        <v>612</v>
      </c>
      <c r="G886" s="11" t="s">
        <v>94</v>
      </c>
      <c r="H886" s="11" t="s">
        <v>119</v>
      </c>
      <c r="I886" s="11" t="s">
        <v>99</v>
      </c>
      <c r="J886" s="11">
        <v>4</v>
      </c>
      <c r="K886" s="12" t="s">
        <v>66</v>
      </c>
      <c r="L886" s="101" t="s">
        <v>383</v>
      </c>
      <c r="M886" s="118"/>
    </row>
    <row r="887" spans="1:13" x14ac:dyDescent="0.25">
      <c r="A887" s="36" t="s">
        <v>569</v>
      </c>
      <c r="B887" s="11" t="s">
        <v>288</v>
      </c>
      <c r="C887" s="12">
        <v>17</v>
      </c>
      <c r="D887" s="11" t="s">
        <v>311</v>
      </c>
      <c r="E887" s="13" t="s">
        <v>227</v>
      </c>
      <c r="F887" s="11" t="s">
        <v>653</v>
      </c>
      <c r="G887" s="11" t="s">
        <v>94</v>
      </c>
      <c r="H887" s="11" t="s">
        <v>100</v>
      </c>
      <c r="I887" s="11" t="s">
        <v>99</v>
      </c>
      <c r="J887" s="11">
        <v>2</v>
      </c>
      <c r="K887" s="12" t="s">
        <v>72</v>
      </c>
      <c r="L887" s="101" t="s">
        <v>310</v>
      </c>
      <c r="M887" s="118"/>
    </row>
    <row r="888" spans="1:13" x14ac:dyDescent="0.25">
      <c r="A888" s="119" t="s">
        <v>569</v>
      </c>
      <c r="B888" s="120" t="s">
        <v>288</v>
      </c>
      <c r="C888" s="94">
        <v>17</v>
      </c>
      <c r="D888" s="120" t="s">
        <v>335</v>
      </c>
      <c r="E888" s="13" t="s">
        <v>239</v>
      </c>
      <c r="F888" s="11" t="s">
        <v>653</v>
      </c>
      <c r="G888" s="11" t="s">
        <v>94</v>
      </c>
      <c r="H888" s="11" t="s">
        <v>96</v>
      </c>
      <c r="I888" s="11" t="s">
        <v>95</v>
      </c>
      <c r="J888" s="11">
        <v>1</v>
      </c>
      <c r="K888" s="12" t="s">
        <v>28</v>
      </c>
      <c r="L888" s="101" t="s">
        <v>334</v>
      </c>
      <c r="M888" s="117"/>
    </row>
    <row r="889" spans="1:13" x14ac:dyDescent="0.25">
      <c r="A889" s="55" t="s">
        <v>569</v>
      </c>
      <c r="B889" s="27" t="s">
        <v>288</v>
      </c>
      <c r="C889" s="28">
        <v>17</v>
      </c>
      <c r="D889" s="27" t="s">
        <v>305</v>
      </c>
      <c r="E889" s="29" t="s">
        <v>264</v>
      </c>
      <c r="F889" s="27" t="s">
        <v>653</v>
      </c>
      <c r="G889" s="27" t="s">
        <v>94</v>
      </c>
      <c r="H889" s="27" t="s">
        <v>96</v>
      </c>
      <c r="I889" s="27" t="s">
        <v>95</v>
      </c>
      <c r="J889" s="27">
        <v>2</v>
      </c>
      <c r="K889" s="28" t="s">
        <v>13</v>
      </c>
      <c r="L889" s="104" t="s">
        <v>376</v>
      </c>
      <c r="M889" s="165"/>
    </row>
    <row r="890" spans="1:13" ht="16.5" thickBot="1" x14ac:dyDescent="0.3">
      <c r="A890" s="37" t="s">
        <v>569</v>
      </c>
      <c r="B890" s="38" t="s">
        <v>288</v>
      </c>
      <c r="C890" s="39">
        <v>17</v>
      </c>
      <c r="D890" s="38" t="s">
        <v>313</v>
      </c>
      <c r="E890" s="40" t="s">
        <v>229</v>
      </c>
      <c r="F890" s="38" t="s">
        <v>655</v>
      </c>
      <c r="G890" s="38" t="s">
        <v>107</v>
      </c>
      <c r="H890" s="38" t="s">
        <v>96</v>
      </c>
      <c r="I890" s="38" t="s">
        <v>95</v>
      </c>
      <c r="J890" s="38">
        <v>2</v>
      </c>
      <c r="K890" s="39" t="s">
        <v>24</v>
      </c>
      <c r="L890" s="102" t="s">
        <v>314</v>
      </c>
      <c r="M890" s="118"/>
    </row>
    <row r="891" spans="1:13" x14ac:dyDescent="0.25">
      <c r="A891" s="147" t="s">
        <v>569</v>
      </c>
      <c r="B891" s="148" t="s">
        <v>288</v>
      </c>
      <c r="C891" s="149">
        <v>17</v>
      </c>
      <c r="D891" s="148" t="s">
        <v>434</v>
      </c>
      <c r="E891" s="141" t="s">
        <v>433</v>
      </c>
      <c r="F891" s="123" t="s">
        <v>655</v>
      </c>
      <c r="G891" s="140" t="s">
        <v>94</v>
      </c>
      <c r="H891" s="140" t="s">
        <v>102</v>
      </c>
      <c r="I891" s="140" t="s">
        <v>95</v>
      </c>
      <c r="J891" s="123">
        <v>3</v>
      </c>
      <c r="K891" s="131" t="s">
        <v>68</v>
      </c>
      <c r="L891" s="160" t="s">
        <v>352</v>
      </c>
      <c r="M891" s="117"/>
    </row>
    <row r="892" spans="1:13" x14ac:dyDescent="0.25">
      <c r="A892" s="36" t="s">
        <v>569</v>
      </c>
      <c r="B892" s="11" t="s">
        <v>288</v>
      </c>
      <c r="C892" s="12">
        <v>18</v>
      </c>
      <c r="D892" s="11" t="s">
        <v>10</v>
      </c>
      <c r="E892" s="13" t="s">
        <v>667</v>
      </c>
      <c r="F892" s="11" t="s">
        <v>10</v>
      </c>
      <c r="G892" s="14" t="s">
        <v>104</v>
      </c>
      <c r="H892" s="14" t="s">
        <v>550</v>
      </c>
      <c r="I892" s="14" t="s">
        <v>10</v>
      </c>
      <c r="J892" s="11">
        <v>2</v>
      </c>
      <c r="K892" s="12" t="s">
        <v>62</v>
      </c>
      <c r="L892" s="15" t="s">
        <v>545</v>
      </c>
      <c r="M892" s="118" t="s">
        <v>703</v>
      </c>
    </row>
    <row r="893" spans="1:13" x14ac:dyDescent="0.25">
      <c r="A893" s="36" t="s">
        <v>569</v>
      </c>
      <c r="B893" s="11" t="s">
        <v>288</v>
      </c>
      <c r="C893" s="12">
        <v>18</v>
      </c>
      <c r="D893" s="11" t="s">
        <v>58</v>
      </c>
      <c r="E893" s="13" t="s">
        <v>59</v>
      </c>
      <c r="F893" s="11" t="s">
        <v>603</v>
      </c>
      <c r="G893" s="11" t="s">
        <v>10</v>
      </c>
      <c r="H893" s="11" t="s">
        <v>10</v>
      </c>
      <c r="I893" s="11" t="s">
        <v>10</v>
      </c>
      <c r="J893" s="11">
        <v>1</v>
      </c>
      <c r="K893" s="12" t="s">
        <v>575</v>
      </c>
      <c r="L893" s="101" t="s">
        <v>118</v>
      </c>
      <c r="M893" s="118"/>
    </row>
    <row r="894" spans="1:13" x14ac:dyDescent="0.25">
      <c r="A894" s="36" t="s">
        <v>569</v>
      </c>
      <c r="B894" s="11" t="s">
        <v>288</v>
      </c>
      <c r="C894" s="12">
        <v>18</v>
      </c>
      <c r="D894" s="11" t="s">
        <v>278</v>
      </c>
      <c r="E894" s="13" t="s">
        <v>268</v>
      </c>
      <c r="F894" s="11" t="s">
        <v>603</v>
      </c>
      <c r="G894" s="11" t="s">
        <v>10</v>
      </c>
      <c r="H894" s="11" t="s">
        <v>10</v>
      </c>
      <c r="I894" s="11" t="s">
        <v>10</v>
      </c>
      <c r="J894" s="11">
        <v>1</v>
      </c>
      <c r="K894" s="12" t="s">
        <v>579</v>
      </c>
      <c r="L894" s="101" t="s">
        <v>380</v>
      </c>
      <c r="M894" s="118"/>
    </row>
    <row r="895" spans="1:13" x14ac:dyDescent="0.25">
      <c r="A895" s="36" t="s">
        <v>569</v>
      </c>
      <c r="B895" s="11" t="s">
        <v>288</v>
      </c>
      <c r="C895" s="12">
        <v>18</v>
      </c>
      <c r="D895" s="11" t="s">
        <v>175</v>
      </c>
      <c r="E895" s="13" t="s">
        <v>147</v>
      </c>
      <c r="F895" s="11" t="s">
        <v>647</v>
      </c>
      <c r="G895" s="11" t="s">
        <v>104</v>
      </c>
      <c r="H895" s="11" t="s">
        <v>96</v>
      </c>
      <c r="I895" s="11" t="s">
        <v>95</v>
      </c>
      <c r="J895" s="11">
        <v>4</v>
      </c>
      <c r="K895" s="12" t="s">
        <v>32</v>
      </c>
      <c r="L895" s="101" t="s">
        <v>176</v>
      </c>
      <c r="M895" s="118"/>
    </row>
    <row r="896" spans="1:13" x14ac:dyDescent="0.25">
      <c r="A896" s="36" t="s">
        <v>569</v>
      </c>
      <c r="B896" s="11" t="s">
        <v>288</v>
      </c>
      <c r="C896" s="12">
        <v>18</v>
      </c>
      <c r="D896" s="11" t="s">
        <v>480</v>
      </c>
      <c r="E896" s="13" t="s">
        <v>481</v>
      </c>
      <c r="F896" s="11" t="s">
        <v>653</v>
      </c>
      <c r="G896" s="11" t="s">
        <v>94</v>
      </c>
      <c r="H896" s="11" t="s">
        <v>100</v>
      </c>
      <c r="I896" s="11" t="s">
        <v>99</v>
      </c>
      <c r="J896" s="11">
        <v>3</v>
      </c>
      <c r="K896" s="12" t="s">
        <v>67</v>
      </c>
      <c r="L896" s="101" t="s">
        <v>518</v>
      </c>
      <c r="M896" s="118"/>
    </row>
    <row r="897" spans="1:13" x14ac:dyDescent="0.25">
      <c r="A897" s="36" t="s">
        <v>569</v>
      </c>
      <c r="B897" s="11" t="s">
        <v>288</v>
      </c>
      <c r="C897" s="12">
        <v>18</v>
      </c>
      <c r="D897" s="11" t="s">
        <v>82</v>
      </c>
      <c r="E897" s="13" t="s">
        <v>83</v>
      </c>
      <c r="F897" s="11" t="s">
        <v>653</v>
      </c>
      <c r="G897" s="11" t="s">
        <v>107</v>
      </c>
      <c r="H897" s="11" t="s">
        <v>119</v>
      </c>
      <c r="I897" s="11" t="s">
        <v>318</v>
      </c>
      <c r="J897" s="11">
        <v>7</v>
      </c>
      <c r="K897" s="12" t="s">
        <v>84</v>
      </c>
      <c r="L897" s="101" t="s">
        <v>108</v>
      </c>
      <c r="M897" s="118"/>
    </row>
    <row r="898" spans="1:13" x14ac:dyDescent="0.25">
      <c r="A898" s="36" t="s">
        <v>569</v>
      </c>
      <c r="B898" s="11" t="s">
        <v>288</v>
      </c>
      <c r="C898" s="12">
        <v>18</v>
      </c>
      <c r="D898" s="11" t="s">
        <v>85</v>
      </c>
      <c r="E898" s="13" t="s">
        <v>86</v>
      </c>
      <c r="F898" s="11" t="s">
        <v>653</v>
      </c>
      <c r="G898" s="11" t="s">
        <v>107</v>
      </c>
      <c r="H898" s="11" t="s">
        <v>119</v>
      </c>
      <c r="I898" s="11" t="s">
        <v>318</v>
      </c>
      <c r="J898" s="11">
        <v>7</v>
      </c>
      <c r="K898" s="12" t="s">
        <v>84</v>
      </c>
      <c r="L898" s="101" t="s">
        <v>108</v>
      </c>
      <c r="M898" s="118"/>
    </row>
    <row r="899" spans="1:13" x14ac:dyDescent="0.25">
      <c r="A899" s="36" t="s">
        <v>569</v>
      </c>
      <c r="B899" s="11" t="s">
        <v>288</v>
      </c>
      <c r="C899" s="12">
        <v>18</v>
      </c>
      <c r="D899" s="11" t="s">
        <v>465</v>
      </c>
      <c r="E899" s="13" t="s">
        <v>466</v>
      </c>
      <c r="F899" s="11" t="s">
        <v>653</v>
      </c>
      <c r="G899" s="11" t="s">
        <v>94</v>
      </c>
      <c r="H899" s="11" t="s">
        <v>96</v>
      </c>
      <c r="I899" s="11" t="s">
        <v>95</v>
      </c>
      <c r="J899" s="11">
        <v>2</v>
      </c>
      <c r="K899" s="12" t="s">
        <v>66</v>
      </c>
      <c r="L899" s="101" t="s">
        <v>511</v>
      </c>
      <c r="M899" s="118"/>
    </row>
    <row r="900" spans="1:13" ht="16.5" thickBot="1" x14ac:dyDescent="0.3">
      <c r="A900" s="37" t="s">
        <v>569</v>
      </c>
      <c r="B900" s="38" t="s">
        <v>288</v>
      </c>
      <c r="C900" s="39">
        <v>18</v>
      </c>
      <c r="D900" s="38" t="s">
        <v>359</v>
      </c>
      <c r="E900" s="40" t="s">
        <v>253</v>
      </c>
      <c r="F900" s="38" t="s">
        <v>653</v>
      </c>
      <c r="G900" s="166" t="s">
        <v>94</v>
      </c>
      <c r="H900" s="38" t="s">
        <v>98</v>
      </c>
      <c r="I900" s="38" t="s">
        <v>95</v>
      </c>
      <c r="J900" s="38">
        <v>6</v>
      </c>
      <c r="K900" s="39" t="s">
        <v>14</v>
      </c>
      <c r="L900" s="102" t="s">
        <v>363</v>
      </c>
      <c r="M900" s="117"/>
    </row>
    <row r="901" spans="1:13" x14ac:dyDescent="0.25">
      <c r="A901" s="147" t="s">
        <v>569</v>
      </c>
      <c r="B901" s="148" t="s">
        <v>288</v>
      </c>
      <c r="C901" s="149">
        <v>18</v>
      </c>
      <c r="D901" s="148" t="s">
        <v>494</v>
      </c>
      <c r="E901" s="141" t="s">
        <v>495</v>
      </c>
      <c r="F901" s="123" t="s">
        <v>655</v>
      </c>
      <c r="G901" s="140" t="s">
        <v>107</v>
      </c>
      <c r="H901" s="140" t="s">
        <v>103</v>
      </c>
      <c r="I901" s="140" t="s">
        <v>99</v>
      </c>
      <c r="J901" s="123">
        <v>3</v>
      </c>
      <c r="K901" s="131" t="s">
        <v>84</v>
      </c>
      <c r="L901" s="160" t="s">
        <v>523</v>
      </c>
      <c r="M901" s="117"/>
    </row>
    <row r="902" spans="1:13" x14ac:dyDescent="0.25">
      <c r="A902" s="55" t="s">
        <v>569</v>
      </c>
      <c r="B902" s="27" t="s">
        <v>288</v>
      </c>
      <c r="C902" s="28">
        <v>18</v>
      </c>
      <c r="D902" s="27" t="s">
        <v>683</v>
      </c>
      <c r="E902" s="29" t="s">
        <v>145</v>
      </c>
      <c r="F902" s="27" t="s">
        <v>655</v>
      </c>
      <c r="G902" s="27" t="s">
        <v>94</v>
      </c>
      <c r="H902" s="27" t="s">
        <v>96</v>
      </c>
      <c r="I902" s="27" t="s">
        <v>95</v>
      </c>
      <c r="J902" s="27">
        <v>3</v>
      </c>
      <c r="K902" s="28" t="s">
        <v>24</v>
      </c>
      <c r="L902" s="104" t="s">
        <v>172</v>
      </c>
      <c r="M902" s="118" t="s">
        <v>695</v>
      </c>
    </row>
    <row r="903" spans="1:13" x14ac:dyDescent="0.25">
      <c r="A903" s="36" t="s">
        <v>569</v>
      </c>
      <c r="B903" s="11" t="s">
        <v>288</v>
      </c>
      <c r="C903" s="12">
        <v>18</v>
      </c>
      <c r="D903" s="11" t="s">
        <v>471</v>
      </c>
      <c r="E903" s="13" t="s">
        <v>601</v>
      </c>
      <c r="F903" s="11" t="s">
        <v>655</v>
      </c>
      <c r="G903" s="11" t="s">
        <v>94</v>
      </c>
      <c r="H903" s="11" t="s">
        <v>96</v>
      </c>
      <c r="I903" s="11" t="s">
        <v>95</v>
      </c>
      <c r="J903" s="11">
        <v>6</v>
      </c>
      <c r="K903" s="12" t="s">
        <v>13</v>
      </c>
      <c r="L903" s="101" t="s">
        <v>514</v>
      </c>
      <c r="M903" s="118"/>
    </row>
    <row r="904" spans="1:13" x14ac:dyDescent="0.25">
      <c r="A904" s="36" t="s">
        <v>569</v>
      </c>
      <c r="B904" s="11" t="s">
        <v>288</v>
      </c>
      <c r="C904" s="12">
        <v>18</v>
      </c>
      <c r="D904" s="11" t="s">
        <v>335</v>
      </c>
      <c r="E904" s="13" t="s">
        <v>239</v>
      </c>
      <c r="F904" s="11" t="s">
        <v>655</v>
      </c>
      <c r="G904" s="11" t="s">
        <v>94</v>
      </c>
      <c r="H904" s="11" t="s">
        <v>96</v>
      </c>
      <c r="I904" s="11" t="s">
        <v>95</v>
      </c>
      <c r="J904" s="11">
        <v>1</v>
      </c>
      <c r="K904" s="12" t="s">
        <v>24</v>
      </c>
      <c r="L904" s="101" t="s">
        <v>334</v>
      </c>
      <c r="M904" s="118"/>
    </row>
    <row r="905" spans="1:13" x14ac:dyDescent="0.25">
      <c r="A905" s="36" t="s">
        <v>569</v>
      </c>
      <c r="B905" s="11" t="s">
        <v>288</v>
      </c>
      <c r="C905" s="12">
        <v>19</v>
      </c>
      <c r="D905" s="11" t="s">
        <v>10</v>
      </c>
      <c r="E905" s="13" t="s">
        <v>691</v>
      </c>
      <c r="F905" s="11" t="s">
        <v>549</v>
      </c>
      <c r="G905" s="11" t="s">
        <v>10</v>
      </c>
      <c r="H905" s="11" t="s">
        <v>10</v>
      </c>
      <c r="I905" s="11" t="s">
        <v>10</v>
      </c>
      <c r="J905" s="11">
        <v>3</v>
      </c>
      <c r="K905" s="12" t="s">
        <v>693</v>
      </c>
      <c r="L905" s="101" t="s">
        <v>694</v>
      </c>
      <c r="M905" s="118" t="s">
        <v>695</v>
      </c>
    </row>
    <row r="906" spans="1:13" ht="16.5" thickBot="1" x14ac:dyDescent="0.3">
      <c r="A906" s="37" t="s">
        <v>569</v>
      </c>
      <c r="B906" s="38" t="s">
        <v>288</v>
      </c>
      <c r="C906" s="39">
        <v>19</v>
      </c>
      <c r="D906" s="38" t="s">
        <v>438</v>
      </c>
      <c r="E906" s="40" t="s">
        <v>437</v>
      </c>
      <c r="F906" s="38" t="s">
        <v>603</v>
      </c>
      <c r="G906" s="38" t="s">
        <v>10</v>
      </c>
      <c r="H906" s="38" t="s">
        <v>10</v>
      </c>
      <c r="I906" s="38" t="s">
        <v>10</v>
      </c>
      <c r="J906" s="38">
        <v>1</v>
      </c>
      <c r="K906" s="39" t="s">
        <v>576</v>
      </c>
      <c r="L906" s="102" t="s">
        <v>458</v>
      </c>
      <c r="M906" s="118"/>
    </row>
    <row r="907" spans="1:13" x14ac:dyDescent="0.25">
      <c r="A907" s="32" t="s">
        <v>569</v>
      </c>
      <c r="B907" s="33" t="s">
        <v>288</v>
      </c>
      <c r="C907" s="34">
        <v>19</v>
      </c>
      <c r="D907" s="33" t="s">
        <v>58</v>
      </c>
      <c r="E907" s="35" t="s">
        <v>59</v>
      </c>
      <c r="F907" s="33" t="s">
        <v>615</v>
      </c>
      <c r="G907" s="33" t="s">
        <v>94</v>
      </c>
      <c r="H907" s="33" t="s">
        <v>119</v>
      </c>
      <c r="I907" s="33" t="s">
        <v>99</v>
      </c>
      <c r="J907" s="33">
        <v>1</v>
      </c>
      <c r="K907" s="34" t="s">
        <v>28</v>
      </c>
      <c r="L907" s="96" t="s">
        <v>118</v>
      </c>
      <c r="M907" s="116"/>
    </row>
    <row r="908" spans="1:13" x14ac:dyDescent="0.25">
      <c r="A908" s="36" t="s">
        <v>569</v>
      </c>
      <c r="B908" s="11" t="s">
        <v>288</v>
      </c>
      <c r="C908" s="12">
        <v>19</v>
      </c>
      <c r="D908" s="11" t="s">
        <v>184</v>
      </c>
      <c r="E908" s="13" t="s">
        <v>151</v>
      </c>
      <c r="F908" s="11" t="s">
        <v>617</v>
      </c>
      <c r="G908" s="11" t="s">
        <v>94</v>
      </c>
      <c r="H908" s="11" t="s">
        <v>115</v>
      </c>
      <c r="I908" s="11" t="s">
        <v>95</v>
      </c>
      <c r="J908" s="11">
        <v>4</v>
      </c>
      <c r="K908" s="12" t="s">
        <v>33</v>
      </c>
      <c r="L908" s="101" t="s">
        <v>185</v>
      </c>
      <c r="M908" s="118"/>
    </row>
    <row r="909" spans="1:13" x14ac:dyDescent="0.25">
      <c r="A909" s="36" t="s">
        <v>569</v>
      </c>
      <c r="B909" s="17" t="s">
        <v>288</v>
      </c>
      <c r="C909" s="12">
        <v>19</v>
      </c>
      <c r="D909" s="11" t="s">
        <v>464</v>
      </c>
      <c r="E909" s="18" t="s">
        <v>464</v>
      </c>
      <c r="F909" s="11" t="s">
        <v>623</v>
      </c>
      <c r="G909" s="11" t="s">
        <v>94</v>
      </c>
      <c r="H909" s="11" t="s">
        <v>119</v>
      </c>
      <c r="I909" s="11" t="s">
        <v>99</v>
      </c>
      <c r="J909" s="11">
        <v>5</v>
      </c>
      <c r="K909" s="11" t="s">
        <v>71</v>
      </c>
      <c r="L909" s="113" t="s">
        <v>510</v>
      </c>
      <c r="M909" s="118"/>
    </row>
    <row r="910" spans="1:13" x14ac:dyDescent="0.25">
      <c r="A910" s="36" t="s">
        <v>569</v>
      </c>
      <c r="B910" s="11" t="s">
        <v>288</v>
      </c>
      <c r="C910" s="12">
        <v>19</v>
      </c>
      <c r="D910" s="11" t="s">
        <v>327</v>
      </c>
      <c r="E910" s="13" t="s">
        <v>235</v>
      </c>
      <c r="F910" s="11" t="s">
        <v>646</v>
      </c>
      <c r="G910" s="11" t="s">
        <v>94</v>
      </c>
      <c r="H910" s="11" t="s">
        <v>96</v>
      </c>
      <c r="I910" s="11" t="s">
        <v>95</v>
      </c>
      <c r="J910" s="11">
        <v>2</v>
      </c>
      <c r="K910" s="12" t="s">
        <v>28</v>
      </c>
      <c r="L910" s="101" t="s">
        <v>328</v>
      </c>
      <c r="M910" s="118"/>
    </row>
    <row r="911" spans="1:13" x14ac:dyDescent="0.25">
      <c r="A911" s="36" t="s">
        <v>569</v>
      </c>
      <c r="B911" s="11" t="s">
        <v>288</v>
      </c>
      <c r="C911" s="12">
        <v>19</v>
      </c>
      <c r="D911" s="11" t="s">
        <v>329</v>
      </c>
      <c r="E911" s="13" t="s">
        <v>236</v>
      </c>
      <c r="F911" s="11" t="s">
        <v>654</v>
      </c>
      <c r="G911" s="11" t="s">
        <v>94</v>
      </c>
      <c r="H911" s="11" t="s">
        <v>98</v>
      </c>
      <c r="I911" s="11" t="s">
        <v>95</v>
      </c>
      <c r="J911" s="11">
        <v>2</v>
      </c>
      <c r="K911" s="12" t="s">
        <v>21</v>
      </c>
      <c r="L911" s="101" t="s">
        <v>330</v>
      </c>
      <c r="M911" s="118"/>
    </row>
    <row r="912" spans="1:13" x14ac:dyDescent="0.25">
      <c r="A912" s="36" t="s">
        <v>569</v>
      </c>
      <c r="B912" s="11" t="s">
        <v>288</v>
      </c>
      <c r="C912" s="12">
        <v>19</v>
      </c>
      <c r="D912" s="11" t="s">
        <v>358</v>
      </c>
      <c r="E912" s="13" t="s">
        <v>252</v>
      </c>
      <c r="F912" s="11" t="s">
        <v>653</v>
      </c>
      <c r="G912" s="11" t="s">
        <v>107</v>
      </c>
      <c r="H912" s="11" t="s">
        <v>98</v>
      </c>
      <c r="I912" s="11" t="s">
        <v>95</v>
      </c>
      <c r="J912" s="11">
        <v>4</v>
      </c>
      <c r="K912" s="12" t="s">
        <v>28</v>
      </c>
      <c r="L912" s="101" t="s">
        <v>362</v>
      </c>
      <c r="M912" s="118"/>
    </row>
    <row r="913" spans="1:13" x14ac:dyDescent="0.25">
      <c r="A913" s="36" t="s">
        <v>569</v>
      </c>
      <c r="B913" s="11" t="s">
        <v>288</v>
      </c>
      <c r="C913" s="12">
        <v>19</v>
      </c>
      <c r="D913" s="11" t="s">
        <v>311</v>
      </c>
      <c r="E913" s="13" t="s">
        <v>227</v>
      </c>
      <c r="F913" s="11" t="s">
        <v>655</v>
      </c>
      <c r="G913" s="11" t="s">
        <v>94</v>
      </c>
      <c r="H913" s="11" t="s">
        <v>100</v>
      </c>
      <c r="I913" s="11" t="s">
        <v>99</v>
      </c>
      <c r="J913" s="11">
        <v>2</v>
      </c>
      <c r="K913" s="12" t="s">
        <v>72</v>
      </c>
      <c r="L913" s="101" t="s">
        <v>310</v>
      </c>
      <c r="M913" s="118"/>
    </row>
    <row r="914" spans="1:13" x14ac:dyDescent="0.25">
      <c r="A914" s="36" t="s">
        <v>569</v>
      </c>
      <c r="B914" s="11" t="s">
        <v>288</v>
      </c>
      <c r="C914" s="12">
        <v>19</v>
      </c>
      <c r="D914" s="11" t="s">
        <v>419</v>
      </c>
      <c r="E914" s="13" t="s">
        <v>420</v>
      </c>
      <c r="F914" s="11" t="s">
        <v>655</v>
      </c>
      <c r="G914" s="11" t="s">
        <v>104</v>
      </c>
      <c r="H914" s="11" t="s">
        <v>96</v>
      </c>
      <c r="I914" s="11" t="s">
        <v>95</v>
      </c>
      <c r="J914" s="11">
        <v>2</v>
      </c>
      <c r="K914" s="12" t="s">
        <v>21</v>
      </c>
      <c r="L914" s="101" t="s">
        <v>452</v>
      </c>
      <c r="M914" s="118" t="s">
        <v>705</v>
      </c>
    </row>
    <row r="915" spans="1:13" ht="16.5" thickBot="1" x14ac:dyDescent="0.3">
      <c r="A915" s="37" t="s">
        <v>569</v>
      </c>
      <c r="B915" s="38" t="s">
        <v>288</v>
      </c>
      <c r="C915" s="39">
        <v>20</v>
      </c>
      <c r="D915" s="38" t="s">
        <v>10</v>
      </c>
      <c r="E915" s="40" t="s">
        <v>690</v>
      </c>
      <c r="F915" s="38" t="s">
        <v>549</v>
      </c>
      <c r="G915" s="38" t="s">
        <v>10</v>
      </c>
      <c r="H915" s="38" t="s">
        <v>10</v>
      </c>
      <c r="I915" s="38" t="s">
        <v>10</v>
      </c>
      <c r="J915" s="38">
        <v>3</v>
      </c>
      <c r="K915" s="39" t="s">
        <v>693</v>
      </c>
      <c r="L915" s="102" t="s">
        <v>692</v>
      </c>
      <c r="M915" s="118" t="s">
        <v>695</v>
      </c>
    </row>
    <row r="916" spans="1:13" x14ac:dyDescent="0.25">
      <c r="A916" s="32" t="s">
        <v>569</v>
      </c>
      <c r="B916" s="45" t="s">
        <v>288</v>
      </c>
      <c r="C916" s="46">
        <v>20</v>
      </c>
      <c r="D916" s="45" t="s">
        <v>58</v>
      </c>
      <c r="E916" s="47" t="s">
        <v>59</v>
      </c>
      <c r="F916" s="45" t="s">
        <v>616</v>
      </c>
      <c r="G916" s="48" t="s">
        <v>94</v>
      </c>
      <c r="H916" s="48" t="s">
        <v>119</v>
      </c>
      <c r="I916" s="48" t="s">
        <v>99</v>
      </c>
      <c r="J916" s="45">
        <v>1</v>
      </c>
      <c r="K916" s="46" t="s">
        <v>28</v>
      </c>
      <c r="L916" s="103" t="s">
        <v>118</v>
      </c>
      <c r="M916" s="118"/>
    </row>
    <row r="917" spans="1:13" ht="16.5" thickBot="1" x14ac:dyDescent="0.3">
      <c r="A917" s="37" t="s">
        <v>569</v>
      </c>
      <c r="B917" s="38" t="s">
        <v>288</v>
      </c>
      <c r="C917" s="39">
        <v>20</v>
      </c>
      <c r="D917" s="38" t="s">
        <v>181</v>
      </c>
      <c r="E917" s="40" t="s">
        <v>150</v>
      </c>
      <c r="F917" s="38" t="s">
        <v>610</v>
      </c>
      <c r="G917" s="38" t="s">
        <v>104</v>
      </c>
      <c r="H917" s="38" t="s">
        <v>119</v>
      </c>
      <c r="I917" s="38" t="s">
        <v>95</v>
      </c>
      <c r="J917" s="38">
        <v>2</v>
      </c>
      <c r="K917" s="39" t="s">
        <v>79</v>
      </c>
      <c r="L917" s="102" t="s">
        <v>182</v>
      </c>
      <c r="M917" s="118"/>
    </row>
    <row r="918" spans="1:13" x14ac:dyDescent="0.25">
      <c r="A918" s="61" t="s">
        <v>569</v>
      </c>
      <c r="B918" s="33" t="s">
        <v>288</v>
      </c>
      <c r="C918" s="34">
        <v>20</v>
      </c>
      <c r="D918" s="62" t="s">
        <v>295</v>
      </c>
      <c r="E918" s="35" t="s">
        <v>220</v>
      </c>
      <c r="F918" s="33" t="s">
        <v>651</v>
      </c>
      <c r="G918" s="33" t="s">
        <v>104</v>
      </c>
      <c r="H918" s="33" t="s">
        <v>98</v>
      </c>
      <c r="I918" s="33" t="s">
        <v>95</v>
      </c>
      <c r="J918" s="33">
        <v>2</v>
      </c>
      <c r="K918" s="34" t="s">
        <v>32</v>
      </c>
      <c r="L918" s="96" t="s">
        <v>296</v>
      </c>
      <c r="M918" s="116"/>
    </row>
    <row r="919" spans="1:13" x14ac:dyDescent="0.25">
      <c r="A919" s="71" t="s">
        <v>569</v>
      </c>
      <c r="B919" s="7" t="s">
        <v>288</v>
      </c>
      <c r="C919" s="8">
        <v>20</v>
      </c>
      <c r="D919" s="16" t="s">
        <v>438</v>
      </c>
      <c r="E919" s="9" t="s">
        <v>437</v>
      </c>
      <c r="F919" s="16" t="s">
        <v>656</v>
      </c>
      <c r="G919" s="16" t="s">
        <v>94</v>
      </c>
      <c r="H919" s="16" t="s">
        <v>100</v>
      </c>
      <c r="I919" s="16" t="s">
        <v>99</v>
      </c>
      <c r="J919" s="7">
        <v>1</v>
      </c>
      <c r="K919" s="8" t="s">
        <v>72</v>
      </c>
      <c r="L919" s="97" t="s">
        <v>458</v>
      </c>
      <c r="M919" s="116"/>
    </row>
    <row r="920" spans="1:13" x14ac:dyDescent="0.25">
      <c r="A920" s="36" t="s">
        <v>569</v>
      </c>
      <c r="B920" s="11" t="s">
        <v>288</v>
      </c>
      <c r="C920" s="12">
        <v>20</v>
      </c>
      <c r="D920" s="11" t="s">
        <v>278</v>
      </c>
      <c r="E920" s="13" t="s">
        <v>268</v>
      </c>
      <c r="F920" s="11" t="s">
        <v>608</v>
      </c>
      <c r="G920" s="11" t="s">
        <v>94</v>
      </c>
      <c r="H920" s="11" t="s">
        <v>100</v>
      </c>
      <c r="I920" s="11" t="s">
        <v>99</v>
      </c>
      <c r="J920" s="11">
        <v>4</v>
      </c>
      <c r="K920" s="12" t="s">
        <v>68</v>
      </c>
      <c r="L920" s="101" t="s">
        <v>380</v>
      </c>
      <c r="M920" s="118"/>
    </row>
    <row r="921" spans="1:13" x14ac:dyDescent="0.25">
      <c r="A921" s="36" t="s">
        <v>569</v>
      </c>
      <c r="B921" s="11" t="s">
        <v>288</v>
      </c>
      <c r="C921" s="12">
        <v>21</v>
      </c>
      <c r="D921" s="11" t="s">
        <v>10</v>
      </c>
      <c r="E921" s="13" t="s">
        <v>70</v>
      </c>
      <c r="F921" s="11" t="s">
        <v>10</v>
      </c>
      <c r="G921" s="11" t="s">
        <v>10</v>
      </c>
      <c r="H921" s="11" t="s">
        <v>10</v>
      </c>
      <c r="I921" s="11" t="s">
        <v>10</v>
      </c>
      <c r="J921" s="11">
        <v>3</v>
      </c>
      <c r="K921" s="12" t="s">
        <v>69</v>
      </c>
      <c r="L921" s="101" t="s">
        <v>116</v>
      </c>
      <c r="M921" s="118"/>
    </row>
    <row r="922" spans="1:13" x14ac:dyDescent="0.25">
      <c r="A922" s="36" t="s">
        <v>569</v>
      </c>
      <c r="B922" s="11" t="s">
        <v>288</v>
      </c>
      <c r="C922" s="12">
        <v>21</v>
      </c>
      <c r="D922" s="11" t="s">
        <v>54</v>
      </c>
      <c r="E922" s="13" t="s">
        <v>55</v>
      </c>
      <c r="F922" s="11" t="s">
        <v>647</v>
      </c>
      <c r="G922" s="11" t="s">
        <v>94</v>
      </c>
      <c r="H922" s="11" t="s">
        <v>96</v>
      </c>
      <c r="I922" s="11" t="s">
        <v>95</v>
      </c>
      <c r="J922" s="11">
        <v>2</v>
      </c>
      <c r="K922" s="12" t="s">
        <v>73</v>
      </c>
      <c r="L922" s="101" t="s">
        <v>105</v>
      </c>
      <c r="M922" s="118"/>
    </row>
    <row r="923" spans="1:13" x14ac:dyDescent="0.25">
      <c r="A923" s="36" t="s">
        <v>569</v>
      </c>
      <c r="B923" s="11" t="s">
        <v>288</v>
      </c>
      <c r="C923" s="12">
        <v>21</v>
      </c>
      <c r="D923" s="11" t="s">
        <v>180</v>
      </c>
      <c r="E923" s="13" t="s">
        <v>149</v>
      </c>
      <c r="F923" s="11" t="s">
        <v>650</v>
      </c>
      <c r="G923" s="11" t="s">
        <v>94</v>
      </c>
      <c r="H923" s="11" t="s">
        <v>96</v>
      </c>
      <c r="I923" s="11" t="s">
        <v>95</v>
      </c>
      <c r="J923" s="11">
        <v>2</v>
      </c>
      <c r="K923" s="12" t="s">
        <v>28</v>
      </c>
      <c r="L923" s="101" t="s">
        <v>179</v>
      </c>
      <c r="M923" s="118"/>
    </row>
    <row r="924" spans="1:13" x14ac:dyDescent="0.25">
      <c r="A924" s="36" t="s">
        <v>569</v>
      </c>
      <c r="B924" s="11" t="s">
        <v>288</v>
      </c>
      <c r="C924" s="12">
        <v>21</v>
      </c>
      <c r="D924" s="11" t="s">
        <v>58</v>
      </c>
      <c r="E924" s="13" t="s">
        <v>59</v>
      </c>
      <c r="F924" s="11" t="s">
        <v>654</v>
      </c>
      <c r="G924" s="11" t="s">
        <v>94</v>
      </c>
      <c r="H924" s="11" t="s">
        <v>119</v>
      </c>
      <c r="I924" s="11" t="s">
        <v>99</v>
      </c>
      <c r="J924" s="11">
        <v>1</v>
      </c>
      <c r="K924" s="12" t="s">
        <v>28</v>
      </c>
      <c r="L924" s="101" t="s">
        <v>118</v>
      </c>
      <c r="M924" s="118"/>
    </row>
    <row r="925" spans="1:13" ht="16.5" thickBot="1" x14ac:dyDescent="0.3">
      <c r="A925" s="37" t="s">
        <v>569</v>
      </c>
      <c r="B925" s="38" t="s">
        <v>288</v>
      </c>
      <c r="C925" s="39">
        <v>21</v>
      </c>
      <c r="D925" s="38" t="s">
        <v>408</v>
      </c>
      <c r="E925" s="40" t="s">
        <v>407</v>
      </c>
      <c r="F925" s="38" t="s">
        <v>653</v>
      </c>
      <c r="G925" s="38" t="s">
        <v>94</v>
      </c>
      <c r="H925" s="38" t="s">
        <v>96</v>
      </c>
      <c r="I925" s="38" t="s">
        <v>95</v>
      </c>
      <c r="J925" s="38">
        <v>2</v>
      </c>
      <c r="K925" s="39" t="s">
        <v>32</v>
      </c>
      <c r="L925" s="102" t="s">
        <v>342</v>
      </c>
      <c r="M925" s="118"/>
    </row>
    <row r="926" spans="1:13" ht="16.5" thickBot="1" x14ac:dyDescent="0.3">
      <c r="A926" s="57" t="s">
        <v>569</v>
      </c>
      <c r="B926" s="58" t="s">
        <v>288</v>
      </c>
      <c r="C926" s="59">
        <v>21</v>
      </c>
      <c r="D926" s="58" t="s">
        <v>413</v>
      </c>
      <c r="E926" s="60" t="s">
        <v>6</v>
      </c>
      <c r="F926" s="58" t="s">
        <v>653</v>
      </c>
      <c r="G926" s="58" t="s">
        <v>94</v>
      </c>
      <c r="H926" s="58" t="s">
        <v>98</v>
      </c>
      <c r="I926" s="58" t="s">
        <v>95</v>
      </c>
      <c r="J926" s="58">
        <v>2</v>
      </c>
      <c r="K926" s="59" t="s">
        <v>13</v>
      </c>
      <c r="L926" s="107" t="s">
        <v>448</v>
      </c>
      <c r="M926" s="118"/>
    </row>
    <row r="927" spans="1:13" ht="16.5" thickBot="1" x14ac:dyDescent="0.3">
      <c r="A927" s="57" t="s">
        <v>569</v>
      </c>
      <c r="B927" s="58" t="s">
        <v>288</v>
      </c>
      <c r="C927" s="59">
        <v>21</v>
      </c>
      <c r="D927" s="58" t="s">
        <v>329</v>
      </c>
      <c r="E927" s="60" t="s">
        <v>236</v>
      </c>
      <c r="F927" s="58" t="s">
        <v>653</v>
      </c>
      <c r="G927" s="58" t="s">
        <v>94</v>
      </c>
      <c r="H927" s="58" t="s">
        <v>98</v>
      </c>
      <c r="I927" s="58" t="s">
        <v>95</v>
      </c>
      <c r="J927" s="58">
        <v>2</v>
      </c>
      <c r="K927" s="59" t="s">
        <v>21</v>
      </c>
      <c r="L927" s="107" t="s">
        <v>330</v>
      </c>
      <c r="M927" s="118"/>
    </row>
    <row r="928" spans="1:13" x14ac:dyDescent="0.25">
      <c r="A928" s="32" t="s">
        <v>569</v>
      </c>
      <c r="B928" s="33" t="s">
        <v>288</v>
      </c>
      <c r="C928" s="34">
        <v>21</v>
      </c>
      <c r="D928" s="33" t="s">
        <v>392</v>
      </c>
      <c r="E928" s="35" t="s">
        <v>271</v>
      </c>
      <c r="F928" s="33" t="s">
        <v>653</v>
      </c>
      <c r="G928" s="33" t="s">
        <v>94</v>
      </c>
      <c r="H928" s="33" t="s">
        <v>119</v>
      </c>
      <c r="I928" s="33" t="s">
        <v>99</v>
      </c>
      <c r="J928" s="33">
        <v>4</v>
      </c>
      <c r="K928" s="34" t="s">
        <v>66</v>
      </c>
      <c r="L928" s="96" t="s">
        <v>383</v>
      </c>
      <c r="M928" s="116"/>
    </row>
    <row r="929" spans="1:13" x14ac:dyDescent="0.25">
      <c r="A929" s="36" t="s">
        <v>569</v>
      </c>
      <c r="B929" s="7" t="s">
        <v>288</v>
      </c>
      <c r="C929" s="69">
        <v>21</v>
      </c>
      <c r="D929" s="93" t="s">
        <v>480</v>
      </c>
      <c r="E929" s="70" t="s">
        <v>481</v>
      </c>
      <c r="F929" s="93" t="s">
        <v>655</v>
      </c>
      <c r="G929" s="93" t="s">
        <v>94</v>
      </c>
      <c r="H929" s="93" t="s">
        <v>100</v>
      </c>
      <c r="I929" s="93" t="s">
        <v>99</v>
      </c>
      <c r="J929" s="68">
        <v>3</v>
      </c>
      <c r="K929" s="69" t="s">
        <v>67</v>
      </c>
      <c r="L929" s="109" t="s">
        <v>518</v>
      </c>
      <c r="M929" s="116"/>
    </row>
    <row r="930" spans="1:13" ht="16.5" thickBot="1" x14ac:dyDescent="0.3">
      <c r="A930" s="37" t="s">
        <v>569</v>
      </c>
      <c r="B930" s="63" t="s">
        <v>288</v>
      </c>
      <c r="C930" s="64">
        <v>22</v>
      </c>
      <c r="D930" s="63" t="s">
        <v>297</v>
      </c>
      <c r="E930" s="65" t="s">
        <v>221</v>
      </c>
      <c r="F930" s="63" t="s">
        <v>603</v>
      </c>
      <c r="G930" s="63" t="s">
        <v>10</v>
      </c>
      <c r="H930" s="63" t="s">
        <v>10</v>
      </c>
      <c r="I930" s="63" t="s">
        <v>10</v>
      </c>
      <c r="J930" s="63">
        <v>1</v>
      </c>
      <c r="K930" s="64" t="s">
        <v>121</v>
      </c>
      <c r="L930" s="99" t="s">
        <v>298</v>
      </c>
      <c r="M930" s="116"/>
    </row>
    <row r="931" spans="1:13" x14ac:dyDescent="0.25">
      <c r="A931" s="32" t="s">
        <v>569</v>
      </c>
      <c r="B931" s="33" t="s">
        <v>288</v>
      </c>
      <c r="C931" s="34">
        <v>22</v>
      </c>
      <c r="D931" s="33" t="s">
        <v>58</v>
      </c>
      <c r="E931" s="35" t="s">
        <v>59</v>
      </c>
      <c r="F931" s="33" t="s">
        <v>653</v>
      </c>
      <c r="G931" s="33" t="s">
        <v>94</v>
      </c>
      <c r="H931" s="33" t="s">
        <v>119</v>
      </c>
      <c r="I931" s="33" t="s">
        <v>99</v>
      </c>
      <c r="J931" s="33">
        <v>1</v>
      </c>
      <c r="K931" s="34" t="s">
        <v>28</v>
      </c>
      <c r="L931" s="96" t="s">
        <v>118</v>
      </c>
      <c r="M931" s="116"/>
    </row>
    <row r="932" spans="1:13" x14ac:dyDescent="0.25">
      <c r="A932" s="36" t="s">
        <v>569</v>
      </c>
      <c r="B932" s="7" t="s">
        <v>288</v>
      </c>
      <c r="C932" s="8">
        <v>23</v>
      </c>
      <c r="D932" s="7" t="s">
        <v>10</v>
      </c>
      <c r="E932" s="9" t="s">
        <v>554</v>
      </c>
      <c r="F932" s="7" t="s">
        <v>549</v>
      </c>
      <c r="G932" s="7" t="s">
        <v>10</v>
      </c>
      <c r="H932" s="7" t="s">
        <v>10</v>
      </c>
      <c r="I932" s="7" t="s">
        <v>10</v>
      </c>
      <c r="J932" s="7">
        <v>2</v>
      </c>
      <c r="K932" s="8" t="s">
        <v>72</v>
      </c>
      <c r="L932" s="97" t="s">
        <v>310</v>
      </c>
      <c r="M932" s="116"/>
    </row>
    <row r="933" spans="1:13" x14ac:dyDescent="0.25">
      <c r="A933" s="78" t="s">
        <v>569</v>
      </c>
      <c r="B933" s="24" t="s">
        <v>288</v>
      </c>
      <c r="C933" s="25">
        <v>23</v>
      </c>
      <c r="D933" s="24" t="s">
        <v>10</v>
      </c>
      <c r="E933" s="26" t="s">
        <v>552</v>
      </c>
      <c r="F933" s="24" t="s">
        <v>549</v>
      </c>
      <c r="G933" s="24" t="s">
        <v>10</v>
      </c>
      <c r="H933" s="24" t="s">
        <v>10</v>
      </c>
      <c r="I933" s="24" t="s">
        <v>10</v>
      </c>
      <c r="J933" s="24">
        <v>2</v>
      </c>
      <c r="K933" s="25" t="s">
        <v>67</v>
      </c>
      <c r="L933" s="112" t="s">
        <v>538</v>
      </c>
      <c r="M933" s="116"/>
    </row>
    <row r="934" spans="1:13" x14ac:dyDescent="0.25">
      <c r="A934" s="36" t="s">
        <v>569</v>
      </c>
      <c r="B934" s="11" t="s">
        <v>288</v>
      </c>
      <c r="C934" s="12">
        <v>23</v>
      </c>
      <c r="D934" s="11" t="s">
        <v>297</v>
      </c>
      <c r="E934" s="13" t="s">
        <v>221</v>
      </c>
      <c r="F934" s="11" t="s">
        <v>621</v>
      </c>
      <c r="G934" s="14" t="s">
        <v>94</v>
      </c>
      <c r="H934" s="14" t="s">
        <v>103</v>
      </c>
      <c r="I934" s="14" t="s">
        <v>99</v>
      </c>
      <c r="J934" s="11">
        <v>1</v>
      </c>
      <c r="K934" s="12" t="s">
        <v>21</v>
      </c>
      <c r="L934" s="101" t="s">
        <v>298</v>
      </c>
      <c r="M934" s="118"/>
    </row>
    <row r="935" spans="1:13" x14ac:dyDescent="0.25">
      <c r="A935" s="36" t="s">
        <v>569</v>
      </c>
      <c r="B935" s="11" t="s">
        <v>288</v>
      </c>
      <c r="C935" s="12">
        <v>23</v>
      </c>
      <c r="D935" s="11" t="s">
        <v>58</v>
      </c>
      <c r="E935" s="13" t="s">
        <v>59</v>
      </c>
      <c r="F935" s="11" t="s">
        <v>655</v>
      </c>
      <c r="G935" s="11" t="s">
        <v>94</v>
      </c>
      <c r="H935" s="11" t="s">
        <v>119</v>
      </c>
      <c r="I935" s="11" t="s">
        <v>99</v>
      </c>
      <c r="J935" s="11">
        <v>1</v>
      </c>
      <c r="K935" s="12" t="s">
        <v>28</v>
      </c>
      <c r="L935" s="101" t="s">
        <v>118</v>
      </c>
      <c r="M935" s="118"/>
    </row>
    <row r="936" spans="1:13" x14ac:dyDescent="0.25">
      <c r="A936" s="36" t="s">
        <v>569</v>
      </c>
      <c r="B936" s="11" t="s">
        <v>288</v>
      </c>
      <c r="C936" s="12">
        <v>23</v>
      </c>
      <c r="D936" s="11" t="s">
        <v>400</v>
      </c>
      <c r="E936" s="13" t="s">
        <v>399</v>
      </c>
      <c r="F936" s="11" t="s">
        <v>655</v>
      </c>
      <c r="G936" s="11" t="s">
        <v>94</v>
      </c>
      <c r="H936" s="11" t="s">
        <v>98</v>
      </c>
      <c r="I936" s="11" t="s">
        <v>95</v>
      </c>
      <c r="J936" s="11">
        <v>2</v>
      </c>
      <c r="K936" s="12" t="s">
        <v>24</v>
      </c>
      <c r="L936" s="101" t="s">
        <v>114</v>
      </c>
      <c r="M936" s="118"/>
    </row>
    <row r="937" spans="1:13" x14ac:dyDescent="0.25">
      <c r="A937" s="36" t="s">
        <v>569</v>
      </c>
      <c r="B937" s="11" t="s">
        <v>288</v>
      </c>
      <c r="C937" s="12">
        <v>23</v>
      </c>
      <c r="D937" s="14" t="s">
        <v>408</v>
      </c>
      <c r="E937" s="13" t="s">
        <v>407</v>
      </c>
      <c r="F937" s="11" t="s">
        <v>655</v>
      </c>
      <c r="G937" s="14" t="s">
        <v>94</v>
      </c>
      <c r="H937" s="14" t="s">
        <v>96</v>
      </c>
      <c r="I937" s="14" t="s">
        <v>95</v>
      </c>
      <c r="J937" s="14">
        <v>2</v>
      </c>
      <c r="K937" s="12" t="s">
        <v>32</v>
      </c>
      <c r="L937" s="101" t="s">
        <v>342</v>
      </c>
      <c r="M937" s="118"/>
    </row>
    <row r="938" spans="1:13" x14ac:dyDescent="0.25">
      <c r="A938" s="36" t="s">
        <v>569</v>
      </c>
      <c r="B938" s="11" t="s">
        <v>288</v>
      </c>
      <c r="C938" s="12">
        <v>23</v>
      </c>
      <c r="D938" s="11" t="s">
        <v>413</v>
      </c>
      <c r="E938" s="13" t="s">
        <v>6</v>
      </c>
      <c r="F938" s="11" t="s">
        <v>655</v>
      </c>
      <c r="G938" s="11" t="s">
        <v>94</v>
      </c>
      <c r="H938" s="11" t="s">
        <v>98</v>
      </c>
      <c r="I938" s="11" t="s">
        <v>95</v>
      </c>
      <c r="J938" s="11">
        <v>2</v>
      </c>
      <c r="K938" s="12" t="s">
        <v>24</v>
      </c>
      <c r="L938" s="101" t="s">
        <v>448</v>
      </c>
      <c r="M938" s="118"/>
    </row>
    <row r="939" spans="1:13" x14ac:dyDescent="0.25">
      <c r="A939" s="36" t="s">
        <v>569</v>
      </c>
      <c r="B939" s="11" t="s">
        <v>288</v>
      </c>
      <c r="C939" s="12">
        <v>23</v>
      </c>
      <c r="D939" s="11" t="s">
        <v>329</v>
      </c>
      <c r="E939" s="13" t="s">
        <v>236</v>
      </c>
      <c r="F939" s="11" t="s">
        <v>655</v>
      </c>
      <c r="G939" s="11" t="s">
        <v>94</v>
      </c>
      <c r="H939" s="11" t="s">
        <v>98</v>
      </c>
      <c r="I939" s="11" t="s">
        <v>95</v>
      </c>
      <c r="J939" s="11">
        <v>2</v>
      </c>
      <c r="K939" s="12" t="s">
        <v>24</v>
      </c>
      <c r="L939" s="101" t="s">
        <v>330</v>
      </c>
      <c r="M939" s="118"/>
    </row>
    <row r="940" spans="1:13" x14ac:dyDescent="0.25">
      <c r="A940" s="36" t="s">
        <v>569</v>
      </c>
      <c r="B940" s="11" t="s">
        <v>288</v>
      </c>
      <c r="C940" s="12">
        <v>24</v>
      </c>
      <c r="D940" s="11" t="s">
        <v>297</v>
      </c>
      <c r="E940" s="13" t="s">
        <v>221</v>
      </c>
      <c r="F940" s="11" t="s">
        <v>653</v>
      </c>
      <c r="G940" s="11" t="s">
        <v>94</v>
      </c>
      <c r="H940" s="11" t="s">
        <v>103</v>
      </c>
      <c r="I940" s="11" t="s">
        <v>99</v>
      </c>
      <c r="J940" s="11">
        <v>1</v>
      </c>
      <c r="K940" s="12" t="s">
        <v>21</v>
      </c>
      <c r="L940" s="101" t="s">
        <v>298</v>
      </c>
      <c r="M940" s="118"/>
    </row>
    <row r="941" spans="1:13" x14ac:dyDescent="0.25">
      <c r="A941" s="36" t="s">
        <v>566</v>
      </c>
      <c r="B941" s="11" t="s">
        <v>130</v>
      </c>
      <c r="C941" s="12">
        <v>1</v>
      </c>
      <c r="D941" s="11" t="s">
        <v>297</v>
      </c>
      <c r="E941" s="13" t="s">
        <v>221</v>
      </c>
      <c r="F941" s="11" t="s">
        <v>655</v>
      </c>
      <c r="G941" s="11" t="s">
        <v>94</v>
      </c>
      <c r="H941" s="11" t="s">
        <v>103</v>
      </c>
      <c r="I941" s="11" t="s">
        <v>99</v>
      </c>
      <c r="J941" s="11">
        <v>1</v>
      </c>
      <c r="K941" s="12" t="s">
        <v>21</v>
      </c>
      <c r="L941" s="101" t="s">
        <v>298</v>
      </c>
      <c r="M941" s="118"/>
    </row>
    <row r="942" spans="1:13" x14ac:dyDescent="0.25">
      <c r="A942" s="36" t="s">
        <v>566</v>
      </c>
      <c r="B942" s="11" t="s">
        <v>130</v>
      </c>
      <c r="C942" s="12">
        <v>8</v>
      </c>
      <c r="D942" s="11" t="s">
        <v>10</v>
      </c>
      <c r="E942" s="13" t="s">
        <v>543</v>
      </c>
      <c r="F942" s="11" t="s">
        <v>10</v>
      </c>
      <c r="G942" s="11" t="s">
        <v>10</v>
      </c>
      <c r="H942" s="11" t="s">
        <v>10</v>
      </c>
      <c r="I942" s="11" t="s">
        <v>10</v>
      </c>
      <c r="J942" s="11">
        <v>14</v>
      </c>
      <c r="K942" s="12" t="s">
        <v>80</v>
      </c>
      <c r="L942" s="101" t="s">
        <v>530</v>
      </c>
      <c r="M942" s="118"/>
    </row>
    <row r="943" spans="1:13" x14ac:dyDescent="0.25">
      <c r="A943" s="36" t="s">
        <v>566</v>
      </c>
      <c r="B943" s="11" t="s">
        <v>130</v>
      </c>
      <c r="C943" s="12">
        <v>8</v>
      </c>
      <c r="D943" s="11" t="s">
        <v>10</v>
      </c>
      <c r="E943" s="13" t="s">
        <v>681</v>
      </c>
      <c r="F943" s="11" t="s">
        <v>10</v>
      </c>
      <c r="G943" s="11" t="s">
        <v>10</v>
      </c>
      <c r="H943" s="11" t="s">
        <v>10</v>
      </c>
      <c r="I943" s="11" t="s">
        <v>10</v>
      </c>
      <c r="J943" s="11">
        <v>2</v>
      </c>
      <c r="K943" s="12" t="s">
        <v>76</v>
      </c>
      <c r="L943" s="101" t="s">
        <v>535</v>
      </c>
      <c r="M943" s="118"/>
    </row>
    <row r="944" spans="1:13" x14ac:dyDescent="0.25">
      <c r="A944" s="36" t="s">
        <v>566</v>
      </c>
      <c r="B944" s="11" t="s">
        <v>130</v>
      </c>
      <c r="C944" s="12">
        <v>8</v>
      </c>
      <c r="D944" s="11" t="s">
        <v>10</v>
      </c>
      <c r="E944" s="13" t="s">
        <v>547</v>
      </c>
      <c r="F944" s="11" t="s">
        <v>10</v>
      </c>
      <c r="G944" s="11" t="s">
        <v>10</v>
      </c>
      <c r="H944" s="11" t="s">
        <v>10</v>
      </c>
      <c r="I944" s="11" t="s">
        <v>10</v>
      </c>
      <c r="J944" s="11">
        <v>1</v>
      </c>
      <c r="K944" s="12" t="s">
        <v>73</v>
      </c>
      <c r="L944" s="101" t="s">
        <v>530</v>
      </c>
      <c r="M944" s="118"/>
    </row>
    <row r="945" spans="1:13" x14ac:dyDescent="0.25">
      <c r="A945" s="36" t="s">
        <v>566</v>
      </c>
      <c r="B945" s="11" t="s">
        <v>130</v>
      </c>
      <c r="C945" s="12">
        <v>9</v>
      </c>
      <c r="D945" s="11" t="s">
        <v>10</v>
      </c>
      <c r="E945" s="13" t="s">
        <v>537</v>
      </c>
      <c r="F945" s="11" t="s">
        <v>10</v>
      </c>
      <c r="G945" s="11" t="s">
        <v>10</v>
      </c>
      <c r="H945" s="11" t="s">
        <v>10</v>
      </c>
      <c r="I945" s="11" t="s">
        <v>10</v>
      </c>
      <c r="J945" s="11">
        <v>15</v>
      </c>
      <c r="K945" s="12" t="s">
        <v>35</v>
      </c>
      <c r="L945" s="101" t="s">
        <v>538</v>
      </c>
      <c r="M945" s="118"/>
    </row>
    <row r="946" spans="1:13" x14ac:dyDescent="0.25">
      <c r="A946" s="36" t="s">
        <v>566</v>
      </c>
      <c r="B946" s="11" t="s">
        <v>130</v>
      </c>
      <c r="C946" s="12">
        <v>9</v>
      </c>
      <c r="D946" s="11" t="s">
        <v>10</v>
      </c>
      <c r="E946" s="13" t="s">
        <v>540</v>
      </c>
      <c r="F946" s="11" t="s">
        <v>10</v>
      </c>
      <c r="G946" s="11" t="s">
        <v>10</v>
      </c>
      <c r="H946" s="11" t="s">
        <v>10</v>
      </c>
      <c r="I946" s="11" t="s">
        <v>10</v>
      </c>
      <c r="J946" s="11">
        <v>14</v>
      </c>
      <c r="K946" s="12" t="s">
        <v>35</v>
      </c>
      <c r="L946" s="101" t="s">
        <v>538</v>
      </c>
      <c r="M946" s="118"/>
    </row>
    <row r="947" spans="1:13" x14ac:dyDescent="0.25">
      <c r="A947" s="36" t="s">
        <v>566</v>
      </c>
      <c r="B947" s="11" t="s">
        <v>130</v>
      </c>
      <c r="C947" s="12">
        <v>9</v>
      </c>
      <c r="D947" s="11" t="s">
        <v>10</v>
      </c>
      <c r="E947" s="13" t="s">
        <v>672</v>
      </c>
      <c r="F947" s="11" t="s">
        <v>10</v>
      </c>
      <c r="G947" s="11" t="s">
        <v>104</v>
      </c>
      <c r="H947" s="11" t="s">
        <v>550</v>
      </c>
      <c r="I947" s="11" t="s">
        <v>10</v>
      </c>
      <c r="J947" s="11">
        <v>2</v>
      </c>
      <c r="K947" s="12" t="s">
        <v>62</v>
      </c>
      <c r="L947" s="101" t="s">
        <v>599</v>
      </c>
      <c r="M947" s="118"/>
    </row>
    <row r="948" spans="1:13" x14ac:dyDescent="0.25">
      <c r="A948" s="36" t="s">
        <v>566</v>
      </c>
      <c r="B948" s="11" t="s">
        <v>130</v>
      </c>
      <c r="C948" s="12">
        <v>9</v>
      </c>
      <c r="D948" s="11" t="s">
        <v>344</v>
      </c>
      <c r="E948" s="13" t="s">
        <v>245</v>
      </c>
      <c r="F948" s="11" t="s">
        <v>603</v>
      </c>
      <c r="G948" s="11" t="s">
        <v>10</v>
      </c>
      <c r="H948" s="11" t="s">
        <v>10</v>
      </c>
      <c r="I948" s="11" t="s">
        <v>10</v>
      </c>
      <c r="J948" s="11">
        <v>1</v>
      </c>
      <c r="K948" s="12" t="s">
        <v>576</v>
      </c>
      <c r="L948" s="101" t="s">
        <v>343</v>
      </c>
      <c r="M948" s="118"/>
    </row>
    <row r="949" spans="1:13" x14ac:dyDescent="0.25">
      <c r="A949" s="36" t="s">
        <v>566</v>
      </c>
      <c r="B949" s="11" t="s">
        <v>130</v>
      </c>
      <c r="C949" s="12">
        <v>9</v>
      </c>
      <c r="D949" s="11" t="s">
        <v>19</v>
      </c>
      <c r="E949" s="13" t="s">
        <v>20</v>
      </c>
      <c r="F949" s="11" t="s">
        <v>647</v>
      </c>
      <c r="G949" s="11" t="s">
        <v>107</v>
      </c>
      <c r="H949" s="11" t="s">
        <v>96</v>
      </c>
      <c r="I949" s="11" t="s">
        <v>95</v>
      </c>
      <c r="J949" s="11">
        <v>2</v>
      </c>
      <c r="K949" s="12" t="s">
        <v>21</v>
      </c>
      <c r="L949" s="101" t="s">
        <v>112</v>
      </c>
      <c r="M949" s="118"/>
    </row>
    <row r="950" spans="1:13" x14ac:dyDescent="0.25">
      <c r="A950" s="36" t="s">
        <v>566</v>
      </c>
      <c r="B950" s="11" t="s">
        <v>130</v>
      </c>
      <c r="C950" s="12">
        <v>9</v>
      </c>
      <c r="D950" s="11" t="s">
        <v>52</v>
      </c>
      <c r="E950" s="13" t="s">
        <v>53</v>
      </c>
      <c r="F950" s="11" t="s">
        <v>608</v>
      </c>
      <c r="G950" s="11" t="s">
        <v>94</v>
      </c>
      <c r="H950" s="11" t="s">
        <v>100</v>
      </c>
      <c r="I950" s="11" t="s">
        <v>99</v>
      </c>
      <c r="J950" s="11">
        <v>2</v>
      </c>
      <c r="K950" s="12" t="s">
        <v>66</v>
      </c>
      <c r="L950" s="101" t="s">
        <v>117</v>
      </c>
      <c r="M950" s="118"/>
    </row>
    <row r="951" spans="1:13" x14ac:dyDescent="0.25">
      <c r="A951" s="36" t="s">
        <v>566</v>
      </c>
      <c r="B951" s="11" t="s">
        <v>130</v>
      </c>
      <c r="C951" s="12">
        <v>9</v>
      </c>
      <c r="D951" s="11" t="s">
        <v>486</v>
      </c>
      <c r="E951" s="13" t="s">
        <v>487</v>
      </c>
      <c r="F951" s="11" t="s">
        <v>647</v>
      </c>
      <c r="G951" s="11" t="s">
        <v>94</v>
      </c>
      <c r="H951" s="11" t="s">
        <v>96</v>
      </c>
      <c r="I951" s="11" t="s">
        <v>95</v>
      </c>
      <c r="J951" s="11">
        <v>3</v>
      </c>
      <c r="K951" s="12" t="s">
        <v>73</v>
      </c>
      <c r="L951" s="101" t="s">
        <v>520</v>
      </c>
      <c r="M951" s="118"/>
    </row>
    <row r="952" spans="1:13" x14ac:dyDescent="0.25">
      <c r="A952" s="36" t="s">
        <v>566</v>
      </c>
      <c r="B952" s="11" t="s">
        <v>130</v>
      </c>
      <c r="C952" s="12">
        <v>9</v>
      </c>
      <c r="D952" s="11" t="s">
        <v>464</v>
      </c>
      <c r="E952" s="13" t="s">
        <v>464</v>
      </c>
      <c r="F952" s="11" t="s">
        <v>626</v>
      </c>
      <c r="G952" s="11" t="s">
        <v>94</v>
      </c>
      <c r="H952" s="11" t="s">
        <v>119</v>
      </c>
      <c r="I952" s="11" t="s">
        <v>99</v>
      </c>
      <c r="J952" s="11">
        <v>5</v>
      </c>
      <c r="K952" s="12" t="s">
        <v>73</v>
      </c>
      <c r="L952" s="101" t="s">
        <v>510</v>
      </c>
      <c r="M952" s="118"/>
    </row>
    <row r="953" spans="1:13" x14ac:dyDescent="0.25">
      <c r="A953" s="36" t="s">
        <v>566</v>
      </c>
      <c r="B953" s="11" t="s">
        <v>130</v>
      </c>
      <c r="C953" s="12">
        <v>9</v>
      </c>
      <c r="D953" s="11" t="s">
        <v>332</v>
      </c>
      <c r="E953" s="13" t="s">
        <v>237</v>
      </c>
      <c r="F953" s="11" t="s">
        <v>651</v>
      </c>
      <c r="G953" s="11" t="s">
        <v>94</v>
      </c>
      <c r="H953" s="11" t="s">
        <v>98</v>
      </c>
      <c r="I953" s="11" t="s">
        <v>95</v>
      </c>
      <c r="J953" s="11">
        <v>1</v>
      </c>
      <c r="K953" s="12" t="s">
        <v>28</v>
      </c>
      <c r="L953" s="101" t="s">
        <v>331</v>
      </c>
      <c r="M953" s="118"/>
    </row>
    <row r="954" spans="1:13" x14ac:dyDescent="0.25">
      <c r="A954" s="36" t="s">
        <v>566</v>
      </c>
      <c r="B954" s="11" t="s">
        <v>130</v>
      </c>
      <c r="C954" s="12">
        <v>9</v>
      </c>
      <c r="D954" s="11" t="s">
        <v>426</v>
      </c>
      <c r="E954" s="13" t="s">
        <v>425</v>
      </c>
      <c r="F954" s="11" t="s">
        <v>643</v>
      </c>
      <c r="G954" s="11" t="s">
        <v>94</v>
      </c>
      <c r="H954" s="11" t="s">
        <v>96</v>
      </c>
      <c r="I954" s="11" t="s">
        <v>95</v>
      </c>
      <c r="J954" s="11">
        <v>2</v>
      </c>
      <c r="K954" s="12" t="s">
        <v>13</v>
      </c>
      <c r="L954" s="101" t="s">
        <v>376</v>
      </c>
      <c r="M954" s="118"/>
    </row>
    <row r="955" spans="1:13" x14ac:dyDescent="0.25">
      <c r="A955" s="36" t="s">
        <v>566</v>
      </c>
      <c r="B955" s="11" t="s">
        <v>130</v>
      </c>
      <c r="C955" s="12">
        <v>9</v>
      </c>
      <c r="D955" s="11" t="s">
        <v>438</v>
      </c>
      <c r="E955" s="13" t="s">
        <v>437</v>
      </c>
      <c r="F955" s="11" t="s">
        <v>613</v>
      </c>
      <c r="G955" s="11" t="s">
        <v>94</v>
      </c>
      <c r="H955" s="11" t="s">
        <v>100</v>
      </c>
      <c r="I955" s="11" t="s">
        <v>99</v>
      </c>
      <c r="J955" s="11">
        <v>1</v>
      </c>
      <c r="K955" s="12" t="s">
        <v>71</v>
      </c>
      <c r="L955" s="101" t="s">
        <v>458</v>
      </c>
      <c r="M955" s="118"/>
    </row>
    <row r="956" spans="1:13" x14ac:dyDescent="0.25">
      <c r="A956" s="36" t="s">
        <v>566</v>
      </c>
      <c r="B956" s="11" t="s">
        <v>130</v>
      </c>
      <c r="C956" s="12">
        <v>9</v>
      </c>
      <c r="D956" s="11" t="s">
        <v>278</v>
      </c>
      <c r="E956" s="13" t="s">
        <v>268</v>
      </c>
      <c r="F956" s="11" t="s">
        <v>610</v>
      </c>
      <c r="G956" s="11" t="s">
        <v>94</v>
      </c>
      <c r="H956" s="11" t="s">
        <v>100</v>
      </c>
      <c r="I956" s="11" t="s">
        <v>99</v>
      </c>
      <c r="J956" s="11">
        <v>4</v>
      </c>
      <c r="K956" s="12" t="s">
        <v>68</v>
      </c>
      <c r="L956" s="101" t="s">
        <v>380</v>
      </c>
      <c r="M956" s="118"/>
    </row>
    <row r="957" spans="1:13" x14ac:dyDescent="0.25">
      <c r="A957" s="36" t="s">
        <v>566</v>
      </c>
      <c r="B957" s="11" t="s">
        <v>130</v>
      </c>
      <c r="C957" s="12">
        <v>9</v>
      </c>
      <c r="D957" s="11" t="s">
        <v>390</v>
      </c>
      <c r="E957" s="13" t="s">
        <v>269</v>
      </c>
      <c r="F957" s="11" t="s">
        <v>617</v>
      </c>
      <c r="G957" s="11" t="s">
        <v>107</v>
      </c>
      <c r="H957" s="11" t="s">
        <v>119</v>
      </c>
      <c r="I957" s="11" t="s">
        <v>99</v>
      </c>
      <c r="J957" s="11">
        <v>3</v>
      </c>
      <c r="K957" s="12" t="s">
        <v>72</v>
      </c>
      <c r="L957" s="101" t="s">
        <v>381</v>
      </c>
      <c r="M957" s="118"/>
    </row>
    <row r="958" spans="1:13" x14ac:dyDescent="0.25">
      <c r="A958" s="36" t="s">
        <v>566</v>
      </c>
      <c r="B958" s="11" t="s">
        <v>130</v>
      </c>
      <c r="C958" s="12">
        <v>9</v>
      </c>
      <c r="D958" s="11" t="s">
        <v>393</v>
      </c>
      <c r="E958" s="13" t="s">
        <v>394</v>
      </c>
      <c r="F958" s="11" t="s">
        <v>639</v>
      </c>
      <c r="G958" s="11" t="s">
        <v>94</v>
      </c>
      <c r="H958" s="11" t="s">
        <v>119</v>
      </c>
      <c r="I958" s="11" t="s">
        <v>318</v>
      </c>
      <c r="J958" s="11">
        <v>2</v>
      </c>
      <c r="K958" s="12" t="s">
        <v>84</v>
      </c>
      <c r="L958" s="101" t="s">
        <v>385</v>
      </c>
      <c r="M958" s="118"/>
    </row>
    <row r="959" spans="1:13" x14ac:dyDescent="0.25">
      <c r="A959" s="36" t="s">
        <v>566</v>
      </c>
      <c r="B959" s="17" t="s">
        <v>130</v>
      </c>
      <c r="C959" s="11">
        <v>9</v>
      </c>
      <c r="D959" s="11" t="s">
        <v>357</v>
      </c>
      <c r="E959" s="18" t="s">
        <v>251</v>
      </c>
      <c r="F959" s="11" t="s">
        <v>654</v>
      </c>
      <c r="G959" s="11" t="s">
        <v>94</v>
      </c>
      <c r="H959" s="11" t="s">
        <v>119</v>
      </c>
      <c r="I959" s="11" t="s">
        <v>318</v>
      </c>
      <c r="J959" s="11">
        <v>1</v>
      </c>
      <c r="K959" s="11" t="s">
        <v>34</v>
      </c>
      <c r="L959" s="113" t="s">
        <v>355</v>
      </c>
      <c r="M959" s="118"/>
    </row>
    <row r="960" spans="1:13" x14ac:dyDescent="0.25">
      <c r="A960" s="36" t="s">
        <v>566</v>
      </c>
      <c r="B960" s="11" t="s">
        <v>130</v>
      </c>
      <c r="C960" s="12">
        <v>9</v>
      </c>
      <c r="D960" s="11" t="s">
        <v>397</v>
      </c>
      <c r="E960" s="13" t="s">
        <v>398</v>
      </c>
      <c r="F960" s="11" t="s">
        <v>653</v>
      </c>
      <c r="G960" s="11" t="s">
        <v>94</v>
      </c>
      <c r="H960" s="11" t="s">
        <v>96</v>
      </c>
      <c r="I960" s="11" t="s">
        <v>95</v>
      </c>
      <c r="J960" s="11">
        <v>4</v>
      </c>
      <c r="K960" s="12" t="s">
        <v>14</v>
      </c>
      <c r="L960" s="101" t="s">
        <v>444</v>
      </c>
      <c r="M960" s="118"/>
    </row>
    <row r="961" spans="1:13" x14ac:dyDescent="0.25">
      <c r="A961" s="36" t="s">
        <v>566</v>
      </c>
      <c r="B961" s="11" t="s">
        <v>130</v>
      </c>
      <c r="C961" s="12">
        <v>9</v>
      </c>
      <c r="D961" s="11" t="s">
        <v>173</v>
      </c>
      <c r="E961" s="13" t="s">
        <v>146</v>
      </c>
      <c r="F961" s="11" t="s">
        <v>653</v>
      </c>
      <c r="G961" s="11" t="s">
        <v>94</v>
      </c>
      <c r="H961" s="11" t="s">
        <v>96</v>
      </c>
      <c r="I961" s="11" t="s">
        <v>95</v>
      </c>
      <c r="J961" s="11">
        <v>2</v>
      </c>
      <c r="K961" s="12" t="s">
        <v>28</v>
      </c>
      <c r="L961" s="101" t="s">
        <v>174</v>
      </c>
      <c r="M961" s="118"/>
    </row>
    <row r="962" spans="1:13" ht="16.5" thickBot="1" x14ac:dyDescent="0.3">
      <c r="A962" s="37" t="s">
        <v>566</v>
      </c>
      <c r="B962" s="38" t="s">
        <v>130</v>
      </c>
      <c r="C962" s="39">
        <v>9</v>
      </c>
      <c r="D962" s="38" t="s">
        <v>200</v>
      </c>
      <c r="E962" s="40" t="s">
        <v>158</v>
      </c>
      <c r="F962" s="38" t="s">
        <v>653</v>
      </c>
      <c r="G962" s="38" t="s">
        <v>94</v>
      </c>
      <c r="H962" s="38" t="s">
        <v>96</v>
      </c>
      <c r="I962" s="38" t="s">
        <v>95</v>
      </c>
      <c r="J962" s="38">
        <v>2</v>
      </c>
      <c r="K962" s="39" t="s">
        <v>32</v>
      </c>
      <c r="L962" s="102" t="s">
        <v>201</v>
      </c>
      <c r="M962" s="118"/>
    </row>
    <row r="963" spans="1:13" x14ac:dyDescent="0.25">
      <c r="A963" s="32" t="s">
        <v>566</v>
      </c>
      <c r="B963" s="45" t="s">
        <v>130</v>
      </c>
      <c r="C963" s="46">
        <v>9</v>
      </c>
      <c r="D963" s="45" t="s">
        <v>295</v>
      </c>
      <c r="E963" s="47" t="s">
        <v>220</v>
      </c>
      <c r="F963" s="45" t="s">
        <v>653</v>
      </c>
      <c r="G963" s="45" t="s">
        <v>104</v>
      </c>
      <c r="H963" s="45" t="s">
        <v>98</v>
      </c>
      <c r="I963" s="45" t="s">
        <v>95</v>
      </c>
      <c r="J963" s="45">
        <v>2</v>
      </c>
      <c r="K963" s="46" t="s">
        <v>32</v>
      </c>
      <c r="L963" s="121" t="s">
        <v>296</v>
      </c>
      <c r="M963" s="118"/>
    </row>
    <row r="964" spans="1:13" x14ac:dyDescent="0.25">
      <c r="A964" s="146" t="s">
        <v>566</v>
      </c>
      <c r="B964" s="133" t="s">
        <v>130</v>
      </c>
      <c r="C964" s="134">
        <v>9</v>
      </c>
      <c r="D964" s="133" t="s">
        <v>299</v>
      </c>
      <c r="E964" s="127" t="s">
        <v>222</v>
      </c>
      <c r="F964" s="120" t="s">
        <v>653</v>
      </c>
      <c r="G964" s="128" t="s">
        <v>94</v>
      </c>
      <c r="H964" s="128" t="s">
        <v>96</v>
      </c>
      <c r="I964" s="128" t="s">
        <v>95</v>
      </c>
      <c r="J964" s="120">
        <v>2</v>
      </c>
      <c r="K964" s="94" t="s">
        <v>28</v>
      </c>
      <c r="L964" s="162" t="s">
        <v>300</v>
      </c>
      <c r="M964" s="117"/>
    </row>
    <row r="965" spans="1:13" x14ac:dyDescent="0.25">
      <c r="A965" s="78" t="s">
        <v>566</v>
      </c>
      <c r="B965" s="24" t="s">
        <v>130</v>
      </c>
      <c r="C965" s="25">
        <v>9</v>
      </c>
      <c r="D965" s="56" t="s">
        <v>312</v>
      </c>
      <c r="E965" s="26" t="s">
        <v>228</v>
      </c>
      <c r="F965" s="24" t="s">
        <v>653</v>
      </c>
      <c r="G965" s="24" t="s">
        <v>94</v>
      </c>
      <c r="H965" s="24" t="s">
        <v>98</v>
      </c>
      <c r="I965" s="24" t="s">
        <v>95</v>
      </c>
      <c r="J965" s="24">
        <v>3</v>
      </c>
      <c r="K965" s="25" t="s">
        <v>73</v>
      </c>
      <c r="L965" s="112" t="s">
        <v>164</v>
      </c>
      <c r="M965" s="116"/>
    </row>
    <row r="966" spans="1:13" x14ac:dyDescent="0.25">
      <c r="A966" s="36" t="s">
        <v>566</v>
      </c>
      <c r="B966" s="11" t="s">
        <v>130</v>
      </c>
      <c r="C966" s="12">
        <v>9</v>
      </c>
      <c r="D966" s="11" t="s">
        <v>316</v>
      </c>
      <c r="E966" s="13" t="s">
        <v>230</v>
      </c>
      <c r="F966" s="11" t="s">
        <v>653</v>
      </c>
      <c r="G966" s="11" t="s">
        <v>104</v>
      </c>
      <c r="H966" s="11" t="s">
        <v>119</v>
      </c>
      <c r="I966" s="11" t="s">
        <v>318</v>
      </c>
      <c r="J966" s="11">
        <v>6</v>
      </c>
      <c r="K966" s="12" t="s">
        <v>84</v>
      </c>
      <c r="L966" s="101" t="s">
        <v>317</v>
      </c>
      <c r="M966" s="118"/>
    </row>
    <row r="967" spans="1:13" x14ac:dyDescent="0.25">
      <c r="A967" s="36" t="s">
        <v>566</v>
      </c>
      <c r="B967" s="11" t="s">
        <v>130</v>
      </c>
      <c r="C967" s="12">
        <v>9</v>
      </c>
      <c r="D967" s="11" t="s">
        <v>347</v>
      </c>
      <c r="E967" s="13" t="s">
        <v>247</v>
      </c>
      <c r="F967" s="11" t="s">
        <v>653</v>
      </c>
      <c r="G967" s="11" t="s">
        <v>107</v>
      </c>
      <c r="H967" s="11" t="s">
        <v>119</v>
      </c>
      <c r="I967" s="11" t="s">
        <v>318</v>
      </c>
      <c r="J967" s="11">
        <v>4</v>
      </c>
      <c r="K967" s="12" t="s">
        <v>84</v>
      </c>
      <c r="L967" s="101" t="s">
        <v>348</v>
      </c>
      <c r="M967" s="118"/>
    </row>
    <row r="968" spans="1:13" x14ac:dyDescent="0.25">
      <c r="A968" s="36" t="s">
        <v>566</v>
      </c>
      <c r="B968" s="11" t="s">
        <v>130</v>
      </c>
      <c r="C968" s="12">
        <v>9</v>
      </c>
      <c r="D968" s="11" t="s">
        <v>82</v>
      </c>
      <c r="E968" s="13" t="s">
        <v>83</v>
      </c>
      <c r="F968" s="11" t="s">
        <v>655</v>
      </c>
      <c r="G968" s="11" t="s">
        <v>107</v>
      </c>
      <c r="H968" s="11" t="s">
        <v>119</v>
      </c>
      <c r="I968" s="11" t="s">
        <v>318</v>
      </c>
      <c r="J968" s="11">
        <v>7</v>
      </c>
      <c r="K968" s="12" t="s">
        <v>84</v>
      </c>
      <c r="L968" s="101" t="s">
        <v>108</v>
      </c>
      <c r="M968" s="118"/>
    </row>
    <row r="969" spans="1:13" x14ac:dyDescent="0.25">
      <c r="A969" s="36" t="s">
        <v>566</v>
      </c>
      <c r="B969" s="11" t="s">
        <v>130</v>
      </c>
      <c r="C969" s="12">
        <v>9</v>
      </c>
      <c r="D969" s="11" t="s">
        <v>461</v>
      </c>
      <c r="E969" s="13" t="s">
        <v>462</v>
      </c>
      <c r="F969" s="11" t="s">
        <v>655</v>
      </c>
      <c r="G969" s="11" t="s">
        <v>94</v>
      </c>
      <c r="H969" s="11" t="s">
        <v>96</v>
      </c>
      <c r="I969" s="11" t="s">
        <v>95</v>
      </c>
      <c r="J969" s="11">
        <v>7</v>
      </c>
      <c r="K969" s="12" t="s">
        <v>24</v>
      </c>
      <c r="L969" s="101" t="s">
        <v>508</v>
      </c>
      <c r="M969" s="118"/>
    </row>
    <row r="970" spans="1:13" x14ac:dyDescent="0.25">
      <c r="A970" s="36" t="s">
        <v>566</v>
      </c>
      <c r="B970" s="11" t="s">
        <v>130</v>
      </c>
      <c r="C970" s="12">
        <v>9</v>
      </c>
      <c r="D970" s="11" t="s">
        <v>43</v>
      </c>
      <c r="E970" s="13" t="s">
        <v>48</v>
      </c>
      <c r="F970" s="11" t="s">
        <v>655</v>
      </c>
      <c r="G970" s="11" t="s">
        <v>94</v>
      </c>
      <c r="H970" s="11" t="s">
        <v>119</v>
      </c>
      <c r="I970" s="11" t="s">
        <v>95</v>
      </c>
      <c r="J970" s="11">
        <v>4</v>
      </c>
      <c r="K970" s="12" t="s">
        <v>84</v>
      </c>
      <c r="L970" s="101" t="s">
        <v>128</v>
      </c>
      <c r="M970" s="118"/>
    </row>
    <row r="971" spans="1:13" x14ac:dyDescent="0.25">
      <c r="A971" s="36" t="s">
        <v>566</v>
      </c>
      <c r="B971" s="11" t="s">
        <v>130</v>
      </c>
      <c r="C971" s="12">
        <v>9</v>
      </c>
      <c r="D971" s="11" t="s">
        <v>85</v>
      </c>
      <c r="E971" s="13" t="s">
        <v>86</v>
      </c>
      <c r="F971" s="11" t="s">
        <v>655</v>
      </c>
      <c r="G971" s="11" t="s">
        <v>107</v>
      </c>
      <c r="H971" s="11" t="s">
        <v>119</v>
      </c>
      <c r="I971" s="11" t="s">
        <v>318</v>
      </c>
      <c r="J971" s="11">
        <v>7</v>
      </c>
      <c r="K971" s="12" t="s">
        <v>84</v>
      </c>
      <c r="L971" s="101" t="s">
        <v>108</v>
      </c>
      <c r="M971" s="118"/>
    </row>
    <row r="972" spans="1:13" x14ac:dyDescent="0.25">
      <c r="A972" s="36" t="s">
        <v>566</v>
      </c>
      <c r="B972" s="11" t="s">
        <v>130</v>
      </c>
      <c r="C972" s="12">
        <v>9</v>
      </c>
      <c r="D972" s="11" t="s">
        <v>138</v>
      </c>
      <c r="E972" s="13" t="s">
        <v>49</v>
      </c>
      <c r="F972" s="11" t="s">
        <v>655</v>
      </c>
      <c r="G972" s="11" t="s">
        <v>94</v>
      </c>
      <c r="H972" s="11" t="s">
        <v>96</v>
      </c>
      <c r="I972" s="11" t="s">
        <v>95</v>
      </c>
      <c r="J972" s="11">
        <v>5</v>
      </c>
      <c r="K972" s="12" t="s">
        <v>14</v>
      </c>
      <c r="L972" s="101" t="s">
        <v>136</v>
      </c>
      <c r="M972" s="118"/>
    </row>
    <row r="973" spans="1:13" x14ac:dyDescent="0.25">
      <c r="A973" s="36" t="s">
        <v>566</v>
      </c>
      <c r="B973" s="11" t="s">
        <v>130</v>
      </c>
      <c r="C973" s="12">
        <v>9</v>
      </c>
      <c r="D973" s="11" t="s">
        <v>177</v>
      </c>
      <c r="E973" s="13" t="s">
        <v>148</v>
      </c>
      <c r="F973" s="11" t="s">
        <v>655</v>
      </c>
      <c r="G973" s="11" t="s">
        <v>107</v>
      </c>
      <c r="H973" s="11" t="s">
        <v>119</v>
      </c>
      <c r="I973" s="11" t="s">
        <v>99</v>
      </c>
      <c r="J973" s="11">
        <v>3</v>
      </c>
      <c r="K973" s="12" t="s">
        <v>24</v>
      </c>
      <c r="L973" s="101" t="s">
        <v>178</v>
      </c>
      <c r="M973" s="118"/>
    </row>
    <row r="974" spans="1:13" x14ac:dyDescent="0.25">
      <c r="A974" s="36" t="s">
        <v>566</v>
      </c>
      <c r="B974" s="11" t="s">
        <v>130</v>
      </c>
      <c r="C974" s="12">
        <v>9</v>
      </c>
      <c r="D974" s="11" t="s">
        <v>191</v>
      </c>
      <c r="E974" s="13" t="s">
        <v>153</v>
      </c>
      <c r="F974" s="11" t="s">
        <v>655</v>
      </c>
      <c r="G974" s="11" t="s">
        <v>107</v>
      </c>
      <c r="H974" s="11" t="s">
        <v>189</v>
      </c>
      <c r="I974" s="11" t="s">
        <v>95</v>
      </c>
      <c r="J974" s="11">
        <v>5</v>
      </c>
      <c r="K974" s="12" t="s">
        <v>13</v>
      </c>
      <c r="L974" s="101" t="s">
        <v>190</v>
      </c>
      <c r="M974" s="118"/>
    </row>
    <row r="975" spans="1:13" x14ac:dyDescent="0.25">
      <c r="A975" s="36" t="s">
        <v>566</v>
      </c>
      <c r="B975" s="11" t="s">
        <v>130</v>
      </c>
      <c r="C975" s="12">
        <v>9</v>
      </c>
      <c r="D975" s="11" t="s">
        <v>202</v>
      </c>
      <c r="E975" s="13" t="s">
        <v>211</v>
      </c>
      <c r="F975" s="11" t="s">
        <v>655</v>
      </c>
      <c r="G975" s="11" t="s">
        <v>107</v>
      </c>
      <c r="H975" s="11" t="s">
        <v>96</v>
      </c>
      <c r="I975" s="11" t="s">
        <v>95</v>
      </c>
      <c r="J975" s="11">
        <v>3</v>
      </c>
      <c r="K975" s="12" t="s">
        <v>28</v>
      </c>
      <c r="L975" s="101" t="s">
        <v>275</v>
      </c>
      <c r="M975" s="118"/>
    </row>
    <row r="976" spans="1:13" ht="16.5" thickBot="1" x14ac:dyDescent="0.3">
      <c r="A976" s="37" t="s">
        <v>566</v>
      </c>
      <c r="B976" s="38" t="s">
        <v>130</v>
      </c>
      <c r="C976" s="39">
        <v>9</v>
      </c>
      <c r="D976" s="38" t="s">
        <v>280</v>
      </c>
      <c r="E976" s="40" t="s">
        <v>213</v>
      </c>
      <c r="F976" s="38" t="s">
        <v>655</v>
      </c>
      <c r="G976" s="38" t="s">
        <v>94</v>
      </c>
      <c r="H976" s="38" t="s">
        <v>96</v>
      </c>
      <c r="I976" s="38" t="s">
        <v>95</v>
      </c>
      <c r="J976" s="38">
        <v>6</v>
      </c>
      <c r="K976" s="39" t="s">
        <v>14</v>
      </c>
      <c r="L976" s="102" t="s">
        <v>279</v>
      </c>
      <c r="M976" s="118"/>
    </row>
    <row r="977" spans="1:13" x14ac:dyDescent="0.25">
      <c r="A977" s="32" t="s">
        <v>566</v>
      </c>
      <c r="B977" s="45" t="s">
        <v>130</v>
      </c>
      <c r="C977" s="46">
        <v>10</v>
      </c>
      <c r="D977" s="45" t="s">
        <v>10</v>
      </c>
      <c r="E977" s="47" t="s">
        <v>529</v>
      </c>
      <c r="F977" s="45" t="s">
        <v>10</v>
      </c>
      <c r="G977" s="45" t="s">
        <v>10</v>
      </c>
      <c r="H977" s="45" t="s">
        <v>10</v>
      </c>
      <c r="I977" s="45" t="s">
        <v>10</v>
      </c>
      <c r="J977" s="45">
        <v>8</v>
      </c>
      <c r="K977" s="46" t="s">
        <v>81</v>
      </c>
      <c r="L977" s="103" t="s">
        <v>530</v>
      </c>
      <c r="M977" s="118"/>
    </row>
    <row r="978" spans="1:13" x14ac:dyDescent="0.25">
      <c r="A978" s="36" t="s">
        <v>566</v>
      </c>
      <c r="B978" s="11" t="s">
        <v>130</v>
      </c>
      <c r="C978" s="12">
        <v>10</v>
      </c>
      <c r="D978" s="11" t="s">
        <v>10</v>
      </c>
      <c r="E978" s="13" t="s">
        <v>690</v>
      </c>
      <c r="F978" s="11" t="s">
        <v>549</v>
      </c>
      <c r="G978" s="11" t="s">
        <v>10</v>
      </c>
      <c r="H978" s="11" t="s">
        <v>10</v>
      </c>
      <c r="I978" s="11" t="s">
        <v>10</v>
      </c>
      <c r="J978" s="11">
        <v>2</v>
      </c>
      <c r="K978" s="12" t="s">
        <v>693</v>
      </c>
      <c r="L978" s="101" t="s">
        <v>692</v>
      </c>
      <c r="M978" s="118" t="s">
        <v>695</v>
      </c>
    </row>
    <row r="979" spans="1:13" x14ac:dyDescent="0.25">
      <c r="A979" s="36" t="s">
        <v>566</v>
      </c>
      <c r="B979" s="11" t="s">
        <v>130</v>
      </c>
      <c r="C979" s="12">
        <v>10</v>
      </c>
      <c r="D979" s="11" t="s">
        <v>10</v>
      </c>
      <c r="E979" s="13" t="s">
        <v>555</v>
      </c>
      <c r="F979" s="11" t="s">
        <v>549</v>
      </c>
      <c r="G979" s="11" t="s">
        <v>10</v>
      </c>
      <c r="H979" s="11" t="s">
        <v>10</v>
      </c>
      <c r="I979" s="11" t="s">
        <v>10</v>
      </c>
      <c r="J979" s="11">
        <v>2</v>
      </c>
      <c r="K979" s="12" t="s">
        <v>72</v>
      </c>
      <c r="L979" s="101" t="s">
        <v>310</v>
      </c>
      <c r="M979" s="118"/>
    </row>
    <row r="980" spans="1:13" x14ac:dyDescent="0.25">
      <c r="A980" s="36" t="s">
        <v>566</v>
      </c>
      <c r="B980" s="11" t="s">
        <v>130</v>
      </c>
      <c r="C980" s="12">
        <v>10</v>
      </c>
      <c r="D980" s="11" t="s">
        <v>63</v>
      </c>
      <c r="E980" s="13" t="s">
        <v>64</v>
      </c>
      <c r="F980" s="11" t="s">
        <v>621</v>
      </c>
      <c r="G980" s="11" t="s">
        <v>94</v>
      </c>
      <c r="H980" s="11" t="s">
        <v>103</v>
      </c>
      <c r="I980" s="11" t="s">
        <v>99</v>
      </c>
      <c r="J980" s="11">
        <v>60</v>
      </c>
      <c r="K980" s="12" t="s">
        <v>84</v>
      </c>
      <c r="L980" s="101" t="s">
        <v>124</v>
      </c>
      <c r="M980" s="118"/>
    </row>
    <row r="981" spans="1:13" x14ac:dyDescent="0.25">
      <c r="A981" s="36" t="s">
        <v>566</v>
      </c>
      <c r="B981" s="11" t="s">
        <v>130</v>
      </c>
      <c r="C981" s="12">
        <v>10</v>
      </c>
      <c r="D981" s="11" t="s">
        <v>181</v>
      </c>
      <c r="E981" s="13" t="s">
        <v>150</v>
      </c>
      <c r="F981" s="11" t="s">
        <v>611</v>
      </c>
      <c r="G981" s="11" t="s">
        <v>104</v>
      </c>
      <c r="H981" s="11" t="s">
        <v>119</v>
      </c>
      <c r="I981" s="11" t="s">
        <v>95</v>
      </c>
      <c r="J981" s="11">
        <v>2</v>
      </c>
      <c r="K981" s="12" t="s">
        <v>79</v>
      </c>
      <c r="L981" s="101" t="s">
        <v>182</v>
      </c>
      <c r="M981" s="118"/>
    </row>
    <row r="982" spans="1:13" x14ac:dyDescent="0.25">
      <c r="A982" s="36" t="s">
        <v>566</v>
      </c>
      <c r="B982" s="11" t="s">
        <v>130</v>
      </c>
      <c r="C982" s="12">
        <v>10</v>
      </c>
      <c r="D982" s="11" t="s">
        <v>184</v>
      </c>
      <c r="E982" s="13" t="s">
        <v>151</v>
      </c>
      <c r="F982" s="11" t="s">
        <v>623</v>
      </c>
      <c r="G982" s="11" t="s">
        <v>94</v>
      </c>
      <c r="H982" s="11" t="s">
        <v>115</v>
      </c>
      <c r="I982" s="11" t="s">
        <v>95</v>
      </c>
      <c r="J982" s="11">
        <v>4</v>
      </c>
      <c r="K982" s="12" t="s">
        <v>33</v>
      </c>
      <c r="L982" s="101" t="s">
        <v>185</v>
      </c>
      <c r="M982" s="118"/>
    </row>
    <row r="983" spans="1:13" x14ac:dyDescent="0.25">
      <c r="A983" s="36" t="s">
        <v>566</v>
      </c>
      <c r="B983" s="11" t="s">
        <v>130</v>
      </c>
      <c r="C983" s="12">
        <v>10</v>
      </c>
      <c r="D983" s="11" t="s">
        <v>426</v>
      </c>
      <c r="E983" s="13" t="s">
        <v>425</v>
      </c>
      <c r="F983" s="11" t="s">
        <v>648</v>
      </c>
      <c r="G983" s="11" t="s">
        <v>94</v>
      </c>
      <c r="H983" s="11" t="s">
        <v>96</v>
      </c>
      <c r="I983" s="11" t="s">
        <v>95</v>
      </c>
      <c r="J983" s="11">
        <v>2</v>
      </c>
      <c r="K983" s="12" t="s">
        <v>13</v>
      </c>
      <c r="L983" s="101" t="s">
        <v>376</v>
      </c>
      <c r="M983" s="118"/>
    </row>
    <row r="984" spans="1:13" x14ac:dyDescent="0.25">
      <c r="A984" s="36" t="s">
        <v>566</v>
      </c>
      <c r="B984" s="11" t="s">
        <v>130</v>
      </c>
      <c r="C984" s="12">
        <v>10</v>
      </c>
      <c r="D984" s="11" t="s">
        <v>344</v>
      </c>
      <c r="E984" s="13" t="s">
        <v>245</v>
      </c>
      <c r="F984" s="11" t="s">
        <v>645</v>
      </c>
      <c r="G984" s="11" t="s">
        <v>94</v>
      </c>
      <c r="H984" s="11" t="s">
        <v>96</v>
      </c>
      <c r="I984" s="11" t="s">
        <v>95</v>
      </c>
      <c r="J984" s="11">
        <v>2</v>
      </c>
      <c r="K984" s="12" t="s">
        <v>21</v>
      </c>
      <c r="L984" s="101" t="s">
        <v>343</v>
      </c>
      <c r="M984" s="118"/>
    </row>
    <row r="985" spans="1:13" x14ac:dyDescent="0.25">
      <c r="A985" s="36" t="s">
        <v>566</v>
      </c>
      <c r="B985" s="11" t="s">
        <v>130</v>
      </c>
      <c r="C985" s="12">
        <v>10</v>
      </c>
      <c r="D985" s="11" t="s">
        <v>438</v>
      </c>
      <c r="E985" s="13" t="s">
        <v>437</v>
      </c>
      <c r="F985" s="11" t="s">
        <v>614</v>
      </c>
      <c r="G985" s="11" t="s">
        <v>94</v>
      </c>
      <c r="H985" s="11" t="s">
        <v>100</v>
      </c>
      <c r="I985" s="11" t="s">
        <v>99</v>
      </c>
      <c r="J985" s="11">
        <v>1</v>
      </c>
      <c r="K985" s="12" t="s">
        <v>71</v>
      </c>
      <c r="L985" s="101" t="s">
        <v>458</v>
      </c>
      <c r="M985" s="118"/>
    </row>
    <row r="986" spans="1:13" ht="16.5" thickBot="1" x14ac:dyDescent="0.3">
      <c r="A986" s="37" t="s">
        <v>566</v>
      </c>
      <c r="B986" s="38" t="s">
        <v>130</v>
      </c>
      <c r="C986" s="39">
        <v>10</v>
      </c>
      <c r="D986" s="38" t="s">
        <v>357</v>
      </c>
      <c r="E986" s="40" t="s">
        <v>251</v>
      </c>
      <c r="F986" s="38" t="s">
        <v>653</v>
      </c>
      <c r="G986" s="38" t="s">
        <v>94</v>
      </c>
      <c r="H986" s="38" t="s">
        <v>119</v>
      </c>
      <c r="I986" s="38" t="s">
        <v>318</v>
      </c>
      <c r="J986" s="38">
        <v>1</v>
      </c>
      <c r="K986" s="39" t="s">
        <v>34</v>
      </c>
      <c r="L986" s="102" t="s">
        <v>355</v>
      </c>
      <c r="M986" s="118"/>
    </row>
    <row r="987" spans="1:13" x14ac:dyDescent="0.25">
      <c r="A987" s="61" t="s">
        <v>566</v>
      </c>
      <c r="B987" s="33" t="s">
        <v>130</v>
      </c>
      <c r="C987" s="34">
        <v>10</v>
      </c>
      <c r="D987" s="33" t="s">
        <v>360</v>
      </c>
      <c r="E987" s="35" t="s">
        <v>254</v>
      </c>
      <c r="F987" s="33" t="s">
        <v>653</v>
      </c>
      <c r="G987" s="33" t="s">
        <v>107</v>
      </c>
      <c r="H987" s="33" t="s">
        <v>119</v>
      </c>
      <c r="I987" s="33" t="s">
        <v>318</v>
      </c>
      <c r="J987" s="33">
        <v>5</v>
      </c>
      <c r="K987" s="34" t="s">
        <v>84</v>
      </c>
      <c r="L987" s="96" t="s">
        <v>205</v>
      </c>
      <c r="M987" s="116"/>
    </row>
    <row r="988" spans="1:13" x14ac:dyDescent="0.25">
      <c r="A988" s="36" t="s">
        <v>566</v>
      </c>
      <c r="B988" s="11" t="s">
        <v>130</v>
      </c>
      <c r="C988" s="12">
        <v>10</v>
      </c>
      <c r="D988" s="11" t="s">
        <v>131</v>
      </c>
      <c r="E988" s="13" t="s">
        <v>127</v>
      </c>
      <c r="F988" s="11" t="s">
        <v>655</v>
      </c>
      <c r="G988" s="11" t="s">
        <v>94</v>
      </c>
      <c r="H988" s="11" t="s">
        <v>96</v>
      </c>
      <c r="I988" s="11" t="s">
        <v>95</v>
      </c>
      <c r="J988" s="11">
        <v>5</v>
      </c>
      <c r="K988" s="12" t="s">
        <v>24</v>
      </c>
      <c r="L988" s="101" t="s">
        <v>132</v>
      </c>
      <c r="M988" s="118"/>
    </row>
    <row r="989" spans="1:13" x14ac:dyDescent="0.25">
      <c r="A989" s="36" t="s">
        <v>566</v>
      </c>
      <c r="B989" s="11" t="s">
        <v>130</v>
      </c>
      <c r="C989" s="12">
        <v>10</v>
      </c>
      <c r="D989" s="11" t="s">
        <v>366</v>
      </c>
      <c r="E989" s="13" t="s">
        <v>257</v>
      </c>
      <c r="F989" s="11" t="s">
        <v>655</v>
      </c>
      <c r="G989" s="11" t="s">
        <v>107</v>
      </c>
      <c r="H989" s="11" t="s">
        <v>96</v>
      </c>
      <c r="I989" s="11" t="s">
        <v>95</v>
      </c>
      <c r="J989" s="11">
        <v>5</v>
      </c>
      <c r="K989" s="12" t="s">
        <v>24</v>
      </c>
      <c r="L989" s="101" t="s">
        <v>368</v>
      </c>
      <c r="M989" s="118"/>
    </row>
    <row r="990" spans="1:13" x14ac:dyDescent="0.25">
      <c r="A990" s="36" t="s">
        <v>566</v>
      </c>
      <c r="B990" s="11" t="s">
        <v>130</v>
      </c>
      <c r="C990" s="12">
        <v>10</v>
      </c>
      <c r="D990" s="11" t="s">
        <v>391</v>
      </c>
      <c r="E990" s="13" t="s">
        <v>270</v>
      </c>
      <c r="F990" s="11" t="s">
        <v>655</v>
      </c>
      <c r="G990" s="11" t="s">
        <v>107</v>
      </c>
      <c r="H990" s="11" t="s">
        <v>119</v>
      </c>
      <c r="I990" s="11" t="s">
        <v>318</v>
      </c>
      <c r="J990" s="11">
        <v>7</v>
      </c>
      <c r="K990" s="12" t="s">
        <v>84</v>
      </c>
      <c r="L990" s="101" t="s">
        <v>382</v>
      </c>
      <c r="M990" s="118"/>
    </row>
    <row r="991" spans="1:13" x14ac:dyDescent="0.25">
      <c r="A991" s="36" t="s">
        <v>566</v>
      </c>
      <c r="B991" s="11" t="s">
        <v>130</v>
      </c>
      <c r="C991" s="12">
        <v>11</v>
      </c>
      <c r="D991" s="11" t="s">
        <v>52</v>
      </c>
      <c r="E991" s="13" t="s">
        <v>53</v>
      </c>
      <c r="F991" s="11" t="s">
        <v>610</v>
      </c>
      <c r="G991" s="11" t="s">
        <v>94</v>
      </c>
      <c r="H991" s="11" t="s">
        <v>100</v>
      </c>
      <c r="I991" s="11" t="s">
        <v>99</v>
      </c>
      <c r="J991" s="11">
        <v>2</v>
      </c>
      <c r="K991" s="12" t="s">
        <v>66</v>
      </c>
      <c r="L991" s="101" t="s">
        <v>117</v>
      </c>
      <c r="M991" s="118"/>
    </row>
    <row r="992" spans="1:13" ht="16.5" thickBot="1" x14ac:dyDescent="0.3">
      <c r="A992" s="37" t="s">
        <v>566</v>
      </c>
      <c r="B992" s="38" t="s">
        <v>130</v>
      </c>
      <c r="C992" s="39">
        <v>11</v>
      </c>
      <c r="D992" s="38" t="s">
        <v>168</v>
      </c>
      <c r="E992" s="40" t="s">
        <v>167</v>
      </c>
      <c r="F992" s="38" t="s">
        <v>647</v>
      </c>
      <c r="G992" s="38" t="s">
        <v>107</v>
      </c>
      <c r="H992" s="38" t="s">
        <v>98</v>
      </c>
      <c r="I992" s="38" t="s">
        <v>95</v>
      </c>
      <c r="J992" s="38">
        <v>2</v>
      </c>
      <c r="K992" s="39" t="s">
        <v>28</v>
      </c>
      <c r="L992" s="102" t="s">
        <v>169</v>
      </c>
      <c r="M992" s="118"/>
    </row>
    <row r="993" spans="1:13" x14ac:dyDescent="0.25">
      <c r="A993" s="32" t="s">
        <v>566</v>
      </c>
      <c r="B993" s="33" t="s">
        <v>130</v>
      </c>
      <c r="C993" s="34">
        <v>11</v>
      </c>
      <c r="D993" s="62" t="s">
        <v>438</v>
      </c>
      <c r="E993" s="35" t="s">
        <v>437</v>
      </c>
      <c r="F993" s="62" t="s">
        <v>619</v>
      </c>
      <c r="G993" s="62" t="s">
        <v>94</v>
      </c>
      <c r="H993" s="62" t="s">
        <v>100</v>
      </c>
      <c r="I993" s="62" t="s">
        <v>99</v>
      </c>
      <c r="J993" s="33">
        <v>1</v>
      </c>
      <c r="K993" s="34" t="s">
        <v>71</v>
      </c>
      <c r="L993" s="96" t="s">
        <v>458</v>
      </c>
      <c r="M993" s="116"/>
    </row>
    <row r="994" spans="1:13" x14ac:dyDescent="0.25">
      <c r="A994" s="36" t="s">
        <v>566</v>
      </c>
      <c r="B994" s="11" t="s">
        <v>130</v>
      </c>
      <c r="C994" s="12">
        <v>11</v>
      </c>
      <c r="D994" s="11" t="s">
        <v>38</v>
      </c>
      <c r="E994" s="13" t="s">
        <v>256</v>
      </c>
      <c r="F994" s="11" t="s">
        <v>654</v>
      </c>
      <c r="G994" s="11" t="s">
        <v>94</v>
      </c>
      <c r="H994" s="11" t="s">
        <v>102</v>
      </c>
      <c r="I994" s="11" t="s">
        <v>95</v>
      </c>
      <c r="J994" s="11">
        <v>2</v>
      </c>
      <c r="K994" s="12" t="s">
        <v>28</v>
      </c>
      <c r="L994" s="101" t="s">
        <v>365</v>
      </c>
      <c r="M994" s="118"/>
    </row>
    <row r="995" spans="1:13" x14ac:dyDescent="0.25">
      <c r="A995" s="36" t="s">
        <v>566</v>
      </c>
      <c r="B995" s="11" t="s">
        <v>130</v>
      </c>
      <c r="C995" s="12">
        <v>11</v>
      </c>
      <c r="D995" s="11" t="s">
        <v>19</v>
      </c>
      <c r="E995" s="13" t="s">
        <v>20</v>
      </c>
      <c r="F995" s="11" t="s">
        <v>653</v>
      </c>
      <c r="G995" s="11" t="s">
        <v>107</v>
      </c>
      <c r="H995" s="11" t="s">
        <v>96</v>
      </c>
      <c r="I995" s="11" t="s">
        <v>95</v>
      </c>
      <c r="J995" s="11">
        <v>2</v>
      </c>
      <c r="K995" s="12" t="s">
        <v>21</v>
      </c>
      <c r="L995" s="101" t="s">
        <v>112</v>
      </c>
      <c r="M995" s="118"/>
    </row>
    <row r="996" spans="1:13" x14ac:dyDescent="0.25">
      <c r="A996" s="36" t="s">
        <v>566</v>
      </c>
      <c r="B996" s="11" t="s">
        <v>130</v>
      </c>
      <c r="C996" s="12">
        <v>11</v>
      </c>
      <c r="D996" s="11" t="s">
        <v>423</v>
      </c>
      <c r="E996" s="13" t="s">
        <v>424</v>
      </c>
      <c r="F996" s="11" t="s">
        <v>653</v>
      </c>
      <c r="G996" s="11" t="s">
        <v>94</v>
      </c>
      <c r="H996" s="11" t="s">
        <v>96</v>
      </c>
      <c r="I996" s="11" t="s">
        <v>95</v>
      </c>
      <c r="J996" s="11">
        <v>2</v>
      </c>
      <c r="K996" s="12" t="s">
        <v>32</v>
      </c>
      <c r="L996" s="101" t="s">
        <v>454</v>
      </c>
      <c r="M996" s="118"/>
    </row>
    <row r="997" spans="1:13" x14ac:dyDescent="0.25">
      <c r="A997" s="36" t="s">
        <v>566</v>
      </c>
      <c r="B997" s="11" t="s">
        <v>130</v>
      </c>
      <c r="C997" s="12">
        <v>11</v>
      </c>
      <c r="D997" s="11" t="s">
        <v>173</v>
      </c>
      <c r="E997" s="13" t="s">
        <v>146</v>
      </c>
      <c r="F997" s="11" t="s">
        <v>655</v>
      </c>
      <c r="G997" s="11" t="s">
        <v>94</v>
      </c>
      <c r="H997" s="11" t="s">
        <v>96</v>
      </c>
      <c r="I997" s="11" t="s">
        <v>95</v>
      </c>
      <c r="J997" s="11">
        <v>2</v>
      </c>
      <c r="K997" s="12" t="s">
        <v>28</v>
      </c>
      <c r="L997" s="101" t="s">
        <v>174</v>
      </c>
      <c r="M997" s="118"/>
    </row>
    <row r="998" spans="1:13" x14ac:dyDescent="0.25">
      <c r="A998" s="36" t="s">
        <v>566</v>
      </c>
      <c r="B998" s="11" t="s">
        <v>130</v>
      </c>
      <c r="C998" s="12">
        <v>11</v>
      </c>
      <c r="D998" s="11" t="s">
        <v>200</v>
      </c>
      <c r="E998" s="13" t="s">
        <v>158</v>
      </c>
      <c r="F998" s="11" t="s">
        <v>655</v>
      </c>
      <c r="G998" s="11" t="s">
        <v>94</v>
      </c>
      <c r="H998" s="11" t="s">
        <v>96</v>
      </c>
      <c r="I998" s="11" t="s">
        <v>95</v>
      </c>
      <c r="J998" s="11">
        <v>2</v>
      </c>
      <c r="K998" s="12" t="s">
        <v>24</v>
      </c>
      <c r="L998" s="101" t="s">
        <v>201</v>
      </c>
      <c r="M998" s="118"/>
    </row>
    <row r="999" spans="1:13" x14ac:dyDescent="0.25">
      <c r="A999" s="36" t="s">
        <v>566</v>
      </c>
      <c r="B999" s="11" t="s">
        <v>130</v>
      </c>
      <c r="C999" s="12">
        <v>11</v>
      </c>
      <c r="D999" s="11" t="s">
        <v>295</v>
      </c>
      <c r="E999" s="13" t="s">
        <v>220</v>
      </c>
      <c r="F999" s="11" t="s">
        <v>655</v>
      </c>
      <c r="G999" s="11" t="s">
        <v>104</v>
      </c>
      <c r="H999" s="11" t="s">
        <v>98</v>
      </c>
      <c r="I999" s="11" t="s">
        <v>95</v>
      </c>
      <c r="J999" s="11">
        <v>2</v>
      </c>
      <c r="K999" s="12" t="s">
        <v>32</v>
      </c>
      <c r="L999" s="101" t="s">
        <v>296</v>
      </c>
      <c r="M999" s="118"/>
    </row>
    <row r="1000" spans="1:13" x14ac:dyDescent="0.25">
      <c r="A1000" s="36" t="s">
        <v>566</v>
      </c>
      <c r="B1000" s="11" t="s">
        <v>130</v>
      </c>
      <c r="C1000" s="12">
        <v>11</v>
      </c>
      <c r="D1000" s="11" t="s">
        <v>357</v>
      </c>
      <c r="E1000" s="13" t="s">
        <v>251</v>
      </c>
      <c r="F1000" s="11" t="s">
        <v>655</v>
      </c>
      <c r="G1000" s="11" t="s">
        <v>94</v>
      </c>
      <c r="H1000" s="11" t="s">
        <v>119</v>
      </c>
      <c r="I1000" s="11" t="s">
        <v>318</v>
      </c>
      <c r="J1000" s="11">
        <v>3</v>
      </c>
      <c r="K1000" s="12" t="s">
        <v>34</v>
      </c>
      <c r="L1000" s="101" t="s">
        <v>355</v>
      </c>
      <c r="M1000" s="118"/>
    </row>
    <row r="1001" spans="1:13" x14ac:dyDescent="0.25">
      <c r="A1001" s="36" t="s">
        <v>566</v>
      </c>
      <c r="B1001" s="11" t="s">
        <v>130</v>
      </c>
      <c r="C1001" s="12">
        <v>12</v>
      </c>
      <c r="D1001" s="11" t="s">
        <v>10</v>
      </c>
      <c r="E1001" s="13" t="s">
        <v>673</v>
      </c>
      <c r="F1001" s="11" t="s">
        <v>10</v>
      </c>
      <c r="G1001" s="11" t="s">
        <v>104</v>
      </c>
      <c r="H1001" s="11" t="s">
        <v>550</v>
      </c>
      <c r="I1001" s="11" t="s">
        <v>10</v>
      </c>
      <c r="J1001" s="11">
        <v>2</v>
      </c>
      <c r="K1001" s="12" t="s">
        <v>62</v>
      </c>
      <c r="L1001" s="101" t="s">
        <v>600</v>
      </c>
      <c r="M1001" s="118"/>
    </row>
    <row r="1002" spans="1:13" x14ac:dyDescent="0.25">
      <c r="A1002" s="36" t="s">
        <v>566</v>
      </c>
      <c r="B1002" s="11" t="s">
        <v>130</v>
      </c>
      <c r="C1002" s="12">
        <v>12</v>
      </c>
      <c r="D1002" s="11" t="s">
        <v>181</v>
      </c>
      <c r="E1002" s="13" t="s">
        <v>150</v>
      </c>
      <c r="F1002" s="11" t="s">
        <v>612</v>
      </c>
      <c r="G1002" s="11" t="s">
        <v>104</v>
      </c>
      <c r="H1002" s="11" t="s">
        <v>119</v>
      </c>
      <c r="I1002" s="11" t="s">
        <v>95</v>
      </c>
      <c r="J1002" s="11">
        <v>2</v>
      </c>
      <c r="K1002" s="12" t="s">
        <v>79</v>
      </c>
      <c r="L1002" s="101" t="s">
        <v>182</v>
      </c>
      <c r="M1002" s="118"/>
    </row>
    <row r="1003" spans="1:13" x14ac:dyDescent="0.25">
      <c r="A1003" s="55" t="s">
        <v>566</v>
      </c>
      <c r="B1003" s="27" t="s">
        <v>130</v>
      </c>
      <c r="C1003" s="28">
        <v>12</v>
      </c>
      <c r="D1003" s="27" t="s">
        <v>369</v>
      </c>
      <c r="E1003" s="29" t="s">
        <v>259</v>
      </c>
      <c r="F1003" s="27" t="s">
        <v>647</v>
      </c>
      <c r="G1003" s="27" t="s">
        <v>94</v>
      </c>
      <c r="H1003" s="27" t="s">
        <v>96</v>
      </c>
      <c r="I1003" s="27" t="s">
        <v>95</v>
      </c>
      <c r="J1003" s="27">
        <v>1</v>
      </c>
      <c r="K1003" s="28" t="s">
        <v>28</v>
      </c>
      <c r="L1003" s="104" t="s">
        <v>371</v>
      </c>
      <c r="M1003" s="118"/>
    </row>
    <row r="1004" spans="1:13" x14ac:dyDescent="0.25">
      <c r="A1004" s="36" t="s">
        <v>566</v>
      </c>
      <c r="B1004" s="11" t="s">
        <v>130</v>
      </c>
      <c r="C1004" s="12">
        <v>12</v>
      </c>
      <c r="D1004" s="11" t="s">
        <v>390</v>
      </c>
      <c r="E1004" s="13" t="s">
        <v>269</v>
      </c>
      <c r="F1004" s="11" t="s">
        <v>623</v>
      </c>
      <c r="G1004" s="11" t="s">
        <v>107</v>
      </c>
      <c r="H1004" s="11" t="s">
        <v>119</v>
      </c>
      <c r="I1004" s="11" t="s">
        <v>99</v>
      </c>
      <c r="J1004" s="11">
        <v>3</v>
      </c>
      <c r="K1004" s="12" t="s">
        <v>72</v>
      </c>
      <c r="L1004" s="101" t="s">
        <v>381</v>
      </c>
      <c r="M1004" s="118"/>
    </row>
    <row r="1005" spans="1:13" x14ac:dyDescent="0.25">
      <c r="A1005" s="36" t="s">
        <v>566</v>
      </c>
      <c r="B1005" s="11" t="s">
        <v>130</v>
      </c>
      <c r="C1005" s="12">
        <v>12</v>
      </c>
      <c r="D1005" s="11" t="s">
        <v>442</v>
      </c>
      <c r="E1005" s="13" t="s">
        <v>441</v>
      </c>
      <c r="F1005" s="11" t="s">
        <v>651</v>
      </c>
      <c r="G1005" s="11" t="s">
        <v>94</v>
      </c>
      <c r="H1005" s="11" t="s">
        <v>98</v>
      </c>
      <c r="I1005" s="11" t="s">
        <v>95</v>
      </c>
      <c r="J1005" s="11">
        <v>3</v>
      </c>
      <c r="K1005" s="12" t="s">
        <v>27</v>
      </c>
      <c r="L1005" s="101" t="s">
        <v>460</v>
      </c>
      <c r="M1005" s="118"/>
    </row>
    <row r="1006" spans="1:13" x14ac:dyDescent="0.25">
      <c r="A1006" s="36" t="s">
        <v>566</v>
      </c>
      <c r="B1006" s="11" t="s">
        <v>130</v>
      </c>
      <c r="C1006" s="12">
        <v>12</v>
      </c>
      <c r="D1006" s="11" t="s">
        <v>486</v>
      </c>
      <c r="E1006" s="13" t="s">
        <v>487</v>
      </c>
      <c r="F1006" s="11" t="s">
        <v>653</v>
      </c>
      <c r="G1006" s="11" t="s">
        <v>94</v>
      </c>
      <c r="H1006" s="11" t="s">
        <v>96</v>
      </c>
      <c r="I1006" s="11" t="s">
        <v>95</v>
      </c>
      <c r="J1006" s="11">
        <v>3</v>
      </c>
      <c r="K1006" s="12" t="s">
        <v>73</v>
      </c>
      <c r="L1006" s="101" t="s">
        <v>520</v>
      </c>
      <c r="M1006" s="118"/>
    </row>
    <row r="1007" spans="1:13" x14ac:dyDescent="0.25">
      <c r="A1007" s="36" t="s">
        <v>566</v>
      </c>
      <c r="B1007" s="11" t="s">
        <v>130</v>
      </c>
      <c r="C1007" s="12">
        <v>13</v>
      </c>
      <c r="D1007" s="11" t="s">
        <v>10</v>
      </c>
      <c r="E1007" s="13" t="s">
        <v>681</v>
      </c>
      <c r="F1007" s="11" t="s">
        <v>10</v>
      </c>
      <c r="G1007" s="11" t="s">
        <v>10</v>
      </c>
      <c r="H1007" s="11" t="s">
        <v>10</v>
      </c>
      <c r="I1007" s="11" t="s">
        <v>10</v>
      </c>
      <c r="J1007" s="11">
        <v>2</v>
      </c>
      <c r="K1007" s="12" t="s">
        <v>76</v>
      </c>
      <c r="L1007" s="101" t="s">
        <v>535</v>
      </c>
      <c r="M1007" s="118"/>
    </row>
    <row r="1008" spans="1:13" x14ac:dyDescent="0.25">
      <c r="A1008" s="36" t="s">
        <v>566</v>
      </c>
      <c r="B1008" s="11" t="s">
        <v>130</v>
      </c>
      <c r="C1008" s="12">
        <v>13</v>
      </c>
      <c r="D1008" s="11" t="s">
        <v>52</v>
      </c>
      <c r="E1008" s="13" t="s">
        <v>53</v>
      </c>
      <c r="F1008" s="11" t="s">
        <v>611</v>
      </c>
      <c r="G1008" s="11" t="s">
        <v>94</v>
      </c>
      <c r="H1008" s="11" t="s">
        <v>100</v>
      </c>
      <c r="I1008" s="11" t="s">
        <v>99</v>
      </c>
      <c r="J1008" s="11">
        <v>2</v>
      </c>
      <c r="K1008" s="12" t="s">
        <v>66</v>
      </c>
      <c r="L1008" s="101" t="s">
        <v>117</v>
      </c>
      <c r="M1008" s="118"/>
    </row>
    <row r="1009" spans="1:13" x14ac:dyDescent="0.25">
      <c r="A1009" s="36" t="s">
        <v>566</v>
      </c>
      <c r="B1009" s="11" t="s">
        <v>130</v>
      </c>
      <c r="C1009" s="12">
        <v>13</v>
      </c>
      <c r="D1009" s="11" t="s">
        <v>168</v>
      </c>
      <c r="E1009" s="13" t="s">
        <v>167</v>
      </c>
      <c r="F1009" s="11" t="s">
        <v>654</v>
      </c>
      <c r="G1009" s="11" t="s">
        <v>107</v>
      </c>
      <c r="H1009" s="11" t="s">
        <v>98</v>
      </c>
      <c r="I1009" s="11" t="s">
        <v>95</v>
      </c>
      <c r="J1009" s="11">
        <v>2</v>
      </c>
      <c r="K1009" s="12" t="s">
        <v>28</v>
      </c>
      <c r="L1009" s="101" t="s">
        <v>169</v>
      </c>
      <c r="M1009" s="118"/>
    </row>
    <row r="1010" spans="1:13" x14ac:dyDescent="0.25">
      <c r="A1010" s="36" t="s">
        <v>566</v>
      </c>
      <c r="B1010" s="11" t="s">
        <v>130</v>
      </c>
      <c r="C1010" s="12">
        <v>13</v>
      </c>
      <c r="D1010" s="11" t="s">
        <v>463</v>
      </c>
      <c r="E1010" s="13" t="s">
        <v>582</v>
      </c>
      <c r="F1010" s="11" t="s">
        <v>647</v>
      </c>
      <c r="G1010" s="11" t="s">
        <v>94</v>
      </c>
      <c r="H1010" s="11" t="s">
        <v>96</v>
      </c>
      <c r="I1010" s="11" t="s">
        <v>95</v>
      </c>
      <c r="J1010" s="11">
        <v>4</v>
      </c>
      <c r="K1010" s="12" t="s">
        <v>67</v>
      </c>
      <c r="L1010" s="101" t="s">
        <v>509</v>
      </c>
      <c r="M1010" s="118"/>
    </row>
    <row r="1011" spans="1:13" ht="16.5" thickBot="1" x14ac:dyDescent="0.3">
      <c r="A1011" s="37" t="s">
        <v>566</v>
      </c>
      <c r="B1011" s="38" t="s">
        <v>130</v>
      </c>
      <c r="C1011" s="39">
        <v>13</v>
      </c>
      <c r="D1011" s="38" t="s">
        <v>327</v>
      </c>
      <c r="E1011" s="40" t="s">
        <v>235</v>
      </c>
      <c r="F1011" s="38" t="s">
        <v>647</v>
      </c>
      <c r="G1011" s="38" t="s">
        <v>94</v>
      </c>
      <c r="H1011" s="38" t="s">
        <v>96</v>
      </c>
      <c r="I1011" s="38" t="s">
        <v>95</v>
      </c>
      <c r="J1011" s="38">
        <v>2</v>
      </c>
      <c r="K1011" s="39" t="s">
        <v>28</v>
      </c>
      <c r="L1011" s="102" t="s">
        <v>328</v>
      </c>
      <c r="M1011" s="118"/>
    </row>
    <row r="1012" spans="1:13" x14ac:dyDescent="0.25">
      <c r="A1012" s="146" t="s">
        <v>566</v>
      </c>
      <c r="B1012" s="133" t="s">
        <v>130</v>
      </c>
      <c r="C1012" s="134">
        <v>13</v>
      </c>
      <c r="D1012" s="133" t="s">
        <v>344</v>
      </c>
      <c r="E1012" s="127" t="s">
        <v>245</v>
      </c>
      <c r="F1012" s="120" t="s">
        <v>650</v>
      </c>
      <c r="G1012" s="128" t="s">
        <v>94</v>
      </c>
      <c r="H1012" s="128" t="s">
        <v>96</v>
      </c>
      <c r="I1012" s="128" t="s">
        <v>95</v>
      </c>
      <c r="J1012" s="120">
        <v>2</v>
      </c>
      <c r="K1012" s="94" t="s">
        <v>21</v>
      </c>
      <c r="L1012" s="162" t="s">
        <v>343</v>
      </c>
      <c r="M1012" s="117"/>
    </row>
    <row r="1013" spans="1:13" x14ac:dyDescent="0.25">
      <c r="A1013" s="78" t="s">
        <v>566</v>
      </c>
      <c r="B1013" s="24" t="s">
        <v>130</v>
      </c>
      <c r="C1013" s="25">
        <v>13</v>
      </c>
      <c r="D1013" s="56" t="s">
        <v>438</v>
      </c>
      <c r="E1013" s="26" t="s">
        <v>437</v>
      </c>
      <c r="F1013" s="24" t="s">
        <v>624</v>
      </c>
      <c r="G1013" s="24" t="s">
        <v>94</v>
      </c>
      <c r="H1013" s="24" t="s">
        <v>100</v>
      </c>
      <c r="I1013" s="24" t="s">
        <v>99</v>
      </c>
      <c r="J1013" s="24">
        <v>1</v>
      </c>
      <c r="K1013" s="25" t="s">
        <v>71</v>
      </c>
      <c r="L1013" s="112" t="s">
        <v>458</v>
      </c>
      <c r="M1013" s="116"/>
    </row>
    <row r="1014" spans="1:13" x14ac:dyDescent="0.25">
      <c r="A1014" s="36" t="s">
        <v>566</v>
      </c>
      <c r="B1014" s="11" t="s">
        <v>130</v>
      </c>
      <c r="C1014" s="12">
        <v>13</v>
      </c>
      <c r="D1014" s="11" t="s">
        <v>278</v>
      </c>
      <c r="E1014" s="13" t="s">
        <v>268</v>
      </c>
      <c r="F1014" s="11" t="s">
        <v>611</v>
      </c>
      <c r="G1014" s="14" t="s">
        <v>94</v>
      </c>
      <c r="H1014" s="14" t="s">
        <v>100</v>
      </c>
      <c r="I1014" s="14" t="s">
        <v>99</v>
      </c>
      <c r="J1014" s="11">
        <v>4</v>
      </c>
      <c r="K1014" s="12" t="s">
        <v>68</v>
      </c>
      <c r="L1014" s="101" t="s">
        <v>380</v>
      </c>
      <c r="M1014" s="118"/>
    </row>
    <row r="1015" spans="1:13" x14ac:dyDescent="0.25">
      <c r="A1015" s="36" t="s">
        <v>566</v>
      </c>
      <c r="B1015" s="11" t="s">
        <v>130</v>
      </c>
      <c r="C1015" s="12">
        <v>13</v>
      </c>
      <c r="D1015" s="11" t="s">
        <v>163</v>
      </c>
      <c r="E1015" s="13" t="s">
        <v>143</v>
      </c>
      <c r="F1015" s="11" t="s">
        <v>653</v>
      </c>
      <c r="G1015" s="11" t="s">
        <v>94</v>
      </c>
      <c r="H1015" s="11" t="s">
        <v>96</v>
      </c>
      <c r="I1015" s="11" t="s">
        <v>95</v>
      </c>
      <c r="J1015" s="11">
        <v>3</v>
      </c>
      <c r="K1015" s="12" t="s">
        <v>73</v>
      </c>
      <c r="L1015" s="101" t="s">
        <v>164</v>
      </c>
      <c r="M1015" s="118"/>
    </row>
    <row r="1016" spans="1:13" x14ac:dyDescent="0.25">
      <c r="A1016" s="36" t="s">
        <v>566</v>
      </c>
      <c r="B1016" s="11" t="s">
        <v>130</v>
      </c>
      <c r="C1016" s="12">
        <v>13</v>
      </c>
      <c r="D1016" s="11" t="s">
        <v>38</v>
      </c>
      <c r="E1016" s="13" t="s">
        <v>256</v>
      </c>
      <c r="F1016" s="11" t="s">
        <v>653</v>
      </c>
      <c r="G1016" s="11" t="s">
        <v>94</v>
      </c>
      <c r="H1016" s="11" t="s">
        <v>102</v>
      </c>
      <c r="I1016" s="11" t="s">
        <v>95</v>
      </c>
      <c r="J1016" s="11">
        <v>2</v>
      </c>
      <c r="K1016" s="12" t="s">
        <v>28</v>
      </c>
      <c r="L1016" s="101" t="s">
        <v>365</v>
      </c>
      <c r="M1016" s="118"/>
    </row>
    <row r="1017" spans="1:13" x14ac:dyDescent="0.25">
      <c r="A1017" s="36" t="s">
        <v>566</v>
      </c>
      <c r="B1017" s="11" t="s">
        <v>130</v>
      </c>
      <c r="C1017" s="12">
        <v>13</v>
      </c>
      <c r="D1017" s="11" t="s">
        <v>19</v>
      </c>
      <c r="E1017" s="13" t="s">
        <v>20</v>
      </c>
      <c r="F1017" s="11" t="s">
        <v>655</v>
      </c>
      <c r="G1017" s="11" t="s">
        <v>107</v>
      </c>
      <c r="H1017" s="11" t="s">
        <v>96</v>
      </c>
      <c r="I1017" s="11" t="s">
        <v>95</v>
      </c>
      <c r="J1017" s="11">
        <v>2</v>
      </c>
      <c r="K1017" s="12" t="s">
        <v>21</v>
      </c>
      <c r="L1017" s="101" t="s">
        <v>112</v>
      </c>
      <c r="M1017" s="118"/>
    </row>
    <row r="1018" spans="1:13" x14ac:dyDescent="0.25">
      <c r="A1018" s="36" t="s">
        <v>566</v>
      </c>
      <c r="B1018" s="11" t="s">
        <v>130</v>
      </c>
      <c r="C1018" s="12">
        <v>13</v>
      </c>
      <c r="D1018" s="11" t="s">
        <v>397</v>
      </c>
      <c r="E1018" s="13" t="s">
        <v>398</v>
      </c>
      <c r="F1018" s="11" t="s">
        <v>655</v>
      </c>
      <c r="G1018" s="11" t="s">
        <v>94</v>
      </c>
      <c r="H1018" s="11" t="s">
        <v>96</v>
      </c>
      <c r="I1018" s="11" t="s">
        <v>95</v>
      </c>
      <c r="J1018" s="11">
        <v>4</v>
      </c>
      <c r="K1018" s="12" t="s">
        <v>14</v>
      </c>
      <c r="L1018" s="101" t="s">
        <v>444</v>
      </c>
      <c r="M1018" s="118"/>
    </row>
    <row r="1019" spans="1:13" ht="16.5" thickBot="1" x14ac:dyDescent="0.3">
      <c r="A1019" s="37" t="s">
        <v>566</v>
      </c>
      <c r="B1019" s="38" t="s">
        <v>130</v>
      </c>
      <c r="C1019" s="39">
        <v>13</v>
      </c>
      <c r="D1019" s="38" t="s">
        <v>175</v>
      </c>
      <c r="E1019" s="40" t="s">
        <v>147</v>
      </c>
      <c r="F1019" s="38" t="s">
        <v>655</v>
      </c>
      <c r="G1019" s="38" t="s">
        <v>104</v>
      </c>
      <c r="H1019" s="38" t="s">
        <v>96</v>
      </c>
      <c r="I1019" s="38" t="s">
        <v>95</v>
      </c>
      <c r="J1019" s="38">
        <v>4</v>
      </c>
      <c r="K1019" s="39" t="s">
        <v>32</v>
      </c>
      <c r="L1019" s="102" t="s">
        <v>176</v>
      </c>
      <c r="M1019" s="118"/>
    </row>
    <row r="1020" spans="1:13" x14ac:dyDescent="0.25">
      <c r="A1020" s="61" t="s">
        <v>566</v>
      </c>
      <c r="B1020" s="33" t="s">
        <v>130</v>
      </c>
      <c r="C1020" s="34">
        <v>13</v>
      </c>
      <c r="D1020" s="33" t="s">
        <v>409</v>
      </c>
      <c r="E1020" s="35" t="s">
        <v>410</v>
      </c>
      <c r="F1020" s="33" t="s">
        <v>655</v>
      </c>
      <c r="G1020" s="33" t="s">
        <v>107</v>
      </c>
      <c r="H1020" s="33" t="s">
        <v>102</v>
      </c>
      <c r="I1020" s="33" t="s">
        <v>95</v>
      </c>
      <c r="J1020" s="33">
        <v>5</v>
      </c>
      <c r="K1020" s="34" t="s">
        <v>24</v>
      </c>
      <c r="L1020" s="96" t="s">
        <v>447</v>
      </c>
      <c r="M1020" s="116"/>
    </row>
    <row r="1021" spans="1:13" x14ac:dyDescent="0.25">
      <c r="A1021" s="36" t="s">
        <v>566</v>
      </c>
      <c r="B1021" s="11" t="s">
        <v>130</v>
      </c>
      <c r="C1021" s="12">
        <v>13</v>
      </c>
      <c r="D1021" s="11" t="s">
        <v>208</v>
      </c>
      <c r="E1021" s="13" t="s">
        <v>162</v>
      </c>
      <c r="F1021" s="11" t="s">
        <v>655</v>
      </c>
      <c r="G1021" s="11" t="s">
        <v>104</v>
      </c>
      <c r="H1021" s="11" t="s">
        <v>102</v>
      </c>
      <c r="I1021" s="11" t="s">
        <v>95</v>
      </c>
      <c r="J1021" s="11">
        <v>3</v>
      </c>
      <c r="K1021" s="12" t="s">
        <v>13</v>
      </c>
      <c r="L1021" s="101" t="s">
        <v>209</v>
      </c>
      <c r="M1021" s="118"/>
    </row>
    <row r="1022" spans="1:13" x14ac:dyDescent="0.25">
      <c r="A1022" s="36" t="s">
        <v>566</v>
      </c>
      <c r="B1022" s="11" t="s">
        <v>130</v>
      </c>
      <c r="C1022" s="12">
        <v>13</v>
      </c>
      <c r="D1022" s="11" t="s">
        <v>312</v>
      </c>
      <c r="E1022" s="13" t="s">
        <v>228</v>
      </c>
      <c r="F1022" s="11" t="s">
        <v>655</v>
      </c>
      <c r="G1022" s="11" t="s">
        <v>94</v>
      </c>
      <c r="H1022" s="11" t="s">
        <v>98</v>
      </c>
      <c r="I1022" s="11" t="s">
        <v>95</v>
      </c>
      <c r="J1022" s="11">
        <v>3</v>
      </c>
      <c r="K1022" s="12" t="s">
        <v>73</v>
      </c>
      <c r="L1022" s="101" t="s">
        <v>164</v>
      </c>
      <c r="M1022" s="118"/>
    </row>
    <row r="1023" spans="1:13" x14ac:dyDescent="0.25">
      <c r="A1023" s="36" t="s">
        <v>566</v>
      </c>
      <c r="B1023" s="17" t="s">
        <v>130</v>
      </c>
      <c r="C1023" s="12">
        <v>13</v>
      </c>
      <c r="D1023" s="11" t="s">
        <v>423</v>
      </c>
      <c r="E1023" s="18" t="s">
        <v>424</v>
      </c>
      <c r="F1023" s="11" t="s">
        <v>655</v>
      </c>
      <c r="G1023" s="11" t="s">
        <v>94</v>
      </c>
      <c r="H1023" s="11" t="s">
        <v>96</v>
      </c>
      <c r="I1023" s="11" t="s">
        <v>95</v>
      </c>
      <c r="J1023" s="11">
        <v>2</v>
      </c>
      <c r="K1023" s="11" t="s">
        <v>24</v>
      </c>
      <c r="L1023" s="113" t="s">
        <v>454</v>
      </c>
      <c r="M1023" s="118"/>
    </row>
    <row r="1024" spans="1:13" x14ac:dyDescent="0.25">
      <c r="A1024" s="36" t="s">
        <v>566</v>
      </c>
      <c r="B1024" s="11" t="s">
        <v>130</v>
      </c>
      <c r="C1024" s="12">
        <v>13</v>
      </c>
      <c r="D1024" s="11" t="s">
        <v>321</v>
      </c>
      <c r="E1024" s="13" t="s">
        <v>232</v>
      </c>
      <c r="F1024" s="11" t="s">
        <v>655</v>
      </c>
      <c r="G1024" s="11" t="s">
        <v>94</v>
      </c>
      <c r="H1024" s="11" t="s">
        <v>166</v>
      </c>
      <c r="I1024" s="11" t="s">
        <v>95</v>
      </c>
      <c r="J1024" s="11">
        <v>2</v>
      </c>
      <c r="K1024" s="12" t="s">
        <v>34</v>
      </c>
      <c r="L1024" s="101" t="s">
        <v>322</v>
      </c>
      <c r="M1024" s="118"/>
    </row>
    <row r="1025" spans="1:13" x14ac:dyDescent="0.25">
      <c r="A1025" s="36" t="s">
        <v>566</v>
      </c>
      <c r="B1025" s="11" t="s">
        <v>130</v>
      </c>
      <c r="C1025" s="12">
        <v>13</v>
      </c>
      <c r="D1025" s="11" t="s">
        <v>347</v>
      </c>
      <c r="E1025" s="13" t="s">
        <v>247</v>
      </c>
      <c r="F1025" s="11" t="s">
        <v>655</v>
      </c>
      <c r="G1025" s="11" t="s">
        <v>107</v>
      </c>
      <c r="H1025" s="11" t="s">
        <v>119</v>
      </c>
      <c r="I1025" s="11" t="s">
        <v>318</v>
      </c>
      <c r="J1025" s="11">
        <v>4</v>
      </c>
      <c r="K1025" s="12" t="s">
        <v>84</v>
      </c>
      <c r="L1025" s="101" t="s">
        <v>348</v>
      </c>
      <c r="M1025" s="118"/>
    </row>
    <row r="1026" spans="1:13" x14ac:dyDescent="0.25">
      <c r="A1026" s="36" t="s">
        <v>566</v>
      </c>
      <c r="B1026" s="11" t="s">
        <v>130</v>
      </c>
      <c r="C1026" s="12">
        <v>14</v>
      </c>
      <c r="D1026" s="11" t="s">
        <v>10</v>
      </c>
      <c r="E1026" s="13" t="s">
        <v>690</v>
      </c>
      <c r="F1026" s="11" t="s">
        <v>549</v>
      </c>
      <c r="G1026" s="11" t="s">
        <v>10</v>
      </c>
      <c r="H1026" s="11" t="s">
        <v>10</v>
      </c>
      <c r="I1026" s="11" t="s">
        <v>10</v>
      </c>
      <c r="J1026" s="11">
        <v>4</v>
      </c>
      <c r="K1026" s="12" t="s">
        <v>693</v>
      </c>
      <c r="L1026" s="101" t="s">
        <v>692</v>
      </c>
      <c r="M1026" s="118" t="s">
        <v>695</v>
      </c>
    </row>
    <row r="1027" spans="1:13" x14ac:dyDescent="0.25">
      <c r="A1027" s="36" t="s">
        <v>566</v>
      </c>
      <c r="B1027" s="11" t="s">
        <v>130</v>
      </c>
      <c r="C1027" s="12">
        <v>14</v>
      </c>
      <c r="D1027" s="11" t="s">
        <v>10</v>
      </c>
      <c r="E1027" s="13" t="s">
        <v>556</v>
      </c>
      <c r="F1027" s="11" t="s">
        <v>549</v>
      </c>
      <c r="G1027" s="14" t="s">
        <v>10</v>
      </c>
      <c r="H1027" s="14" t="s">
        <v>10</v>
      </c>
      <c r="I1027" s="14" t="s">
        <v>10</v>
      </c>
      <c r="J1027" s="11">
        <v>2</v>
      </c>
      <c r="K1027" s="12" t="s">
        <v>72</v>
      </c>
      <c r="L1027" s="101" t="s">
        <v>310</v>
      </c>
      <c r="M1027" s="118"/>
    </row>
    <row r="1028" spans="1:13" x14ac:dyDescent="0.25">
      <c r="A1028" s="36" t="s">
        <v>566</v>
      </c>
      <c r="B1028" s="11" t="s">
        <v>130</v>
      </c>
      <c r="C1028" s="12">
        <v>14</v>
      </c>
      <c r="D1028" s="11" t="s">
        <v>199</v>
      </c>
      <c r="E1028" s="13" t="s">
        <v>157</v>
      </c>
      <c r="F1028" s="11" t="s">
        <v>603</v>
      </c>
      <c r="G1028" s="11" t="s">
        <v>10</v>
      </c>
      <c r="H1028" s="11" t="s">
        <v>10</v>
      </c>
      <c r="I1028" s="11" t="s">
        <v>10</v>
      </c>
      <c r="J1028" s="11">
        <v>1</v>
      </c>
      <c r="K1028" s="12" t="s">
        <v>576</v>
      </c>
      <c r="L1028" s="101" t="s">
        <v>198</v>
      </c>
      <c r="M1028" s="118"/>
    </row>
    <row r="1029" spans="1:13" x14ac:dyDescent="0.25">
      <c r="A1029" s="36" t="s">
        <v>566</v>
      </c>
      <c r="B1029" s="11" t="s">
        <v>130</v>
      </c>
      <c r="C1029" s="12">
        <v>14</v>
      </c>
      <c r="D1029" s="11" t="s">
        <v>438</v>
      </c>
      <c r="E1029" s="13" t="s">
        <v>437</v>
      </c>
      <c r="F1029" s="11" t="s">
        <v>625</v>
      </c>
      <c r="G1029" s="11" t="s">
        <v>94</v>
      </c>
      <c r="H1029" s="11" t="s">
        <v>100</v>
      </c>
      <c r="I1029" s="11" t="s">
        <v>99</v>
      </c>
      <c r="J1029" s="11">
        <v>1</v>
      </c>
      <c r="K1029" s="12" t="s">
        <v>71</v>
      </c>
      <c r="L1029" s="101" t="s">
        <v>458</v>
      </c>
      <c r="M1029" s="118"/>
    </row>
    <row r="1030" spans="1:13" ht="16.5" thickBot="1" x14ac:dyDescent="0.3">
      <c r="A1030" s="37" t="s">
        <v>566</v>
      </c>
      <c r="B1030" s="38" t="s">
        <v>130</v>
      </c>
      <c r="C1030" s="39">
        <v>14</v>
      </c>
      <c r="D1030" s="38" t="s">
        <v>390</v>
      </c>
      <c r="E1030" s="40" t="s">
        <v>269</v>
      </c>
      <c r="F1030" s="38" t="s">
        <v>626</v>
      </c>
      <c r="G1030" s="38" t="s">
        <v>107</v>
      </c>
      <c r="H1030" s="38" t="s">
        <v>119</v>
      </c>
      <c r="I1030" s="38" t="s">
        <v>99</v>
      </c>
      <c r="J1030" s="38">
        <v>3</v>
      </c>
      <c r="K1030" s="39" t="s">
        <v>72</v>
      </c>
      <c r="L1030" s="102" t="s">
        <v>381</v>
      </c>
      <c r="M1030" s="118"/>
    </row>
    <row r="1031" spans="1:13" s="6" customFormat="1" x14ac:dyDescent="0.25">
      <c r="A1031" s="32" t="s">
        <v>566</v>
      </c>
      <c r="B1031" s="45" t="s">
        <v>130</v>
      </c>
      <c r="C1031" s="46">
        <v>14</v>
      </c>
      <c r="D1031" s="45" t="s">
        <v>181</v>
      </c>
      <c r="E1031" s="47" t="s">
        <v>150</v>
      </c>
      <c r="F1031" s="45" t="s">
        <v>587</v>
      </c>
      <c r="G1031" s="45" t="s">
        <v>104</v>
      </c>
      <c r="H1031" s="45" t="s">
        <v>119</v>
      </c>
      <c r="I1031" s="45" t="s">
        <v>95</v>
      </c>
      <c r="J1031" s="45">
        <v>2</v>
      </c>
      <c r="K1031" s="46" t="s">
        <v>79</v>
      </c>
      <c r="L1031" s="103" t="s">
        <v>182</v>
      </c>
      <c r="M1031" s="118"/>
    </row>
    <row r="1032" spans="1:13" x14ac:dyDescent="0.25">
      <c r="A1032" s="36" t="s">
        <v>566</v>
      </c>
      <c r="B1032" s="11" t="s">
        <v>130</v>
      </c>
      <c r="C1032" s="12">
        <v>14</v>
      </c>
      <c r="D1032" s="11" t="s">
        <v>192</v>
      </c>
      <c r="E1032" s="13" t="s">
        <v>154</v>
      </c>
      <c r="F1032" s="11" t="s">
        <v>653</v>
      </c>
      <c r="G1032" s="11" t="s">
        <v>94</v>
      </c>
      <c r="H1032" s="11" t="s">
        <v>96</v>
      </c>
      <c r="I1032" s="11" t="s">
        <v>95</v>
      </c>
      <c r="J1032" s="11">
        <v>3</v>
      </c>
      <c r="K1032" s="12" t="s">
        <v>32</v>
      </c>
      <c r="L1032" s="101" t="s">
        <v>193</v>
      </c>
      <c r="M1032" s="118"/>
    </row>
    <row r="1033" spans="1:13" s="6" customFormat="1" x14ac:dyDescent="0.25">
      <c r="A1033" s="36" t="s">
        <v>566</v>
      </c>
      <c r="B1033" s="11" t="s">
        <v>130</v>
      </c>
      <c r="C1033" s="12">
        <v>14</v>
      </c>
      <c r="D1033" s="11" t="s">
        <v>464</v>
      </c>
      <c r="E1033" s="13" t="s">
        <v>464</v>
      </c>
      <c r="F1033" s="11" t="s">
        <v>655</v>
      </c>
      <c r="G1033" s="11" t="s">
        <v>94</v>
      </c>
      <c r="H1033" s="11" t="s">
        <v>119</v>
      </c>
      <c r="I1033" s="11" t="s">
        <v>99</v>
      </c>
      <c r="J1033" s="11">
        <v>5</v>
      </c>
      <c r="K1033" s="12" t="s">
        <v>24</v>
      </c>
      <c r="L1033" s="101" t="s">
        <v>510</v>
      </c>
      <c r="M1033" s="118"/>
    </row>
    <row r="1034" spans="1:13" s="6" customFormat="1" x14ac:dyDescent="0.25">
      <c r="A1034" s="36" t="s">
        <v>566</v>
      </c>
      <c r="B1034" s="11" t="s">
        <v>130</v>
      </c>
      <c r="C1034" s="12">
        <v>15</v>
      </c>
      <c r="D1034" s="11" t="s">
        <v>10</v>
      </c>
      <c r="E1034" s="13" t="s">
        <v>674</v>
      </c>
      <c r="F1034" s="11" t="s">
        <v>10</v>
      </c>
      <c r="G1034" s="11" t="s">
        <v>104</v>
      </c>
      <c r="H1034" s="11" t="s">
        <v>550</v>
      </c>
      <c r="I1034" s="11" t="s">
        <v>10</v>
      </c>
      <c r="J1034" s="11">
        <v>2</v>
      </c>
      <c r="K1034" s="12" t="s">
        <v>62</v>
      </c>
      <c r="L1034" s="101" t="s">
        <v>452</v>
      </c>
      <c r="M1034" s="118"/>
    </row>
    <row r="1035" spans="1:13" s="6" customFormat="1" x14ac:dyDescent="0.25">
      <c r="A1035" s="36" t="s">
        <v>566</v>
      </c>
      <c r="B1035" s="11" t="s">
        <v>130</v>
      </c>
      <c r="C1035" s="12">
        <v>15</v>
      </c>
      <c r="D1035" s="11" t="s">
        <v>52</v>
      </c>
      <c r="E1035" s="13" t="s">
        <v>53</v>
      </c>
      <c r="F1035" s="11" t="s">
        <v>612</v>
      </c>
      <c r="G1035" s="11" t="s">
        <v>94</v>
      </c>
      <c r="H1035" s="11" t="s">
        <v>100</v>
      </c>
      <c r="I1035" s="11" t="s">
        <v>99</v>
      </c>
      <c r="J1035" s="11">
        <v>2</v>
      </c>
      <c r="K1035" s="12" t="s">
        <v>66</v>
      </c>
      <c r="L1035" s="101" t="s">
        <v>117</v>
      </c>
      <c r="M1035" s="118"/>
    </row>
    <row r="1036" spans="1:13" x14ac:dyDescent="0.25">
      <c r="A1036" s="55" t="s">
        <v>566</v>
      </c>
      <c r="B1036" s="27" t="s">
        <v>130</v>
      </c>
      <c r="C1036" s="28">
        <v>15</v>
      </c>
      <c r="D1036" s="27" t="s">
        <v>199</v>
      </c>
      <c r="E1036" s="29" t="s">
        <v>157</v>
      </c>
      <c r="F1036" s="27" t="s">
        <v>650</v>
      </c>
      <c r="G1036" s="27" t="s">
        <v>94</v>
      </c>
      <c r="H1036" s="27" t="s">
        <v>98</v>
      </c>
      <c r="I1036" s="27" t="s">
        <v>95</v>
      </c>
      <c r="J1036" s="27">
        <v>2</v>
      </c>
      <c r="K1036" s="28" t="s">
        <v>32</v>
      </c>
      <c r="L1036" s="104" t="s">
        <v>198</v>
      </c>
      <c r="M1036" s="118"/>
    </row>
    <row r="1037" spans="1:13" x14ac:dyDescent="0.25">
      <c r="A1037" s="36" t="s">
        <v>566</v>
      </c>
      <c r="B1037" s="11" t="s">
        <v>130</v>
      </c>
      <c r="C1037" s="12">
        <v>15</v>
      </c>
      <c r="D1037" s="11" t="s">
        <v>180</v>
      </c>
      <c r="E1037" s="13" t="s">
        <v>149</v>
      </c>
      <c r="F1037" s="11" t="s">
        <v>653</v>
      </c>
      <c r="G1037" s="11" t="s">
        <v>94</v>
      </c>
      <c r="H1037" s="11" t="s">
        <v>96</v>
      </c>
      <c r="I1037" s="11" t="s">
        <v>95</v>
      </c>
      <c r="J1037" s="11">
        <v>2</v>
      </c>
      <c r="K1037" s="12" t="s">
        <v>28</v>
      </c>
      <c r="L1037" s="101" t="s">
        <v>179</v>
      </c>
      <c r="M1037" s="118"/>
    </row>
    <row r="1038" spans="1:13" x14ac:dyDescent="0.25">
      <c r="A1038" s="36" t="s">
        <v>566</v>
      </c>
      <c r="B1038" s="11" t="s">
        <v>130</v>
      </c>
      <c r="C1038" s="12">
        <v>15</v>
      </c>
      <c r="D1038" s="11" t="s">
        <v>416</v>
      </c>
      <c r="E1038" s="13" t="s">
        <v>417</v>
      </c>
      <c r="F1038" s="11" t="s">
        <v>653</v>
      </c>
      <c r="G1038" s="11" t="s">
        <v>94</v>
      </c>
      <c r="H1038" s="11" t="s">
        <v>96</v>
      </c>
      <c r="I1038" s="11" t="s">
        <v>95</v>
      </c>
      <c r="J1038" s="11">
        <v>2</v>
      </c>
      <c r="K1038" s="12" t="s">
        <v>21</v>
      </c>
      <c r="L1038" s="101" t="s">
        <v>450</v>
      </c>
      <c r="M1038" s="118"/>
    </row>
    <row r="1039" spans="1:13" x14ac:dyDescent="0.25">
      <c r="A1039" s="36" t="s">
        <v>566</v>
      </c>
      <c r="B1039" s="11" t="s">
        <v>130</v>
      </c>
      <c r="C1039" s="12">
        <v>15</v>
      </c>
      <c r="D1039" s="11" t="s">
        <v>369</v>
      </c>
      <c r="E1039" s="13" t="s">
        <v>259</v>
      </c>
      <c r="F1039" s="11" t="s">
        <v>653</v>
      </c>
      <c r="G1039" s="11" t="s">
        <v>94</v>
      </c>
      <c r="H1039" s="11" t="s">
        <v>96</v>
      </c>
      <c r="I1039" s="11" t="s">
        <v>95</v>
      </c>
      <c r="J1039" s="11">
        <v>1</v>
      </c>
      <c r="K1039" s="12" t="s">
        <v>28</v>
      </c>
      <c r="L1039" s="101" t="s">
        <v>371</v>
      </c>
      <c r="M1039" s="118"/>
    </row>
    <row r="1040" spans="1:13" ht="16.5" thickBot="1" x14ac:dyDescent="0.3">
      <c r="A1040" s="37" t="s">
        <v>566</v>
      </c>
      <c r="B1040" s="38" t="s">
        <v>130</v>
      </c>
      <c r="C1040" s="39">
        <v>15</v>
      </c>
      <c r="D1040" s="38" t="s">
        <v>438</v>
      </c>
      <c r="E1040" s="40" t="s">
        <v>437</v>
      </c>
      <c r="F1040" s="38" t="s">
        <v>653</v>
      </c>
      <c r="G1040" s="38" t="s">
        <v>94</v>
      </c>
      <c r="H1040" s="38" t="s">
        <v>100</v>
      </c>
      <c r="I1040" s="38" t="s">
        <v>99</v>
      </c>
      <c r="J1040" s="38">
        <v>1</v>
      </c>
      <c r="K1040" s="39" t="s">
        <v>71</v>
      </c>
      <c r="L1040" s="102" t="s">
        <v>458</v>
      </c>
      <c r="M1040" s="118"/>
    </row>
    <row r="1041" spans="1:13" s="6" customFormat="1" x14ac:dyDescent="0.25">
      <c r="A1041" s="32" t="s">
        <v>566</v>
      </c>
      <c r="B1041" s="45" t="s">
        <v>130</v>
      </c>
      <c r="C1041" s="46">
        <v>15</v>
      </c>
      <c r="D1041" s="45" t="s">
        <v>486</v>
      </c>
      <c r="E1041" s="47" t="s">
        <v>487</v>
      </c>
      <c r="F1041" s="45" t="s">
        <v>655</v>
      </c>
      <c r="G1041" s="45" t="s">
        <v>94</v>
      </c>
      <c r="H1041" s="45" t="s">
        <v>96</v>
      </c>
      <c r="I1041" s="45" t="s">
        <v>95</v>
      </c>
      <c r="J1041" s="45">
        <v>3</v>
      </c>
      <c r="K1041" s="46" t="s">
        <v>24</v>
      </c>
      <c r="L1041" s="103" t="s">
        <v>520</v>
      </c>
      <c r="M1041" s="118"/>
    </row>
    <row r="1042" spans="1:13" s="6" customFormat="1" x14ac:dyDescent="0.25">
      <c r="A1042" s="36" t="s">
        <v>566</v>
      </c>
      <c r="B1042" s="11" t="s">
        <v>130</v>
      </c>
      <c r="C1042" s="12">
        <v>15</v>
      </c>
      <c r="D1042" s="11" t="s">
        <v>282</v>
      </c>
      <c r="E1042" s="13" t="s">
        <v>214</v>
      </c>
      <c r="F1042" s="11" t="s">
        <v>655</v>
      </c>
      <c r="G1042" s="11" t="s">
        <v>94</v>
      </c>
      <c r="H1042" s="11" t="s">
        <v>96</v>
      </c>
      <c r="I1042" s="11" t="s">
        <v>95</v>
      </c>
      <c r="J1042" s="11">
        <v>6</v>
      </c>
      <c r="K1042" s="12" t="s">
        <v>24</v>
      </c>
      <c r="L1042" s="101" t="s">
        <v>283</v>
      </c>
      <c r="M1042" s="118"/>
    </row>
    <row r="1043" spans="1:13" s="6" customFormat="1" x14ac:dyDescent="0.25">
      <c r="A1043" s="36" t="s">
        <v>566</v>
      </c>
      <c r="B1043" s="11" t="s">
        <v>130</v>
      </c>
      <c r="C1043" s="12">
        <v>15</v>
      </c>
      <c r="D1043" s="11" t="s">
        <v>316</v>
      </c>
      <c r="E1043" s="13" t="s">
        <v>230</v>
      </c>
      <c r="F1043" s="11" t="s">
        <v>655</v>
      </c>
      <c r="G1043" s="11" t="s">
        <v>104</v>
      </c>
      <c r="H1043" s="11" t="s">
        <v>119</v>
      </c>
      <c r="I1043" s="11" t="s">
        <v>318</v>
      </c>
      <c r="J1043" s="11">
        <v>6</v>
      </c>
      <c r="K1043" s="12" t="s">
        <v>84</v>
      </c>
      <c r="L1043" s="101" t="s">
        <v>317</v>
      </c>
      <c r="M1043" s="118"/>
    </row>
    <row r="1044" spans="1:13" s="6" customFormat="1" x14ac:dyDescent="0.25">
      <c r="A1044" s="36" t="s">
        <v>566</v>
      </c>
      <c r="B1044" s="11" t="s">
        <v>130</v>
      </c>
      <c r="C1044" s="12">
        <v>15</v>
      </c>
      <c r="D1044" s="11" t="s">
        <v>38</v>
      </c>
      <c r="E1044" s="13" t="s">
        <v>256</v>
      </c>
      <c r="F1044" s="11" t="s">
        <v>655</v>
      </c>
      <c r="G1044" s="11" t="s">
        <v>94</v>
      </c>
      <c r="H1044" s="11" t="s">
        <v>102</v>
      </c>
      <c r="I1044" s="11" t="s">
        <v>95</v>
      </c>
      <c r="J1044" s="11">
        <v>2</v>
      </c>
      <c r="K1044" s="12" t="s">
        <v>28</v>
      </c>
      <c r="L1044" s="101" t="s">
        <v>365</v>
      </c>
      <c r="M1044" s="118"/>
    </row>
    <row r="1045" spans="1:13" x14ac:dyDescent="0.25">
      <c r="A1045" s="36" t="s">
        <v>566</v>
      </c>
      <c r="B1045" s="11" t="s">
        <v>130</v>
      </c>
      <c r="C1045" s="12">
        <v>16</v>
      </c>
      <c r="D1045" s="11" t="s">
        <v>302</v>
      </c>
      <c r="E1045" s="13" t="s">
        <v>223</v>
      </c>
      <c r="F1045" s="11" t="s">
        <v>611</v>
      </c>
      <c r="G1045" s="11" t="s">
        <v>94</v>
      </c>
      <c r="H1045" s="11" t="s">
        <v>119</v>
      </c>
      <c r="I1045" s="11" t="s">
        <v>95</v>
      </c>
      <c r="J1045" s="11">
        <v>1</v>
      </c>
      <c r="K1045" s="12" t="s">
        <v>28</v>
      </c>
      <c r="L1045" s="101" t="s">
        <v>301</v>
      </c>
      <c r="M1045" s="118"/>
    </row>
    <row r="1046" spans="1:13" x14ac:dyDescent="0.25">
      <c r="A1046" s="36" t="s">
        <v>566</v>
      </c>
      <c r="B1046" s="11" t="s">
        <v>130</v>
      </c>
      <c r="C1046" s="12">
        <v>16</v>
      </c>
      <c r="D1046" s="11" t="s">
        <v>181</v>
      </c>
      <c r="E1046" s="13" t="s">
        <v>150</v>
      </c>
      <c r="F1046" s="11" t="s">
        <v>654</v>
      </c>
      <c r="G1046" s="11" t="s">
        <v>104</v>
      </c>
      <c r="H1046" s="11" t="s">
        <v>119</v>
      </c>
      <c r="I1046" s="11" t="s">
        <v>95</v>
      </c>
      <c r="J1046" s="11">
        <v>2</v>
      </c>
      <c r="K1046" s="12" t="s">
        <v>79</v>
      </c>
      <c r="L1046" s="101" t="s">
        <v>182</v>
      </c>
      <c r="M1046" s="118"/>
    </row>
    <row r="1047" spans="1:13" x14ac:dyDescent="0.25">
      <c r="A1047" s="36" t="s">
        <v>566</v>
      </c>
      <c r="B1047" s="11" t="s">
        <v>130</v>
      </c>
      <c r="C1047" s="12">
        <v>16</v>
      </c>
      <c r="D1047" s="11" t="s">
        <v>390</v>
      </c>
      <c r="E1047" s="13" t="s">
        <v>269</v>
      </c>
      <c r="F1047" s="11" t="s">
        <v>654</v>
      </c>
      <c r="G1047" s="11" t="s">
        <v>107</v>
      </c>
      <c r="H1047" s="11" t="s">
        <v>119</v>
      </c>
      <c r="I1047" s="11" t="s">
        <v>99</v>
      </c>
      <c r="J1047" s="11">
        <v>3</v>
      </c>
      <c r="K1047" s="12" t="s">
        <v>72</v>
      </c>
      <c r="L1047" s="101" t="s">
        <v>381</v>
      </c>
      <c r="M1047" s="118"/>
    </row>
    <row r="1048" spans="1:13" s="6" customFormat="1" x14ac:dyDescent="0.25">
      <c r="A1048" s="36" t="s">
        <v>566</v>
      </c>
      <c r="B1048" s="11" t="s">
        <v>130</v>
      </c>
      <c r="C1048" s="12">
        <v>16</v>
      </c>
      <c r="D1048" s="11" t="s">
        <v>344</v>
      </c>
      <c r="E1048" s="13" t="s">
        <v>245</v>
      </c>
      <c r="F1048" s="11" t="s">
        <v>653</v>
      </c>
      <c r="G1048" s="11" t="s">
        <v>94</v>
      </c>
      <c r="H1048" s="11" t="s">
        <v>96</v>
      </c>
      <c r="I1048" s="11" t="s">
        <v>95</v>
      </c>
      <c r="J1048" s="11">
        <v>2</v>
      </c>
      <c r="K1048" s="12" t="s">
        <v>21</v>
      </c>
      <c r="L1048" s="101" t="s">
        <v>343</v>
      </c>
      <c r="M1048" s="118"/>
    </row>
    <row r="1049" spans="1:13" s="6" customFormat="1" x14ac:dyDescent="0.25">
      <c r="A1049" s="55" t="s">
        <v>566</v>
      </c>
      <c r="B1049" s="27" t="s">
        <v>130</v>
      </c>
      <c r="C1049" s="28">
        <v>16</v>
      </c>
      <c r="D1049" s="27" t="s">
        <v>393</v>
      </c>
      <c r="E1049" s="29" t="s">
        <v>372</v>
      </c>
      <c r="F1049" s="27" t="s">
        <v>653</v>
      </c>
      <c r="G1049" s="27" t="s">
        <v>94</v>
      </c>
      <c r="H1049" s="27" t="s">
        <v>119</v>
      </c>
      <c r="I1049" s="27" t="s">
        <v>318</v>
      </c>
      <c r="J1049" s="27">
        <v>2</v>
      </c>
      <c r="K1049" s="28" t="s">
        <v>84</v>
      </c>
      <c r="L1049" s="104" t="s">
        <v>385</v>
      </c>
      <c r="M1049" s="118"/>
    </row>
    <row r="1050" spans="1:13" s="6" customFormat="1" x14ac:dyDescent="0.25">
      <c r="A1050" s="36" t="s">
        <v>566</v>
      </c>
      <c r="B1050" s="17" t="s">
        <v>130</v>
      </c>
      <c r="C1050" s="11">
        <v>16</v>
      </c>
      <c r="D1050" s="11" t="s">
        <v>163</v>
      </c>
      <c r="E1050" s="18" t="s">
        <v>143</v>
      </c>
      <c r="F1050" s="11" t="s">
        <v>655</v>
      </c>
      <c r="G1050" s="11" t="s">
        <v>94</v>
      </c>
      <c r="H1050" s="11" t="s">
        <v>96</v>
      </c>
      <c r="I1050" s="11" t="s">
        <v>95</v>
      </c>
      <c r="J1050" s="11">
        <v>3</v>
      </c>
      <c r="K1050" s="11" t="s">
        <v>73</v>
      </c>
      <c r="L1050" s="113" t="s">
        <v>164</v>
      </c>
      <c r="M1050" s="118"/>
    </row>
    <row r="1051" spans="1:13" s="6" customFormat="1" x14ac:dyDescent="0.25">
      <c r="A1051" s="36" t="s">
        <v>566</v>
      </c>
      <c r="B1051" s="11" t="s">
        <v>130</v>
      </c>
      <c r="C1051" s="12">
        <v>16</v>
      </c>
      <c r="D1051" s="11" t="s">
        <v>204</v>
      </c>
      <c r="E1051" s="13" t="s">
        <v>160</v>
      </c>
      <c r="F1051" s="11" t="s">
        <v>655</v>
      </c>
      <c r="G1051" s="11" t="s">
        <v>94</v>
      </c>
      <c r="H1051" s="11" t="s">
        <v>166</v>
      </c>
      <c r="I1051" s="11" t="s">
        <v>95</v>
      </c>
      <c r="J1051" s="11">
        <v>2</v>
      </c>
      <c r="K1051" s="12" t="s">
        <v>34</v>
      </c>
      <c r="L1051" s="101" t="s">
        <v>205</v>
      </c>
      <c r="M1051" s="118"/>
    </row>
    <row r="1052" spans="1:13" s="6" customFormat="1" x14ac:dyDescent="0.25">
      <c r="A1052" s="36" t="s">
        <v>566</v>
      </c>
      <c r="B1052" s="11" t="s">
        <v>130</v>
      </c>
      <c r="C1052" s="12">
        <v>16</v>
      </c>
      <c r="D1052" s="11" t="s">
        <v>358</v>
      </c>
      <c r="E1052" s="13" t="s">
        <v>252</v>
      </c>
      <c r="F1052" s="11" t="s">
        <v>655</v>
      </c>
      <c r="G1052" s="11" t="s">
        <v>107</v>
      </c>
      <c r="H1052" s="11" t="s">
        <v>98</v>
      </c>
      <c r="I1052" s="11" t="s">
        <v>95</v>
      </c>
      <c r="J1052" s="11">
        <v>4</v>
      </c>
      <c r="K1052" s="12" t="s">
        <v>73</v>
      </c>
      <c r="L1052" s="101" t="s">
        <v>362</v>
      </c>
      <c r="M1052" s="118"/>
    </row>
    <row r="1053" spans="1:13" s="6" customFormat="1" x14ac:dyDescent="0.25">
      <c r="A1053" s="36" t="s">
        <v>566</v>
      </c>
      <c r="B1053" s="11" t="s">
        <v>130</v>
      </c>
      <c r="C1053" s="12">
        <v>16</v>
      </c>
      <c r="D1053" s="11" t="s">
        <v>369</v>
      </c>
      <c r="E1053" s="13" t="s">
        <v>259</v>
      </c>
      <c r="F1053" s="11" t="s">
        <v>655</v>
      </c>
      <c r="G1053" s="11" t="s">
        <v>94</v>
      </c>
      <c r="H1053" s="11" t="s">
        <v>96</v>
      </c>
      <c r="I1053" s="11" t="s">
        <v>95</v>
      </c>
      <c r="J1053" s="11">
        <v>1</v>
      </c>
      <c r="K1053" s="12" t="s">
        <v>28</v>
      </c>
      <c r="L1053" s="101" t="s">
        <v>371</v>
      </c>
      <c r="M1053" s="118"/>
    </row>
    <row r="1054" spans="1:13" s="6" customFormat="1" ht="16.5" thickBot="1" x14ac:dyDescent="0.3">
      <c r="A1054" s="37" t="s">
        <v>566</v>
      </c>
      <c r="B1054" s="38" t="s">
        <v>130</v>
      </c>
      <c r="C1054" s="39">
        <v>16</v>
      </c>
      <c r="D1054" s="38" t="s">
        <v>442</v>
      </c>
      <c r="E1054" s="40" t="s">
        <v>441</v>
      </c>
      <c r="F1054" s="38" t="s">
        <v>655</v>
      </c>
      <c r="G1054" s="38" t="s">
        <v>94</v>
      </c>
      <c r="H1054" s="38" t="s">
        <v>98</v>
      </c>
      <c r="I1054" s="38" t="s">
        <v>95</v>
      </c>
      <c r="J1054" s="38">
        <v>3</v>
      </c>
      <c r="K1054" s="39" t="s">
        <v>27</v>
      </c>
      <c r="L1054" s="102" t="s">
        <v>460</v>
      </c>
      <c r="M1054" s="118"/>
    </row>
    <row r="1055" spans="1:13" s="6" customFormat="1" x14ac:dyDescent="0.25">
      <c r="A1055" s="61" t="s">
        <v>566</v>
      </c>
      <c r="B1055" s="33" t="s">
        <v>130</v>
      </c>
      <c r="C1055" s="34">
        <v>17</v>
      </c>
      <c r="D1055" s="33" t="s">
        <v>468</v>
      </c>
      <c r="E1055" s="35" t="s">
        <v>467</v>
      </c>
      <c r="F1055" s="33" t="s">
        <v>651</v>
      </c>
      <c r="G1055" s="33" t="s">
        <v>94</v>
      </c>
      <c r="H1055" s="33" t="s">
        <v>98</v>
      </c>
      <c r="I1055" s="33" t="s">
        <v>95</v>
      </c>
      <c r="J1055" s="33">
        <v>3</v>
      </c>
      <c r="K1055" s="34" t="s">
        <v>21</v>
      </c>
      <c r="L1055" s="96" t="s">
        <v>512</v>
      </c>
      <c r="M1055" s="116"/>
    </row>
    <row r="1056" spans="1:13" s="6" customFormat="1" x14ac:dyDescent="0.25">
      <c r="A1056" s="36" t="s">
        <v>566</v>
      </c>
      <c r="B1056" s="11" t="s">
        <v>130</v>
      </c>
      <c r="C1056" s="12">
        <v>17</v>
      </c>
      <c r="D1056" s="11" t="s">
        <v>278</v>
      </c>
      <c r="E1056" s="13" t="s">
        <v>268</v>
      </c>
      <c r="F1056" s="11" t="s">
        <v>612</v>
      </c>
      <c r="G1056" s="11" t="s">
        <v>94</v>
      </c>
      <c r="H1056" s="11" t="s">
        <v>100</v>
      </c>
      <c r="I1056" s="11" t="s">
        <v>99</v>
      </c>
      <c r="J1056" s="11">
        <v>4</v>
      </c>
      <c r="K1056" s="12" t="s">
        <v>68</v>
      </c>
      <c r="L1056" s="101" t="s">
        <v>380</v>
      </c>
      <c r="M1056" s="118"/>
    </row>
    <row r="1057" spans="1:13" s="6" customFormat="1" x14ac:dyDescent="0.25">
      <c r="A1057" s="36" t="s">
        <v>566</v>
      </c>
      <c r="B1057" s="11" t="s">
        <v>130</v>
      </c>
      <c r="C1057" s="12">
        <v>17</v>
      </c>
      <c r="D1057" s="11" t="s">
        <v>332</v>
      </c>
      <c r="E1057" s="13" t="s">
        <v>237</v>
      </c>
      <c r="F1057" s="11" t="s">
        <v>654</v>
      </c>
      <c r="G1057" s="14" t="s">
        <v>94</v>
      </c>
      <c r="H1057" s="14" t="s">
        <v>98</v>
      </c>
      <c r="I1057" s="14" t="s">
        <v>95</v>
      </c>
      <c r="J1057" s="11">
        <v>1</v>
      </c>
      <c r="K1057" s="12" t="s">
        <v>28</v>
      </c>
      <c r="L1057" s="101" t="s">
        <v>331</v>
      </c>
      <c r="M1057" s="118"/>
    </row>
    <row r="1058" spans="1:13" s="6" customFormat="1" x14ac:dyDescent="0.25">
      <c r="A1058" s="36" t="s">
        <v>566</v>
      </c>
      <c r="B1058" s="11" t="s">
        <v>130</v>
      </c>
      <c r="C1058" s="12">
        <v>17</v>
      </c>
      <c r="D1058" s="11" t="s">
        <v>54</v>
      </c>
      <c r="E1058" s="13" t="s">
        <v>55</v>
      </c>
      <c r="F1058" s="11" t="s">
        <v>653</v>
      </c>
      <c r="G1058" s="11" t="s">
        <v>94</v>
      </c>
      <c r="H1058" s="11" t="s">
        <v>96</v>
      </c>
      <c r="I1058" s="11" t="s">
        <v>95</v>
      </c>
      <c r="J1058" s="11">
        <v>2</v>
      </c>
      <c r="K1058" s="12" t="s">
        <v>73</v>
      </c>
      <c r="L1058" s="101" t="s">
        <v>105</v>
      </c>
      <c r="M1058" s="118"/>
    </row>
    <row r="1059" spans="1:13" s="6" customFormat="1" x14ac:dyDescent="0.25">
      <c r="A1059" s="36" t="s">
        <v>566</v>
      </c>
      <c r="B1059" s="11" t="s">
        <v>130</v>
      </c>
      <c r="C1059" s="12">
        <v>17</v>
      </c>
      <c r="D1059" s="11" t="s">
        <v>52</v>
      </c>
      <c r="E1059" s="13" t="s">
        <v>53</v>
      </c>
      <c r="F1059" s="11" t="s">
        <v>653</v>
      </c>
      <c r="G1059" s="11" t="s">
        <v>94</v>
      </c>
      <c r="H1059" s="11" t="s">
        <v>100</v>
      </c>
      <c r="I1059" s="11" t="s">
        <v>99</v>
      </c>
      <c r="J1059" s="11">
        <v>2</v>
      </c>
      <c r="K1059" s="12" t="s">
        <v>66</v>
      </c>
      <c r="L1059" s="101" t="s">
        <v>117</v>
      </c>
      <c r="M1059" s="118"/>
    </row>
    <row r="1060" spans="1:13" s="6" customFormat="1" x14ac:dyDescent="0.25">
      <c r="A1060" s="36" t="s">
        <v>566</v>
      </c>
      <c r="B1060" s="11" t="s">
        <v>130</v>
      </c>
      <c r="C1060" s="12">
        <v>17</v>
      </c>
      <c r="D1060" s="11" t="s">
        <v>199</v>
      </c>
      <c r="E1060" s="13" t="s">
        <v>157</v>
      </c>
      <c r="F1060" s="11" t="s">
        <v>653</v>
      </c>
      <c r="G1060" s="11" t="s">
        <v>94</v>
      </c>
      <c r="H1060" s="11" t="s">
        <v>98</v>
      </c>
      <c r="I1060" s="11" t="s">
        <v>95</v>
      </c>
      <c r="J1060" s="11">
        <v>2</v>
      </c>
      <c r="K1060" s="12" t="s">
        <v>32</v>
      </c>
      <c r="L1060" s="101" t="s">
        <v>198</v>
      </c>
      <c r="M1060" s="118"/>
    </row>
    <row r="1061" spans="1:13" s="6" customFormat="1" x14ac:dyDescent="0.25">
      <c r="A1061" s="36" t="s">
        <v>566</v>
      </c>
      <c r="B1061" s="11" t="s">
        <v>130</v>
      </c>
      <c r="C1061" s="12">
        <v>17</v>
      </c>
      <c r="D1061" s="11" t="s">
        <v>422</v>
      </c>
      <c r="E1061" s="13" t="s">
        <v>421</v>
      </c>
      <c r="F1061" s="11" t="s">
        <v>653</v>
      </c>
      <c r="G1061" s="11" t="s">
        <v>94</v>
      </c>
      <c r="H1061" s="11" t="s">
        <v>98</v>
      </c>
      <c r="I1061" s="11" t="s">
        <v>95</v>
      </c>
      <c r="J1061" s="11">
        <v>3</v>
      </c>
      <c r="K1061" s="12" t="s">
        <v>21</v>
      </c>
      <c r="L1061" s="101" t="s">
        <v>453</v>
      </c>
      <c r="M1061" s="118"/>
    </row>
    <row r="1062" spans="1:13" s="6" customFormat="1" x14ac:dyDescent="0.25">
      <c r="A1062" s="36" t="s">
        <v>566</v>
      </c>
      <c r="B1062" s="11" t="s">
        <v>130</v>
      </c>
      <c r="C1062" s="12">
        <v>17</v>
      </c>
      <c r="D1062" s="11" t="s">
        <v>387</v>
      </c>
      <c r="E1062" s="13" t="s">
        <v>262</v>
      </c>
      <c r="F1062" s="11" t="s">
        <v>653</v>
      </c>
      <c r="G1062" s="11" t="s">
        <v>94</v>
      </c>
      <c r="H1062" s="11" t="s">
        <v>96</v>
      </c>
      <c r="I1062" s="11" t="s">
        <v>95</v>
      </c>
      <c r="J1062" s="11">
        <v>2</v>
      </c>
      <c r="K1062" s="12" t="s">
        <v>73</v>
      </c>
      <c r="L1062" s="101" t="s">
        <v>374</v>
      </c>
      <c r="M1062" s="118"/>
    </row>
    <row r="1063" spans="1:13" s="6" customFormat="1" x14ac:dyDescent="0.25">
      <c r="A1063" s="36" t="s">
        <v>566</v>
      </c>
      <c r="B1063" s="11" t="s">
        <v>130</v>
      </c>
      <c r="C1063" s="12">
        <v>17</v>
      </c>
      <c r="D1063" s="11" t="s">
        <v>478</v>
      </c>
      <c r="E1063" s="13" t="s">
        <v>477</v>
      </c>
      <c r="F1063" s="11" t="s">
        <v>655</v>
      </c>
      <c r="G1063" s="11" t="s">
        <v>94</v>
      </c>
      <c r="H1063" s="11" t="s">
        <v>96</v>
      </c>
      <c r="I1063" s="11" t="s">
        <v>95</v>
      </c>
      <c r="J1063" s="11">
        <v>3</v>
      </c>
      <c r="K1063" s="12" t="s">
        <v>24</v>
      </c>
      <c r="L1063" s="101" t="s">
        <v>517</v>
      </c>
      <c r="M1063" s="118"/>
    </row>
    <row r="1064" spans="1:13" s="6" customFormat="1" ht="16.5" thickBot="1" x14ac:dyDescent="0.3">
      <c r="A1064" s="37" t="s">
        <v>566</v>
      </c>
      <c r="B1064" s="38" t="s">
        <v>130</v>
      </c>
      <c r="C1064" s="39">
        <v>17</v>
      </c>
      <c r="D1064" s="38" t="s">
        <v>180</v>
      </c>
      <c r="E1064" s="40" t="s">
        <v>149</v>
      </c>
      <c r="F1064" s="38" t="s">
        <v>655</v>
      </c>
      <c r="G1064" s="38" t="s">
        <v>94</v>
      </c>
      <c r="H1064" s="38" t="s">
        <v>96</v>
      </c>
      <c r="I1064" s="38" t="s">
        <v>95</v>
      </c>
      <c r="J1064" s="38">
        <v>2</v>
      </c>
      <c r="K1064" s="39" t="s">
        <v>24</v>
      </c>
      <c r="L1064" s="102" t="s">
        <v>179</v>
      </c>
      <c r="M1064" s="118"/>
    </row>
    <row r="1065" spans="1:13" x14ac:dyDescent="0.25">
      <c r="A1065" s="147" t="s">
        <v>566</v>
      </c>
      <c r="B1065" s="148" t="s">
        <v>130</v>
      </c>
      <c r="C1065" s="149">
        <v>17</v>
      </c>
      <c r="D1065" s="148" t="s">
        <v>416</v>
      </c>
      <c r="E1065" s="141" t="s">
        <v>417</v>
      </c>
      <c r="F1065" s="123" t="s">
        <v>655</v>
      </c>
      <c r="G1065" s="140" t="s">
        <v>94</v>
      </c>
      <c r="H1065" s="140" t="s">
        <v>96</v>
      </c>
      <c r="I1065" s="140" t="s">
        <v>95</v>
      </c>
      <c r="J1065" s="123">
        <v>2</v>
      </c>
      <c r="K1065" s="131" t="s">
        <v>24</v>
      </c>
      <c r="L1065" s="160" t="s">
        <v>450</v>
      </c>
      <c r="M1065" s="117"/>
    </row>
    <row r="1066" spans="1:13" s="6" customFormat="1" x14ac:dyDescent="0.25">
      <c r="A1066" s="71" t="s">
        <v>566</v>
      </c>
      <c r="B1066" s="7" t="s">
        <v>130</v>
      </c>
      <c r="C1066" s="8">
        <v>17</v>
      </c>
      <c r="D1066" s="16" t="s">
        <v>188</v>
      </c>
      <c r="E1066" s="9" t="s">
        <v>238</v>
      </c>
      <c r="F1066" s="7" t="s">
        <v>655</v>
      </c>
      <c r="G1066" s="7" t="s">
        <v>104</v>
      </c>
      <c r="H1066" s="7" t="s">
        <v>98</v>
      </c>
      <c r="I1066" s="7" t="s">
        <v>95</v>
      </c>
      <c r="J1066" s="7">
        <v>3</v>
      </c>
      <c r="K1066" s="8" t="s">
        <v>21</v>
      </c>
      <c r="L1066" s="163" t="s">
        <v>333</v>
      </c>
      <c r="M1066" s="116"/>
    </row>
    <row r="1067" spans="1:13" s="6" customFormat="1" x14ac:dyDescent="0.25">
      <c r="A1067" s="36" t="s">
        <v>566</v>
      </c>
      <c r="B1067" s="11" t="s">
        <v>130</v>
      </c>
      <c r="C1067" s="12">
        <v>17</v>
      </c>
      <c r="D1067" s="11" t="s">
        <v>360</v>
      </c>
      <c r="E1067" s="13" t="s">
        <v>254</v>
      </c>
      <c r="F1067" s="11" t="s">
        <v>655</v>
      </c>
      <c r="G1067" s="11" t="s">
        <v>107</v>
      </c>
      <c r="H1067" s="11" t="s">
        <v>119</v>
      </c>
      <c r="I1067" s="11" t="s">
        <v>318</v>
      </c>
      <c r="J1067" s="11">
        <v>5</v>
      </c>
      <c r="K1067" s="12" t="s">
        <v>84</v>
      </c>
      <c r="L1067" s="101" t="s">
        <v>205</v>
      </c>
      <c r="M1067" s="118"/>
    </row>
    <row r="1068" spans="1:13" s="6" customFormat="1" x14ac:dyDescent="0.25">
      <c r="A1068" s="36" t="s">
        <v>566</v>
      </c>
      <c r="B1068" s="11" t="s">
        <v>130</v>
      </c>
      <c r="C1068" s="12">
        <v>17</v>
      </c>
      <c r="D1068" s="11" t="s">
        <v>438</v>
      </c>
      <c r="E1068" s="13" t="s">
        <v>437</v>
      </c>
      <c r="F1068" s="11" t="s">
        <v>655</v>
      </c>
      <c r="G1068" s="11" t="s">
        <v>94</v>
      </c>
      <c r="H1068" s="11" t="s">
        <v>100</v>
      </c>
      <c r="I1068" s="11" t="s">
        <v>99</v>
      </c>
      <c r="J1068" s="11">
        <v>1</v>
      </c>
      <c r="K1068" s="12" t="s">
        <v>71</v>
      </c>
      <c r="L1068" s="101" t="s">
        <v>458</v>
      </c>
      <c r="M1068" s="118"/>
    </row>
    <row r="1069" spans="1:13" s="6" customFormat="1" x14ac:dyDescent="0.25">
      <c r="A1069" s="36" t="s">
        <v>566</v>
      </c>
      <c r="B1069" s="11" t="s">
        <v>130</v>
      </c>
      <c r="C1069" s="12">
        <v>18</v>
      </c>
      <c r="D1069" s="11" t="s">
        <v>10</v>
      </c>
      <c r="E1069" s="13" t="s">
        <v>677</v>
      </c>
      <c r="F1069" s="11" t="s">
        <v>10</v>
      </c>
      <c r="G1069" s="11" t="s">
        <v>104</v>
      </c>
      <c r="H1069" s="11" t="s">
        <v>550</v>
      </c>
      <c r="I1069" s="11" t="s">
        <v>10</v>
      </c>
      <c r="J1069" s="11">
        <v>2</v>
      </c>
      <c r="K1069" s="12" t="s">
        <v>62</v>
      </c>
      <c r="L1069" s="101" t="s">
        <v>116</v>
      </c>
      <c r="M1069" s="118"/>
    </row>
    <row r="1070" spans="1:13" s="6" customFormat="1" x14ac:dyDescent="0.25">
      <c r="A1070" s="36" t="s">
        <v>566</v>
      </c>
      <c r="B1070" s="11" t="s">
        <v>130</v>
      </c>
      <c r="C1070" s="12">
        <v>18</v>
      </c>
      <c r="D1070" s="11" t="s">
        <v>302</v>
      </c>
      <c r="E1070" s="13" t="s">
        <v>223</v>
      </c>
      <c r="F1070" s="11" t="s">
        <v>612</v>
      </c>
      <c r="G1070" s="11" t="s">
        <v>94</v>
      </c>
      <c r="H1070" s="11" t="s">
        <v>119</v>
      </c>
      <c r="I1070" s="11" t="s">
        <v>95</v>
      </c>
      <c r="J1070" s="11">
        <v>1</v>
      </c>
      <c r="K1070" s="12" t="s">
        <v>28</v>
      </c>
      <c r="L1070" s="101" t="s">
        <v>301</v>
      </c>
      <c r="M1070" s="118"/>
    </row>
    <row r="1071" spans="1:13" s="6" customFormat="1" x14ac:dyDescent="0.25">
      <c r="A1071" s="36" t="s">
        <v>566</v>
      </c>
      <c r="B1071" s="11" t="s">
        <v>130</v>
      </c>
      <c r="C1071" s="12">
        <v>18</v>
      </c>
      <c r="D1071" s="11" t="s">
        <v>502</v>
      </c>
      <c r="E1071" s="13" t="s">
        <v>505</v>
      </c>
      <c r="F1071" s="11" t="s">
        <v>650</v>
      </c>
      <c r="G1071" s="11" t="s">
        <v>94</v>
      </c>
      <c r="H1071" s="11" t="s">
        <v>96</v>
      </c>
      <c r="I1071" s="11" t="s">
        <v>95</v>
      </c>
      <c r="J1071" s="11">
        <v>2</v>
      </c>
      <c r="K1071" s="12" t="s">
        <v>79</v>
      </c>
      <c r="L1071" s="101" t="s">
        <v>526</v>
      </c>
      <c r="M1071" s="118"/>
    </row>
    <row r="1072" spans="1:13" s="6" customFormat="1" x14ac:dyDescent="0.25">
      <c r="A1072" s="36" t="s">
        <v>566</v>
      </c>
      <c r="B1072" s="11" t="s">
        <v>130</v>
      </c>
      <c r="C1072" s="12">
        <v>18</v>
      </c>
      <c r="D1072" s="11" t="s">
        <v>183</v>
      </c>
      <c r="E1072" s="13" t="s">
        <v>707</v>
      </c>
      <c r="F1072" s="11" t="s">
        <v>654</v>
      </c>
      <c r="G1072" s="11" t="s">
        <v>104</v>
      </c>
      <c r="H1072" s="11" t="s">
        <v>119</v>
      </c>
      <c r="I1072" s="11" t="s">
        <v>95</v>
      </c>
      <c r="J1072" s="11">
        <v>2</v>
      </c>
      <c r="K1072" s="12" t="s">
        <v>79</v>
      </c>
      <c r="L1072" s="101" t="s">
        <v>182</v>
      </c>
      <c r="M1072" s="118"/>
    </row>
    <row r="1073" spans="1:13" s="6" customFormat="1" x14ac:dyDescent="0.25">
      <c r="A1073" s="36" t="s">
        <v>566</v>
      </c>
      <c r="B1073" s="11" t="s">
        <v>130</v>
      </c>
      <c r="C1073" s="12">
        <v>18</v>
      </c>
      <c r="D1073" s="11" t="s">
        <v>181</v>
      </c>
      <c r="E1073" s="13" t="s">
        <v>150</v>
      </c>
      <c r="F1073" s="11" t="s">
        <v>653</v>
      </c>
      <c r="G1073" s="11" t="s">
        <v>104</v>
      </c>
      <c r="H1073" s="11" t="s">
        <v>119</v>
      </c>
      <c r="I1073" s="11" t="s">
        <v>95</v>
      </c>
      <c r="J1073" s="11">
        <v>2</v>
      </c>
      <c r="K1073" s="12" t="s">
        <v>79</v>
      </c>
      <c r="L1073" s="101" t="s">
        <v>182</v>
      </c>
      <c r="M1073" s="118"/>
    </row>
    <row r="1074" spans="1:13" s="6" customFormat="1" x14ac:dyDescent="0.25">
      <c r="A1074" s="36" t="s">
        <v>566</v>
      </c>
      <c r="B1074" s="11" t="s">
        <v>130</v>
      </c>
      <c r="C1074" s="12">
        <v>18</v>
      </c>
      <c r="D1074" s="11" t="s">
        <v>332</v>
      </c>
      <c r="E1074" s="13" t="s">
        <v>237</v>
      </c>
      <c r="F1074" s="11" t="s">
        <v>653</v>
      </c>
      <c r="G1074" s="11" t="s">
        <v>94</v>
      </c>
      <c r="H1074" s="11" t="s">
        <v>98</v>
      </c>
      <c r="I1074" s="11" t="s">
        <v>95</v>
      </c>
      <c r="J1074" s="11">
        <v>1</v>
      </c>
      <c r="K1074" s="12" t="s">
        <v>28</v>
      </c>
      <c r="L1074" s="101" t="s">
        <v>331</v>
      </c>
      <c r="M1074" s="118"/>
    </row>
    <row r="1075" spans="1:13" s="6" customFormat="1" x14ac:dyDescent="0.25">
      <c r="A1075" s="36" t="s">
        <v>566</v>
      </c>
      <c r="B1075" s="11" t="s">
        <v>130</v>
      </c>
      <c r="C1075" s="12">
        <v>18</v>
      </c>
      <c r="D1075" s="11" t="s">
        <v>192</v>
      </c>
      <c r="E1075" s="13" t="s">
        <v>154</v>
      </c>
      <c r="F1075" s="11" t="s">
        <v>655</v>
      </c>
      <c r="G1075" s="11" t="s">
        <v>94</v>
      </c>
      <c r="H1075" s="11" t="s">
        <v>96</v>
      </c>
      <c r="I1075" s="11" t="s">
        <v>95</v>
      </c>
      <c r="J1075" s="11">
        <v>3</v>
      </c>
      <c r="K1075" s="12" t="s">
        <v>24</v>
      </c>
      <c r="L1075" s="101" t="s">
        <v>193</v>
      </c>
      <c r="M1075" s="118"/>
    </row>
    <row r="1076" spans="1:13" s="6" customFormat="1" x14ac:dyDescent="0.25">
      <c r="A1076" s="36" t="s">
        <v>566</v>
      </c>
      <c r="B1076" s="11" t="s">
        <v>130</v>
      </c>
      <c r="C1076" s="12">
        <v>18</v>
      </c>
      <c r="D1076" s="11" t="s">
        <v>465</v>
      </c>
      <c r="E1076" s="13" t="s">
        <v>466</v>
      </c>
      <c r="F1076" s="11" t="s">
        <v>655</v>
      </c>
      <c r="G1076" s="11" t="s">
        <v>94</v>
      </c>
      <c r="H1076" s="11" t="s">
        <v>96</v>
      </c>
      <c r="I1076" s="11" t="s">
        <v>95</v>
      </c>
      <c r="J1076" s="11">
        <v>2</v>
      </c>
      <c r="K1076" s="12" t="s">
        <v>66</v>
      </c>
      <c r="L1076" s="101" t="s">
        <v>511</v>
      </c>
      <c r="M1076" s="118"/>
    </row>
    <row r="1077" spans="1:13" s="6" customFormat="1" ht="16.5" thickBot="1" x14ac:dyDescent="0.3">
      <c r="A1077" s="37" t="s">
        <v>566</v>
      </c>
      <c r="B1077" s="38" t="s">
        <v>130</v>
      </c>
      <c r="C1077" s="39">
        <v>18</v>
      </c>
      <c r="D1077" s="38" t="s">
        <v>344</v>
      </c>
      <c r="E1077" s="40" t="s">
        <v>245</v>
      </c>
      <c r="F1077" s="38" t="s">
        <v>655</v>
      </c>
      <c r="G1077" s="38" t="s">
        <v>94</v>
      </c>
      <c r="H1077" s="38" t="s">
        <v>96</v>
      </c>
      <c r="I1077" s="38" t="s">
        <v>95</v>
      </c>
      <c r="J1077" s="38">
        <v>2</v>
      </c>
      <c r="K1077" s="39" t="s">
        <v>21</v>
      </c>
      <c r="L1077" s="102" t="s">
        <v>343</v>
      </c>
      <c r="M1077" s="118"/>
    </row>
    <row r="1078" spans="1:13" x14ac:dyDescent="0.25">
      <c r="A1078" s="147" t="s">
        <v>566</v>
      </c>
      <c r="B1078" s="148" t="s">
        <v>130</v>
      </c>
      <c r="C1078" s="149">
        <v>18</v>
      </c>
      <c r="D1078" s="148" t="s">
        <v>359</v>
      </c>
      <c r="E1078" s="141" t="s">
        <v>253</v>
      </c>
      <c r="F1078" s="123" t="s">
        <v>655</v>
      </c>
      <c r="G1078" s="140" t="s">
        <v>94</v>
      </c>
      <c r="H1078" s="140" t="s">
        <v>98</v>
      </c>
      <c r="I1078" s="140" t="s">
        <v>95</v>
      </c>
      <c r="J1078" s="123">
        <v>6</v>
      </c>
      <c r="K1078" s="131" t="s">
        <v>14</v>
      </c>
      <c r="L1078" s="160" t="s">
        <v>363</v>
      </c>
      <c r="M1078" s="117"/>
    </row>
    <row r="1079" spans="1:13" x14ac:dyDescent="0.25">
      <c r="A1079" s="55" t="s">
        <v>566</v>
      </c>
      <c r="B1079" s="27" t="s">
        <v>130</v>
      </c>
      <c r="C1079" s="28">
        <v>19</v>
      </c>
      <c r="D1079" s="27" t="s">
        <v>10</v>
      </c>
      <c r="E1079" s="29" t="s">
        <v>691</v>
      </c>
      <c r="F1079" s="27" t="s">
        <v>549</v>
      </c>
      <c r="G1079" s="27" t="s">
        <v>10</v>
      </c>
      <c r="H1079" s="27" t="s">
        <v>10</v>
      </c>
      <c r="I1079" s="27" t="s">
        <v>10</v>
      </c>
      <c r="J1079" s="27">
        <v>3</v>
      </c>
      <c r="K1079" s="28" t="s">
        <v>693</v>
      </c>
      <c r="L1079" s="104" t="s">
        <v>694</v>
      </c>
      <c r="M1079" s="118" t="s">
        <v>695</v>
      </c>
    </row>
    <row r="1080" spans="1:13" x14ac:dyDescent="0.25">
      <c r="A1080" s="36" t="s">
        <v>566</v>
      </c>
      <c r="B1080" s="11" t="s">
        <v>130</v>
      </c>
      <c r="C1080" s="12">
        <v>19</v>
      </c>
      <c r="D1080" s="11" t="s">
        <v>10</v>
      </c>
      <c r="E1080" s="13" t="s">
        <v>557</v>
      </c>
      <c r="F1080" s="11" t="s">
        <v>549</v>
      </c>
      <c r="G1080" s="11" t="s">
        <v>10</v>
      </c>
      <c r="H1080" s="11" t="s">
        <v>10</v>
      </c>
      <c r="I1080" s="11" t="s">
        <v>10</v>
      </c>
      <c r="J1080" s="11">
        <v>2</v>
      </c>
      <c r="K1080" s="12" t="s">
        <v>72</v>
      </c>
      <c r="L1080" s="101" t="s">
        <v>310</v>
      </c>
      <c r="M1080" s="118"/>
    </row>
    <row r="1081" spans="1:13" x14ac:dyDescent="0.25">
      <c r="A1081" s="36" t="s">
        <v>566</v>
      </c>
      <c r="B1081" s="11" t="s">
        <v>130</v>
      </c>
      <c r="C1081" s="12">
        <v>19</v>
      </c>
      <c r="D1081" s="11" t="s">
        <v>184</v>
      </c>
      <c r="E1081" s="13" t="s">
        <v>151</v>
      </c>
      <c r="F1081" s="11" t="s">
        <v>626</v>
      </c>
      <c r="G1081" s="11" t="s">
        <v>94</v>
      </c>
      <c r="H1081" s="11" t="s">
        <v>115</v>
      </c>
      <c r="I1081" s="11" t="s">
        <v>95</v>
      </c>
      <c r="J1081" s="11">
        <v>4</v>
      </c>
      <c r="K1081" s="12" t="s">
        <v>33</v>
      </c>
      <c r="L1081" s="101" t="s">
        <v>185</v>
      </c>
      <c r="M1081" s="118"/>
    </row>
    <row r="1082" spans="1:13" x14ac:dyDescent="0.25">
      <c r="A1082" s="36" t="s">
        <v>566</v>
      </c>
      <c r="B1082" s="11" t="s">
        <v>130</v>
      </c>
      <c r="C1082" s="12">
        <v>19</v>
      </c>
      <c r="D1082" s="11" t="s">
        <v>183</v>
      </c>
      <c r="E1082" s="13" t="s">
        <v>707</v>
      </c>
      <c r="F1082" s="11" t="s">
        <v>653</v>
      </c>
      <c r="G1082" s="11" t="s">
        <v>104</v>
      </c>
      <c r="H1082" s="11" t="s">
        <v>119</v>
      </c>
      <c r="I1082" s="11" t="s">
        <v>95</v>
      </c>
      <c r="J1082" s="11">
        <v>2</v>
      </c>
      <c r="K1082" s="12" t="s">
        <v>79</v>
      </c>
      <c r="L1082" s="101" t="s">
        <v>182</v>
      </c>
      <c r="M1082" s="118"/>
    </row>
    <row r="1083" spans="1:13" s="6" customFormat="1" x14ac:dyDescent="0.25">
      <c r="A1083" s="55" t="s">
        <v>566</v>
      </c>
      <c r="B1083" s="27" t="s">
        <v>130</v>
      </c>
      <c r="C1083" s="28">
        <v>19</v>
      </c>
      <c r="D1083" s="27" t="s">
        <v>390</v>
      </c>
      <c r="E1083" s="29" t="s">
        <v>269</v>
      </c>
      <c r="F1083" s="27" t="s">
        <v>653</v>
      </c>
      <c r="G1083" s="27" t="s">
        <v>107</v>
      </c>
      <c r="H1083" s="27" t="s">
        <v>119</v>
      </c>
      <c r="I1083" s="27" t="s">
        <v>99</v>
      </c>
      <c r="J1083" s="27">
        <v>3</v>
      </c>
      <c r="K1083" s="28" t="s">
        <v>72</v>
      </c>
      <c r="L1083" s="104" t="s">
        <v>381</v>
      </c>
      <c r="M1083" s="118"/>
    </row>
    <row r="1084" spans="1:13" s="6" customFormat="1" x14ac:dyDescent="0.25">
      <c r="A1084" s="36" t="s">
        <v>566</v>
      </c>
      <c r="B1084" s="11" t="s">
        <v>130</v>
      </c>
      <c r="C1084" s="12">
        <v>19</v>
      </c>
      <c r="D1084" s="11" t="s">
        <v>396</v>
      </c>
      <c r="E1084" s="13" t="s">
        <v>395</v>
      </c>
      <c r="F1084" s="11" t="s">
        <v>655</v>
      </c>
      <c r="G1084" s="11" t="s">
        <v>104</v>
      </c>
      <c r="H1084" s="11" t="s">
        <v>119</v>
      </c>
      <c r="I1084" s="11" t="s">
        <v>318</v>
      </c>
      <c r="J1084" s="11">
        <v>1</v>
      </c>
      <c r="K1084" s="12" t="s">
        <v>34</v>
      </c>
      <c r="L1084" s="101" t="s">
        <v>443</v>
      </c>
      <c r="M1084" s="118"/>
    </row>
    <row r="1085" spans="1:13" s="6" customFormat="1" x14ac:dyDescent="0.25">
      <c r="A1085" s="36" t="s">
        <v>566</v>
      </c>
      <c r="B1085" s="11" t="s">
        <v>130</v>
      </c>
      <c r="C1085" s="12">
        <v>19</v>
      </c>
      <c r="D1085" s="11" t="s">
        <v>54</v>
      </c>
      <c r="E1085" s="13" t="s">
        <v>55</v>
      </c>
      <c r="F1085" s="11" t="s">
        <v>655</v>
      </c>
      <c r="G1085" s="11" t="s">
        <v>94</v>
      </c>
      <c r="H1085" s="11" t="s">
        <v>96</v>
      </c>
      <c r="I1085" s="11" t="s">
        <v>95</v>
      </c>
      <c r="J1085" s="11">
        <v>2</v>
      </c>
      <c r="K1085" s="12" t="s">
        <v>24</v>
      </c>
      <c r="L1085" s="101" t="s">
        <v>105</v>
      </c>
      <c r="M1085" s="118"/>
    </row>
    <row r="1086" spans="1:13" s="6" customFormat="1" ht="16.5" thickBot="1" x14ac:dyDescent="0.3">
      <c r="A1086" s="37" t="s">
        <v>566</v>
      </c>
      <c r="B1086" s="38" t="s">
        <v>130</v>
      </c>
      <c r="C1086" s="39">
        <v>19</v>
      </c>
      <c r="D1086" s="38" t="s">
        <v>52</v>
      </c>
      <c r="E1086" s="40" t="s">
        <v>53</v>
      </c>
      <c r="F1086" s="38" t="s">
        <v>655</v>
      </c>
      <c r="G1086" s="38" t="s">
        <v>94</v>
      </c>
      <c r="H1086" s="38" t="s">
        <v>100</v>
      </c>
      <c r="I1086" s="38" t="s">
        <v>99</v>
      </c>
      <c r="J1086" s="38">
        <v>2</v>
      </c>
      <c r="K1086" s="39" t="s">
        <v>66</v>
      </c>
      <c r="L1086" s="102" t="s">
        <v>117</v>
      </c>
      <c r="M1086" s="118"/>
    </row>
    <row r="1087" spans="1:13" x14ac:dyDescent="0.25">
      <c r="A1087" s="32" t="s">
        <v>566</v>
      </c>
      <c r="B1087" s="33" t="s">
        <v>130</v>
      </c>
      <c r="C1087" s="34">
        <v>19</v>
      </c>
      <c r="D1087" s="33" t="s">
        <v>181</v>
      </c>
      <c r="E1087" s="35" t="s">
        <v>150</v>
      </c>
      <c r="F1087" s="33" t="s">
        <v>655</v>
      </c>
      <c r="G1087" s="33" t="s">
        <v>104</v>
      </c>
      <c r="H1087" s="33" t="s">
        <v>119</v>
      </c>
      <c r="I1087" s="33" t="s">
        <v>95</v>
      </c>
      <c r="J1087" s="33">
        <v>2</v>
      </c>
      <c r="K1087" s="34" t="s">
        <v>79</v>
      </c>
      <c r="L1087" s="96" t="s">
        <v>182</v>
      </c>
      <c r="M1087" s="116"/>
    </row>
    <row r="1088" spans="1:13" x14ac:dyDescent="0.25">
      <c r="A1088" s="36" t="s">
        <v>566</v>
      </c>
      <c r="B1088" s="11" t="s">
        <v>130</v>
      </c>
      <c r="C1088" s="12">
        <v>19</v>
      </c>
      <c r="D1088" s="11" t="s">
        <v>199</v>
      </c>
      <c r="E1088" s="13" t="s">
        <v>157</v>
      </c>
      <c r="F1088" s="11" t="s">
        <v>655</v>
      </c>
      <c r="G1088" s="11" t="s">
        <v>94</v>
      </c>
      <c r="H1088" s="11" t="s">
        <v>98</v>
      </c>
      <c r="I1088" s="11" t="s">
        <v>95</v>
      </c>
      <c r="J1088" s="11">
        <v>2</v>
      </c>
      <c r="K1088" s="12" t="s">
        <v>32</v>
      </c>
      <c r="L1088" s="101" t="s">
        <v>198</v>
      </c>
      <c r="M1088" s="118"/>
    </row>
    <row r="1089" spans="1:13" x14ac:dyDescent="0.25">
      <c r="A1089" s="36" t="s">
        <v>566</v>
      </c>
      <c r="B1089" s="11" t="s">
        <v>130</v>
      </c>
      <c r="C1089" s="12">
        <v>19</v>
      </c>
      <c r="D1089" s="11" t="s">
        <v>332</v>
      </c>
      <c r="E1089" s="13" t="s">
        <v>237</v>
      </c>
      <c r="F1089" s="11" t="s">
        <v>655</v>
      </c>
      <c r="G1089" s="11" t="s">
        <v>94</v>
      </c>
      <c r="H1089" s="11" t="s">
        <v>98</v>
      </c>
      <c r="I1089" s="11" t="s">
        <v>95</v>
      </c>
      <c r="J1089" s="11">
        <v>1</v>
      </c>
      <c r="K1089" s="12" t="s">
        <v>28</v>
      </c>
      <c r="L1089" s="101" t="s">
        <v>331</v>
      </c>
      <c r="M1089" s="118"/>
    </row>
    <row r="1090" spans="1:13" x14ac:dyDescent="0.25">
      <c r="A1090" s="36" t="s">
        <v>566</v>
      </c>
      <c r="B1090" s="11" t="s">
        <v>130</v>
      </c>
      <c r="C1090" s="12">
        <v>19</v>
      </c>
      <c r="D1090" s="11" t="s">
        <v>387</v>
      </c>
      <c r="E1090" s="13" t="s">
        <v>262</v>
      </c>
      <c r="F1090" s="11" t="s">
        <v>655</v>
      </c>
      <c r="G1090" s="11" t="s">
        <v>94</v>
      </c>
      <c r="H1090" s="11" t="s">
        <v>96</v>
      </c>
      <c r="I1090" s="11" t="s">
        <v>95</v>
      </c>
      <c r="J1090" s="11">
        <v>2</v>
      </c>
      <c r="K1090" s="12" t="s">
        <v>24</v>
      </c>
      <c r="L1090" s="101" t="s">
        <v>374</v>
      </c>
      <c r="M1090" s="118"/>
    </row>
    <row r="1091" spans="1:13" x14ac:dyDescent="0.25">
      <c r="A1091" s="36" t="s">
        <v>566</v>
      </c>
      <c r="B1091" s="11" t="s">
        <v>130</v>
      </c>
      <c r="C1091" s="12">
        <v>19</v>
      </c>
      <c r="D1091" s="11" t="s">
        <v>393</v>
      </c>
      <c r="E1091" s="13" t="s">
        <v>372</v>
      </c>
      <c r="F1091" s="11" t="s">
        <v>655</v>
      </c>
      <c r="G1091" s="11" t="s">
        <v>94</v>
      </c>
      <c r="H1091" s="11" t="s">
        <v>119</v>
      </c>
      <c r="I1091" s="11" t="s">
        <v>318</v>
      </c>
      <c r="J1091" s="11">
        <v>2</v>
      </c>
      <c r="K1091" s="12" t="s">
        <v>84</v>
      </c>
      <c r="L1091" s="101" t="s">
        <v>385</v>
      </c>
      <c r="M1091" s="118"/>
    </row>
    <row r="1092" spans="1:13" ht="16.5" thickBot="1" x14ac:dyDescent="0.3">
      <c r="A1092" s="37" t="s">
        <v>566</v>
      </c>
      <c r="B1092" s="38" t="s">
        <v>130</v>
      </c>
      <c r="C1092" s="39">
        <v>20</v>
      </c>
      <c r="D1092" s="38" t="s">
        <v>10</v>
      </c>
      <c r="E1092" s="40" t="s">
        <v>690</v>
      </c>
      <c r="F1092" s="38" t="s">
        <v>549</v>
      </c>
      <c r="G1092" s="38" t="s">
        <v>10</v>
      </c>
      <c r="H1092" s="38" t="s">
        <v>10</v>
      </c>
      <c r="I1092" s="38" t="s">
        <v>10</v>
      </c>
      <c r="J1092" s="38">
        <v>3</v>
      </c>
      <c r="K1092" s="39" t="s">
        <v>693</v>
      </c>
      <c r="L1092" s="102" t="s">
        <v>692</v>
      </c>
      <c r="M1092" s="118" t="s">
        <v>695</v>
      </c>
    </row>
    <row r="1093" spans="1:13" x14ac:dyDescent="0.25">
      <c r="A1093" s="32" t="s">
        <v>566</v>
      </c>
      <c r="B1093" s="45" t="s">
        <v>130</v>
      </c>
      <c r="C1093" s="46">
        <v>20</v>
      </c>
      <c r="D1093" s="45" t="s">
        <v>302</v>
      </c>
      <c r="E1093" s="47" t="s">
        <v>223</v>
      </c>
      <c r="F1093" s="45" t="s">
        <v>654</v>
      </c>
      <c r="G1093" s="45" t="s">
        <v>94</v>
      </c>
      <c r="H1093" s="45" t="s">
        <v>119</v>
      </c>
      <c r="I1093" s="45" t="s">
        <v>95</v>
      </c>
      <c r="J1093" s="45">
        <v>1</v>
      </c>
      <c r="K1093" s="46" t="s">
        <v>28</v>
      </c>
      <c r="L1093" s="103" t="s">
        <v>301</v>
      </c>
      <c r="M1093" s="118"/>
    </row>
    <row r="1094" spans="1:13" x14ac:dyDescent="0.25">
      <c r="A1094" s="55" t="s">
        <v>566</v>
      </c>
      <c r="B1094" s="27" t="s">
        <v>130</v>
      </c>
      <c r="C1094" s="28">
        <v>20</v>
      </c>
      <c r="D1094" s="27" t="s">
        <v>468</v>
      </c>
      <c r="E1094" s="29" t="s">
        <v>467</v>
      </c>
      <c r="F1094" s="27" t="s">
        <v>653</v>
      </c>
      <c r="G1094" s="27" t="s">
        <v>94</v>
      </c>
      <c r="H1094" s="27" t="s">
        <v>98</v>
      </c>
      <c r="I1094" s="27" t="s">
        <v>95</v>
      </c>
      <c r="J1094" s="27">
        <v>3</v>
      </c>
      <c r="K1094" s="28" t="s">
        <v>13</v>
      </c>
      <c r="L1094" s="104" t="s">
        <v>512</v>
      </c>
      <c r="M1094" s="118"/>
    </row>
    <row r="1095" spans="1:13" x14ac:dyDescent="0.25">
      <c r="A1095" s="36" t="s">
        <v>566</v>
      </c>
      <c r="B1095" s="11" t="s">
        <v>130</v>
      </c>
      <c r="C1095" s="12">
        <v>20</v>
      </c>
      <c r="D1095" s="11" t="s">
        <v>327</v>
      </c>
      <c r="E1095" s="13" t="s">
        <v>235</v>
      </c>
      <c r="F1095" s="11" t="s">
        <v>653</v>
      </c>
      <c r="G1095" s="11" t="s">
        <v>94</v>
      </c>
      <c r="H1095" s="11" t="s">
        <v>96</v>
      </c>
      <c r="I1095" s="11" t="s">
        <v>95</v>
      </c>
      <c r="J1095" s="11">
        <v>2</v>
      </c>
      <c r="K1095" s="12" t="s">
        <v>28</v>
      </c>
      <c r="L1095" s="101" t="s">
        <v>328</v>
      </c>
      <c r="M1095" s="118"/>
    </row>
    <row r="1096" spans="1:13" x14ac:dyDescent="0.25">
      <c r="A1096" s="36" t="s">
        <v>566</v>
      </c>
      <c r="B1096" s="11" t="s">
        <v>130</v>
      </c>
      <c r="C1096" s="12">
        <v>20</v>
      </c>
      <c r="D1096" s="11" t="s">
        <v>502</v>
      </c>
      <c r="E1096" s="13" t="s">
        <v>505</v>
      </c>
      <c r="F1096" s="11" t="s">
        <v>653</v>
      </c>
      <c r="G1096" s="11" t="s">
        <v>94</v>
      </c>
      <c r="H1096" s="11" t="s">
        <v>96</v>
      </c>
      <c r="I1096" s="11" t="s">
        <v>95</v>
      </c>
      <c r="J1096" s="11">
        <v>2</v>
      </c>
      <c r="K1096" s="12" t="s">
        <v>79</v>
      </c>
      <c r="L1096" s="101" t="s">
        <v>526</v>
      </c>
      <c r="M1096" s="118"/>
    </row>
    <row r="1097" spans="1:13" x14ac:dyDescent="0.25">
      <c r="A1097" s="36" t="s">
        <v>566</v>
      </c>
      <c r="B1097" s="11" t="s">
        <v>130</v>
      </c>
      <c r="C1097" s="12">
        <v>20</v>
      </c>
      <c r="D1097" s="11" t="s">
        <v>412</v>
      </c>
      <c r="E1097" s="13" t="s">
        <v>411</v>
      </c>
      <c r="F1097" s="11" t="s">
        <v>655</v>
      </c>
      <c r="G1097" s="11" t="s">
        <v>94</v>
      </c>
      <c r="H1097" s="11" t="s">
        <v>96</v>
      </c>
      <c r="I1097" s="11" t="s">
        <v>95</v>
      </c>
      <c r="J1097" s="11">
        <v>2</v>
      </c>
      <c r="K1097" s="12" t="s">
        <v>24</v>
      </c>
      <c r="L1097" s="101" t="s">
        <v>97</v>
      </c>
      <c r="M1097" s="118"/>
    </row>
    <row r="1098" spans="1:13" ht="16.5" thickBot="1" x14ac:dyDescent="0.3">
      <c r="A1098" s="37" t="s">
        <v>566</v>
      </c>
      <c r="B1098" s="38" t="s">
        <v>130</v>
      </c>
      <c r="C1098" s="39">
        <v>20</v>
      </c>
      <c r="D1098" s="38" t="s">
        <v>183</v>
      </c>
      <c r="E1098" s="40" t="s">
        <v>707</v>
      </c>
      <c r="F1098" s="38" t="s">
        <v>655</v>
      </c>
      <c r="G1098" s="38" t="s">
        <v>104</v>
      </c>
      <c r="H1098" s="38" t="s">
        <v>119</v>
      </c>
      <c r="I1098" s="38" t="s">
        <v>95</v>
      </c>
      <c r="J1098" s="38">
        <v>2</v>
      </c>
      <c r="K1098" s="39" t="s">
        <v>79</v>
      </c>
      <c r="L1098" s="102" t="s">
        <v>182</v>
      </c>
      <c r="M1098" s="118"/>
    </row>
    <row r="1099" spans="1:13" x14ac:dyDescent="0.25">
      <c r="A1099" s="32" t="s">
        <v>566</v>
      </c>
      <c r="B1099" s="33" t="s">
        <v>130</v>
      </c>
      <c r="C1099" s="34">
        <v>20</v>
      </c>
      <c r="D1099" s="33" t="s">
        <v>422</v>
      </c>
      <c r="E1099" s="35" t="s">
        <v>421</v>
      </c>
      <c r="F1099" s="33" t="s">
        <v>655</v>
      </c>
      <c r="G1099" s="33" t="s">
        <v>94</v>
      </c>
      <c r="H1099" s="33" t="s">
        <v>98</v>
      </c>
      <c r="I1099" s="33" t="s">
        <v>95</v>
      </c>
      <c r="J1099" s="33">
        <v>3</v>
      </c>
      <c r="K1099" s="34" t="s">
        <v>13</v>
      </c>
      <c r="L1099" s="96" t="s">
        <v>453</v>
      </c>
      <c r="M1099" s="116"/>
    </row>
    <row r="1100" spans="1:13" ht="16.5" thickBot="1" x14ac:dyDescent="0.3">
      <c r="A1100" s="37" t="s">
        <v>566</v>
      </c>
      <c r="B1100" s="38" t="s">
        <v>130</v>
      </c>
      <c r="C1100" s="39">
        <v>20</v>
      </c>
      <c r="D1100" s="38" t="s">
        <v>324</v>
      </c>
      <c r="E1100" s="40" t="s">
        <v>234</v>
      </c>
      <c r="F1100" s="38" t="s">
        <v>655</v>
      </c>
      <c r="G1100" s="38" t="s">
        <v>107</v>
      </c>
      <c r="H1100" s="38" t="s">
        <v>96</v>
      </c>
      <c r="I1100" s="38" t="s">
        <v>95</v>
      </c>
      <c r="J1100" s="38">
        <v>3</v>
      </c>
      <c r="K1100" s="39" t="s">
        <v>13</v>
      </c>
      <c r="L1100" s="102" t="s">
        <v>325</v>
      </c>
      <c r="M1100" s="118"/>
    </row>
    <row r="1101" spans="1:13" ht="16.5" thickBot="1" x14ac:dyDescent="0.3">
      <c r="A1101" s="32" t="s">
        <v>566</v>
      </c>
      <c r="B1101" s="33" t="s">
        <v>130</v>
      </c>
      <c r="C1101" s="34">
        <v>21</v>
      </c>
      <c r="D1101" s="62" t="s">
        <v>10</v>
      </c>
      <c r="E1101" s="35" t="s">
        <v>548</v>
      </c>
      <c r="F1101" s="62" t="s">
        <v>10</v>
      </c>
      <c r="G1101" s="62" t="s">
        <v>10</v>
      </c>
      <c r="H1101" s="62" t="s">
        <v>10</v>
      </c>
      <c r="I1101" s="62" t="s">
        <v>10</v>
      </c>
      <c r="J1101" s="33">
        <v>3</v>
      </c>
      <c r="K1101" s="34" t="s">
        <v>69</v>
      </c>
      <c r="L1101" s="96" t="s">
        <v>124</v>
      </c>
      <c r="M1101" s="116"/>
    </row>
    <row r="1102" spans="1:13" x14ac:dyDescent="0.25">
      <c r="A1102" s="32" t="s">
        <v>566</v>
      </c>
      <c r="B1102" s="33" t="s">
        <v>130</v>
      </c>
      <c r="C1102" s="34">
        <v>21</v>
      </c>
      <c r="D1102" s="33" t="s">
        <v>203</v>
      </c>
      <c r="E1102" s="35" t="s">
        <v>159</v>
      </c>
      <c r="F1102" s="33" t="s">
        <v>621</v>
      </c>
      <c r="G1102" s="33" t="s">
        <v>104</v>
      </c>
      <c r="H1102" s="33" t="s">
        <v>103</v>
      </c>
      <c r="I1102" s="33" t="s">
        <v>95</v>
      </c>
      <c r="J1102" s="33">
        <v>2</v>
      </c>
      <c r="K1102" s="34" t="s">
        <v>21</v>
      </c>
      <c r="L1102" s="96" t="s">
        <v>169</v>
      </c>
      <c r="M1102" s="116"/>
    </row>
    <row r="1103" spans="1:13" ht="16.5" thickBot="1" x14ac:dyDescent="0.3">
      <c r="A1103" s="72" t="s">
        <v>566</v>
      </c>
      <c r="B1103" s="89" t="s">
        <v>130</v>
      </c>
      <c r="C1103" s="90">
        <v>21</v>
      </c>
      <c r="D1103" s="89" t="s">
        <v>141</v>
      </c>
      <c r="E1103" s="92" t="s">
        <v>44</v>
      </c>
      <c r="F1103" s="89" t="s">
        <v>654</v>
      </c>
      <c r="G1103" s="89" t="s">
        <v>94</v>
      </c>
      <c r="H1103" s="89" t="s">
        <v>96</v>
      </c>
      <c r="I1103" s="89" t="s">
        <v>95</v>
      </c>
      <c r="J1103" s="89">
        <v>1</v>
      </c>
      <c r="K1103" s="90" t="s">
        <v>32</v>
      </c>
      <c r="L1103" s="98" t="s">
        <v>142</v>
      </c>
      <c r="M1103" s="116"/>
    </row>
    <row r="1104" spans="1:13" ht="14.45" customHeight="1" x14ac:dyDescent="0.25">
      <c r="A1104" s="32" t="s">
        <v>566</v>
      </c>
      <c r="B1104" s="33" t="s">
        <v>130</v>
      </c>
      <c r="C1104" s="34">
        <v>21</v>
      </c>
      <c r="D1104" s="33" t="s">
        <v>302</v>
      </c>
      <c r="E1104" s="35" t="s">
        <v>223</v>
      </c>
      <c r="F1104" s="33" t="s">
        <v>653</v>
      </c>
      <c r="G1104" s="33" t="s">
        <v>94</v>
      </c>
      <c r="H1104" s="33" t="s">
        <v>119</v>
      </c>
      <c r="I1104" s="33" t="s">
        <v>95</v>
      </c>
      <c r="J1104" s="33">
        <v>1</v>
      </c>
      <c r="K1104" s="34" t="s">
        <v>28</v>
      </c>
      <c r="L1104" s="96" t="s">
        <v>301</v>
      </c>
      <c r="M1104" s="116"/>
    </row>
    <row r="1105" spans="1:13" x14ac:dyDescent="0.25">
      <c r="A1105" s="72" t="s">
        <v>566</v>
      </c>
      <c r="B1105" s="89" t="s">
        <v>130</v>
      </c>
      <c r="C1105" s="90">
        <v>21</v>
      </c>
      <c r="D1105" s="91" t="s">
        <v>278</v>
      </c>
      <c r="E1105" s="92" t="s">
        <v>268</v>
      </c>
      <c r="F1105" s="91" t="s">
        <v>653</v>
      </c>
      <c r="G1105" s="91" t="s">
        <v>94</v>
      </c>
      <c r="H1105" s="91" t="s">
        <v>100</v>
      </c>
      <c r="I1105" s="91" t="s">
        <v>99</v>
      </c>
      <c r="J1105" s="89">
        <v>4</v>
      </c>
      <c r="K1105" s="90" t="s">
        <v>68</v>
      </c>
      <c r="L1105" s="98" t="s">
        <v>380</v>
      </c>
      <c r="M1105" s="116"/>
    </row>
    <row r="1106" spans="1:13" x14ac:dyDescent="0.25">
      <c r="A1106" s="119" t="s">
        <v>566</v>
      </c>
      <c r="B1106" s="120" t="s">
        <v>130</v>
      </c>
      <c r="C1106" s="134">
        <v>21</v>
      </c>
      <c r="D1106" s="133" t="s">
        <v>133</v>
      </c>
      <c r="E1106" s="127" t="s">
        <v>15</v>
      </c>
      <c r="F1106" s="120" t="s">
        <v>655</v>
      </c>
      <c r="G1106" s="128" t="s">
        <v>94</v>
      </c>
      <c r="H1106" s="128" t="s">
        <v>96</v>
      </c>
      <c r="I1106" s="128" t="s">
        <v>95</v>
      </c>
      <c r="J1106" s="120">
        <v>3</v>
      </c>
      <c r="K1106" s="94" t="s">
        <v>13</v>
      </c>
      <c r="L1106" s="162" t="s">
        <v>134</v>
      </c>
      <c r="M1106" s="117"/>
    </row>
    <row r="1107" spans="1:13" x14ac:dyDescent="0.25">
      <c r="A1107" s="36" t="s">
        <v>566</v>
      </c>
      <c r="B1107" s="11" t="s">
        <v>130</v>
      </c>
      <c r="C1107" s="12">
        <v>22</v>
      </c>
      <c r="D1107" s="11" t="s">
        <v>141</v>
      </c>
      <c r="E1107" s="13" t="s">
        <v>44</v>
      </c>
      <c r="F1107" s="11" t="s">
        <v>653</v>
      </c>
      <c r="G1107" s="14" t="s">
        <v>94</v>
      </c>
      <c r="H1107" s="14" t="s">
        <v>96</v>
      </c>
      <c r="I1107" s="14" t="s">
        <v>95</v>
      </c>
      <c r="J1107" s="11">
        <v>1</v>
      </c>
      <c r="K1107" s="12" t="s">
        <v>32</v>
      </c>
      <c r="L1107" s="101" t="s">
        <v>142</v>
      </c>
      <c r="M1107" s="118"/>
    </row>
    <row r="1108" spans="1:13" x14ac:dyDescent="0.25">
      <c r="A1108" s="36" t="s">
        <v>566</v>
      </c>
      <c r="B1108" s="11" t="s">
        <v>130</v>
      </c>
      <c r="C1108" s="12">
        <v>22</v>
      </c>
      <c r="D1108" s="11" t="s">
        <v>302</v>
      </c>
      <c r="E1108" s="13" t="s">
        <v>223</v>
      </c>
      <c r="F1108" s="11" t="s">
        <v>655</v>
      </c>
      <c r="G1108" s="14" t="s">
        <v>94</v>
      </c>
      <c r="H1108" s="14" t="s">
        <v>119</v>
      </c>
      <c r="I1108" s="14" t="s">
        <v>95</v>
      </c>
      <c r="J1108" s="11">
        <v>1</v>
      </c>
      <c r="K1108" s="12" t="s">
        <v>28</v>
      </c>
      <c r="L1108" s="101" t="s">
        <v>301</v>
      </c>
      <c r="M1108" s="118"/>
    </row>
    <row r="1109" spans="1:13" x14ac:dyDescent="0.25">
      <c r="A1109" s="36" t="s">
        <v>566</v>
      </c>
      <c r="B1109" s="11" t="s">
        <v>130</v>
      </c>
      <c r="C1109" s="12">
        <v>22</v>
      </c>
      <c r="D1109" s="11" t="s">
        <v>327</v>
      </c>
      <c r="E1109" s="13" t="s">
        <v>235</v>
      </c>
      <c r="F1109" s="11" t="s">
        <v>655</v>
      </c>
      <c r="G1109" s="11" t="s">
        <v>94</v>
      </c>
      <c r="H1109" s="11" t="s">
        <v>96</v>
      </c>
      <c r="I1109" s="11" t="s">
        <v>95</v>
      </c>
      <c r="J1109" s="11">
        <v>2</v>
      </c>
      <c r="K1109" s="12" t="s">
        <v>24</v>
      </c>
      <c r="L1109" s="101" t="s">
        <v>328</v>
      </c>
      <c r="M1109" s="118"/>
    </row>
    <row r="1110" spans="1:13" x14ac:dyDescent="0.25">
      <c r="A1110" s="36" t="s">
        <v>566</v>
      </c>
      <c r="B1110" s="11" t="s">
        <v>130</v>
      </c>
      <c r="C1110" s="12">
        <v>22</v>
      </c>
      <c r="D1110" s="11" t="s">
        <v>305</v>
      </c>
      <c r="E1110" s="13" t="s">
        <v>264</v>
      </c>
      <c r="F1110" s="11" t="s">
        <v>655</v>
      </c>
      <c r="G1110" s="11" t="s">
        <v>94</v>
      </c>
      <c r="H1110" s="11" t="s">
        <v>96</v>
      </c>
      <c r="I1110" s="11" t="s">
        <v>95</v>
      </c>
      <c r="J1110" s="11">
        <v>2</v>
      </c>
      <c r="K1110" s="12" t="s">
        <v>24</v>
      </c>
      <c r="L1110" s="101" t="s">
        <v>376</v>
      </c>
      <c r="M1110" s="118"/>
    </row>
    <row r="1111" spans="1:13" x14ac:dyDescent="0.25">
      <c r="A1111" s="36" t="s">
        <v>566</v>
      </c>
      <c r="B1111" s="11" t="s">
        <v>130</v>
      </c>
      <c r="C1111" s="12">
        <v>22</v>
      </c>
      <c r="D1111" s="11" t="s">
        <v>502</v>
      </c>
      <c r="E1111" s="13" t="s">
        <v>505</v>
      </c>
      <c r="F1111" s="11" t="s">
        <v>655</v>
      </c>
      <c r="G1111" s="11" t="s">
        <v>94</v>
      </c>
      <c r="H1111" s="11" t="s">
        <v>96</v>
      </c>
      <c r="I1111" s="11" t="s">
        <v>95</v>
      </c>
      <c r="J1111" s="11">
        <v>2</v>
      </c>
      <c r="K1111" s="12" t="s">
        <v>79</v>
      </c>
      <c r="L1111" s="101" t="s">
        <v>526</v>
      </c>
      <c r="M1111" s="118"/>
    </row>
    <row r="1112" spans="1:13" x14ac:dyDescent="0.25">
      <c r="A1112" s="36" t="s">
        <v>566</v>
      </c>
      <c r="B1112" s="11" t="s">
        <v>130</v>
      </c>
      <c r="C1112" s="12">
        <v>22</v>
      </c>
      <c r="D1112" s="11" t="s">
        <v>390</v>
      </c>
      <c r="E1112" s="13" t="s">
        <v>269</v>
      </c>
      <c r="F1112" s="11" t="s">
        <v>655</v>
      </c>
      <c r="G1112" s="11" t="s">
        <v>107</v>
      </c>
      <c r="H1112" s="11" t="s">
        <v>119</v>
      </c>
      <c r="I1112" s="11" t="s">
        <v>99</v>
      </c>
      <c r="J1112" s="11">
        <v>3</v>
      </c>
      <c r="K1112" s="12" t="s">
        <v>72</v>
      </c>
      <c r="L1112" s="101" t="s">
        <v>381</v>
      </c>
      <c r="M1112" s="118"/>
    </row>
    <row r="1113" spans="1:13" x14ac:dyDescent="0.25">
      <c r="A1113" s="36" t="s">
        <v>566</v>
      </c>
      <c r="B1113" s="11" t="s">
        <v>130</v>
      </c>
      <c r="C1113" s="12">
        <v>23</v>
      </c>
      <c r="D1113" s="11" t="s">
        <v>10</v>
      </c>
      <c r="E1113" s="13" t="s">
        <v>541</v>
      </c>
      <c r="F1113" s="11" t="s">
        <v>10</v>
      </c>
      <c r="G1113" s="11" t="s">
        <v>10</v>
      </c>
      <c r="H1113" s="11" t="s">
        <v>10</v>
      </c>
      <c r="I1113" s="11" t="s">
        <v>10</v>
      </c>
      <c r="J1113" s="11" t="s">
        <v>10</v>
      </c>
      <c r="K1113" s="12" t="s">
        <v>35</v>
      </c>
      <c r="L1113" s="101" t="s">
        <v>538</v>
      </c>
      <c r="M1113" s="118"/>
    </row>
    <row r="1114" spans="1:13" x14ac:dyDescent="0.25">
      <c r="A1114" s="36" t="s">
        <v>566</v>
      </c>
      <c r="B1114" s="11" t="s">
        <v>130</v>
      </c>
      <c r="C1114" s="12">
        <v>23</v>
      </c>
      <c r="D1114" s="11" t="s">
        <v>141</v>
      </c>
      <c r="E1114" s="13" t="s">
        <v>44</v>
      </c>
      <c r="F1114" s="11" t="s">
        <v>655</v>
      </c>
      <c r="G1114" s="11" t="s">
        <v>94</v>
      </c>
      <c r="H1114" s="11" t="s">
        <v>96</v>
      </c>
      <c r="I1114" s="11" t="s">
        <v>95</v>
      </c>
      <c r="J1114" s="11">
        <v>1</v>
      </c>
      <c r="K1114" s="12" t="s">
        <v>32</v>
      </c>
      <c r="L1114" s="101" t="s">
        <v>142</v>
      </c>
      <c r="M1114" s="118"/>
    </row>
    <row r="1115" spans="1:13" x14ac:dyDescent="0.25">
      <c r="A1115" s="36" t="s">
        <v>570</v>
      </c>
      <c r="B1115" s="11" t="s">
        <v>571</v>
      </c>
      <c r="C1115" s="12">
        <v>4</v>
      </c>
      <c r="D1115" s="11" t="s">
        <v>10</v>
      </c>
      <c r="E1115" s="13" t="s">
        <v>681</v>
      </c>
      <c r="F1115" s="11" t="s">
        <v>10</v>
      </c>
      <c r="G1115" s="11" t="s">
        <v>10</v>
      </c>
      <c r="H1115" s="11" t="s">
        <v>10</v>
      </c>
      <c r="I1115" s="11" t="s">
        <v>10</v>
      </c>
      <c r="J1115" s="11">
        <v>2</v>
      </c>
      <c r="K1115" s="12" t="s">
        <v>76</v>
      </c>
      <c r="L1115" s="101" t="s">
        <v>535</v>
      </c>
      <c r="M1115" s="118"/>
    </row>
    <row r="1116" spans="1:13" x14ac:dyDescent="0.25">
      <c r="A1116" s="36" t="s">
        <v>570</v>
      </c>
      <c r="B1116" s="11" t="s">
        <v>571</v>
      </c>
      <c r="C1116" s="12">
        <v>8</v>
      </c>
      <c r="D1116" s="11" t="s">
        <v>10</v>
      </c>
      <c r="E1116" s="13" t="s">
        <v>532</v>
      </c>
      <c r="F1116" s="11" t="s">
        <v>10</v>
      </c>
      <c r="G1116" s="11" t="s">
        <v>10</v>
      </c>
      <c r="H1116" s="11" t="s">
        <v>10</v>
      </c>
      <c r="I1116" s="11" t="s">
        <v>10</v>
      </c>
      <c r="J1116" s="11">
        <v>1</v>
      </c>
      <c r="K1116" s="12" t="s">
        <v>79</v>
      </c>
      <c r="L1116" s="101" t="s">
        <v>533</v>
      </c>
      <c r="M1116" s="118"/>
    </row>
    <row r="1117" spans="1:13" ht="16.5" thickBot="1" x14ac:dyDescent="0.3">
      <c r="A1117" s="37" t="s">
        <v>570</v>
      </c>
      <c r="B1117" s="38" t="s">
        <v>571</v>
      </c>
      <c r="C1117" s="39">
        <v>8</v>
      </c>
      <c r="D1117" s="38" t="s">
        <v>10</v>
      </c>
      <c r="E1117" s="40" t="s">
        <v>543</v>
      </c>
      <c r="F1117" s="38" t="s">
        <v>10</v>
      </c>
      <c r="G1117" s="38" t="s">
        <v>10</v>
      </c>
      <c r="H1117" s="38" t="s">
        <v>10</v>
      </c>
      <c r="I1117" s="38" t="s">
        <v>10</v>
      </c>
      <c r="J1117" s="38">
        <v>6</v>
      </c>
      <c r="K1117" s="39" t="s">
        <v>80</v>
      </c>
      <c r="L1117" s="102" t="s">
        <v>530</v>
      </c>
      <c r="M1117" s="118"/>
    </row>
    <row r="1118" spans="1:13" x14ac:dyDescent="0.25">
      <c r="A1118" s="150" t="s">
        <v>570</v>
      </c>
      <c r="B1118" s="151" t="s">
        <v>571</v>
      </c>
      <c r="C1118" s="152">
        <v>9</v>
      </c>
      <c r="D1118" s="151" t="s">
        <v>10</v>
      </c>
      <c r="E1118" s="153" t="s">
        <v>537</v>
      </c>
      <c r="F1118" s="151" t="s">
        <v>10</v>
      </c>
      <c r="G1118" s="151" t="s">
        <v>10</v>
      </c>
      <c r="H1118" s="151" t="s">
        <v>10</v>
      </c>
      <c r="I1118" s="151" t="s">
        <v>10</v>
      </c>
      <c r="J1118" s="151">
        <v>5</v>
      </c>
      <c r="K1118" s="152" t="s">
        <v>35</v>
      </c>
      <c r="L1118" s="154" t="s">
        <v>538</v>
      </c>
      <c r="M1118" s="116"/>
    </row>
    <row r="1119" spans="1:13" x14ac:dyDescent="0.25">
      <c r="A1119" s="119" t="s">
        <v>570</v>
      </c>
      <c r="B1119" s="120" t="s">
        <v>571</v>
      </c>
      <c r="C1119" s="134">
        <v>9</v>
      </c>
      <c r="D1119" s="133" t="s">
        <v>10</v>
      </c>
      <c r="E1119" s="127" t="s">
        <v>681</v>
      </c>
      <c r="F1119" s="120" t="s">
        <v>10</v>
      </c>
      <c r="G1119" s="128" t="s">
        <v>10</v>
      </c>
      <c r="H1119" s="128" t="s">
        <v>10</v>
      </c>
      <c r="I1119" s="128" t="s">
        <v>10</v>
      </c>
      <c r="J1119" s="120">
        <v>2</v>
      </c>
      <c r="K1119" s="94" t="s">
        <v>76</v>
      </c>
      <c r="L1119" s="162" t="s">
        <v>535</v>
      </c>
      <c r="M1119" s="117"/>
    </row>
    <row r="1120" spans="1:13" x14ac:dyDescent="0.25">
      <c r="A1120" s="36" t="s">
        <v>570</v>
      </c>
      <c r="B1120" s="11" t="s">
        <v>571</v>
      </c>
      <c r="C1120" s="12">
        <v>9</v>
      </c>
      <c r="D1120" s="11" t="s">
        <v>10</v>
      </c>
      <c r="E1120" s="13" t="s">
        <v>691</v>
      </c>
      <c r="F1120" s="11" t="s">
        <v>549</v>
      </c>
      <c r="G1120" s="11" t="s">
        <v>10</v>
      </c>
      <c r="H1120" s="11" t="s">
        <v>10</v>
      </c>
      <c r="I1120" s="11" t="s">
        <v>10</v>
      </c>
      <c r="J1120" s="11">
        <v>3</v>
      </c>
      <c r="K1120" s="12" t="s">
        <v>693</v>
      </c>
      <c r="L1120" s="101" t="s">
        <v>694</v>
      </c>
      <c r="M1120" s="118" t="s">
        <v>695</v>
      </c>
    </row>
    <row r="1121" spans="1:13" x14ac:dyDescent="0.25">
      <c r="A1121" s="36" t="s">
        <v>570</v>
      </c>
      <c r="B1121" s="11" t="s">
        <v>571</v>
      </c>
      <c r="C1121" s="12">
        <v>9</v>
      </c>
      <c r="D1121" s="11" t="s">
        <v>370</v>
      </c>
      <c r="E1121" s="13" t="s">
        <v>260</v>
      </c>
      <c r="F1121" s="11" t="s">
        <v>603</v>
      </c>
      <c r="G1121" s="11" t="s">
        <v>10</v>
      </c>
      <c r="H1121" s="11" t="s">
        <v>10</v>
      </c>
      <c r="I1121" s="11" t="s">
        <v>10</v>
      </c>
      <c r="J1121" s="11">
        <v>1</v>
      </c>
      <c r="K1121" s="12" t="s">
        <v>21</v>
      </c>
      <c r="L1121" s="101" t="s">
        <v>371</v>
      </c>
      <c r="M1121" s="118"/>
    </row>
    <row r="1122" spans="1:13" x14ac:dyDescent="0.25">
      <c r="A1122" s="36" t="s">
        <v>570</v>
      </c>
      <c r="B1122" s="11" t="s">
        <v>571</v>
      </c>
      <c r="C1122" s="12">
        <v>9</v>
      </c>
      <c r="D1122" s="11" t="s">
        <v>50</v>
      </c>
      <c r="E1122" s="13" t="s">
        <v>51</v>
      </c>
      <c r="F1122" s="11" t="s">
        <v>617</v>
      </c>
      <c r="G1122" s="11" t="s">
        <v>107</v>
      </c>
      <c r="H1122" s="11" t="s">
        <v>119</v>
      </c>
      <c r="I1122" s="11" t="s">
        <v>99</v>
      </c>
      <c r="J1122" s="11">
        <v>1</v>
      </c>
      <c r="K1122" s="12" t="s">
        <v>28</v>
      </c>
      <c r="L1122" s="101" t="s">
        <v>120</v>
      </c>
      <c r="M1122" s="118"/>
    </row>
    <row r="1123" spans="1:13" x14ac:dyDescent="0.25">
      <c r="A1123" s="36" t="s">
        <v>570</v>
      </c>
      <c r="B1123" s="11" t="s">
        <v>571</v>
      </c>
      <c r="C1123" s="12">
        <v>9</v>
      </c>
      <c r="D1123" s="11" t="s">
        <v>426</v>
      </c>
      <c r="E1123" s="13" t="s">
        <v>425</v>
      </c>
      <c r="F1123" s="11" t="s">
        <v>649</v>
      </c>
      <c r="G1123" s="11" t="s">
        <v>94</v>
      </c>
      <c r="H1123" s="11" t="s">
        <v>96</v>
      </c>
      <c r="I1123" s="11" t="s">
        <v>95</v>
      </c>
      <c r="J1123" s="11">
        <v>2</v>
      </c>
      <c r="K1123" s="12" t="s">
        <v>21</v>
      </c>
      <c r="L1123" s="101" t="s">
        <v>376</v>
      </c>
      <c r="M1123" s="118"/>
    </row>
    <row r="1124" spans="1:13" ht="16.5" thickBot="1" x14ac:dyDescent="0.3">
      <c r="A1124" s="37" t="s">
        <v>570</v>
      </c>
      <c r="B1124" s="38" t="s">
        <v>571</v>
      </c>
      <c r="C1124" s="39">
        <v>9</v>
      </c>
      <c r="D1124" s="38" t="s">
        <v>168</v>
      </c>
      <c r="E1124" s="40" t="s">
        <v>167</v>
      </c>
      <c r="F1124" s="38" t="s">
        <v>653</v>
      </c>
      <c r="G1124" s="38" t="s">
        <v>107</v>
      </c>
      <c r="H1124" s="38" t="s">
        <v>98</v>
      </c>
      <c r="I1124" s="38" t="s">
        <v>95</v>
      </c>
      <c r="J1124" s="38">
        <v>2</v>
      </c>
      <c r="K1124" s="39" t="s">
        <v>28</v>
      </c>
      <c r="L1124" s="102" t="s">
        <v>169</v>
      </c>
      <c r="M1124" s="118"/>
    </row>
    <row r="1125" spans="1:13" x14ac:dyDescent="0.25">
      <c r="A1125" s="32" t="s">
        <v>570</v>
      </c>
      <c r="B1125" s="45" t="s">
        <v>571</v>
      </c>
      <c r="C1125" s="46">
        <v>9</v>
      </c>
      <c r="D1125" s="45" t="s">
        <v>307</v>
      </c>
      <c r="E1125" s="47" t="s">
        <v>225</v>
      </c>
      <c r="F1125" s="45" t="s">
        <v>653</v>
      </c>
      <c r="G1125" s="45" t="s">
        <v>94</v>
      </c>
      <c r="H1125" s="45" t="s">
        <v>166</v>
      </c>
      <c r="I1125" s="45" t="s">
        <v>95</v>
      </c>
      <c r="J1125" s="45">
        <v>1</v>
      </c>
      <c r="K1125" s="46" t="s">
        <v>28</v>
      </c>
      <c r="L1125" s="103" t="s">
        <v>306</v>
      </c>
      <c r="M1125" s="118"/>
    </row>
    <row r="1126" spans="1:13" x14ac:dyDescent="0.25">
      <c r="A1126" s="36" t="s">
        <v>570</v>
      </c>
      <c r="B1126" s="11" t="s">
        <v>571</v>
      </c>
      <c r="C1126" s="12">
        <v>9</v>
      </c>
      <c r="D1126" s="11" t="s">
        <v>197</v>
      </c>
      <c r="E1126" s="13" t="s">
        <v>233</v>
      </c>
      <c r="F1126" s="11" t="s">
        <v>653</v>
      </c>
      <c r="G1126" s="11" t="s">
        <v>104</v>
      </c>
      <c r="H1126" s="11" t="s">
        <v>96</v>
      </c>
      <c r="I1126" s="11" t="s">
        <v>95</v>
      </c>
      <c r="J1126" s="11">
        <v>2</v>
      </c>
      <c r="K1126" s="12" t="s">
        <v>21</v>
      </c>
      <c r="L1126" s="101" t="s">
        <v>323</v>
      </c>
      <c r="M1126" s="118"/>
    </row>
    <row r="1127" spans="1:13" x14ac:dyDescent="0.25">
      <c r="A1127" s="36" t="s">
        <v>570</v>
      </c>
      <c r="B1127" s="11" t="s">
        <v>571</v>
      </c>
      <c r="C1127" s="12">
        <v>9</v>
      </c>
      <c r="D1127" s="11" t="s">
        <v>463</v>
      </c>
      <c r="E1127" s="13" t="s">
        <v>582</v>
      </c>
      <c r="F1127" s="11" t="s">
        <v>655</v>
      </c>
      <c r="G1127" s="11" t="s">
        <v>94</v>
      </c>
      <c r="H1127" s="11" t="s">
        <v>96</v>
      </c>
      <c r="I1127" s="11" t="s">
        <v>95</v>
      </c>
      <c r="J1127" s="11">
        <v>4</v>
      </c>
      <c r="K1127" s="12" t="s">
        <v>28</v>
      </c>
      <c r="L1127" s="101" t="s">
        <v>509</v>
      </c>
      <c r="M1127" s="118"/>
    </row>
    <row r="1128" spans="1:13" x14ac:dyDescent="0.25">
      <c r="A1128" s="55" t="s">
        <v>570</v>
      </c>
      <c r="B1128" s="27" t="s">
        <v>571</v>
      </c>
      <c r="C1128" s="28">
        <v>9</v>
      </c>
      <c r="D1128" s="27" t="s">
        <v>405</v>
      </c>
      <c r="E1128" s="29" t="s">
        <v>406</v>
      </c>
      <c r="F1128" s="27" t="s">
        <v>655</v>
      </c>
      <c r="G1128" s="27" t="s">
        <v>94</v>
      </c>
      <c r="H1128" s="27" t="s">
        <v>98</v>
      </c>
      <c r="I1128" s="27" t="s">
        <v>95</v>
      </c>
      <c r="J1128" s="27">
        <v>3</v>
      </c>
      <c r="K1128" s="28" t="s">
        <v>21</v>
      </c>
      <c r="L1128" s="104" t="s">
        <v>446</v>
      </c>
      <c r="M1128" s="118"/>
    </row>
    <row r="1129" spans="1:13" ht="16.5" thickBot="1" x14ac:dyDescent="0.3">
      <c r="A1129" s="37" t="s">
        <v>570</v>
      </c>
      <c r="B1129" s="38" t="s">
        <v>571</v>
      </c>
      <c r="C1129" s="39">
        <v>9</v>
      </c>
      <c r="D1129" s="38" t="s">
        <v>468</v>
      </c>
      <c r="E1129" s="40" t="s">
        <v>467</v>
      </c>
      <c r="F1129" s="38" t="s">
        <v>655</v>
      </c>
      <c r="G1129" s="38" t="s">
        <v>94</v>
      </c>
      <c r="H1129" s="38" t="s">
        <v>98</v>
      </c>
      <c r="I1129" s="38" t="s">
        <v>95</v>
      </c>
      <c r="J1129" s="38">
        <v>3</v>
      </c>
      <c r="K1129" s="39" t="s">
        <v>21</v>
      </c>
      <c r="L1129" s="102" t="s">
        <v>512</v>
      </c>
      <c r="M1129" s="118"/>
    </row>
    <row r="1130" spans="1:13" x14ac:dyDescent="0.25">
      <c r="A1130" s="32" t="s">
        <v>570</v>
      </c>
      <c r="B1130" s="45" t="s">
        <v>571</v>
      </c>
      <c r="C1130" s="46">
        <v>9</v>
      </c>
      <c r="D1130" s="45" t="s">
        <v>278</v>
      </c>
      <c r="E1130" s="47" t="s">
        <v>268</v>
      </c>
      <c r="F1130" s="45" t="s">
        <v>655</v>
      </c>
      <c r="G1130" s="45" t="s">
        <v>94</v>
      </c>
      <c r="H1130" s="45" t="s">
        <v>100</v>
      </c>
      <c r="I1130" s="45" t="s">
        <v>99</v>
      </c>
      <c r="J1130" s="45">
        <v>4</v>
      </c>
      <c r="K1130" s="46" t="s">
        <v>28</v>
      </c>
      <c r="L1130" s="103" t="s">
        <v>380</v>
      </c>
      <c r="M1130" s="118"/>
    </row>
    <row r="1131" spans="1:13" x14ac:dyDescent="0.25">
      <c r="A1131" s="55" t="s">
        <v>570</v>
      </c>
      <c r="B1131" s="27" t="s">
        <v>571</v>
      </c>
      <c r="C1131" s="28">
        <v>9</v>
      </c>
      <c r="D1131" s="27" t="s">
        <v>392</v>
      </c>
      <c r="E1131" s="29" t="s">
        <v>271</v>
      </c>
      <c r="F1131" s="27" t="s">
        <v>655</v>
      </c>
      <c r="G1131" s="27" t="s">
        <v>94</v>
      </c>
      <c r="H1131" s="27" t="s">
        <v>119</v>
      </c>
      <c r="I1131" s="27" t="s">
        <v>99</v>
      </c>
      <c r="J1131" s="27">
        <v>4</v>
      </c>
      <c r="K1131" s="28" t="s">
        <v>28</v>
      </c>
      <c r="L1131" s="104" t="s">
        <v>383</v>
      </c>
      <c r="M1131" s="118"/>
    </row>
    <row r="1132" spans="1:13" ht="16.5" thickBot="1" x14ac:dyDescent="0.3">
      <c r="A1132" s="37" t="s">
        <v>570</v>
      </c>
      <c r="B1132" s="38" t="s">
        <v>571</v>
      </c>
      <c r="C1132" s="39">
        <v>10</v>
      </c>
      <c r="D1132" s="38" t="s">
        <v>10</v>
      </c>
      <c r="E1132" s="40" t="s">
        <v>534</v>
      </c>
      <c r="F1132" s="38" t="s">
        <v>10</v>
      </c>
      <c r="G1132" s="38" t="s">
        <v>10</v>
      </c>
      <c r="H1132" s="38" t="s">
        <v>10</v>
      </c>
      <c r="I1132" s="38" t="s">
        <v>10</v>
      </c>
      <c r="J1132" s="38">
        <v>1</v>
      </c>
      <c r="K1132" s="39" t="s">
        <v>79</v>
      </c>
      <c r="L1132" s="102" t="s">
        <v>535</v>
      </c>
      <c r="M1132" s="118"/>
    </row>
    <row r="1133" spans="1:13" x14ac:dyDescent="0.25">
      <c r="A1133" s="32" t="s">
        <v>570</v>
      </c>
      <c r="B1133" s="33" t="s">
        <v>571</v>
      </c>
      <c r="C1133" s="34">
        <v>10</v>
      </c>
      <c r="D1133" s="62" t="s">
        <v>10</v>
      </c>
      <c r="E1133" s="35" t="s">
        <v>690</v>
      </c>
      <c r="F1133" s="62" t="s">
        <v>549</v>
      </c>
      <c r="G1133" s="62" t="s">
        <v>10</v>
      </c>
      <c r="H1133" s="62" t="s">
        <v>10</v>
      </c>
      <c r="I1133" s="62" t="s">
        <v>10</v>
      </c>
      <c r="J1133" s="33">
        <v>3</v>
      </c>
      <c r="K1133" s="34" t="s">
        <v>693</v>
      </c>
      <c r="L1133" s="96" t="s">
        <v>692</v>
      </c>
      <c r="M1133" s="116" t="s">
        <v>695</v>
      </c>
    </row>
    <row r="1134" spans="1:13" ht="16.5" thickBot="1" x14ac:dyDescent="0.3">
      <c r="A1134" s="37" t="s">
        <v>570</v>
      </c>
      <c r="B1134" s="38" t="s">
        <v>571</v>
      </c>
      <c r="C1134" s="39">
        <v>10</v>
      </c>
      <c r="D1134" s="38" t="s">
        <v>50</v>
      </c>
      <c r="E1134" s="40" t="s">
        <v>51</v>
      </c>
      <c r="F1134" s="38" t="s">
        <v>623</v>
      </c>
      <c r="G1134" s="38" t="s">
        <v>107</v>
      </c>
      <c r="H1134" s="38" t="s">
        <v>119</v>
      </c>
      <c r="I1134" s="38" t="s">
        <v>99</v>
      </c>
      <c r="J1134" s="38">
        <v>1</v>
      </c>
      <c r="K1134" s="39" t="s">
        <v>28</v>
      </c>
      <c r="L1134" s="102" t="s">
        <v>120</v>
      </c>
      <c r="M1134" s="118"/>
    </row>
    <row r="1135" spans="1:13" x14ac:dyDescent="0.25">
      <c r="A1135" s="32" t="s">
        <v>570</v>
      </c>
      <c r="B1135" s="33" t="s">
        <v>571</v>
      </c>
      <c r="C1135" s="34">
        <v>10</v>
      </c>
      <c r="D1135" s="33" t="s">
        <v>426</v>
      </c>
      <c r="E1135" s="35" t="s">
        <v>425</v>
      </c>
      <c r="F1135" s="33" t="s">
        <v>651</v>
      </c>
      <c r="G1135" s="33" t="s">
        <v>94</v>
      </c>
      <c r="H1135" s="33" t="s">
        <v>96</v>
      </c>
      <c r="I1135" s="33" t="s">
        <v>95</v>
      </c>
      <c r="J1135" s="62">
        <v>2</v>
      </c>
      <c r="K1135" s="34" t="s">
        <v>21</v>
      </c>
      <c r="L1135" s="96" t="s">
        <v>376</v>
      </c>
      <c r="M1135" s="116"/>
    </row>
    <row r="1136" spans="1:13" x14ac:dyDescent="0.25">
      <c r="A1136" s="36" t="s">
        <v>570</v>
      </c>
      <c r="B1136" s="7" t="s">
        <v>571</v>
      </c>
      <c r="C1136" s="8">
        <v>10</v>
      </c>
      <c r="D1136" s="7" t="s">
        <v>370</v>
      </c>
      <c r="E1136" s="9" t="s">
        <v>260</v>
      </c>
      <c r="F1136" s="7" t="s">
        <v>652</v>
      </c>
      <c r="G1136" s="7" t="s">
        <v>94</v>
      </c>
      <c r="H1136" s="7" t="s">
        <v>96</v>
      </c>
      <c r="I1136" s="7" t="s">
        <v>99</v>
      </c>
      <c r="J1136" s="7">
        <v>1</v>
      </c>
      <c r="K1136" s="8" t="s">
        <v>21</v>
      </c>
      <c r="L1136" s="97" t="s">
        <v>371</v>
      </c>
      <c r="M1136" s="116"/>
    </row>
    <row r="1137" spans="1:13" ht="16.5" thickBot="1" x14ac:dyDescent="0.3">
      <c r="A1137" s="72" t="s">
        <v>570</v>
      </c>
      <c r="B1137" s="50" t="s">
        <v>571</v>
      </c>
      <c r="C1137" s="51">
        <v>10</v>
      </c>
      <c r="D1137" s="50" t="s">
        <v>299</v>
      </c>
      <c r="E1137" s="52" t="s">
        <v>222</v>
      </c>
      <c r="F1137" s="50" t="s">
        <v>655</v>
      </c>
      <c r="G1137" s="50" t="s">
        <v>94</v>
      </c>
      <c r="H1137" s="50" t="s">
        <v>96</v>
      </c>
      <c r="I1137" s="50" t="s">
        <v>95</v>
      </c>
      <c r="J1137" s="50">
        <v>2</v>
      </c>
      <c r="K1137" s="51" t="s">
        <v>28</v>
      </c>
      <c r="L1137" s="106" t="s">
        <v>300</v>
      </c>
      <c r="M1137" s="118"/>
    </row>
    <row r="1138" spans="1:13" ht="16.5" thickBot="1" x14ac:dyDescent="0.3">
      <c r="A1138" s="57" t="s">
        <v>570</v>
      </c>
      <c r="B1138" s="42" t="s">
        <v>571</v>
      </c>
      <c r="C1138" s="43">
        <v>10</v>
      </c>
      <c r="D1138" s="67" t="s">
        <v>307</v>
      </c>
      <c r="E1138" s="44" t="s">
        <v>225</v>
      </c>
      <c r="F1138" s="67" t="s">
        <v>655</v>
      </c>
      <c r="G1138" s="67" t="s">
        <v>94</v>
      </c>
      <c r="H1138" s="67" t="s">
        <v>166</v>
      </c>
      <c r="I1138" s="67" t="s">
        <v>95</v>
      </c>
      <c r="J1138" s="42">
        <v>1</v>
      </c>
      <c r="K1138" s="43" t="s">
        <v>28</v>
      </c>
      <c r="L1138" s="108" t="s">
        <v>306</v>
      </c>
      <c r="M1138" s="116"/>
    </row>
    <row r="1139" spans="1:13" ht="16.5" thickBot="1" x14ac:dyDescent="0.3">
      <c r="A1139" s="37" t="s">
        <v>570</v>
      </c>
      <c r="B1139" s="63" t="s">
        <v>571</v>
      </c>
      <c r="C1139" s="64">
        <v>11</v>
      </c>
      <c r="D1139" s="63" t="s">
        <v>50</v>
      </c>
      <c r="E1139" s="65" t="s">
        <v>51</v>
      </c>
      <c r="F1139" s="63" t="s">
        <v>626</v>
      </c>
      <c r="G1139" s="63" t="s">
        <v>107</v>
      </c>
      <c r="H1139" s="63" t="s">
        <v>119</v>
      </c>
      <c r="I1139" s="63" t="s">
        <v>99</v>
      </c>
      <c r="J1139" s="84">
        <v>1</v>
      </c>
      <c r="K1139" s="64" t="s">
        <v>28</v>
      </c>
      <c r="L1139" s="99" t="s">
        <v>120</v>
      </c>
      <c r="M1139" s="116"/>
    </row>
    <row r="1140" spans="1:13" ht="16.5" thickBot="1" x14ac:dyDescent="0.3">
      <c r="A1140" s="41" t="s">
        <v>570</v>
      </c>
      <c r="B1140" s="42" t="s">
        <v>571</v>
      </c>
      <c r="C1140" s="43">
        <v>11</v>
      </c>
      <c r="D1140" s="67" t="s">
        <v>426</v>
      </c>
      <c r="E1140" s="44" t="s">
        <v>425</v>
      </c>
      <c r="F1140" s="67" t="s">
        <v>653</v>
      </c>
      <c r="G1140" s="67" t="s">
        <v>94</v>
      </c>
      <c r="H1140" s="67" t="s">
        <v>96</v>
      </c>
      <c r="I1140" s="67" t="s">
        <v>95</v>
      </c>
      <c r="J1140" s="42">
        <v>2</v>
      </c>
      <c r="K1140" s="43" t="s">
        <v>21</v>
      </c>
      <c r="L1140" s="108" t="s">
        <v>376</v>
      </c>
      <c r="M1140" s="167"/>
    </row>
    <row r="1141" spans="1:13" x14ac:dyDescent="0.25">
      <c r="A1141" s="1" t="s">
        <v>570</v>
      </c>
      <c r="B1141" s="2" t="s">
        <v>571</v>
      </c>
      <c r="C1141" s="3">
        <v>11</v>
      </c>
      <c r="D1141" s="2" t="s">
        <v>370</v>
      </c>
      <c r="E1141" s="4" t="s">
        <v>260</v>
      </c>
      <c r="F1141" s="2" t="s">
        <v>653</v>
      </c>
      <c r="G1141" s="2" t="s">
        <v>94</v>
      </c>
      <c r="H1141" s="2" t="s">
        <v>96</v>
      </c>
      <c r="I1141" s="2" t="s">
        <v>99</v>
      </c>
      <c r="J1141" s="2">
        <v>1</v>
      </c>
      <c r="K1141" s="3" t="s">
        <v>21</v>
      </c>
      <c r="L1141" s="5" t="s">
        <v>371</v>
      </c>
    </row>
    <row r="1142" spans="1:13" x14ac:dyDescent="0.25">
      <c r="A1142" s="1" t="s">
        <v>570</v>
      </c>
      <c r="B1142" s="2" t="s">
        <v>571</v>
      </c>
      <c r="C1142" s="3">
        <v>11</v>
      </c>
      <c r="D1142" s="2" t="s">
        <v>168</v>
      </c>
      <c r="E1142" s="4" t="s">
        <v>167</v>
      </c>
      <c r="F1142" s="2" t="s">
        <v>655</v>
      </c>
      <c r="G1142" s="2" t="s">
        <v>107</v>
      </c>
      <c r="H1142" s="2" t="s">
        <v>98</v>
      </c>
      <c r="I1142" s="2" t="s">
        <v>95</v>
      </c>
      <c r="J1142" s="2">
        <v>2</v>
      </c>
      <c r="K1142" s="3" t="s">
        <v>28</v>
      </c>
      <c r="L1142" s="5" t="s">
        <v>169</v>
      </c>
    </row>
    <row r="1143" spans="1:13" x14ac:dyDescent="0.25">
      <c r="A1143" s="1" t="s">
        <v>570</v>
      </c>
      <c r="B1143" s="2" t="s">
        <v>571</v>
      </c>
      <c r="C1143" s="3">
        <v>11</v>
      </c>
      <c r="D1143" s="2" t="s">
        <v>197</v>
      </c>
      <c r="E1143" s="4" t="s">
        <v>233</v>
      </c>
      <c r="F1143" s="2" t="s">
        <v>655</v>
      </c>
      <c r="G1143" s="2" t="s">
        <v>104</v>
      </c>
      <c r="H1143" s="2" t="s">
        <v>96</v>
      </c>
      <c r="I1143" s="2" t="s">
        <v>95</v>
      </c>
      <c r="J1143" s="2">
        <v>2</v>
      </c>
      <c r="K1143" s="3" t="s">
        <v>21</v>
      </c>
      <c r="L1143" s="5" t="s">
        <v>323</v>
      </c>
    </row>
    <row r="1144" spans="1:13" x14ac:dyDescent="0.25">
      <c r="A1144" s="1" t="s">
        <v>570</v>
      </c>
      <c r="B1144" s="2" t="s">
        <v>571</v>
      </c>
      <c r="C1144" s="3">
        <v>12</v>
      </c>
      <c r="D1144" s="2" t="s">
        <v>50</v>
      </c>
      <c r="E1144" s="4" t="s">
        <v>51</v>
      </c>
      <c r="F1144" s="2" t="s">
        <v>654</v>
      </c>
      <c r="G1144" s="2" t="s">
        <v>107</v>
      </c>
      <c r="H1144" s="2" t="s">
        <v>119</v>
      </c>
      <c r="I1144" s="2" t="s">
        <v>99</v>
      </c>
      <c r="J1144" s="2">
        <v>1</v>
      </c>
      <c r="K1144" s="3" t="s">
        <v>28</v>
      </c>
      <c r="L1144" s="5" t="s">
        <v>120</v>
      </c>
    </row>
    <row r="1145" spans="1:13" x14ac:dyDescent="0.25">
      <c r="A1145" s="1" t="s">
        <v>570</v>
      </c>
      <c r="B1145" s="2" t="s">
        <v>571</v>
      </c>
      <c r="C1145" s="3">
        <v>12</v>
      </c>
      <c r="D1145" s="2" t="s">
        <v>426</v>
      </c>
      <c r="E1145" s="4" t="s">
        <v>425</v>
      </c>
      <c r="F1145" s="2" t="s">
        <v>655</v>
      </c>
      <c r="G1145" s="2" t="s">
        <v>94</v>
      </c>
      <c r="H1145" s="2" t="s">
        <v>96</v>
      </c>
      <c r="I1145" s="2" t="s">
        <v>95</v>
      </c>
      <c r="J1145" s="2">
        <v>2</v>
      </c>
      <c r="K1145" s="3" t="s">
        <v>21</v>
      </c>
      <c r="L1145" s="5" t="s">
        <v>376</v>
      </c>
    </row>
    <row r="1146" spans="1:13" x14ac:dyDescent="0.25">
      <c r="A1146" s="1" t="s">
        <v>570</v>
      </c>
      <c r="B1146" s="2" t="s">
        <v>571</v>
      </c>
      <c r="C1146" s="3">
        <v>12</v>
      </c>
      <c r="D1146" s="2" t="s">
        <v>370</v>
      </c>
      <c r="E1146" s="4" t="s">
        <v>260</v>
      </c>
      <c r="F1146" s="2" t="s">
        <v>655</v>
      </c>
      <c r="G1146" s="2" t="s">
        <v>94</v>
      </c>
      <c r="H1146" s="2" t="s">
        <v>96</v>
      </c>
      <c r="I1146" s="2" t="s">
        <v>99</v>
      </c>
      <c r="J1146" s="2">
        <v>1</v>
      </c>
      <c r="K1146" s="3" t="s">
        <v>21</v>
      </c>
      <c r="L1146" s="5" t="s">
        <v>371</v>
      </c>
    </row>
    <row r="1147" spans="1:13" x14ac:dyDescent="0.25">
      <c r="A1147" s="1" t="s">
        <v>570</v>
      </c>
      <c r="B1147" s="2" t="s">
        <v>571</v>
      </c>
      <c r="C1147" s="3">
        <v>13</v>
      </c>
      <c r="D1147" s="2" t="s">
        <v>10</v>
      </c>
      <c r="E1147" s="4" t="s">
        <v>681</v>
      </c>
      <c r="F1147" s="2" t="s">
        <v>10</v>
      </c>
      <c r="G1147" s="2" t="s">
        <v>10</v>
      </c>
      <c r="H1147" s="2" t="s">
        <v>10</v>
      </c>
      <c r="I1147" s="2" t="s">
        <v>10</v>
      </c>
      <c r="J1147" s="2">
        <v>2</v>
      </c>
      <c r="K1147" s="3" t="s">
        <v>76</v>
      </c>
      <c r="L1147" s="5" t="s">
        <v>535</v>
      </c>
    </row>
    <row r="1148" spans="1:13" x14ac:dyDescent="0.25">
      <c r="A1148" s="1" t="s">
        <v>570</v>
      </c>
      <c r="B1148" s="2" t="s">
        <v>571</v>
      </c>
      <c r="C1148" s="3">
        <v>13</v>
      </c>
      <c r="D1148" s="2" t="s">
        <v>50</v>
      </c>
      <c r="E1148" s="4" t="s">
        <v>51</v>
      </c>
      <c r="F1148" s="2" t="s">
        <v>653</v>
      </c>
      <c r="G1148" s="2" t="s">
        <v>107</v>
      </c>
      <c r="H1148" s="2" t="s">
        <v>119</v>
      </c>
      <c r="I1148" s="2" t="s">
        <v>99</v>
      </c>
      <c r="J1148" s="2">
        <v>1</v>
      </c>
      <c r="K1148" s="3" t="s">
        <v>28</v>
      </c>
      <c r="L1148" s="5" t="s">
        <v>120</v>
      </c>
    </row>
    <row r="1149" spans="1:13" x14ac:dyDescent="0.25">
      <c r="A1149" s="1" t="s">
        <v>570</v>
      </c>
      <c r="B1149" s="2" t="s">
        <v>571</v>
      </c>
      <c r="C1149" s="3">
        <v>14</v>
      </c>
      <c r="D1149" s="2" t="s">
        <v>10</v>
      </c>
      <c r="E1149" s="4" t="s">
        <v>542</v>
      </c>
      <c r="F1149" s="2" t="s">
        <v>10</v>
      </c>
      <c r="G1149" s="2" t="s">
        <v>10</v>
      </c>
      <c r="H1149" s="2" t="s">
        <v>10</v>
      </c>
      <c r="I1149" s="2" t="s">
        <v>10</v>
      </c>
      <c r="J1149" s="2" t="s">
        <v>10</v>
      </c>
      <c r="K1149" s="3" t="s">
        <v>35</v>
      </c>
      <c r="L1149" s="5" t="s">
        <v>538</v>
      </c>
    </row>
    <row r="1150" spans="1:13" x14ac:dyDescent="0.25">
      <c r="A1150" s="1" t="s">
        <v>570</v>
      </c>
      <c r="B1150" s="2" t="s">
        <v>571</v>
      </c>
      <c r="C1150" s="3">
        <v>14</v>
      </c>
      <c r="D1150" s="2" t="s">
        <v>10</v>
      </c>
      <c r="E1150" s="4" t="s">
        <v>537</v>
      </c>
      <c r="F1150" s="2" t="s">
        <v>10</v>
      </c>
      <c r="G1150" s="2" t="s">
        <v>10</v>
      </c>
      <c r="H1150" s="2" t="s">
        <v>10</v>
      </c>
      <c r="I1150" s="2" t="s">
        <v>10</v>
      </c>
      <c r="J1150" s="2">
        <v>8</v>
      </c>
      <c r="K1150" s="3" t="s">
        <v>28</v>
      </c>
      <c r="L1150" s="5" t="s">
        <v>530</v>
      </c>
    </row>
    <row r="1151" spans="1:13" x14ac:dyDescent="0.25">
      <c r="A1151" s="1" t="s">
        <v>570</v>
      </c>
      <c r="B1151" s="2" t="s">
        <v>571</v>
      </c>
      <c r="C1151" s="3">
        <v>14</v>
      </c>
      <c r="D1151" s="2" t="s">
        <v>50</v>
      </c>
      <c r="E1151" s="4" t="s">
        <v>51</v>
      </c>
      <c r="F1151" s="2" t="s">
        <v>655</v>
      </c>
      <c r="G1151" s="2" t="s">
        <v>107</v>
      </c>
      <c r="H1151" s="2" t="s">
        <v>119</v>
      </c>
      <c r="I1151" s="2" t="s">
        <v>99</v>
      </c>
      <c r="J1151" s="2">
        <v>1</v>
      </c>
      <c r="K1151" s="3" t="s">
        <v>28</v>
      </c>
      <c r="L1151" s="5" t="s">
        <v>120</v>
      </c>
    </row>
    <row r="1152" spans="1:13" x14ac:dyDescent="0.25">
      <c r="A1152" s="1" t="s">
        <v>570</v>
      </c>
      <c r="B1152" s="2" t="s">
        <v>571</v>
      </c>
      <c r="C1152" s="3">
        <v>16</v>
      </c>
      <c r="D1152" s="2" t="s">
        <v>10</v>
      </c>
      <c r="E1152" s="4" t="s">
        <v>681</v>
      </c>
      <c r="F1152" s="2" t="s">
        <v>10</v>
      </c>
      <c r="G1152" s="2" t="s">
        <v>10</v>
      </c>
      <c r="H1152" s="2" t="s">
        <v>10</v>
      </c>
      <c r="I1152" s="2" t="s">
        <v>10</v>
      </c>
      <c r="J1152" s="2">
        <v>2</v>
      </c>
      <c r="K1152" s="3" t="s">
        <v>76</v>
      </c>
      <c r="L1152" s="5" t="s">
        <v>535</v>
      </c>
    </row>
    <row r="1153" spans="1:12" x14ac:dyDescent="0.25">
      <c r="A1153" s="1" t="s">
        <v>570</v>
      </c>
      <c r="B1153" s="2" t="s">
        <v>571</v>
      </c>
      <c r="C1153" s="3">
        <v>22</v>
      </c>
      <c r="D1153" s="2" t="s">
        <v>10</v>
      </c>
      <c r="E1153" s="4" t="s">
        <v>542</v>
      </c>
      <c r="F1153" s="2" t="s">
        <v>10</v>
      </c>
      <c r="G1153" s="2" t="s">
        <v>10</v>
      </c>
      <c r="H1153" s="2" t="s">
        <v>10</v>
      </c>
      <c r="I1153" s="2" t="s">
        <v>10</v>
      </c>
      <c r="J1153" s="2" t="s">
        <v>10</v>
      </c>
      <c r="K1153" s="3" t="s">
        <v>28</v>
      </c>
      <c r="L1153" s="5" t="s">
        <v>530</v>
      </c>
    </row>
    <row r="1154" spans="1:12" x14ac:dyDescent="0.25">
      <c r="A1154" s="1" t="s">
        <v>680</v>
      </c>
      <c r="B1154" s="2" t="s">
        <v>536</v>
      </c>
      <c r="C1154" s="3">
        <v>10</v>
      </c>
      <c r="D1154" s="2" t="s">
        <v>10</v>
      </c>
      <c r="E1154" s="4" t="s">
        <v>681</v>
      </c>
      <c r="F1154" s="2" t="s">
        <v>10</v>
      </c>
      <c r="G1154" s="2" t="s">
        <v>10</v>
      </c>
      <c r="H1154" s="2" t="s">
        <v>10</v>
      </c>
      <c r="I1154" s="2" t="s">
        <v>10</v>
      </c>
      <c r="J1154" s="2">
        <v>2</v>
      </c>
      <c r="K1154" s="3" t="s">
        <v>76</v>
      </c>
      <c r="L1154" s="5" t="s">
        <v>535</v>
      </c>
    </row>
  </sheetData>
  <mergeCells count="3">
    <mergeCell ref="A1:L1"/>
    <mergeCell ref="A2:L2"/>
    <mergeCell ref="A4:L4"/>
  </mergeCells>
  <printOptions horizontalCentered="1"/>
  <pageMargins left="0" right="0" top="0.75" bottom="0.5" header="0" footer="0"/>
  <pageSetup scale="49" fitToHeight="0" orientation="landscape" r:id="rId1"/>
  <headerFoot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EDFA7-AEA6-4678-B084-115B717BFA0A}">
  <dimension ref="A1:L1147"/>
  <sheetViews>
    <sheetView tabSelected="1" topLeftCell="A1134" workbookViewId="0">
      <selection activeCell="C1148" sqref="C1148"/>
    </sheetView>
  </sheetViews>
  <sheetFormatPr defaultRowHeight="15" x14ac:dyDescent="0.25"/>
  <cols>
    <col min="1" max="1" width="7.42578125" bestFit="1" customWidth="1"/>
    <col min="2" max="2" width="3" bestFit="1" customWidth="1"/>
    <col min="3" max="3" width="54.140625" bestFit="1" customWidth="1"/>
    <col min="5" max="5" width="2.42578125" bestFit="1" customWidth="1"/>
    <col min="6" max="6" width="7.42578125" bestFit="1" customWidth="1"/>
    <col min="7" max="7" width="3" bestFit="1" customWidth="1"/>
    <col min="9" max="9" width="14.85546875" bestFit="1" customWidth="1"/>
    <col min="10" max="10" width="20.42578125" bestFit="1" customWidth="1"/>
    <col min="11" max="11" width="5.85546875" bestFit="1" customWidth="1"/>
    <col min="12" max="12" width="4.5703125" bestFit="1" customWidth="1"/>
  </cols>
  <sheetData>
    <row r="1" spans="1:12" x14ac:dyDescent="0.25">
      <c r="A1" s="168" t="str">
        <f>'Web Schedule'!A8</f>
        <v>7/19/24</v>
      </c>
      <c r="B1">
        <f>'Web Schedule'!C8</f>
        <v>19</v>
      </c>
      <c r="C1" t="str">
        <f>'Web Schedule'!E8&amp;" "&amp;IF('Web Schedule'!F8="Demo","",'Web Schedule'!F8)</f>
        <v>Registration --</v>
      </c>
      <c r="E1" t="str">
        <f>'Web Schedule'!G8</f>
        <v>--</v>
      </c>
      <c r="F1" t="str">
        <f>IF('Web Schedule'!$F8="Demo","Demo",'Web Schedule'!$H8)</f>
        <v>--</v>
      </c>
      <c r="G1">
        <f>'Web Schedule'!J8</f>
        <v>2</v>
      </c>
      <c r="I1" t="str">
        <f>IF(ISERROR(MID('Web Schedule'!L8,FIND(" ",'Web Schedule'!L8,1)+1,1)&amp;". "&amp;LEFT('Web Schedule'!L8,FIND(",",'Web Schedule'!L8,1)-1)&amp;" ")," ",MID('Web Schedule'!L8,FIND(" ",'Web Schedule'!L8,1)+1,1)&amp;". "&amp;LEFT('Web Schedule'!L8,FIND(",",'Web Schedule'!L8,1)-1)&amp;" ")</f>
        <v xml:space="preserve">K. Gutermuth </v>
      </c>
      <c r="J1" t="str">
        <f>'Web Schedule'!K8</f>
        <v>Stag Pass</v>
      </c>
      <c r="K1" t="str">
        <f>IF(ISBLANK('Web Schedule'!D8),"NA",'Web Schedule'!D8)</f>
        <v>--</v>
      </c>
      <c r="L1" t="str">
        <f>"EOR"</f>
        <v>EOR</v>
      </c>
    </row>
    <row r="2" spans="1:12" x14ac:dyDescent="0.25">
      <c r="A2" s="168" t="str">
        <f>'Web Schedule'!A9</f>
        <v>7/19/24</v>
      </c>
      <c r="B2">
        <f>'Web Schedule'!C9</f>
        <v>20</v>
      </c>
      <c r="C2" t="str">
        <f>'Web Schedule'!E9&amp;" "&amp;IF('Web Schedule'!F9="Demo","",'Web Schedule'!F9)</f>
        <v>Shuttle from Pittsburgh Airport --</v>
      </c>
      <c r="E2" t="str">
        <f>'Web Schedule'!G9</f>
        <v>--</v>
      </c>
      <c r="F2" t="str">
        <f>IF('Web Schedule'!$F9="Demo","Demo",'Web Schedule'!$H9)</f>
        <v>--</v>
      </c>
      <c r="G2">
        <f>'Web Schedule'!J9</f>
        <v>2</v>
      </c>
      <c r="I2" t="str">
        <f>IF(ISERROR(MID('Web Schedule'!L9,FIND(" ",'Web Schedule'!L9,1)+1,1)&amp;". "&amp;LEFT('Web Schedule'!L9,FIND(",",'Web Schedule'!L9,1)-1)&amp;" ")," ",MID('Web Schedule'!L9,FIND(" ",'Web Schedule'!L9,1)+1,1)&amp;". "&amp;LEFT('Web Schedule'!L9,FIND(",",'Web Schedule'!L9,1)-1)&amp;" ")</f>
        <v xml:space="preserve"> </v>
      </c>
      <c r="J2" t="str">
        <f>'Web Schedule'!K9</f>
        <v>Airport</v>
      </c>
      <c r="K2" t="str">
        <f>IF(ISBLANK('Web Schedule'!D9),"NA",'Web Schedule'!D9)</f>
        <v>--</v>
      </c>
      <c r="L2" t="str">
        <f t="shared" ref="L2:L65" si="0">"EOR"</f>
        <v>EOR</v>
      </c>
    </row>
    <row r="3" spans="1:12" x14ac:dyDescent="0.25">
      <c r="A3" s="168" t="str">
        <f>'Web Schedule'!A10</f>
        <v>7/19/24</v>
      </c>
      <c r="B3">
        <f>'Web Schedule'!C10</f>
        <v>23</v>
      </c>
      <c r="C3" t="str">
        <f>'Web Schedule'!E10&amp;" "&amp;IF('Web Schedule'!F10="Demo","",'Web Schedule'!F10)</f>
        <v>Shuttle from Pittsburgh Airport --</v>
      </c>
      <c r="E3" t="str">
        <f>'Web Schedule'!G10</f>
        <v>--</v>
      </c>
      <c r="F3" t="str">
        <f>IF('Web Schedule'!$F10="Demo","Demo",'Web Schedule'!$H10)</f>
        <v>--</v>
      </c>
      <c r="G3">
        <f>'Web Schedule'!J10</f>
        <v>2</v>
      </c>
      <c r="I3" t="str">
        <f>IF(ISERROR(MID('Web Schedule'!L10,FIND(" ",'Web Schedule'!L10,1)+1,1)&amp;". "&amp;LEFT('Web Schedule'!L10,FIND(",",'Web Schedule'!L10,1)-1)&amp;" ")," ",MID('Web Schedule'!L10,FIND(" ",'Web Schedule'!L10,1)+1,1)&amp;". "&amp;LEFT('Web Schedule'!L10,FIND(",",'Web Schedule'!L10,1)-1)&amp;" ")</f>
        <v xml:space="preserve"> </v>
      </c>
      <c r="J3" t="str">
        <f>'Web Schedule'!K10</f>
        <v>Airport</v>
      </c>
      <c r="K3" t="str">
        <f>IF(ISBLANK('Web Schedule'!D10),"NA",'Web Schedule'!D10)</f>
        <v>--</v>
      </c>
      <c r="L3" t="str">
        <f t="shared" si="0"/>
        <v>EOR</v>
      </c>
    </row>
    <row r="4" spans="1:12" x14ac:dyDescent="0.25">
      <c r="A4" s="168" t="str">
        <f>'Web Schedule'!A11</f>
        <v>7/20/24</v>
      </c>
      <c r="B4">
        <f>'Web Schedule'!C11</f>
        <v>8</v>
      </c>
      <c r="C4" t="str">
        <f>'Web Schedule'!E11&amp;" "&amp;IF('Web Schedule'!F11="Demo","",'Web Schedule'!F11)</f>
        <v>Registration --</v>
      </c>
      <c r="E4" t="str">
        <f>'Web Schedule'!G11</f>
        <v>--</v>
      </c>
      <c r="F4" t="str">
        <f>IF('Web Schedule'!$F11="Demo","Demo",'Web Schedule'!$H11)</f>
        <v>--</v>
      </c>
      <c r="G4">
        <f>'Web Schedule'!J11</f>
        <v>12</v>
      </c>
      <c r="I4" t="str">
        <f>IF(ISERROR(MID('Web Schedule'!L11,FIND(" ",'Web Schedule'!L11,1)+1,1)&amp;". "&amp;LEFT('Web Schedule'!L11,FIND(",",'Web Schedule'!L11,1)-1)&amp;" ")," ",MID('Web Schedule'!L11,FIND(" ",'Web Schedule'!L11,1)+1,1)&amp;". "&amp;LEFT('Web Schedule'!L11,FIND(",",'Web Schedule'!L11,1)-1)&amp;" ")</f>
        <v xml:space="preserve">K. Gutermuth </v>
      </c>
      <c r="J4" t="str">
        <f>'Web Schedule'!K11</f>
        <v>Stag Pass</v>
      </c>
      <c r="K4" t="str">
        <f>IF(ISBLANK('Web Schedule'!D11),"NA",'Web Schedule'!D11)</f>
        <v>--</v>
      </c>
      <c r="L4" t="str">
        <f t="shared" si="0"/>
        <v>EOR</v>
      </c>
    </row>
    <row r="5" spans="1:12" x14ac:dyDescent="0.25">
      <c r="A5" s="168" t="str">
        <f>'Web Schedule'!A12</f>
        <v>7/20/24</v>
      </c>
      <c r="B5">
        <f>'Web Schedule'!C12</f>
        <v>9</v>
      </c>
      <c r="C5" t="str">
        <f>'Web Schedule'!E12&amp;" "&amp;IF('Web Schedule'!F12="Demo","",'Web Schedule'!F12)</f>
        <v>Open Gaming --</v>
      </c>
      <c r="E5" t="str">
        <f>'Web Schedule'!G12</f>
        <v>--</v>
      </c>
      <c r="F5" t="str">
        <f>IF('Web Schedule'!$F12="Demo","Demo",'Web Schedule'!$H12)</f>
        <v>--</v>
      </c>
      <c r="G5">
        <f>'Web Schedule'!J12</f>
        <v>15</v>
      </c>
      <c r="I5" t="str">
        <f>IF(ISERROR(MID('Web Schedule'!L12,FIND(" ",'Web Schedule'!L12,1)+1,1)&amp;". "&amp;LEFT('Web Schedule'!L12,FIND(",",'Web Schedule'!L12,1)-1)&amp;" ")," ",MID('Web Schedule'!L12,FIND(" ",'Web Schedule'!L12,1)+1,1)&amp;". "&amp;LEFT('Web Schedule'!L12,FIND(",",'Web Schedule'!L12,1)-1)&amp;" ")</f>
        <v xml:space="preserve">S. Buckwalter </v>
      </c>
      <c r="J5" t="str">
        <f>'Web Schedule'!K12</f>
        <v>Exhibit Hall</v>
      </c>
      <c r="K5" t="str">
        <f>IF(ISBLANK('Web Schedule'!D12),"NA",'Web Schedule'!D12)</f>
        <v>--</v>
      </c>
      <c r="L5" t="str">
        <f t="shared" si="0"/>
        <v>EOR</v>
      </c>
    </row>
    <row r="6" spans="1:12" x14ac:dyDescent="0.25">
      <c r="A6" s="168" t="str">
        <f>'Web Schedule'!A13</f>
        <v>7/20/24</v>
      </c>
      <c r="B6">
        <f>'Web Schedule'!C13</f>
        <v>9</v>
      </c>
      <c r="C6" t="str">
        <f>'Web Schedule'!E13&amp;" "&amp;IF('Web Schedule'!F13="Demo","",'Web Schedule'!F13)</f>
        <v>18xx D1/1</v>
      </c>
      <c r="E6" t="str">
        <f>'Web Schedule'!G13</f>
        <v>--</v>
      </c>
      <c r="F6" t="str">
        <f>IF('Web Schedule'!$F13="Demo","Demo",'Web Schedule'!$H13)</f>
        <v>--</v>
      </c>
      <c r="G6">
        <f>'Web Schedule'!J13</f>
        <v>1</v>
      </c>
      <c r="I6" t="str">
        <f>IF(ISERROR(MID('Web Schedule'!L13,FIND(" ",'Web Schedule'!L13,1)+1,1)&amp;". "&amp;LEFT('Web Schedule'!L13,FIND(",",'Web Schedule'!L13,1)-1)&amp;" ")," ",MID('Web Schedule'!L13,FIND(" ",'Web Schedule'!L13,1)+1,1)&amp;". "&amp;LEFT('Web Schedule'!L13,FIND(",",'Web Schedule'!L13,1)-1)&amp;" ")</f>
        <v xml:space="preserve">T. McCorry </v>
      </c>
      <c r="J6" t="str">
        <f>'Web Schedule'!K13</f>
        <v>Exhibit Hall Annex #7</v>
      </c>
      <c r="K6" t="str">
        <f>IF(ISBLANK('Web Schedule'!D13),"NA",'Web Schedule'!D13)</f>
        <v>8XX</v>
      </c>
      <c r="L6" t="str">
        <f t="shared" si="0"/>
        <v>EOR</v>
      </c>
    </row>
    <row r="7" spans="1:12" x14ac:dyDescent="0.25">
      <c r="A7" s="168" t="str">
        <f>'Web Schedule'!A14</f>
        <v>7/20/24</v>
      </c>
      <c r="B7">
        <f>'Web Schedule'!C14</f>
        <v>9</v>
      </c>
      <c r="C7" t="str">
        <f>'Web Schedule'!E14&amp;" "&amp;IF('Web Schedule'!F14="Demo","",'Web Schedule'!F14)</f>
        <v>Age of Renaissance D1/1</v>
      </c>
      <c r="E7" t="str">
        <f>'Web Schedule'!G14</f>
        <v>--</v>
      </c>
      <c r="F7" t="str">
        <f>IF('Web Schedule'!$F14="Demo","Demo",'Web Schedule'!$H14)</f>
        <v>--</v>
      </c>
      <c r="G7">
        <f>'Web Schedule'!J14</f>
        <v>1</v>
      </c>
      <c r="I7" t="str">
        <f>IF(ISERROR(MID('Web Schedule'!L14,FIND(" ",'Web Schedule'!L14,1)+1,1)&amp;". "&amp;LEFT('Web Schedule'!L14,FIND(",",'Web Schedule'!L14,1)-1)&amp;" ")," ",MID('Web Schedule'!L14,FIND(" ",'Web Schedule'!L14,1)+1,1)&amp;". "&amp;LEFT('Web Schedule'!L14,FIND(",",'Web Schedule'!L14,1)-1)&amp;" ")</f>
        <v xml:space="preserve">J. Spencer </v>
      </c>
      <c r="J7" t="str">
        <f>'Web Schedule'!K14</f>
        <v>Exhibit Hall Annex #8</v>
      </c>
      <c r="K7" t="str">
        <f>IF(ISBLANK('Web Schedule'!D14),"NA",'Web Schedule'!D14)</f>
        <v>AOR</v>
      </c>
      <c r="L7" t="str">
        <f t="shared" si="0"/>
        <v>EOR</v>
      </c>
    </row>
    <row r="8" spans="1:12" x14ac:dyDescent="0.25">
      <c r="A8" s="168" t="str">
        <f>'Web Schedule'!A15</f>
        <v>7/20/24</v>
      </c>
      <c r="B8">
        <f>'Web Schedule'!C15</f>
        <v>9</v>
      </c>
      <c r="C8" t="str">
        <f>'Web Schedule'!E15&amp;" "&amp;IF('Web Schedule'!F15="Demo","",'Web Schedule'!F15)</f>
        <v>Beyond the Sun D1/1</v>
      </c>
      <c r="E8" t="str">
        <f>'Web Schedule'!G15</f>
        <v>--</v>
      </c>
      <c r="F8" t="str">
        <f>IF('Web Schedule'!$F15="Demo","Demo",'Web Schedule'!$H15)</f>
        <v>--</v>
      </c>
      <c r="G8">
        <f>'Web Schedule'!J15</f>
        <v>1</v>
      </c>
      <c r="I8" t="str">
        <f>IF(ISERROR(MID('Web Schedule'!L15,FIND(" ",'Web Schedule'!L15,1)+1,1)&amp;". "&amp;LEFT('Web Schedule'!L15,FIND(",",'Web Schedule'!L15,1)-1)&amp;" ")," ",MID('Web Schedule'!L15,FIND(" ",'Web Schedule'!L15,1)+1,1)&amp;". "&amp;LEFT('Web Schedule'!L15,FIND(",",'Web Schedule'!L15,1)-1)&amp;" ")</f>
        <v xml:space="preserve">J. Wu </v>
      </c>
      <c r="J8" t="str">
        <f>'Web Schedule'!K15</f>
        <v>Exhibit Hall Annex #1</v>
      </c>
      <c r="K8" t="str">
        <f>IF(ISBLANK('Web Schedule'!D15),"NA",'Web Schedule'!D15)</f>
        <v>BSN</v>
      </c>
      <c r="L8" t="str">
        <f t="shared" si="0"/>
        <v>EOR</v>
      </c>
    </row>
    <row r="9" spans="1:12" x14ac:dyDescent="0.25">
      <c r="A9" s="168" t="str">
        <f>'Web Schedule'!A16</f>
        <v>7/20/24</v>
      </c>
      <c r="B9">
        <f>'Web Schedule'!C16</f>
        <v>9</v>
      </c>
      <c r="C9" t="str">
        <f>'Web Schedule'!E16&amp;" "&amp;IF('Web Schedule'!F16="Demo","",'Web Schedule'!F16)</f>
        <v>Cascadia D1/1</v>
      </c>
      <c r="E9" t="str">
        <f>'Web Schedule'!G16</f>
        <v>--</v>
      </c>
      <c r="F9" t="str">
        <f>IF('Web Schedule'!$F16="Demo","Demo",'Web Schedule'!$H16)</f>
        <v>--</v>
      </c>
      <c r="G9">
        <f>'Web Schedule'!J16</f>
        <v>1</v>
      </c>
      <c r="I9" t="str">
        <f>IF(ISERROR(MID('Web Schedule'!L16,FIND(" ",'Web Schedule'!L16,1)+1,1)&amp;". "&amp;LEFT('Web Schedule'!L16,FIND(",",'Web Schedule'!L16,1)-1)&amp;" ")," ",MID('Web Schedule'!L16,FIND(" ",'Web Schedule'!L16,1)+1,1)&amp;". "&amp;LEFT('Web Schedule'!L16,FIND(",",'Web Schedule'!L16,1)-1)&amp;" ")</f>
        <v xml:space="preserve">P. Klayder </v>
      </c>
      <c r="J9" t="str">
        <f>'Web Schedule'!K16</f>
        <v>Exhibit Hall Annex #2</v>
      </c>
      <c r="K9" t="str">
        <f>IF(ISBLANK('Web Schedule'!D16),"NA",'Web Schedule'!D16)</f>
        <v>CAS</v>
      </c>
      <c r="L9" t="str">
        <f t="shared" si="0"/>
        <v>EOR</v>
      </c>
    </row>
    <row r="10" spans="1:12" x14ac:dyDescent="0.25">
      <c r="A10" s="168" t="str">
        <f>'Web Schedule'!A17</f>
        <v>7/20/24</v>
      </c>
      <c r="B10">
        <f>'Web Schedule'!C17</f>
        <v>9</v>
      </c>
      <c r="C10" t="str">
        <f>'Web Schedule'!E17&amp;" "&amp;IF('Web Schedule'!F17="Demo","",'Web Schedule'!F17)</f>
        <v>Five Tribes D1/1</v>
      </c>
      <c r="E10" t="str">
        <f>'Web Schedule'!G17</f>
        <v>--</v>
      </c>
      <c r="F10" t="str">
        <f>IF('Web Schedule'!$F17="Demo","Demo",'Web Schedule'!$H17)</f>
        <v>--</v>
      </c>
      <c r="G10">
        <f>'Web Schedule'!J17</f>
        <v>1</v>
      </c>
      <c r="I10" t="str">
        <f>IF(ISERROR(MID('Web Schedule'!L17,FIND(" ",'Web Schedule'!L17,1)+1,1)&amp;". "&amp;LEFT('Web Schedule'!L17,FIND(",",'Web Schedule'!L17,1)-1)&amp;" ")," ",MID('Web Schedule'!L17,FIND(" ",'Web Schedule'!L17,1)+1,1)&amp;". "&amp;LEFT('Web Schedule'!L17,FIND(",",'Web Schedule'!L17,1)-1)&amp;" ")</f>
        <v xml:space="preserve">C. Wildes </v>
      </c>
      <c r="J10" t="str">
        <f>'Web Schedule'!K17</f>
        <v>Exhibit Hall Annex #3</v>
      </c>
      <c r="K10" t="str">
        <f>IF(ISBLANK('Web Schedule'!D17),"NA",'Web Schedule'!D17)</f>
        <v>5TR</v>
      </c>
      <c r="L10" t="str">
        <f t="shared" si="0"/>
        <v>EOR</v>
      </c>
    </row>
    <row r="11" spans="1:12" x14ac:dyDescent="0.25">
      <c r="A11" s="168" t="str">
        <f>'Web Schedule'!A18</f>
        <v>7/20/24</v>
      </c>
      <c r="B11">
        <f>'Web Schedule'!C18</f>
        <v>9</v>
      </c>
      <c r="C11" t="str">
        <f>'Web Schedule'!E18&amp;" "&amp;IF('Web Schedule'!F18="Demo","",'Web Schedule'!F18)</f>
        <v>San Juan D1/1</v>
      </c>
      <c r="E11" t="str">
        <f>'Web Schedule'!G18</f>
        <v>--</v>
      </c>
      <c r="F11" t="str">
        <f>IF('Web Schedule'!$F18="Demo","Demo",'Web Schedule'!$H18)</f>
        <v>--</v>
      </c>
      <c r="G11">
        <f>'Web Schedule'!J18</f>
        <v>1</v>
      </c>
      <c r="I11" t="str">
        <f>IF(ISERROR(MID('Web Schedule'!L18,FIND(" ",'Web Schedule'!L18,1)+1,1)&amp;". "&amp;LEFT('Web Schedule'!L18,FIND(",",'Web Schedule'!L18,1)-1)&amp;" ")," ",MID('Web Schedule'!L18,FIND(" ",'Web Schedule'!L18,1)+1,1)&amp;". "&amp;LEFT('Web Schedule'!L18,FIND(",",'Web Schedule'!L18,1)-1)&amp;" ")</f>
        <v xml:space="preserve">L. Sheaburns </v>
      </c>
      <c r="J11" t="str">
        <f>'Web Schedule'!K18</f>
        <v>Exhibit Hall Annex #4</v>
      </c>
      <c r="K11" t="str">
        <f>IF(ISBLANK('Web Schedule'!D18),"NA",'Web Schedule'!D18)</f>
        <v>SJN</v>
      </c>
      <c r="L11" t="str">
        <f t="shared" si="0"/>
        <v>EOR</v>
      </c>
    </row>
    <row r="12" spans="1:12" x14ac:dyDescent="0.25">
      <c r="A12" s="168" t="str">
        <f>'Web Schedule'!A19</f>
        <v>7/20/24</v>
      </c>
      <c r="B12">
        <f>'Web Schedule'!C19</f>
        <v>9</v>
      </c>
      <c r="C12" t="str">
        <f>'Web Schedule'!E19&amp;" "&amp;IF('Web Schedule'!F19="Demo","",'Web Schedule'!F19)</f>
        <v>Small World D1/1</v>
      </c>
      <c r="E12" t="str">
        <f>'Web Schedule'!G19</f>
        <v>--</v>
      </c>
      <c r="F12" t="str">
        <f>IF('Web Schedule'!$F19="Demo","Demo",'Web Schedule'!$H19)</f>
        <v>--</v>
      </c>
      <c r="G12">
        <f>'Web Schedule'!J19</f>
        <v>1</v>
      </c>
      <c r="I12" t="str">
        <f>IF(ISERROR(MID('Web Schedule'!L19,FIND(" ",'Web Schedule'!L19,1)+1,1)&amp;". "&amp;LEFT('Web Schedule'!L19,FIND(",",'Web Schedule'!L19,1)-1)&amp;" ")," ",MID('Web Schedule'!L19,FIND(" ",'Web Schedule'!L19,1)+1,1)&amp;". "&amp;LEFT('Web Schedule'!L19,FIND(",",'Web Schedule'!L19,1)-1)&amp;" ")</f>
        <v xml:space="preserve">T. O'Flynn </v>
      </c>
      <c r="J12" t="str">
        <f>'Web Schedule'!K19</f>
        <v>Exhibit Hall Annex #5</v>
      </c>
      <c r="K12" t="str">
        <f>IF(ISBLANK('Web Schedule'!D19),"NA",'Web Schedule'!D19)</f>
        <v>SMW</v>
      </c>
      <c r="L12" t="str">
        <f t="shared" si="0"/>
        <v>EOR</v>
      </c>
    </row>
    <row r="13" spans="1:12" x14ac:dyDescent="0.25">
      <c r="A13" s="168" t="str">
        <f>'Web Schedule'!A20</f>
        <v>7/20/24</v>
      </c>
      <c r="B13">
        <f>'Web Schedule'!C20</f>
        <v>9</v>
      </c>
      <c r="C13" t="str">
        <f>'Web Schedule'!E20&amp;" "&amp;IF('Web Schedule'!F20="Demo","",'Web Schedule'!F20)</f>
        <v>Stock Car Championship Racing D1/1</v>
      </c>
      <c r="E13" t="str">
        <f>'Web Schedule'!G20</f>
        <v>--</v>
      </c>
      <c r="F13" t="str">
        <f>IF('Web Schedule'!$F20="Demo","Demo",'Web Schedule'!$H20)</f>
        <v>--</v>
      </c>
      <c r="G13">
        <f>'Web Schedule'!J20</f>
        <v>1</v>
      </c>
      <c r="I13" t="str">
        <f>IF(ISERROR(MID('Web Schedule'!L20,FIND(" ",'Web Schedule'!L20,1)+1,1)&amp;". "&amp;LEFT('Web Schedule'!L20,FIND(",",'Web Schedule'!L20,1)-1)&amp;" ")," ",MID('Web Schedule'!L20,FIND(" ",'Web Schedule'!L20,1)+1,1)&amp;". "&amp;LEFT('Web Schedule'!L20,FIND(",",'Web Schedule'!L20,1)-1)&amp;" ")</f>
        <v xml:space="preserve">D. Wolfe </v>
      </c>
      <c r="J13" t="str">
        <f>'Web Schedule'!K20</f>
        <v>Exhibit Hall Annex #9</v>
      </c>
      <c r="K13" t="str">
        <f>IF(ISBLANK('Web Schedule'!D20),"NA",'Web Schedule'!D20)</f>
        <v>SCC</v>
      </c>
      <c r="L13" t="str">
        <f t="shared" si="0"/>
        <v>EOR</v>
      </c>
    </row>
    <row r="14" spans="1:12" x14ac:dyDescent="0.25">
      <c r="A14" s="168" t="str">
        <f>'Web Schedule'!A21</f>
        <v>7/20/24</v>
      </c>
      <c r="B14">
        <f>'Web Schedule'!C21</f>
        <v>9</v>
      </c>
      <c r="C14" t="str">
        <f>'Web Schedule'!E21&amp;" "&amp;IF('Web Schedule'!F21="Demo","",'Web Schedule'!F21)</f>
        <v>Through the Ages D1/1</v>
      </c>
      <c r="E14" t="str">
        <f>'Web Schedule'!G21</f>
        <v>--</v>
      </c>
      <c r="F14" t="str">
        <f>IF('Web Schedule'!$F21="Demo","Demo",'Web Schedule'!$H21)</f>
        <v>--</v>
      </c>
      <c r="G14">
        <f>'Web Schedule'!J21</f>
        <v>1</v>
      </c>
      <c r="I14" t="str">
        <f>IF(ISERROR(MID('Web Schedule'!L21,FIND(" ",'Web Schedule'!L21,1)+1,1)&amp;". "&amp;LEFT('Web Schedule'!L21,FIND(",",'Web Schedule'!L21,1)-1)&amp;" ")," ",MID('Web Schedule'!L21,FIND(" ",'Web Schedule'!L21,1)+1,1)&amp;". "&amp;LEFT('Web Schedule'!L21,FIND(",",'Web Schedule'!L21,1)-1)&amp;" ")</f>
        <v xml:space="preserve">R. Buehler </v>
      </c>
      <c r="J14" t="str">
        <f>'Web Schedule'!K21</f>
        <v>Sunburst</v>
      </c>
      <c r="K14" t="str">
        <f>IF(ISBLANK('Web Schedule'!D21),"NA",'Web Schedule'!D21)</f>
        <v>AGE</v>
      </c>
      <c r="L14" t="str">
        <f t="shared" si="0"/>
        <v>EOR</v>
      </c>
    </row>
    <row r="15" spans="1:12" x14ac:dyDescent="0.25">
      <c r="A15" s="168" t="str">
        <f>'Web Schedule'!A22</f>
        <v>7/20/24</v>
      </c>
      <c r="B15">
        <f>'Web Schedule'!C22</f>
        <v>9</v>
      </c>
      <c r="C15" t="str">
        <f>'Web Schedule'!E22&amp;" "&amp;IF('Web Schedule'!F22="Demo","",'Web Schedule'!F22)</f>
        <v>Thunder Alley D1/1</v>
      </c>
      <c r="E15" t="str">
        <f>'Web Schedule'!G22</f>
        <v>--</v>
      </c>
      <c r="F15" t="str">
        <f>IF('Web Schedule'!$F22="Demo","Demo",'Web Schedule'!$H22)</f>
        <v>--</v>
      </c>
      <c r="G15">
        <f>'Web Schedule'!J22</f>
        <v>1</v>
      </c>
      <c r="I15" t="str">
        <f>IF(ISERROR(MID('Web Schedule'!L22,FIND(" ",'Web Schedule'!L22,1)+1,1)&amp;". "&amp;LEFT('Web Schedule'!L22,FIND(",",'Web Schedule'!L22,1)-1)&amp;" ")," ",MID('Web Schedule'!L22,FIND(" ",'Web Schedule'!L22,1)+1,1)&amp;". "&amp;LEFT('Web Schedule'!L22,FIND(",",'Web Schedule'!L22,1)-1)&amp;" ")</f>
        <v xml:space="preserve">I. Collins II </v>
      </c>
      <c r="J15" t="str">
        <f>'Web Schedule'!K22</f>
        <v>Exhibit Hall Annex #6</v>
      </c>
      <c r="K15" t="str">
        <f>IF(ISBLANK('Web Schedule'!D22),"NA",'Web Schedule'!D22)</f>
        <v>THA</v>
      </c>
      <c r="L15" t="str">
        <f t="shared" si="0"/>
        <v>EOR</v>
      </c>
    </row>
    <row r="16" spans="1:12" x14ac:dyDescent="0.25">
      <c r="A16" s="168" t="str">
        <f>'Web Schedule'!A23</f>
        <v>7/20/24</v>
      </c>
      <c r="B16">
        <f>'Web Schedule'!C23</f>
        <v>9</v>
      </c>
      <c r="C16" t="str">
        <f>'Web Schedule'!E23&amp;" "&amp;IF('Web Schedule'!F23="Demo","",'Web Schedule'!F23)</f>
        <v>Afrika Korps R1/7</v>
      </c>
      <c r="E16" t="str">
        <f>'Web Schedule'!G23</f>
        <v>A</v>
      </c>
      <c r="F16" t="str">
        <f>IF('Web Schedule'!$F23="Demo","Demo",'Web Schedule'!$H23)</f>
        <v>SwEl</v>
      </c>
      <c r="G16">
        <f>'Web Schedule'!J23</f>
        <v>7</v>
      </c>
      <c r="I16" t="str">
        <f>IF(ISERROR(MID('Web Schedule'!L23,FIND(" ",'Web Schedule'!L23,1)+1,1)&amp;". "&amp;LEFT('Web Schedule'!L23,FIND(",",'Web Schedule'!L23,1)-1)&amp;" ")," ",MID('Web Schedule'!L23,FIND(" ",'Web Schedule'!L23,1)+1,1)&amp;". "&amp;LEFT('Web Schedule'!L23,FIND(",",'Web Schedule'!L23,1)-1)&amp;" ")</f>
        <v xml:space="preserve">B. Sinigaglio </v>
      </c>
      <c r="J16" t="str">
        <f>'Web Schedule'!K23</f>
        <v>Winterberry</v>
      </c>
      <c r="K16" t="str">
        <f>IF(ISBLANK('Web Schedule'!D23),"NA",'Web Schedule'!D23)</f>
        <v>AFK</v>
      </c>
      <c r="L16" t="str">
        <f t="shared" si="0"/>
        <v>EOR</v>
      </c>
    </row>
    <row r="17" spans="1:12" x14ac:dyDescent="0.25">
      <c r="A17" s="168" t="str">
        <f>'Web Schedule'!A24</f>
        <v>7/20/24</v>
      </c>
      <c r="B17">
        <f>'Web Schedule'!C24</f>
        <v>9</v>
      </c>
      <c r="C17" t="str">
        <f>'Web Schedule'!E24&amp;" "&amp;IF('Web Schedule'!F24="Demo","",'Web Schedule'!F24)</f>
        <v>Bitter Woods R1/7</v>
      </c>
      <c r="E17" t="str">
        <f>'Web Schedule'!G24</f>
        <v>A</v>
      </c>
      <c r="F17" t="str">
        <f>IF('Web Schedule'!$F24="Demo","Demo",'Web Schedule'!$H24)</f>
        <v>SwEl</v>
      </c>
      <c r="G17">
        <f>'Web Schedule'!J24</f>
        <v>7</v>
      </c>
      <c r="I17" t="str">
        <f>IF(ISERROR(MID('Web Schedule'!L24,FIND(" ",'Web Schedule'!L24,1)+1,1)&amp;". "&amp;LEFT('Web Schedule'!L24,FIND(",",'Web Schedule'!L24,1)-1)&amp;" ")," ",MID('Web Schedule'!L24,FIND(" ",'Web Schedule'!L24,1)+1,1)&amp;". "&amp;LEFT('Web Schedule'!L24,FIND(",",'Web Schedule'!L24,1)-1)&amp;" ")</f>
        <v xml:space="preserve">B. Sinigaglio </v>
      </c>
      <c r="J17" t="str">
        <f>'Web Schedule'!K24</f>
        <v>Winterberry</v>
      </c>
      <c r="K17" t="str">
        <f>IF(ISBLANK('Web Schedule'!D24),"NA",'Web Schedule'!D24)</f>
        <v>BWD</v>
      </c>
      <c r="L17" t="str">
        <f t="shared" si="0"/>
        <v>EOR</v>
      </c>
    </row>
    <row r="18" spans="1:12" x14ac:dyDescent="0.25">
      <c r="A18" s="168" t="str">
        <f>'Web Schedule'!A25</f>
        <v>7/20/24</v>
      </c>
      <c r="B18">
        <f>'Web Schedule'!C25</f>
        <v>9</v>
      </c>
      <c r="C18" t="str">
        <f>'Web Schedule'!E25&amp;" "&amp;IF('Web Schedule'!F25="Demo","",'Web Schedule'!F25)</f>
        <v>Monsters Menace America H1/4</v>
      </c>
      <c r="E18" t="str">
        <f>'Web Schedule'!G25</f>
        <v>C</v>
      </c>
      <c r="F18" t="str">
        <f>IF('Web Schedule'!$F25="Demo","Demo",'Web Schedule'!$H25)</f>
        <v>HMW-P</v>
      </c>
      <c r="G18">
        <f>'Web Schedule'!J25</f>
        <v>2</v>
      </c>
      <c r="I18" t="str">
        <f>IF(ISERROR(MID('Web Schedule'!L25,FIND(" ",'Web Schedule'!L25,1)+1,1)&amp;". "&amp;LEFT('Web Schedule'!L25,FIND(",",'Web Schedule'!L25,1)-1)&amp;" ")," ",MID('Web Schedule'!L25,FIND(" ",'Web Schedule'!L25,1)+1,1)&amp;". "&amp;LEFT('Web Schedule'!L25,FIND(",",'Web Schedule'!L25,1)-1)&amp;" ")</f>
        <v xml:space="preserve">D. Pack </v>
      </c>
      <c r="J18" t="str">
        <f>'Web Schedule'!K25</f>
        <v>Grand Ballroom</v>
      </c>
      <c r="K18" t="str">
        <f>IF(ISBLANK('Web Schedule'!D25),"NA",'Web Schedule'!D25)</f>
        <v>MMA</v>
      </c>
      <c r="L18" t="str">
        <f t="shared" si="0"/>
        <v>EOR</v>
      </c>
    </row>
    <row r="19" spans="1:12" x14ac:dyDescent="0.25">
      <c r="A19" s="168" t="str">
        <f>'Web Schedule'!A26</f>
        <v>7/20/24</v>
      </c>
      <c r="B19">
        <f>'Web Schedule'!C26</f>
        <v>9</v>
      </c>
      <c r="C19" t="str">
        <f>'Web Schedule'!E26&amp;" "&amp;IF('Web Schedule'!F26="Demo","",'Web Schedule'!F26)</f>
        <v>Panzerblitz R1/7</v>
      </c>
      <c r="E19" t="str">
        <f>'Web Schedule'!G26</f>
        <v>C</v>
      </c>
      <c r="F19" t="str">
        <f>IF('Web Schedule'!$F26="Demo","Demo",'Web Schedule'!$H26)</f>
        <v>SwEl</v>
      </c>
      <c r="G19">
        <f>'Web Schedule'!J26</f>
        <v>6</v>
      </c>
      <c r="I19" t="str">
        <f>IF(ISERROR(MID('Web Schedule'!L26,FIND(" ",'Web Schedule'!L26,1)+1,1)&amp;". "&amp;LEFT('Web Schedule'!L26,FIND(",",'Web Schedule'!L26,1)-1)&amp;" ")," ",MID('Web Schedule'!L26,FIND(" ",'Web Schedule'!L26,1)+1,1)&amp;". "&amp;LEFT('Web Schedule'!L26,FIND(",",'Web Schedule'!L26,1)-1)&amp;" ")</f>
        <v xml:space="preserve">R. Northey </v>
      </c>
      <c r="J19" t="str">
        <f>'Web Schedule'!K26</f>
        <v>Winterberry</v>
      </c>
      <c r="K19" t="str">
        <f>IF(ISBLANK('Web Schedule'!D26),"NA",'Web Schedule'!D26)</f>
        <v>PZB</v>
      </c>
      <c r="L19" t="str">
        <f t="shared" si="0"/>
        <v>EOR</v>
      </c>
    </row>
    <row r="20" spans="1:12" x14ac:dyDescent="0.25">
      <c r="A20" s="168" t="str">
        <f>'Web Schedule'!A27</f>
        <v>7/20/24</v>
      </c>
      <c r="B20">
        <f>'Web Schedule'!C27</f>
        <v>9</v>
      </c>
      <c r="C20" t="str">
        <f>'Web Schedule'!E27&amp;" "&amp;IF('Web Schedule'!F27="Demo","",'Web Schedule'!F27)</f>
        <v>Squad Leader R1/7</v>
      </c>
      <c r="E20" t="str">
        <f>'Web Schedule'!G27</f>
        <v>A</v>
      </c>
      <c r="F20" t="str">
        <f>IF('Web Schedule'!$F27="Demo","Demo",'Web Schedule'!$H27)</f>
        <v>SwEl</v>
      </c>
      <c r="G20">
        <f>'Web Schedule'!J27</f>
        <v>4</v>
      </c>
      <c r="I20" t="str">
        <f>IF(ISERROR(MID('Web Schedule'!L27,FIND(" ",'Web Schedule'!L27,1)+1,1)&amp;". "&amp;LEFT('Web Schedule'!L27,FIND(",",'Web Schedule'!L27,1)-1)&amp;" ")," ",MID('Web Schedule'!L27,FIND(" ",'Web Schedule'!L27,1)+1,1)&amp;". "&amp;LEFT('Web Schedule'!L27,FIND(",",'Web Schedule'!L27,1)-1)&amp;" ")</f>
        <v xml:space="preserve">P. Pollard </v>
      </c>
      <c r="J20" t="str">
        <f>'Web Schedule'!K27</f>
        <v>Winterberry</v>
      </c>
      <c r="K20" t="str">
        <f>IF(ISBLANK('Web Schedule'!D27),"NA",'Web Schedule'!D27)</f>
        <v>SQL</v>
      </c>
      <c r="L20" t="str">
        <f t="shared" si="0"/>
        <v>EOR</v>
      </c>
    </row>
    <row r="21" spans="1:12" x14ac:dyDescent="0.25">
      <c r="A21" s="168" t="str">
        <f>'Web Schedule'!A28</f>
        <v>7/20/24</v>
      </c>
      <c r="B21">
        <f>'Web Schedule'!C28</f>
        <v>9</v>
      </c>
      <c r="C21" t="str">
        <f>'Web Schedule'!E28&amp;" "&amp;IF('Web Schedule'!F28="Demo","",'Web Schedule'!F28)</f>
        <v>Wooden Ships &amp; Iron Men R1/8</v>
      </c>
      <c r="E21" t="str">
        <f>'Web Schedule'!G28</f>
        <v>B</v>
      </c>
      <c r="F21" t="str">
        <f>IF('Web Schedule'!$F28="Demo","Demo",'Web Schedule'!$H28)</f>
        <v>SwEl</v>
      </c>
      <c r="G21">
        <f>'Web Schedule'!J28</f>
        <v>2</v>
      </c>
      <c r="I21" t="str">
        <f>IF(ISERROR(MID('Web Schedule'!L28,FIND(" ",'Web Schedule'!L28,1)+1,1)&amp;". "&amp;LEFT('Web Schedule'!L28,FIND(",",'Web Schedule'!L28,1)-1)&amp;" ")," ",MID('Web Schedule'!L28,FIND(" ",'Web Schedule'!L28,1)+1,1)&amp;". "&amp;LEFT('Web Schedule'!L28,FIND(",",'Web Schedule'!L28,1)-1)&amp;" ")</f>
        <v xml:space="preserve">T. Hitchings </v>
      </c>
      <c r="J21" t="str">
        <f>'Web Schedule'!K28</f>
        <v>Winterberry</v>
      </c>
      <c r="K21" t="str">
        <f>IF(ISBLANK('Web Schedule'!D28),"NA",'Web Schedule'!D28)</f>
        <v>WSM</v>
      </c>
      <c r="L21" t="str">
        <f t="shared" si="0"/>
        <v>EOR</v>
      </c>
    </row>
    <row r="22" spans="1:12" x14ac:dyDescent="0.25">
      <c r="A22" s="168" t="str">
        <f>'Web Schedule'!A29</f>
        <v>7/20/24</v>
      </c>
      <c r="B22">
        <f>'Web Schedule'!C29</f>
        <v>10</v>
      </c>
      <c r="C22" t="str">
        <f>'Web Schedule'!E29&amp;" "&amp;IF('Web Schedule'!F29="Demo","",'Web Schedule'!F29)</f>
        <v>Advanced Civilization D1/2</v>
      </c>
      <c r="E22" t="str">
        <f>'Web Schedule'!G29</f>
        <v>--</v>
      </c>
      <c r="F22" t="str">
        <f>IF('Web Schedule'!$F29="Demo","Demo",'Web Schedule'!$H29)</f>
        <v>--</v>
      </c>
      <c r="G22">
        <f>'Web Schedule'!J29</f>
        <v>1</v>
      </c>
      <c r="I22" t="str">
        <f>IF(ISERROR(MID('Web Schedule'!L29,FIND(" ",'Web Schedule'!L29,1)+1,1)&amp;". "&amp;LEFT('Web Schedule'!L29,FIND(",",'Web Schedule'!L29,1)-1)&amp;" ")," ",MID('Web Schedule'!L29,FIND(" ",'Web Schedule'!L29,1)+1,1)&amp;". "&amp;LEFT('Web Schedule'!L29,FIND(",",'Web Schedule'!L29,1)-1)&amp;" ")</f>
        <v xml:space="preserve"> </v>
      </c>
      <c r="J22" t="str">
        <f>'Web Schedule'!K29</f>
        <v>Exhibit Hall Annex #8</v>
      </c>
      <c r="K22" t="str">
        <f>IF(ISBLANK('Web Schedule'!D29),"NA",'Web Schedule'!D29)</f>
        <v>ACV</v>
      </c>
      <c r="L22" t="str">
        <f t="shared" si="0"/>
        <v>EOR</v>
      </c>
    </row>
    <row r="23" spans="1:12" x14ac:dyDescent="0.25">
      <c r="A23" s="168" t="str">
        <f>'Web Schedule'!A30</f>
        <v>7/20/24</v>
      </c>
      <c r="B23">
        <f>'Web Schedule'!C30</f>
        <v>10</v>
      </c>
      <c r="C23" t="str">
        <f>'Web Schedule'!E30&amp;" "&amp;IF('Web Schedule'!F30="Demo","",'Web Schedule'!F30)</f>
        <v>Egizia D1/1</v>
      </c>
      <c r="E23" t="str">
        <f>'Web Schedule'!G30</f>
        <v>--</v>
      </c>
      <c r="F23" t="str">
        <f>IF('Web Schedule'!$F30="Demo","Demo",'Web Schedule'!$H30)</f>
        <v>--</v>
      </c>
      <c r="G23">
        <f>'Web Schedule'!J30</f>
        <v>1</v>
      </c>
      <c r="I23" t="str">
        <f>IF(ISERROR(MID('Web Schedule'!L30,FIND(" ",'Web Schedule'!L30,1)+1,1)&amp;". "&amp;LEFT('Web Schedule'!L30,FIND(",",'Web Schedule'!L30,1)-1)&amp;" ")," ",MID('Web Schedule'!L30,FIND(" ",'Web Schedule'!L30,1)+1,1)&amp;". "&amp;LEFT('Web Schedule'!L30,FIND(",",'Web Schedule'!L30,1)-1)&amp;" ")</f>
        <v xml:space="preserve">A. Emerick </v>
      </c>
      <c r="J23" t="str">
        <f>'Web Schedule'!K30</f>
        <v>Exhibit Hall Annex #2</v>
      </c>
      <c r="K23" t="str">
        <f>IF(ISBLANK('Web Schedule'!D30),"NA",'Web Schedule'!D30)</f>
        <v>EGZ</v>
      </c>
      <c r="L23" t="str">
        <f t="shared" si="0"/>
        <v>EOR</v>
      </c>
    </row>
    <row r="24" spans="1:12" x14ac:dyDescent="0.25">
      <c r="A24" s="168" t="str">
        <f>'Web Schedule'!A31</f>
        <v>7/20/24</v>
      </c>
      <c r="B24">
        <f>'Web Schedule'!C31</f>
        <v>10</v>
      </c>
      <c r="C24" t="str">
        <f>'Web Schedule'!E31&amp;" "&amp;IF('Web Schedule'!F31="Demo","",'Web Schedule'!F31)</f>
        <v>Hannibal: Rome vs Carthage D1/1</v>
      </c>
      <c r="E24" t="str">
        <f>'Web Schedule'!G31</f>
        <v>--</v>
      </c>
      <c r="F24" t="str">
        <f>IF('Web Schedule'!$F31="Demo","Demo",'Web Schedule'!$H31)</f>
        <v>--</v>
      </c>
      <c r="G24">
        <f>'Web Schedule'!J31</f>
        <v>1</v>
      </c>
      <c r="I24" t="str">
        <f>IF(ISERROR(MID('Web Schedule'!L31,FIND(" ",'Web Schedule'!L31,1)+1,1)&amp;". "&amp;LEFT('Web Schedule'!L31,FIND(",",'Web Schedule'!L31,1)-1)&amp;" ")," ",MID('Web Schedule'!L31,FIND(" ",'Web Schedule'!L31,1)+1,1)&amp;". "&amp;LEFT('Web Schedule'!L31,FIND(",",'Web Schedule'!L31,1)-1)&amp;" ")</f>
        <v xml:space="preserve">S. Tucker </v>
      </c>
      <c r="J24" t="str">
        <f>'Web Schedule'!K31</f>
        <v>Exhibit Hall Annex #5</v>
      </c>
      <c r="K24" t="str">
        <f>IF(ISBLANK('Web Schedule'!D31),"NA",'Web Schedule'!D31)</f>
        <v>HRC</v>
      </c>
      <c r="L24" t="str">
        <f t="shared" si="0"/>
        <v>EOR</v>
      </c>
    </row>
    <row r="25" spans="1:12" x14ac:dyDescent="0.25">
      <c r="A25" s="168" t="str">
        <f>'Web Schedule'!A32</f>
        <v>7/20/24</v>
      </c>
      <c r="B25">
        <f>'Web Schedule'!C32</f>
        <v>10</v>
      </c>
      <c r="C25" t="str">
        <f>'Web Schedule'!E32&amp;" "&amp;IF('Web Schedule'!F32="Demo","",'Web Schedule'!F32)</f>
        <v>Panzerblitz D1/1</v>
      </c>
      <c r="E25" t="str">
        <f>'Web Schedule'!G32</f>
        <v>--</v>
      </c>
      <c r="F25" t="str">
        <f>IF('Web Schedule'!$F32="Demo","Demo",'Web Schedule'!$H32)</f>
        <v>--</v>
      </c>
      <c r="G25">
        <f>'Web Schedule'!J32</f>
        <v>1</v>
      </c>
      <c r="I25" t="str">
        <f>IF(ISERROR(MID('Web Schedule'!L32,FIND(" ",'Web Schedule'!L32,1)+1,1)&amp;". "&amp;LEFT('Web Schedule'!L32,FIND(",",'Web Schedule'!L32,1)-1)&amp;" ")," ",MID('Web Schedule'!L32,FIND(" ",'Web Schedule'!L32,1)+1,1)&amp;". "&amp;LEFT('Web Schedule'!L32,FIND(",",'Web Schedule'!L32,1)-1)&amp;" ")</f>
        <v xml:space="preserve">R. Northey </v>
      </c>
      <c r="J25" t="str">
        <f>'Web Schedule'!K32</f>
        <v>Exhibit Hall Annex #6</v>
      </c>
      <c r="K25" t="str">
        <f>IF(ISBLANK('Web Schedule'!D32),"NA",'Web Schedule'!D32)</f>
        <v>PZB</v>
      </c>
      <c r="L25" t="str">
        <f t="shared" si="0"/>
        <v>EOR</v>
      </c>
    </row>
    <row r="26" spans="1:12" x14ac:dyDescent="0.25">
      <c r="A26" s="168" t="str">
        <f>'Web Schedule'!A33</f>
        <v>7/20/24</v>
      </c>
      <c r="B26">
        <f>'Web Schedule'!C33</f>
        <v>10</v>
      </c>
      <c r="C26" t="str">
        <f>'Web Schedule'!E33&amp;" "&amp;IF('Web Schedule'!F33="Demo","",'Web Schedule'!F33)</f>
        <v>Beyond the Sun H1/3</v>
      </c>
      <c r="E26" t="str">
        <f>'Web Schedule'!G33</f>
        <v>B</v>
      </c>
      <c r="F26" t="str">
        <f>IF('Web Schedule'!$F33="Demo","Demo",'Web Schedule'!$H33)</f>
        <v>HMW-P</v>
      </c>
      <c r="G26">
        <f>'Web Schedule'!J33</f>
        <v>3</v>
      </c>
      <c r="I26" t="str">
        <f>IF(ISERROR(MID('Web Schedule'!L33,FIND(" ",'Web Schedule'!L33,1)+1,1)&amp;". "&amp;LEFT('Web Schedule'!L33,FIND(",",'Web Schedule'!L33,1)-1)&amp;" ")," ",MID('Web Schedule'!L33,FIND(" ",'Web Schedule'!L33,1)+1,1)&amp;". "&amp;LEFT('Web Schedule'!L33,FIND(",",'Web Schedule'!L33,1)-1)&amp;" ")</f>
        <v xml:space="preserve">J. Wu </v>
      </c>
      <c r="J26" t="str">
        <f>'Web Schedule'!K33</f>
        <v>Wintergreen</v>
      </c>
      <c r="K26" t="str">
        <f>IF(ISBLANK('Web Schedule'!D33),"NA",'Web Schedule'!D33)</f>
        <v>BSN</v>
      </c>
      <c r="L26" t="str">
        <f t="shared" si="0"/>
        <v>EOR</v>
      </c>
    </row>
    <row r="27" spans="1:12" x14ac:dyDescent="0.25">
      <c r="A27" s="168" t="str">
        <f>'Web Schedule'!A34</f>
        <v>7/20/24</v>
      </c>
      <c r="B27">
        <f>'Web Schedule'!C34</f>
        <v>10</v>
      </c>
      <c r="C27" t="str">
        <f>'Web Schedule'!E34&amp;" "&amp;IF('Web Schedule'!F34="Demo","",'Web Schedule'!F34)</f>
        <v>Cascadia H1/3</v>
      </c>
      <c r="E27" t="str">
        <f>'Web Schedule'!G34</f>
        <v>B</v>
      </c>
      <c r="F27" t="str">
        <f>IF('Web Schedule'!$F34="Demo","Demo",'Web Schedule'!$H34)</f>
        <v>HWO</v>
      </c>
      <c r="G27">
        <f>'Web Schedule'!J34</f>
        <v>2</v>
      </c>
      <c r="I27" t="str">
        <f>IF(ISERROR(MID('Web Schedule'!L34,FIND(" ",'Web Schedule'!L34,1)+1,1)&amp;". "&amp;LEFT('Web Schedule'!L34,FIND(",",'Web Schedule'!L34,1)-1)&amp;" ")," ",MID('Web Schedule'!L34,FIND(" ",'Web Schedule'!L34,1)+1,1)&amp;". "&amp;LEFT('Web Schedule'!L34,FIND(",",'Web Schedule'!L34,1)-1)&amp;" ")</f>
        <v xml:space="preserve">P. Klayder </v>
      </c>
      <c r="J27" t="str">
        <f>'Web Schedule'!K34</f>
        <v>Snowflake</v>
      </c>
      <c r="K27" t="str">
        <f>IF(ISBLANK('Web Schedule'!D34),"NA",'Web Schedule'!D34)</f>
        <v>CAS</v>
      </c>
      <c r="L27" t="str">
        <f t="shared" si="0"/>
        <v>EOR</v>
      </c>
    </row>
    <row r="28" spans="1:12" x14ac:dyDescent="0.25">
      <c r="A28" s="168" t="str">
        <f>'Web Schedule'!A35</f>
        <v>7/20/24</v>
      </c>
      <c r="B28">
        <f>'Web Schedule'!C35</f>
        <v>10</v>
      </c>
      <c r="C28" t="str">
        <f>'Web Schedule'!E35&amp;" "&amp;IF('Web Schedule'!F35="Demo","",'Web Schedule'!F35)</f>
        <v>Lost Ruins of Arnak H1/3</v>
      </c>
      <c r="E28" t="str">
        <f>'Web Schedule'!G35</f>
        <v>B</v>
      </c>
      <c r="F28" t="str">
        <f>IF('Web Schedule'!$F35="Demo","Demo",'Web Schedule'!$H35)</f>
        <v>HMW-P</v>
      </c>
      <c r="G28">
        <f>'Web Schedule'!J35</f>
        <v>2</v>
      </c>
      <c r="I28" t="str">
        <f>IF(ISERROR(MID('Web Schedule'!L35,FIND(" ",'Web Schedule'!L35,1)+1,1)&amp;". "&amp;LEFT('Web Schedule'!L35,FIND(",",'Web Schedule'!L35,1)-1)&amp;" ")," ",MID('Web Schedule'!L35,FIND(" ",'Web Schedule'!L35,1)+1,1)&amp;". "&amp;LEFT('Web Schedule'!L35,FIND(",",'Web Schedule'!L35,1)-1)&amp;" ")</f>
        <v xml:space="preserve">M. Kaltman </v>
      </c>
      <c r="J28" t="str">
        <f>'Web Schedule'!K35</f>
        <v>Wintergreen</v>
      </c>
      <c r="K28" t="str">
        <f>IF(ISBLANK('Web Schedule'!D35),"NA",'Web Schedule'!D35)</f>
        <v>LRA</v>
      </c>
      <c r="L28" t="str">
        <f t="shared" si="0"/>
        <v>EOR</v>
      </c>
    </row>
    <row r="29" spans="1:12" x14ac:dyDescent="0.25">
      <c r="A29" s="168" t="str">
        <f>'Web Schedule'!A36</f>
        <v>7/20/24</v>
      </c>
      <c r="B29">
        <f>'Web Schedule'!C36</f>
        <v>10</v>
      </c>
      <c r="C29" t="str">
        <f>'Web Schedule'!E36&amp;" "&amp;IF('Web Schedule'!F36="Demo","",'Web Schedule'!F36)</f>
        <v>San Juan R1/4</v>
      </c>
      <c r="E29" t="str">
        <f>'Web Schedule'!G36</f>
        <v>B</v>
      </c>
      <c r="F29" t="str">
        <f>IF('Web Schedule'!$F36="Demo","Demo",'Web Schedule'!$H36)</f>
        <v>SwEl</v>
      </c>
      <c r="G29">
        <f>'Web Schedule'!J36</f>
        <v>1</v>
      </c>
      <c r="I29" t="str">
        <f>IF(ISERROR(MID('Web Schedule'!L36,FIND(" ",'Web Schedule'!L36,1)+1,1)&amp;". "&amp;LEFT('Web Schedule'!L36,FIND(",",'Web Schedule'!L36,1)-1)&amp;" ")," ",MID('Web Schedule'!L36,FIND(" ",'Web Schedule'!L36,1)+1,1)&amp;". "&amp;LEFT('Web Schedule'!L36,FIND(",",'Web Schedule'!L36,1)-1)&amp;" ")</f>
        <v xml:space="preserve">L. Sheaburns </v>
      </c>
      <c r="J29" t="str">
        <f>'Web Schedule'!K36</f>
        <v>Seasons</v>
      </c>
      <c r="K29" t="str">
        <f>IF(ISBLANK('Web Schedule'!D36),"NA",'Web Schedule'!D36)</f>
        <v>SJN</v>
      </c>
      <c r="L29" t="str">
        <f t="shared" si="0"/>
        <v>EOR</v>
      </c>
    </row>
    <row r="30" spans="1:12" x14ac:dyDescent="0.25">
      <c r="A30" s="168" t="str">
        <f>'Web Schedule'!A37</f>
        <v>7/20/24</v>
      </c>
      <c r="B30">
        <f>'Web Schedule'!C37</f>
        <v>10</v>
      </c>
      <c r="C30" t="str">
        <f>'Web Schedule'!E37&amp;" "&amp;IF('Web Schedule'!F37="Demo","",'Web Schedule'!F37)</f>
        <v>Small World H1/3</v>
      </c>
      <c r="E30" t="str">
        <f>'Web Schedule'!G37</f>
        <v>B</v>
      </c>
      <c r="F30" t="str">
        <f>IF('Web Schedule'!$F37="Demo","Demo",'Web Schedule'!$H37)</f>
        <v>HMW-P</v>
      </c>
      <c r="G30">
        <f>'Web Schedule'!J37</f>
        <v>2</v>
      </c>
      <c r="I30" t="str">
        <f>IF(ISERROR(MID('Web Schedule'!L37,FIND(" ",'Web Schedule'!L37,1)+1,1)&amp;". "&amp;LEFT('Web Schedule'!L37,FIND(",",'Web Schedule'!L37,1)-1)&amp;" ")," ",MID('Web Schedule'!L37,FIND(" ",'Web Schedule'!L37,1)+1,1)&amp;". "&amp;LEFT('Web Schedule'!L37,FIND(",",'Web Schedule'!L37,1)-1)&amp;" ")</f>
        <v xml:space="preserve">T. O'Flynn </v>
      </c>
      <c r="J30" t="str">
        <f>'Web Schedule'!K37</f>
        <v>Grand Ballroom</v>
      </c>
      <c r="K30" t="str">
        <f>IF(ISBLANK('Web Schedule'!D37),"NA",'Web Schedule'!D37)</f>
        <v>SMW</v>
      </c>
      <c r="L30" t="str">
        <f t="shared" si="0"/>
        <v>EOR</v>
      </c>
    </row>
    <row r="31" spans="1:12" x14ac:dyDescent="0.25">
      <c r="A31" s="168" t="str">
        <f>'Web Schedule'!A38</f>
        <v>7/20/24</v>
      </c>
      <c r="B31">
        <f>'Web Schedule'!C38</f>
        <v>10</v>
      </c>
      <c r="C31" t="str">
        <f>'Web Schedule'!E38&amp;" "&amp;IF('Web Schedule'!F38="Demo","",'Web Schedule'!F38)</f>
        <v>Through the Ages H1/2</v>
      </c>
      <c r="E31" t="str">
        <f>'Web Schedule'!G38</f>
        <v>B</v>
      </c>
      <c r="F31" t="str">
        <f>IF('Web Schedule'!$F38="Demo","Demo",'Web Schedule'!$H38)</f>
        <v>HMW-P</v>
      </c>
      <c r="G31">
        <f>'Web Schedule'!J38</f>
        <v>4</v>
      </c>
      <c r="I31" t="str">
        <f>IF(ISERROR(MID('Web Schedule'!L38,FIND(" ",'Web Schedule'!L38,1)+1,1)&amp;". "&amp;LEFT('Web Schedule'!L38,FIND(",",'Web Schedule'!L38,1)-1)&amp;" ")," ",MID('Web Schedule'!L38,FIND(" ",'Web Schedule'!L38,1)+1,1)&amp;". "&amp;LEFT('Web Schedule'!L38,FIND(",",'Web Schedule'!L38,1)-1)&amp;" ")</f>
        <v xml:space="preserve">R. Buehler </v>
      </c>
      <c r="J31" t="str">
        <f>'Web Schedule'!K38</f>
        <v>Sunburst</v>
      </c>
      <c r="K31" t="str">
        <f>IF(ISBLANK('Web Schedule'!D38),"NA",'Web Schedule'!D38)</f>
        <v>AGE</v>
      </c>
      <c r="L31" t="str">
        <f t="shared" si="0"/>
        <v>EOR</v>
      </c>
    </row>
    <row r="32" spans="1:12" x14ac:dyDescent="0.25">
      <c r="A32" s="168" t="str">
        <f>'Web Schedule'!A39</f>
        <v>7/20/24</v>
      </c>
      <c r="B32">
        <f>'Web Schedule'!C39</f>
        <v>10</v>
      </c>
      <c r="C32" t="str">
        <f>'Web Schedule'!E39&amp;" "&amp;IF('Web Schedule'!F39="Demo","",'Web Schedule'!F39)</f>
        <v>Waterloo R1/6</v>
      </c>
      <c r="E32" t="str">
        <f>'Web Schedule'!G39</f>
        <v>A</v>
      </c>
      <c r="F32" t="str">
        <f>IF('Web Schedule'!$F39="Demo","Demo",'Web Schedule'!$H39)</f>
        <v>SwEl</v>
      </c>
      <c r="G32">
        <f>'Web Schedule'!J39</f>
        <v>7</v>
      </c>
      <c r="I32" t="str">
        <f>IF(ISERROR(MID('Web Schedule'!L39,FIND(" ",'Web Schedule'!L39,1)+1,1)&amp;". "&amp;LEFT('Web Schedule'!L39,FIND(",",'Web Schedule'!L39,1)-1)&amp;" ")," ",MID('Web Schedule'!L39,FIND(" ",'Web Schedule'!L39,1)+1,1)&amp;". "&amp;LEFT('Web Schedule'!L39,FIND(",",'Web Schedule'!L39,1)-1)&amp;" ")</f>
        <v xml:space="preserve">M. Musella </v>
      </c>
      <c r="J32" t="str">
        <f>'Web Schedule'!K39</f>
        <v>Winterberry</v>
      </c>
      <c r="K32" t="str">
        <f>IF(ISBLANK('Web Schedule'!D39),"NA",'Web Schedule'!D39)</f>
        <v>WAT</v>
      </c>
      <c r="L32" t="str">
        <f t="shared" si="0"/>
        <v>EOR</v>
      </c>
    </row>
    <row r="33" spans="1:12" x14ac:dyDescent="0.25">
      <c r="A33" s="168" t="str">
        <f>'Web Schedule'!A40</f>
        <v>7/20/24</v>
      </c>
      <c r="B33">
        <f>'Web Schedule'!C40</f>
        <v>11</v>
      </c>
      <c r="C33" t="str">
        <f>'Web Schedule'!E40&amp;" "&amp;IF('Web Schedule'!F40="Demo","",'Web Schedule'!F40)</f>
        <v>18xx H1/4</v>
      </c>
      <c r="E33" t="str">
        <f>'Web Schedule'!G40</f>
        <v>B</v>
      </c>
      <c r="F33" t="str">
        <f>IF('Web Schedule'!$F40="Demo","Demo",'Web Schedule'!$H40)</f>
        <v>HMW-T</v>
      </c>
      <c r="G33">
        <f>'Web Schedule'!J40</f>
        <v>6</v>
      </c>
      <c r="I33" t="str">
        <f>IF(ISERROR(MID('Web Schedule'!L40,FIND(" ",'Web Schedule'!L40,1)+1,1)&amp;". "&amp;LEFT('Web Schedule'!L40,FIND(",",'Web Schedule'!L40,1)-1)&amp;" ")," ",MID('Web Schedule'!L40,FIND(" ",'Web Schedule'!L40,1)+1,1)&amp;". "&amp;LEFT('Web Schedule'!L40,FIND(",",'Web Schedule'!L40,1)-1)&amp;" ")</f>
        <v xml:space="preserve">T. McCorry </v>
      </c>
      <c r="J33" t="str">
        <f>'Web Schedule'!K40</f>
        <v>Alpine</v>
      </c>
      <c r="K33" t="str">
        <f>IF(ISBLANK('Web Schedule'!D40),"NA",'Web Schedule'!D40)</f>
        <v>8XX</v>
      </c>
      <c r="L33" t="str">
        <f t="shared" si="0"/>
        <v>EOR</v>
      </c>
    </row>
    <row r="34" spans="1:12" x14ac:dyDescent="0.25">
      <c r="A34" s="168" t="str">
        <f>'Web Schedule'!A41</f>
        <v>7/20/24</v>
      </c>
      <c r="B34">
        <f>'Web Schedule'!C41</f>
        <v>11</v>
      </c>
      <c r="C34" t="str">
        <f>'Web Schedule'!E41&amp;" "&amp;IF('Web Schedule'!F41="Demo","",'Web Schedule'!F41)</f>
        <v>San Juan R2/4</v>
      </c>
      <c r="E34" t="str">
        <f>'Web Schedule'!G41</f>
        <v>B</v>
      </c>
      <c r="F34" t="str">
        <f>IF('Web Schedule'!$F41="Demo","Demo",'Web Schedule'!$H41)</f>
        <v>SwEl</v>
      </c>
      <c r="G34">
        <f>'Web Schedule'!J41</f>
        <v>1</v>
      </c>
      <c r="I34" t="str">
        <f>IF(ISERROR(MID('Web Schedule'!L41,FIND(" ",'Web Schedule'!L41,1)+1,1)&amp;". "&amp;LEFT('Web Schedule'!L41,FIND(",",'Web Schedule'!L41,1)-1)&amp;" ")," ",MID('Web Schedule'!L41,FIND(" ",'Web Schedule'!L41,1)+1,1)&amp;". "&amp;LEFT('Web Schedule'!L41,FIND(",",'Web Schedule'!L41,1)-1)&amp;" ")</f>
        <v xml:space="preserve">L. Sheaburns </v>
      </c>
      <c r="J34" t="str">
        <f>'Web Schedule'!K41</f>
        <v>Seasons</v>
      </c>
      <c r="K34" t="str">
        <f>IF(ISBLANK('Web Schedule'!D41),"NA",'Web Schedule'!D41)</f>
        <v>SJN</v>
      </c>
      <c r="L34" t="str">
        <f t="shared" si="0"/>
        <v>EOR</v>
      </c>
    </row>
    <row r="35" spans="1:12" x14ac:dyDescent="0.25">
      <c r="A35" s="168" t="str">
        <f>'Web Schedule'!A42</f>
        <v>7/20/24</v>
      </c>
      <c r="B35">
        <f>'Web Schedule'!C42</f>
        <v>12</v>
      </c>
      <c r="C35" t="str">
        <f>'Web Schedule'!E42&amp;" "&amp;IF('Web Schedule'!F42="Demo","",'Web Schedule'!F42)</f>
        <v>Open Gaming Library Opens --</v>
      </c>
      <c r="E35" t="str">
        <f>'Web Schedule'!G42</f>
        <v>--</v>
      </c>
      <c r="F35" t="str">
        <f>IF('Web Schedule'!$F42="Demo","Demo",'Web Schedule'!$H42)</f>
        <v>--</v>
      </c>
      <c r="G35">
        <f>'Web Schedule'!J42</f>
        <v>6</v>
      </c>
      <c r="I35" t="str">
        <f>IF(ISERROR(MID('Web Schedule'!L42,FIND(" ",'Web Schedule'!L42,1)+1,1)&amp;". "&amp;LEFT('Web Schedule'!L42,FIND(",",'Web Schedule'!L42,1)-1)&amp;" ")," ",MID('Web Schedule'!L42,FIND(" ",'Web Schedule'!L42,1)+1,1)&amp;". "&amp;LEFT('Web Schedule'!L42,FIND(",",'Web Schedule'!L42,1)-1)&amp;" ")</f>
        <v xml:space="preserve">S. Buckwalter </v>
      </c>
      <c r="J35" t="str">
        <f>'Web Schedule'!K42</f>
        <v>Exhibit Hall</v>
      </c>
      <c r="K35" t="str">
        <f>IF(ISBLANK('Web Schedule'!D42),"NA",'Web Schedule'!D42)</f>
        <v>--</v>
      </c>
      <c r="L35" t="str">
        <f t="shared" si="0"/>
        <v>EOR</v>
      </c>
    </row>
    <row r="36" spans="1:12" x14ac:dyDescent="0.25">
      <c r="A36" s="168" t="str">
        <f>'Web Schedule'!A43</f>
        <v>7/20/24</v>
      </c>
      <c r="B36">
        <f>'Web Schedule'!C43</f>
        <v>12</v>
      </c>
      <c r="C36" t="str">
        <f>'Web Schedule'!E43&amp;" "&amp;IF('Web Schedule'!F43="Demo","",'Web Schedule'!F43)</f>
        <v>Shuttle from Pittsburgh Airport --</v>
      </c>
      <c r="E36" t="str">
        <f>'Web Schedule'!G43</f>
        <v>--</v>
      </c>
      <c r="F36" t="str">
        <f>IF('Web Schedule'!$F43="Demo","Demo",'Web Schedule'!$H43)</f>
        <v>--</v>
      </c>
      <c r="G36">
        <f>'Web Schedule'!J43</f>
        <v>2</v>
      </c>
      <c r="I36" t="str">
        <f>IF(ISERROR(MID('Web Schedule'!L43,FIND(" ",'Web Schedule'!L43,1)+1,1)&amp;". "&amp;LEFT('Web Schedule'!L43,FIND(",",'Web Schedule'!L43,1)-1)&amp;" ")," ",MID('Web Schedule'!L43,FIND(" ",'Web Schedule'!L43,1)+1,1)&amp;". "&amp;LEFT('Web Schedule'!L43,FIND(",",'Web Schedule'!L43,1)-1)&amp;" ")</f>
        <v xml:space="preserve"> </v>
      </c>
      <c r="J36" t="str">
        <f>'Web Schedule'!K43</f>
        <v>Airport</v>
      </c>
      <c r="K36" t="str">
        <f>IF(ISBLANK('Web Schedule'!D43),"NA",'Web Schedule'!D43)</f>
        <v>--</v>
      </c>
      <c r="L36" t="str">
        <f t="shared" si="0"/>
        <v>EOR</v>
      </c>
    </row>
    <row r="37" spans="1:12" x14ac:dyDescent="0.25">
      <c r="A37" s="168" t="str">
        <f>'Web Schedule'!A44</f>
        <v>7/20/24</v>
      </c>
      <c r="B37">
        <f>'Web Schedule'!C44</f>
        <v>12</v>
      </c>
      <c r="C37" t="str">
        <f>'Web Schedule'!E44&amp;" "&amp;IF('Web Schedule'!F44="Demo","",'Web Schedule'!F44)</f>
        <v>Automobile D1/1</v>
      </c>
      <c r="E37" t="str">
        <f>'Web Schedule'!G44</f>
        <v>--</v>
      </c>
      <c r="F37" t="str">
        <f>IF('Web Schedule'!$F44="Demo","Demo",'Web Schedule'!$H44)</f>
        <v>--</v>
      </c>
      <c r="G37">
        <f>'Web Schedule'!J44</f>
        <v>1</v>
      </c>
      <c r="I37" t="str">
        <f>IF(ISERROR(MID('Web Schedule'!L44,FIND(" ",'Web Schedule'!L44,1)+1,1)&amp;". "&amp;LEFT('Web Schedule'!L44,FIND(",",'Web Schedule'!L44,1)-1)&amp;" ")," ",MID('Web Schedule'!L44,FIND(" ",'Web Schedule'!L44,1)+1,1)&amp;". "&amp;LEFT('Web Schedule'!L44,FIND(",",'Web Schedule'!L44,1)-1)&amp;" ")</f>
        <v xml:space="preserve">D. Borton </v>
      </c>
      <c r="J37" t="str">
        <f>'Web Schedule'!K44</f>
        <v>Exhibit Hall Annex #1</v>
      </c>
      <c r="K37" t="str">
        <f>IF(ISBLANK('Web Schedule'!D44),"NA",'Web Schedule'!D44)</f>
        <v>AUT</v>
      </c>
      <c r="L37" t="str">
        <f t="shared" si="0"/>
        <v>EOR</v>
      </c>
    </row>
    <row r="38" spans="1:12" x14ac:dyDescent="0.25">
      <c r="A38" s="168" t="str">
        <f>'Web Schedule'!A45</f>
        <v>7/20/24</v>
      </c>
      <c r="B38">
        <f>'Web Schedule'!C45</f>
        <v>12</v>
      </c>
      <c r="C38" t="str">
        <f>'Web Schedule'!E45&amp;" "&amp;IF('Web Schedule'!F45="Demo","",'Web Schedule'!F45)</f>
        <v>Age of Renaissance H1/3</v>
      </c>
      <c r="E38" t="str">
        <f>'Web Schedule'!G45</f>
        <v>B</v>
      </c>
      <c r="F38" t="str">
        <f>IF('Web Schedule'!$F45="Demo","Demo",'Web Schedule'!$H45)</f>
        <v>HMW-P</v>
      </c>
      <c r="G38">
        <f>'Web Schedule'!J45</f>
        <v>7</v>
      </c>
      <c r="I38" t="str">
        <f>IF(ISERROR(MID('Web Schedule'!L45,FIND(" ",'Web Schedule'!L45,1)+1,1)&amp;". "&amp;LEFT('Web Schedule'!L45,FIND(",",'Web Schedule'!L45,1)-1)&amp;" ")," ",MID('Web Schedule'!L45,FIND(" ",'Web Schedule'!L45,1)+1,1)&amp;". "&amp;LEFT('Web Schedule'!L45,FIND(",",'Web Schedule'!L45,1)-1)&amp;" ")</f>
        <v xml:space="preserve">J. Spencer </v>
      </c>
      <c r="J38" t="str">
        <f>'Web Schedule'!K45</f>
        <v>Dogwood</v>
      </c>
      <c r="K38" t="str">
        <f>IF(ISBLANK('Web Schedule'!D45),"NA",'Web Schedule'!D45)</f>
        <v>AOR</v>
      </c>
      <c r="L38" t="str">
        <f t="shared" si="0"/>
        <v>EOR</v>
      </c>
    </row>
    <row r="39" spans="1:12" x14ac:dyDescent="0.25">
      <c r="A39" s="168" t="str">
        <f>'Web Schedule'!A46</f>
        <v>7/20/24</v>
      </c>
      <c r="B39">
        <f>'Web Schedule'!C46</f>
        <v>12</v>
      </c>
      <c r="C39" t="str">
        <f>'Web Schedule'!E46&amp;" "&amp;IF('Web Schedule'!F46="Demo","",'Web Schedule'!F46)</f>
        <v>Cascadia H2/3</v>
      </c>
      <c r="E39" t="str">
        <f>'Web Schedule'!G46</f>
        <v>B</v>
      </c>
      <c r="F39" t="str">
        <f>IF('Web Schedule'!$F46="Demo","Demo",'Web Schedule'!$H46)</f>
        <v>HWO</v>
      </c>
      <c r="G39">
        <f>'Web Schedule'!J46</f>
        <v>2</v>
      </c>
      <c r="I39" t="str">
        <f>IF(ISERROR(MID('Web Schedule'!L46,FIND(" ",'Web Schedule'!L46,1)+1,1)&amp;". "&amp;LEFT('Web Schedule'!L46,FIND(",",'Web Schedule'!L46,1)-1)&amp;" ")," ",MID('Web Schedule'!L46,FIND(" ",'Web Schedule'!L46,1)+1,1)&amp;". "&amp;LEFT('Web Schedule'!L46,FIND(",",'Web Schedule'!L46,1)-1)&amp;" ")</f>
        <v xml:space="preserve">P. Klayder </v>
      </c>
      <c r="J39" t="str">
        <f>'Web Schedule'!K46</f>
        <v>Snowflake</v>
      </c>
      <c r="K39" t="str">
        <f>IF(ISBLANK('Web Schedule'!D46),"NA",'Web Schedule'!D46)</f>
        <v>CAS</v>
      </c>
      <c r="L39" t="str">
        <f t="shared" si="0"/>
        <v>EOR</v>
      </c>
    </row>
    <row r="40" spans="1:12" x14ac:dyDescent="0.25">
      <c r="A40" s="168" t="str">
        <f>'Web Schedule'!A47</f>
        <v>7/20/24</v>
      </c>
      <c r="B40">
        <f>'Web Schedule'!C47</f>
        <v>12</v>
      </c>
      <c r="C40" t="str">
        <f>'Web Schedule'!E47&amp;" "&amp;IF('Web Schedule'!F47="Demo","",'Web Schedule'!F47)</f>
        <v>San Juan R3/4</v>
      </c>
      <c r="E40" t="str">
        <f>'Web Schedule'!G47</f>
        <v>B</v>
      </c>
      <c r="F40" t="str">
        <f>IF('Web Schedule'!$F47="Demo","Demo",'Web Schedule'!$H47)</f>
        <v>SwEl</v>
      </c>
      <c r="G40">
        <f>'Web Schedule'!J47</f>
        <v>1</v>
      </c>
      <c r="I40" t="str">
        <f>IF(ISERROR(MID('Web Schedule'!L47,FIND(" ",'Web Schedule'!L47,1)+1,1)&amp;". "&amp;LEFT('Web Schedule'!L47,FIND(",",'Web Schedule'!L47,1)-1)&amp;" ")," ",MID('Web Schedule'!L47,FIND(" ",'Web Schedule'!L47,1)+1,1)&amp;". "&amp;LEFT('Web Schedule'!L47,FIND(",",'Web Schedule'!L47,1)-1)&amp;" ")</f>
        <v xml:space="preserve">L. Sheaburns </v>
      </c>
      <c r="J40" t="str">
        <f>'Web Schedule'!K47</f>
        <v>Seasons</v>
      </c>
      <c r="K40" t="str">
        <f>IF(ISBLANK('Web Schedule'!D47),"NA",'Web Schedule'!D47)</f>
        <v>SJN</v>
      </c>
      <c r="L40" t="str">
        <f t="shared" si="0"/>
        <v>EOR</v>
      </c>
    </row>
    <row r="41" spans="1:12" x14ac:dyDescent="0.25">
      <c r="A41" s="168" t="str">
        <f>'Web Schedule'!A48</f>
        <v>7/20/24</v>
      </c>
      <c r="B41">
        <f>'Web Schedule'!C48</f>
        <v>12</v>
      </c>
      <c r="C41" t="str">
        <f>'Web Schedule'!E48&amp;" "&amp;IF('Web Schedule'!F48="Demo","",'Web Schedule'!F48)</f>
        <v>Small World H2/3</v>
      </c>
      <c r="E41" t="str">
        <f>'Web Schedule'!G48</f>
        <v>B</v>
      </c>
      <c r="F41" t="str">
        <f>IF('Web Schedule'!$F48="Demo","Demo",'Web Schedule'!$H48)</f>
        <v>HMW-P</v>
      </c>
      <c r="G41">
        <f>'Web Schedule'!J48</f>
        <v>2</v>
      </c>
      <c r="I41" t="str">
        <f>IF(ISERROR(MID('Web Schedule'!L48,FIND(" ",'Web Schedule'!L48,1)+1,1)&amp;". "&amp;LEFT('Web Schedule'!L48,FIND(",",'Web Schedule'!L48,1)-1)&amp;" ")," ",MID('Web Schedule'!L48,FIND(" ",'Web Schedule'!L48,1)+1,1)&amp;". "&amp;LEFT('Web Schedule'!L48,FIND(",",'Web Schedule'!L48,1)-1)&amp;" ")</f>
        <v xml:space="preserve">T. O'Flynn </v>
      </c>
      <c r="J41" t="str">
        <f>'Web Schedule'!K48</f>
        <v>Grand Ballroom</v>
      </c>
      <c r="K41" t="str">
        <f>IF(ISBLANK('Web Schedule'!D48),"NA",'Web Schedule'!D48)</f>
        <v>SMW</v>
      </c>
      <c r="L41" t="str">
        <f t="shared" si="0"/>
        <v>EOR</v>
      </c>
    </row>
    <row r="42" spans="1:12" x14ac:dyDescent="0.25">
      <c r="A42" s="168" t="str">
        <f>'Web Schedule'!A49</f>
        <v>7/20/24</v>
      </c>
      <c r="B42">
        <f>'Web Schedule'!C49</f>
        <v>13</v>
      </c>
      <c r="C42" t="str">
        <f>'Web Schedule'!E49&amp;" "&amp;IF('Web Schedule'!F49="Demo","",'Web Schedule'!F49)</f>
        <v>7 Wonders D1/1</v>
      </c>
      <c r="E42" t="str">
        <f>'Web Schedule'!G49</f>
        <v>--</v>
      </c>
      <c r="F42" t="str">
        <f>IF('Web Schedule'!$F49="Demo","Demo",'Web Schedule'!$H49)</f>
        <v>--</v>
      </c>
      <c r="G42">
        <f>'Web Schedule'!J49</f>
        <v>1</v>
      </c>
      <c r="I42" t="str">
        <f>IF(ISERROR(MID('Web Schedule'!L49,FIND(" ",'Web Schedule'!L49,1)+1,1)&amp;". "&amp;LEFT('Web Schedule'!L49,FIND(",",'Web Schedule'!L49,1)-1)&amp;" ")," ",MID('Web Schedule'!L49,FIND(" ",'Web Schedule'!L49,1)+1,1)&amp;". "&amp;LEFT('Web Schedule'!L49,FIND(",",'Web Schedule'!L49,1)-1)&amp;" ")</f>
        <v xml:space="preserve">P. Shea </v>
      </c>
      <c r="J42" t="str">
        <f>'Web Schedule'!K49</f>
        <v>Exhibit Hall Annex #6</v>
      </c>
      <c r="K42" t="str">
        <f>IF(ISBLANK('Web Schedule'!D49),"NA",'Web Schedule'!D49)</f>
        <v>7WS</v>
      </c>
      <c r="L42" t="str">
        <f t="shared" si="0"/>
        <v>EOR</v>
      </c>
    </row>
    <row r="43" spans="1:12" x14ac:dyDescent="0.25">
      <c r="A43" s="168" t="str">
        <f>'Web Schedule'!A50</f>
        <v>7/20/24</v>
      </c>
      <c r="B43">
        <f>'Web Schedule'!C50</f>
        <v>13</v>
      </c>
      <c r="C43" t="str">
        <f>'Web Schedule'!E50&amp;" "&amp;IF('Web Schedule'!F50="Demo","",'Web Schedule'!F50)</f>
        <v>Afrika Korps D1/1</v>
      </c>
      <c r="E43" t="str">
        <f>'Web Schedule'!G50</f>
        <v>--</v>
      </c>
      <c r="F43" t="str">
        <f>IF('Web Schedule'!$F50="Demo","Demo",'Web Schedule'!$H50)</f>
        <v>--</v>
      </c>
      <c r="G43">
        <f>'Web Schedule'!J50</f>
        <v>1</v>
      </c>
      <c r="I43" t="str">
        <f>IF(ISERROR(MID('Web Schedule'!L50,FIND(" ",'Web Schedule'!L50,1)+1,1)&amp;". "&amp;LEFT('Web Schedule'!L50,FIND(",",'Web Schedule'!L50,1)-1)&amp;" ")," ",MID('Web Schedule'!L50,FIND(" ",'Web Schedule'!L50,1)+1,1)&amp;". "&amp;LEFT('Web Schedule'!L50,FIND(",",'Web Schedule'!L50,1)-1)&amp;" ")</f>
        <v xml:space="preserve">B. Sinigaglio </v>
      </c>
      <c r="J43" t="str">
        <f>'Web Schedule'!K50</f>
        <v>Exhibit Hall Annex #1</v>
      </c>
      <c r="K43" t="str">
        <f>IF(ISBLANK('Web Schedule'!D50),"NA",'Web Schedule'!D50)</f>
        <v>AFK</v>
      </c>
      <c r="L43" t="str">
        <f t="shared" si="0"/>
        <v>EOR</v>
      </c>
    </row>
    <row r="44" spans="1:12" x14ac:dyDescent="0.25">
      <c r="A44" s="168" t="str">
        <f>'Web Schedule'!A51</f>
        <v>7/20/24</v>
      </c>
      <c r="B44">
        <f>'Web Schedule'!C51</f>
        <v>13</v>
      </c>
      <c r="C44" t="str">
        <f>'Web Schedule'!E51&amp;" "&amp;IF('Web Schedule'!F51="Demo","",'Web Schedule'!F51)</f>
        <v>Amun Re D1/1</v>
      </c>
      <c r="E44" t="str">
        <f>'Web Schedule'!G51</f>
        <v>--</v>
      </c>
      <c r="F44" t="str">
        <f>IF('Web Schedule'!$F51="Demo","Demo",'Web Schedule'!$H51)</f>
        <v>--</v>
      </c>
      <c r="G44">
        <f>'Web Schedule'!J51</f>
        <v>1</v>
      </c>
      <c r="I44" t="str">
        <f>IF(ISERROR(MID('Web Schedule'!L51,FIND(" ",'Web Schedule'!L51,1)+1,1)&amp;". "&amp;LEFT('Web Schedule'!L51,FIND(",",'Web Schedule'!L51,1)-1)&amp;" ")," ",MID('Web Schedule'!L51,FIND(" ",'Web Schedule'!L51,1)+1,1)&amp;". "&amp;LEFT('Web Schedule'!L51,FIND(",",'Web Schedule'!L51,1)-1)&amp;" ")</f>
        <v xml:space="preserve">A. Bove </v>
      </c>
      <c r="J44" t="str">
        <f>'Web Schedule'!K51</f>
        <v>Exhibit Hall Annex #3</v>
      </c>
      <c r="K44" t="str">
        <f>IF(ISBLANK('Web Schedule'!D51),"NA",'Web Schedule'!D51)</f>
        <v>AMR</v>
      </c>
      <c r="L44" t="str">
        <f t="shared" si="0"/>
        <v>EOR</v>
      </c>
    </row>
    <row r="45" spans="1:12" x14ac:dyDescent="0.25">
      <c r="A45" s="168" t="str">
        <f>'Web Schedule'!A52</f>
        <v>7/20/24</v>
      </c>
      <c r="B45">
        <f>'Web Schedule'!C52</f>
        <v>13</v>
      </c>
      <c r="C45" t="str">
        <f>'Web Schedule'!E52&amp;" "&amp;IF('Web Schedule'!F52="Demo","",'Web Schedule'!F52)</f>
        <v>Catan D1/1</v>
      </c>
      <c r="E45" t="str">
        <f>'Web Schedule'!G52</f>
        <v>--</v>
      </c>
      <c r="F45" t="str">
        <f>IF('Web Schedule'!$F52="Demo","Demo",'Web Schedule'!$H52)</f>
        <v>--</v>
      </c>
      <c r="G45">
        <f>'Web Schedule'!J52</f>
        <v>1</v>
      </c>
      <c r="I45" t="str">
        <f>IF(ISERROR(MID('Web Schedule'!L52,FIND(" ",'Web Schedule'!L52,1)+1,1)&amp;". "&amp;LEFT('Web Schedule'!L52,FIND(",",'Web Schedule'!L52,1)-1)&amp;" ")," ",MID('Web Schedule'!L52,FIND(" ",'Web Schedule'!L52,1)+1,1)&amp;". "&amp;LEFT('Web Schedule'!L52,FIND(",",'Web Schedule'!L52,1)-1)&amp;" ")</f>
        <v xml:space="preserve">I. Gitzen II </v>
      </c>
      <c r="J45" t="str">
        <f>'Web Schedule'!K52</f>
        <v>Exhibit Hall Annex #4</v>
      </c>
      <c r="K45" t="str">
        <f>IF(ISBLANK('Web Schedule'!D52),"NA",'Web Schedule'!D52)</f>
        <v>CTN</v>
      </c>
      <c r="L45" t="str">
        <f t="shared" si="0"/>
        <v>EOR</v>
      </c>
    </row>
    <row r="46" spans="1:12" x14ac:dyDescent="0.25">
      <c r="A46" s="168" t="str">
        <f>'Web Schedule'!A53</f>
        <v>7/20/24</v>
      </c>
      <c r="B46">
        <f>'Web Schedule'!C53</f>
        <v>13</v>
      </c>
      <c r="C46" t="str">
        <f>'Web Schedule'!E53&amp;" "&amp;IF('Web Schedule'!F53="Demo","",'Web Schedule'!F53)</f>
        <v>Titan 2-Player D1/1</v>
      </c>
      <c r="E46" t="str">
        <f>'Web Schedule'!G53</f>
        <v>--</v>
      </c>
      <c r="F46" t="str">
        <f>IF('Web Schedule'!$F53="Demo","Demo",'Web Schedule'!$H53)</f>
        <v>--</v>
      </c>
      <c r="G46">
        <f>'Web Schedule'!J53</f>
        <v>1</v>
      </c>
      <c r="I46" t="str">
        <f>IF(ISERROR(MID('Web Schedule'!L53,FIND(" ",'Web Schedule'!L53,1)+1,1)&amp;". "&amp;LEFT('Web Schedule'!L53,FIND(",",'Web Schedule'!L53,1)-1)&amp;" ")," ",MID('Web Schedule'!L53,FIND(" ",'Web Schedule'!L53,1)+1,1)&amp;". "&amp;LEFT('Web Schedule'!L53,FIND(",",'Web Schedule'!L53,1)-1)&amp;" ")</f>
        <v xml:space="preserve">D. desJardins </v>
      </c>
      <c r="J46" t="str">
        <f>'Web Schedule'!K53</f>
        <v>Exhibit Hall Annex #5</v>
      </c>
      <c r="K46" t="str">
        <f>IF(ISBLANK('Web Schedule'!D53),"NA",'Web Schedule'!D53)</f>
        <v>TT2</v>
      </c>
      <c r="L46" t="str">
        <f t="shared" si="0"/>
        <v>EOR</v>
      </c>
    </row>
    <row r="47" spans="1:12" x14ac:dyDescent="0.25">
      <c r="A47" s="168" t="str">
        <f>'Web Schedule'!A54</f>
        <v>7/20/24</v>
      </c>
      <c r="B47">
        <f>'Web Schedule'!C54</f>
        <v>13</v>
      </c>
      <c r="C47" t="str">
        <f>'Web Schedule'!E54&amp;" "&amp;IF('Web Schedule'!F54="Demo","",'Web Schedule'!F54)</f>
        <v>Vegas Showdown D1/1</v>
      </c>
      <c r="E47" t="str">
        <f>'Web Schedule'!G54</f>
        <v>--</v>
      </c>
      <c r="F47" t="str">
        <f>IF('Web Schedule'!$F54="Demo","Demo",'Web Schedule'!$H54)</f>
        <v>--</v>
      </c>
      <c r="G47">
        <f>'Web Schedule'!J54</f>
        <v>1</v>
      </c>
      <c r="I47" t="str">
        <f>IF(ISERROR(MID('Web Schedule'!L54,FIND(" ",'Web Schedule'!L54,1)+1,1)&amp;". "&amp;LEFT('Web Schedule'!L54,FIND(",",'Web Schedule'!L54,1)-1)&amp;" ")," ",MID('Web Schedule'!L54,FIND(" ",'Web Schedule'!L54,1)+1,1)&amp;". "&amp;LEFT('Web Schedule'!L54,FIND(",",'Web Schedule'!L54,1)-1)&amp;" ")</f>
        <v xml:space="preserve">E. Freeman </v>
      </c>
      <c r="J47" t="str">
        <f>'Web Schedule'!K54</f>
        <v>Exhibit Hall Annex #2</v>
      </c>
      <c r="K47" t="str">
        <f>IF(ISBLANK('Web Schedule'!D54),"NA",'Web Schedule'!D54)</f>
        <v>VSD</v>
      </c>
      <c r="L47" t="str">
        <f t="shared" si="0"/>
        <v>EOR</v>
      </c>
    </row>
    <row r="48" spans="1:12" x14ac:dyDescent="0.25">
      <c r="A48" s="168" t="str">
        <f>'Web Schedule'!A55</f>
        <v>7/20/24</v>
      </c>
      <c r="B48">
        <f>'Web Schedule'!C55</f>
        <v>13</v>
      </c>
      <c r="C48" t="str">
        <f>'Web Schedule'!E55&amp;" "&amp;IF('Web Schedule'!F55="Demo","",'Web Schedule'!F55)</f>
        <v>San Juan R4/4</v>
      </c>
      <c r="E48" t="str">
        <f>'Web Schedule'!G55</f>
        <v>B</v>
      </c>
      <c r="F48" t="str">
        <f>IF('Web Schedule'!$F55="Demo","Demo",'Web Schedule'!$H55)</f>
        <v>SwEl</v>
      </c>
      <c r="G48">
        <f>'Web Schedule'!J55</f>
        <v>1</v>
      </c>
      <c r="I48" t="str">
        <f>IF(ISERROR(MID('Web Schedule'!L55,FIND(" ",'Web Schedule'!L55,1)+1,1)&amp;". "&amp;LEFT('Web Schedule'!L55,FIND(",",'Web Schedule'!L55,1)-1)&amp;" ")," ",MID('Web Schedule'!L55,FIND(" ",'Web Schedule'!L55,1)+1,1)&amp;". "&amp;LEFT('Web Schedule'!L55,FIND(",",'Web Schedule'!L55,1)-1)&amp;" ")</f>
        <v xml:space="preserve">L. Sheaburns </v>
      </c>
      <c r="J48" t="str">
        <f>'Web Schedule'!K55</f>
        <v>Seasons</v>
      </c>
      <c r="K48" t="str">
        <f>IF(ISBLANK('Web Schedule'!D55),"NA",'Web Schedule'!D55)</f>
        <v>SJN</v>
      </c>
      <c r="L48" t="str">
        <f t="shared" si="0"/>
        <v>EOR</v>
      </c>
    </row>
    <row r="49" spans="1:12" x14ac:dyDescent="0.25">
      <c r="A49" s="168" t="str">
        <f>'Web Schedule'!A56</f>
        <v>7/20/24</v>
      </c>
      <c r="B49">
        <f>'Web Schedule'!C56</f>
        <v>13</v>
      </c>
      <c r="C49" t="str">
        <f>'Web Schedule'!E56&amp;" "&amp;IF('Web Schedule'!F56="Demo","",'Web Schedule'!F56)</f>
        <v>The Russian Campaign R1/7</v>
      </c>
      <c r="E49" t="str">
        <f>'Web Schedule'!G56</f>
        <v>A</v>
      </c>
      <c r="F49" t="str">
        <f>IF('Web Schedule'!$F56="Demo","Demo",'Web Schedule'!$H56)</f>
        <v>SwEl</v>
      </c>
      <c r="G49">
        <f>'Web Schedule'!J56</f>
        <v>5</v>
      </c>
      <c r="I49" t="str">
        <f>IF(ISERROR(MID('Web Schedule'!L56,FIND(" ",'Web Schedule'!L56,1)+1,1)&amp;". "&amp;LEFT('Web Schedule'!L56,FIND(",",'Web Schedule'!L56,1)-1)&amp;" ")," ",MID('Web Schedule'!L56,FIND(" ",'Web Schedule'!L56,1)+1,1)&amp;". "&amp;LEFT('Web Schedule'!L56,FIND(",",'Web Schedule'!L56,1)-1)&amp;" ")</f>
        <v xml:space="preserve">B. Schoose </v>
      </c>
      <c r="J49" t="str">
        <f>'Web Schedule'!K56</f>
        <v>Winterberry</v>
      </c>
      <c r="K49" t="str">
        <f>IF(ISBLANK('Web Schedule'!D56),"NA",'Web Schedule'!D56)</f>
        <v>TRC</v>
      </c>
      <c r="L49" t="str">
        <f t="shared" si="0"/>
        <v>EOR</v>
      </c>
    </row>
    <row r="50" spans="1:12" x14ac:dyDescent="0.25">
      <c r="A50" s="168" t="str">
        <f>'Web Schedule'!A57</f>
        <v>7/20/24</v>
      </c>
      <c r="B50">
        <f>'Web Schedule'!C57</f>
        <v>13</v>
      </c>
      <c r="C50" t="str">
        <f>'Web Schedule'!E57&amp;" "&amp;IF('Web Schedule'!F57="Demo","",'Web Schedule'!F57)</f>
        <v>Thunder Alley H1/3</v>
      </c>
      <c r="E50" t="str">
        <f>'Web Schedule'!G57</f>
        <v>B</v>
      </c>
      <c r="F50" t="str">
        <f>IF('Web Schedule'!$F57="Demo","Demo",'Web Schedule'!$H57)</f>
        <v>HMW-T</v>
      </c>
      <c r="G50">
        <f>'Web Schedule'!J57</f>
        <v>3</v>
      </c>
      <c r="I50" t="str">
        <f>IF(ISERROR(MID('Web Schedule'!L57,FIND(" ",'Web Schedule'!L57,1)+1,1)&amp;". "&amp;LEFT('Web Schedule'!L57,FIND(",",'Web Schedule'!L57,1)-1)&amp;" ")," ",MID('Web Schedule'!L57,FIND(" ",'Web Schedule'!L57,1)+1,1)&amp;". "&amp;LEFT('Web Schedule'!L57,FIND(",",'Web Schedule'!L57,1)-1)&amp;" ")</f>
        <v xml:space="preserve">I. Collins II </v>
      </c>
      <c r="J50" t="str">
        <f>'Web Schedule'!K57</f>
        <v>Grand Ballroom</v>
      </c>
      <c r="K50" t="str">
        <f>IF(ISBLANK('Web Schedule'!D57),"NA",'Web Schedule'!D57)</f>
        <v>THA</v>
      </c>
      <c r="L50" t="str">
        <f t="shared" si="0"/>
        <v>EOR</v>
      </c>
    </row>
    <row r="51" spans="1:12" x14ac:dyDescent="0.25">
      <c r="A51" s="168" t="str">
        <f>'Web Schedule'!A58</f>
        <v>7/20/24</v>
      </c>
      <c r="B51">
        <f>'Web Schedule'!C58</f>
        <v>14</v>
      </c>
      <c r="C51" t="str">
        <f>'Web Schedule'!E58&amp;" "&amp;IF('Web Schedule'!F58="Demo","",'Web Schedule'!F58)</f>
        <v>Agricola H1/3</v>
      </c>
      <c r="E51" t="str">
        <f>'Web Schedule'!G58</f>
        <v>A</v>
      </c>
      <c r="F51" t="str">
        <f>IF('Web Schedule'!$F58="Demo","Demo",'Web Schedule'!$H58)</f>
        <v>HMW-P</v>
      </c>
      <c r="G51">
        <f>'Web Schedule'!J58</f>
        <v>2</v>
      </c>
      <c r="I51" t="str">
        <f>IF(ISERROR(MID('Web Schedule'!L58,FIND(" ",'Web Schedule'!L58,1)+1,1)&amp;". "&amp;LEFT('Web Schedule'!L58,FIND(",",'Web Schedule'!L58,1)-1)&amp;" ")," ",MID('Web Schedule'!L58,FIND(" ",'Web Schedule'!L58,1)+1,1)&amp;". "&amp;LEFT('Web Schedule'!L58,FIND(",",'Web Schedule'!L58,1)-1)&amp;" ")</f>
        <v xml:space="preserve">R. Murray </v>
      </c>
      <c r="J51" t="str">
        <f>'Web Schedule'!K58</f>
        <v>Seasons</v>
      </c>
      <c r="K51" t="str">
        <f>IF(ISBLANK('Web Schedule'!D58),"NA",'Web Schedule'!D58)</f>
        <v>AGR</v>
      </c>
      <c r="L51" t="str">
        <f t="shared" si="0"/>
        <v>EOR</v>
      </c>
    </row>
    <row r="52" spans="1:12" x14ac:dyDescent="0.25">
      <c r="A52" s="168" t="str">
        <f>'Web Schedule'!A59</f>
        <v>7/20/24</v>
      </c>
      <c r="B52">
        <f>'Web Schedule'!C59</f>
        <v>14</v>
      </c>
      <c r="C52" t="str">
        <f>'Web Schedule'!E59&amp;" "&amp;IF('Web Schedule'!F59="Demo","",'Web Schedule'!F59)</f>
        <v>Dominion H1/3</v>
      </c>
      <c r="E52" t="str">
        <f>'Web Schedule'!G59</f>
        <v>B</v>
      </c>
      <c r="F52" t="str">
        <f>IF('Web Schedule'!$F59="Demo","Demo",'Web Schedule'!$H59)</f>
        <v>HWO</v>
      </c>
      <c r="G52">
        <f>'Web Schedule'!J59</f>
        <v>1</v>
      </c>
      <c r="I52" t="str">
        <f>IF(ISERROR(MID('Web Schedule'!L59,FIND(" ",'Web Schedule'!L59,1)+1,1)&amp;". "&amp;LEFT('Web Schedule'!L59,FIND(",",'Web Schedule'!L59,1)-1)&amp;" ")," ",MID('Web Schedule'!L59,FIND(" ",'Web Schedule'!L59,1)+1,1)&amp;". "&amp;LEFT('Web Schedule'!L59,FIND(",",'Web Schedule'!L59,1)-1)&amp;" ")</f>
        <v xml:space="preserve">R. Bielefeldt </v>
      </c>
      <c r="J52" t="str">
        <f>'Web Schedule'!K59</f>
        <v>Seasons</v>
      </c>
      <c r="K52" t="str">
        <f>IF(ISBLANK('Web Schedule'!D59),"NA",'Web Schedule'!D59)</f>
        <v>DOM</v>
      </c>
      <c r="L52" t="str">
        <f t="shared" si="0"/>
        <v>EOR</v>
      </c>
    </row>
    <row r="53" spans="1:12" x14ac:dyDescent="0.25">
      <c r="A53" s="168" t="str">
        <f>'Web Schedule'!A60</f>
        <v>7/20/24</v>
      </c>
      <c r="B53">
        <f>'Web Schedule'!C60</f>
        <v>14</v>
      </c>
      <c r="C53" t="str">
        <f>'Web Schedule'!E60&amp;" "&amp;IF('Web Schedule'!F60="Demo","",'Web Schedule'!F60)</f>
        <v>Great Western Trail H1/3</v>
      </c>
      <c r="E53" t="str">
        <f>'Web Schedule'!G60</f>
        <v>A</v>
      </c>
      <c r="F53" t="str">
        <f>IF('Web Schedule'!$F60="Demo","Demo",'Web Schedule'!$H60)</f>
        <v>HMW-P</v>
      </c>
      <c r="G53">
        <f>'Web Schedule'!J60</f>
        <v>3</v>
      </c>
      <c r="I53" t="str">
        <f>IF(ISERROR(MID('Web Schedule'!L60,FIND(" ",'Web Schedule'!L60,1)+1,1)&amp;". "&amp;LEFT('Web Schedule'!L60,FIND(",",'Web Schedule'!L60,1)-1)&amp;" ")," ",MID('Web Schedule'!L60,FIND(" ",'Web Schedule'!L60,1)+1,1)&amp;". "&amp;LEFT('Web Schedule'!L60,FIND(",",'Web Schedule'!L60,1)-1)&amp;" ")</f>
        <v xml:space="preserve">D. Versak </v>
      </c>
      <c r="J53" t="str">
        <f>'Web Schedule'!K60</f>
        <v>Wintergreen</v>
      </c>
      <c r="K53" t="str">
        <f>IF(ISBLANK('Web Schedule'!D60),"NA",'Web Schedule'!D60)</f>
        <v>GWT</v>
      </c>
      <c r="L53" t="str">
        <f t="shared" si="0"/>
        <v>EOR</v>
      </c>
    </row>
    <row r="54" spans="1:12" x14ac:dyDescent="0.25">
      <c r="A54" s="168" t="str">
        <f>'Web Schedule'!A61</f>
        <v>7/20/24</v>
      </c>
      <c r="B54">
        <f>'Web Schedule'!C61</f>
        <v>14</v>
      </c>
      <c r="C54" t="str">
        <f>'Web Schedule'!E61&amp;" "&amp;IF('Web Schedule'!F61="Demo","",'Web Schedule'!F61)</f>
        <v>Hannibal: Rome vs Carthage R1/5</v>
      </c>
      <c r="E54" t="str">
        <f>'Web Schedule'!G61</f>
        <v>A</v>
      </c>
      <c r="F54" t="str">
        <f>IF('Web Schedule'!$F61="Demo","Demo",'Web Schedule'!$H61)</f>
        <v>SW</v>
      </c>
      <c r="G54">
        <f>'Web Schedule'!J61</f>
        <v>5</v>
      </c>
      <c r="I54" t="str">
        <f>IF(ISERROR(MID('Web Schedule'!L61,FIND(" ",'Web Schedule'!L61,1)+1,1)&amp;". "&amp;LEFT('Web Schedule'!L61,FIND(",",'Web Schedule'!L61,1)-1)&amp;" ")," ",MID('Web Schedule'!L61,FIND(" ",'Web Schedule'!L61,1)+1,1)&amp;". "&amp;LEFT('Web Schedule'!L61,FIND(",",'Web Schedule'!L61,1)-1)&amp;" ")</f>
        <v xml:space="preserve">S. Tucker </v>
      </c>
      <c r="J54" t="str">
        <f>'Web Schedule'!K61</f>
        <v>Fox Den</v>
      </c>
      <c r="K54" t="str">
        <f>IF(ISBLANK('Web Schedule'!D61),"NA",'Web Schedule'!D61)</f>
        <v>HRC</v>
      </c>
      <c r="L54" t="str">
        <f t="shared" si="0"/>
        <v>EOR</v>
      </c>
    </row>
    <row r="55" spans="1:12" x14ac:dyDescent="0.25">
      <c r="A55" s="168" t="str">
        <f>'Web Schedule'!A62</f>
        <v>7/20/24</v>
      </c>
      <c r="B55">
        <f>'Web Schedule'!C62</f>
        <v>14</v>
      </c>
      <c r="C55" t="str">
        <f>'Web Schedule'!E62&amp;" "&amp;IF('Web Schedule'!F62="Demo","",'Web Schedule'!F62)</f>
        <v>San Juan SF</v>
      </c>
      <c r="E55" t="str">
        <f>'Web Schedule'!G62</f>
        <v>B</v>
      </c>
      <c r="F55" t="str">
        <f>IF('Web Schedule'!$F62="Demo","Demo",'Web Schedule'!$H62)</f>
        <v>SwEl</v>
      </c>
      <c r="G55">
        <f>'Web Schedule'!J62</f>
        <v>1</v>
      </c>
      <c r="I55" t="str">
        <f>IF(ISERROR(MID('Web Schedule'!L62,FIND(" ",'Web Schedule'!L62,1)+1,1)&amp;". "&amp;LEFT('Web Schedule'!L62,FIND(",",'Web Schedule'!L62,1)-1)&amp;" ")," ",MID('Web Schedule'!L62,FIND(" ",'Web Schedule'!L62,1)+1,1)&amp;". "&amp;LEFT('Web Schedule'!L62,FIND(",",'Web Schedule'!L62,1)-1)&amp;" ")</f>
        <v xml:space="preserve">L. Sheaburns </v>
      </c>
      <c r="J55" t="str">
        <f>'Web Schedule'!K62</f>
        <v>Seasons</v>
      </c>
      <c r="K55" t="str">
        <f>IF(ISBLANK('Web Schedule'!D62),"NA",'Web Schedule'!D62)</f>
        <v>SJN</v>
      </c>
      <c r="L55" t="str">
        <f t="shared" si="0"/>
        <v>EOR</v>
      </c>
    </row>
    <row r="56" spans="1:12" x14ac:dyDescent="0.25">
      <c r="A56" s="168" t="str">
        <f>'Web Schedule'!A63</f>
        <v>7/20/24</v>
      </c>
      <c r="B56">
        <f>'Web Schedule'!C63</f>
        <v>15</v>
      </c>
      <c r="C56" t="str">
        <f>'Web Schedule'!E63&amp;" "&amp;IF('Web Schedule'!F63="Demo","",'Web Schedule'!F63)</f>
        <v>Azul D1/1</v>
      </c>
      <c r="E56" t="str">
        <f>'Web Schedule'!G63</f>
        <v>--</v>
      </c>
      <c r="F56" t="str">
        <f>IF('Web Schedule'!$F63="Demo","Demo",'Web Schedule'!$H63)</f>
        <v>--</v>
      </c>
      <c r="G56">
        <f>'Web Schedule'!J63</f>
        <v>1</v>
      </c>
      <c r="I56" t="str">
        <f>IF(ISERROR(MID('Web Schedule'!L63,FIND(" ",'Web Schedule'!L63,1)+1,1)&amp;". "&amp;LEFT('Web Schedule'!L63,FIND(",",'Web Schedule'!L63,1)-1)&amp;" ")," ",MID('Web Schedule'!L63,FIND(" ",'Web Schedule'!L63,1)+1,1)&amp;". "&amp;LEFT('Web Schedule'!L63,FIND(",",'Web Schedule'!L63,1)-1)&amp;" ")</f>
        <v xml:space="preserve">P. Klayder </v>
      </c>
      <c r="J56" t="str">
        <f>'Web Schedule'!K63</f>
        <v>Exhibit Hall Annex #2</v>
      </c>
      <c r="K56" t="str">
        <f>IF(ISBLANK('Web Schedule'!D63),"NA",'Web Schedule'!D63)</f>
        <v>AZL</v>
      </c>
      <c r="L56" t="str">
        <f t="shared" si="0"/>
        <v>EOR</v>
      </c>
    </row>
    <row r="57" spans="1:12" x14ac:dyDescent="0.25">
      <c r="A57" s="168" t="str">
        <f>'Web Schedule'!A64</f>
        <v>7/20/24</v>
      </c>
      <c r="B57">
        <f>'Web Schedule'!C64</f>
        <v>15</v>
      </c>
      <c r="C57" t="str">
        <f>'Web Schedule'!E64&amp;" "&amp;IF('Web Schedule'!F64="Demo","",'Web Schedule'!F64)</f>
        <v>Evolution D1/1</v>
      </c>
      <c r="E57" t="str">
        <f>'Web Schedule'!G64</f>
        <v>--</v>
      </c>
      <c r="F57" t="str">
        <f>IF('Web Schedule'!$F64="Demo","Demo",'Web Schedule'!$H64)</f>
        <v>--</v>
      </c>
      <c r="G57">
        <f>'Web Schedule'!J64</f>
        <v>1</v>
      </c>
      <c r="I57" t="str">
        <f>IF(ISERROR(MID('Web Schedule'!L64,FIND(" ",'Web Schedule'!L64,1)+1,1)&amp;". "&amp;LEFT('Web Schedule'!L64,FIND(",",'Web Schedule'!L64,1)-1)&amp;" ")," ",MID('Web Schedule'!L64,FIND(" ",'Web Schedule'!L64,1)+1,1)&amp;". "&amp;LEFT('Web Schedule'!L64,FIND(",",'Web Schedule'!L64,1)-1)&amp;" ")</f>
        <v xml:space="preserve">T. O'Flynn </v>
      </c>
      <c r="J57" t="str">
        <f>'Web Schedule'!K64</f>
        <v>Exhibit Hall Annex #5</v>
      </c>
      <c r="K57" t="str">
        <f>IF(ISBLANK('Web Schedule'!D64),"NA",'Web Schedule'!D64)</f>
        <v>EVL</v>
      </c>
      <c r="L57" t="str">
        <f t="shared" si="0"/>
        <v>EOR</v>
      </c>
    </row>
    <row r="58" spans="1:12" x14ac:dyDescent="0.25">
      <c r="A58" s="168" t="str">
        <f>'Web Schedule'!A65</f>
        <v>7/20/24</v>
      </c>
      <c r="B58">
        <f>'Web Schedule'!C65</f>
        <v>15</v>
      </c>
      <c r="C58" t="str">
        <f>'Web Schedule'!E65&amp;" "&amp;IF('Web Schedule'!F65="Demo","",'Web Schedule'!F65)</f>
        <v>Gangsters D1/2</v>
      </c>
      <c r="E58" t="str">
        <f>'Web Schedule'!G65</f>
        <v>--</v>
      </c>
      <c r="F58" t="str">
        <f>IF('Web Schedule'!$F65="Demo","Demo",'Web Schedule'!$H65)</f>
        <v>--</v>
      </c>
      <c r="G58">
        <f>'Web Schedule'!J65</f>
        <v>1</v>
      </c>
      <c r="I58" t="str">
        <f>IF(ISERROR(MID('Web Schedule'!L65,FIND(" ",'Web Schedule'!L65,1)+1,1)&amp;". "&amp;LEFT('Web Schedule'!L65,FIND(",",'Web Schedule'!L65,1)-1)&amp;" ")," ",MID('Web Schedule'!L65,FIND(" ",'Web Schedule'!L65,1)+1,1)&amp;". "&amp;LEFT('Web Schedule'!L65,FIND(",",'Web Schedule'!L65,1)-1)&amp;" ")</f>
        <v xml:space="preserve">D. Galullo </v>
      </c>
      <c r="J58" t="str">
        <f>'Web Schedule'!K65</f>
        <v>Exhibit Hall Annex #6</v>
      </c>
      <c r="K58" t="str">
        <f>IF(ISBLANK('Web Schedule'!D65),"NA",'Web Schedule'!D65)</f>
        <v>GSR</v>
      </c>
      <c r="L58" t="str">
        <f t="shared" si="0"/>
        <v>EOR</v>
      </c>
    </row>
    <row r="59" spans="1:12" x14ac:dyDescent="0.25">
      <c r="A59" s="168" t="str">
        <f>'Web Schedule'!A66</f>
        <v>7/20/24</v>
      </c>
      <c r="B59">
        <f>'Web Schedule'!C66</f>
        <v>15</v>
      </c>
      <c r="C59" t="str">
        <f>'Web Schedule'!E66&amp;" "&amp;IF('Web Schedule'!F66="Demo","",'Web Schedule'!F66)</f>
        <v>7 Wonders H1/3</v>
      </c>
      <c r="E59" t="str">
        <f>'Web Schedule'!G66</f>
        <v>B</v>
      </c>
      <c r="F59" t="str">
        <f>IF('Web Schedule'!$F66="Demo","Demo",'Web Schedule'!$H66)</f>
        <v>HMW-P</v>
      </c>
      <c r="G59">
        <f>'Web Schedule'!J66</f>
        <v>2</v>
      </c>
      <c r="I59" t="str">
        <f>IF(ISERROR(MID('Web Schedule'!L66,FIND(" ",'Web Schedule'!L66,1)+1,1)&amp;". "&amp;LEFT('Web Schedule'!L66,FIND(",",'Web Schedule'!L66,1)-1)&amp;" ")," ",MID('Web Schedule'!L66,FIND(" ",'Web Schedule'!L66,1)+1,1)&amp;". "&amp;LEFT('Web Schedule'!L66,FIND(",",'Web Schedule'!L66,1)-1)&amp;" ")</f>
        <v xml:space="preserve">P. Shea </v>
      </c>
      <c r="J59" t="str">
        <f>'Web Schedule'!K66</f>
        <v>Grand Ballroom</v>
      </c>
      <c r="K59" t="str">
        <f>IF(ISBLANK('Web Schedule'!D66),"NA",'Web Schedule'!D66)</f>
        <v>7WS</v>
      </c>
      <c r="L59" t="str">
        <f t="shared" si="0"/>
        <v>EOR</v>
      </c>
    </row>
    <row r="60" spans="1:12" x14ac:dyDescent="0.25">
      <c r="A60" s="168" t="str">
        <f>'Web Schedule'!A67</f>
        <v>7/20/24</v>
      </c>
      <c r="B60">
        <f>'Web Schedule'!C67</f>
        <v>15</v>
      </c>
      <c r="C60" t="str">
        <f>'Web Schedule'!E67&amp;" "&amp;IF('Web Schedule'!F67="Demo","",'Web Schedule'!F67)</f>
        <v>Formula De H1/4</v>
      </c>
      <c r="E60" t="str">
        <f>'Web Schedule'!G67</f>
        <v>C</v>
      </c>
      <c r="F60" t="str">
        <f>IF('Web Schedule'!$F67="Demo","Demo",'Web Schedule'!$H67)</f>
        <v>HMW-T</v>
      </c>
      <c r="G60">
        <f>'Web Schedule'!J67</f>
        <v>3</v>
      </c>
      <c r="I60" t="str">
        <f>IF(ISERROR(MID('Web Schedule'!L67,FIND(" ",'Web Schedule'!L67,1)+1,1)&amp;". "&amp;LEFT('Web Schedule'!L67,FIND(",",'Web Schedule'!L67,1)-1)&amp;" ")," ",MID('Web Schedule'!L67,FIND(" ",'Web Schedule'!L67,1)+1,1)&amp;". "&amp;LEFT('Web Schedule'!L67,FIND(",",'Web Schedule'!L67,1)-1)&amp;" ")</f>
        <v xml:space="preserve">E. Meader </v>
      </c>
      <c r="J60" t="str">
        <f>'Web Schedule'!K67</f>
        <v>Alpine</v>
      </c>
      <c r="K60" t="str">
        <f>IF(ISBLANK('Web Schedule'!D67),"NA",'Web Schedule'!D67)</f>
        <v>FDE</v>
      </c>
      <c r="L60" t="str">
        <f t="shared" si="0"/>
        <v>EOR</v>
      </c>
    </row>
    <row r="61" spans="1:12" x14ac:dyDescent="0.25">
      <c r="A61" s="168" t="str">
        <f>'Web Schedule'!A68</f>
        <v>7/20/24</v>
      </c>
      <c r="B61">
        <f>'Web Schedule'!C68</f>
        <v>15</v>
      </c>
      <c r="C61" t="str">
        <f>'Web Schedule'!E68&amp;" "&amp;IF('Web Schedule'!F68="Demo","",'Web Schedule'!F68)</f>
        <v>Union Pacific H1/3</v>
      </c>
      <c r="E61" t="str">
        <f>'Web Schedule'!G68</f>
        <v>B</v>
      </c>
      <c r="F61" t="str">
        <f>IF('Web Schedule'!$F68="Demo","Demo",'Web Schedule'!$H68)</f>
        <v>HMW-P</v>
      </c>
      <c r="G61">
        <f>'Web Schedule'!J68</f>
        <v>2</v>
      </c>
      <c r="I61" t="str">
        <f>IF(ISERROR(MID('Web Schedule'!L68,FIND(" ",'Web Schedule'!L68,1)+1,1)&amp;". "&amp;LEFT('Web Schedule'!L68,FIND(",",'Web Schedule'!L68,1)-1)&amp;" ")," ",MID('Web Schedule'!L68,FIND(" ",'Web Schedule'!L68,1)+1,1)&amp;". "&amp;LEFT('Web Schedule'!L68,FIND(",",'Web Schedule'!L68,1)-1)&amp;" ")</f>
        <v xml:space="preserve">C. Meyer </v>
      </c>
      <c r="J61" t="str">
        <f>'Web Schedule'!K68</f>
        <v>Wintergreen</v>
      </c>
      <c r="K61" t="str">
        <f>IF(ISBLANK('Web Schedule'!D68),"NA",'Web Schedule'!D68)</f>
        <v>UNP</v>
      </c>
      <c r="L61" t="str">
        <f t="shared" si="0"/>
        <v>EOR</v>
      </c>
    </row>
    <row r="62" spans="1:12" x14ac:dyDescent="0.25">
      <c r="A62" s="168" t="str">
        <f>'Web Schedule'!A69</f>
        <v>7/20/24</v>
      </c>
      <c r="B62">
        <f>'Web Schedule'!C69</f>
        <v>15</v>
      </c>
      <c r="C62" t="str">
        <f>'Web Schedule'!E69&amp;" "&amp;IF('Web Schedule'!F69="Demo","",'Web Schedule'!F69)</f>
        <v>San Juan F</v>
      </c>
      <c r="E62" t="str">
        <f>'Web Schedule'!G69</f>
        <v>B</v>
      </c>
      <c r="F62" t="str">
        <f>IF('Web Schedule'!$F69="Demo","Demo",'Web Schedule'!$H69)</f>
        <v>SwEl</v>
      </c>
      <c r="G62">
        <f>'Web Schedule'!J69</f>
        <v>1</v>
      </c>
      <c r="I62" t="str">
        <f>IF(ISERROR(MID('Web Schedule'!L69,FIND(" ",'Web Schedule'!L69,1)+1,1)&amp;". "&amp;LEFT('Web Schedule'!L69,FIND(",",'Web Schedule'!L69,1)-1)&amp;" ")," ",MID('Web Schedule'!L69,FIND(" ",'Web Schedule'!L69,1)+1,1)&amp;". "&amp;LEFT('Web Schedule'!L69,FIND(",",'Web Schedule'!L69,1)-1)&amp;" ")</f>
        <v xml:space="preserve">L. Sheaburns </v>
      </c>
      <c r="J62" t="str">
        <f>'Web Schedule'!K69</f>
        <v>Seasons</v>
      </c>
      <c r="K62" t="str">
        <f>IF(ISBLANK('Web Schedule'!D69),"NA",'Web Schedule'!D69)</f>
        <v>SJN</v>
      </c>
      <c r="L62" t="str">
        <f t="shared" si="0"/>
        <v>EOR</v>
      </c>
    </row>
    <row r="63" spans="1:12" x14ac:dyDescent="0.25">
      <c r="A63" s="168" t="str">
        <f>'Web Schedule'!A70</f>
        <v>7/20/24</v>
      </c>
      <c r="B63">
        <f>'Web Schedule'!C70</f>
        <v>16</v>
      </c>
      <c r="C63" t="str">
        <f>'Web Schedule'!E70&amp;" "&amp;IF('Web Schedule'!F70="Demo","",'Web Schedule'!F70)</f>
        <v>John Company D1/1</v>
      </c>
      <c r="E63" t="str">
        <f>'Web Schedule'!G70</f>
        <v>--</v>
      </c>
      <c r="F63" t="str">
        <f>IF('Web Schedule'!$F70="Demo","Demo",'Web Schedule'!$H70)</f>
        <v>--</v>
      </c>
      <c r="G63">
        <f>'Web Schedule'!J70</f>
        <v>1</v>
      </c>
      <c r="I63" t="str">
        <f>IF(ISERROR(MID('Web Schedule'!L70,FIND(" ",'Web Schedule'!L70,1)+1,1)&amp;". "&amp;LEFT('Web Schedule'!L70,FIND(",",'Web Schedule'!L70,1)-1)&amp;" ")," ",MID('Web Schedule'!L70,FIND(" ",'Web Schedule'!L70,1)+1,1)&amp;". "&amp;LEFT('Web Schedule'!L70,FIND(",",'Web Schedule'!L70,1)-1)&amp;" ")</f>
        <v xml:space="preserve">J. Burdett </v>
      </c>
      <c r="J63" t="str">
        <f>'Web Schedule'!K70</f>
        <v>Exhibit Hall Annex #2</v>
      </c>
      <c r="K63" t="str">
        <f>IF(ISBLANK('Web Schedule'!D70),"NA",'Web Schedule'!D70)</f>
        <v>JCY</v>
      </c>
      <c r="L63" t="str">
        <f t="shared" si="0"/>
        <v>EOR</v>
      </c>
    </row>
    <row r="64" spans="1:12" x14ac:dyDescent="0.25">
      <c r="A64" s="168" t="str">
        <f>'Web Schedule'!A71</f>
        <v>7/20/24</v>
      </c>
      <c r="B64">
        <f>'Web Schedule'!C71</f>
        <v>16</v>
      </c>
      <c r="C64" t="str">
        <f>'Web Schedule'!E71&amp;" "&amp;IF('Web Schedule'!F71="Demo","",'Web Schedule'!F71)</f>
        <v>Russian Railroads D1/1</v>
      </c>
      <c r="E64" t="str">
        <f>'Web Schedule'!G71</f>
        <v>--</v>
      </c>
      <c r="F64" t="str">
        <f>IF('Web Schedule'!$F71="Demo","Demo",'Web Schedule'!$H71)</f>
        <v>--</v>
      </c>
      <c r="G64">
        <f>'Web Schedule'!J71</f>
        <v>1</v>
      </c>
      <c r="I64" t="str">
        <f>IF(ISERROR(MID('Web Schedule'!L71,FIND(" ",'Web Schedule'!L71,1)+1,1)&amp;". "&amp;LEFT('Web Schedule'!L71,FIND(",",'Web Schedule'!L71,1)-1)&amp;" ")," ",MID('Web Schedule'!L71,FIND(" ",'Web Schedule'!L71,1)+1,1)&amp;". "&amp;LEFT('Web Schedule'!L71,FIND(",",'Web Schedule'!L71,1)-1)&amp;" ")</f>
        <v xml:space="preserve">I. Collins II </v>
      </c>
      <c r="J64" t="str">
        <f>'Web Schedule'!K71</f>
        <v>Exhibit Hall Annex #5</v>
      </c>
      <c r="K64" t="str">
        <f>IF(ISBLANK('Web Schedule'!D71),"NA",'Web Schedule'!D71)</f>
        <v>RRR</v>
      </c>
      <c r="L64" t="str">
        <f t="shared" si="0"/>
        <v>EOR</v>
      </c>
    </row>
    <row r="65" spans="1:12" x14ac:dyDescent="0.25">
      <c r="A65" s="168" t="str">
        <f>'Web Schedule'!A72</f>
        <v>7/20/24</v>
      </c>
      <c r="B65">
        <f>'Web Schedule'!C72</f>
        <v>16</v>
      </c>
      <c r="C65" t="str">
        <f>'Web Schedule'!E72&amp;" "&amp;IF('Web Schedule'!F72="Demo","",'Web Schedule'!F72)</f>
        <v>Agricola H2/3</v>
      </c>
      <c r="E65" t="str">
        <f>'Web Schedule'!G72</f>
        <v>A</v>
      </c>
      <c r="F65" t="str">
        <f>IF('Web Schedule'!$F72="Demo","Demo",'Web Schedule'!$H72)</f>
        <v>HMW-P</v>
      </c>
      <c r="G65">
        <f>'Web Schedule'!J72</f>
        <v>2</v>
      </c>
      <c r="I65" t="str">
        <f>IF(ISERROR(MID('Web Schedule'!L72,FIND(" ",'Web Schedule'!L72,1)+1,1)&amp;". "&amp;LEFT('Web Schedule'!L72,FIND(",",'Web Schedule'!L72,1)-1)&amp;" ")," ",MID('Web Schedule'!L72,FIND(" ",'Web Schedule'!L72,1)+1,1)&amp;". "&amp;LEFT('Web Schedule'!L72,FIND(",",'Web Schedule'!L72,1)-1)&amp;" ")</f>
        <v xml:space="preserve">R. Murray </v>
      </c>
      <c r="J65" t="str">
        <f>'Web Schedule'!K72</f>
        <v>Seasons</v>
      </c>
      <c r="K65" t="str">
        <f>IF(ISBLANK('Web Schedule'!D72),"NA",'Web Schedule'!D72)</f>
        <v>AGR</v>
      </c>
      <c r="L65" t="str">
        <f t="shared" si="0"/>
        <v>EOR</v>
      </c>
    </row>
    <row r="66" spans="1:12" x14ac:dyDescent="0.25">
      <c r="A66" s="168" t="str">
        <f>'Web Schedule'!A73</f>
        <v>7/20/24</v>
      </c>
      <c r="B66">
        <f>'Web Schedule'!C73</f>
        <v>16</v>
      </c>
      <c r="C66" t="str">
        <f>'Web Schedule'!E73&amp;" "&amp;IF('Web Schedule'!F73="Demo","",'Web Schedule'!F73)</f>
        <v>Catan H1/3</v>
      </c>
      <c r="E66" t="str">
        <f>'Web Schedule'!G73</f>
        <v>B</v>
      </c>
      <c r="F66" t="str">
        <f>IF('Web Schedule'!$F73="Demo","Demo",'Web Schedule'!$H73)</f>
        <v>HMW-P</v>
      </c>
      <c r="G66">
        <f>'Web Schedule'!J73</f>
        <v>2</v>
      </c>
      <c r="I66" t="str">
        <f>IF(ISERROR(MID('Web Schedule'!L73,FIND(" ",'Web Schedule'!L73,1)+1,1)&amp;". "&amp;LEFT('Web Schedule'!L73,FIND(",",'Web Schedule'!L73,1)-1)&amp;" ")," ",MID('Web Schedule'!L73,FIND(" ",'Web Schedule'!L73,1)+1,1)&amp;". "&amp;LEFT('Web Schedule'!L73,FIND(",",'Web Schedule'!L73,1)-1)&amp;" ")</f>
        <v xml:space="preserve">I. Gitzen II </v>
      </c>
      <c r="J66" t="str">
        <f>'Web Schedule'!K73</f>
        <v>Grand Ballroom</v>
      </c>
      <c r="K66" t="str">
        <f>IF(ISBLANK('Web Schedule'!D73),"NA",'Web Schedule'!D73)</f>
        <v>CTN</v>
      </c>
      <c r="L66" t="str">
        <f t="shared" ref="L66:L129" si="1">"EOR"</f>
        <v>EOR</v>
      </c>
    </row>
    <row r="67" spans="1:12" x14ac:dyDescent="0.25">
      <c r="A67" s="168" t="str">
        <f>'Web Schedule'!A74</f>
        <v>7/20/24</v>
      </c>
      <c r="B67">
        <f>'Web Schedule'!C74</f>
        <v>16</v>
      </c>
      <c r="C67" t="str">
        <f>'Web Schedule'!E74&amp;" "&amp;IF('Web Schedule'!F74="Demo","",'Web Schedule'!F74)</f>
        <v>Paths of Glory R1M</v>
      </c>
      <c r="E67" t="str">
        <f>'Web Schedule'!G74</f>
        <v>A</v>
      </c>
      <c r="F67" t="str">
        <f>IF('Web Schedule'!$F74="Demo","Demo",'Web Schedule'!$H74)</f>
        <v>SEM</v>
      </c>
      <c r="G67">
        <f>'Web Schedule'!J74</f>
        <v>6</v>
      </c>
      <c r="I67" t="str">
        <f>IF(ISERROR(MID('Web Schedule'!L74,FIND(" ",'Web Schedule'!L74,1)+1,1)&amp;". "&amp;LEFT('Web Schedule'!L74,FIND(",",'Web Schedule'!L74,1)-1)&amp;" ")," ",MID('Web Schedule'!L74,FIND(" ",'Web Schedule'!L74,1)+1,1)&amp;". "&amp;LEFT('Web Schedule'!L74,FIND(",",'Web Schedule'!L74,1)-1)&amp;" ")</f>
        <v xml:space="preserve">T. Gregorio </v>
      </c>
      <c r="J67" t="str">
        <f>'Web Schedule'!K74</f>
        <v>Winterberry</v>
      </c>
      <c r="K67" t="str">
        <f>IF(ISBLANK('Web Schedule'!D74),"NA",'Web Schedule'!D74)</f>
        <v>POG</v>
      </c>
      <c r="L67" t="str">
        <f t="shared" si="1"/>
        <v>EOR</v>
      </c>
    </row>
    <row r="68" spans="1:12" x14ac:dyDescent="0.25">
      <c r="A68" s="168" t="str">
        <f>'Web Schedule'!A75</f>
        <v>7/20/24</v>
      </c>
      <c r="B68">
        <f>'Web Schedule'!C75</f>
        <v>17</v>
      </c>
      <c r="C68" t="str">
        <f>'Web Schedule'!E75&amp;" "&amp;IF('Web Schedule'!F75="Demo","",'Web Schedule'!F75)</f>
        <v>Shuttle from Pittsburgh Airport --</v>
      </c>
      <c r="E68" t="str">
        <f>'Web Schedule'!G75</f>
        <v>--</v>
      </c>
      <c r="F68" t="str">
        <f>IF('Web Schedule'!$F75="Demo","Demo",'Web Schedule'!$H75)</f>
        <v>--</v>
      </c>
      <c r="G68">
        <f>'Web Schedule'!J75</f>
        <v>2</v>
      </c>
      <c r="I68" t="str">
        <f>IF(ISERROR(MID('Web Schedule'!L75,FIND(" ",'Web Schedule'!L75,1)+1,1)&amp;". "&amp;LEFT('Web Schedule'!L75,FIND(",",'Web Schedule'!L75,1)-1)&amp;" ")," ",MID('Web Schedule'!L75,FIND(" ",'Web Schedule'!L75,1)+1,1)&amp;". "&amp;LEFT('Web Schedule'!L75,FIND(",",'Web Schedule'!L75,1)-1)&amp;" ")</f>
        <v xml:space="preserve"> </v>
      </c>
      <c r="J68" t="str">
        <f>'Web Schedule'!K75</f>
        <v>Airport</v>
      </c>
      <c r="K68" t="str">
        <f>IF(ISBLANK('Web Schedule'!D75),"NA",'Web Schedule'!D75)</f>
        <v>--</v>
      </c>
      <c r="L68" t="str">
        <f t="shared" si="1"/>
        <v>EOR</v>
      </c>
    </row>
    <row r="69" spans="1:12" x14ac:dyDescent="0.25">
      <c r="A69" s="168" t="str">
        <f>'Web Schedule'!A76</f>
        <v>7/20/24</v>
      </c>
      <c r="B69">
        <f>'Web Schedule'!C76</f>
        <v>17</v>
      </c>
      <c r="C69" t="str">
        <f>'Web Schedule'!E76&amp;" "&amp;IF('Web Schedule'!F76="Demo","",'Web Schedule'!F76)</f>
        <v>Star Wars Outer Rim D1/1</v>
      </c>
      <c r="E69" t="str">
        <f>'Web Schedule'!G76</f>
        <v>--</v>
      </c>
      <c r="F69" t="str">
        <f>IF('Web Schedule'!$F76="Demo","Demo",'Web Schedule'!$H76)</f>
        <v>--</v>
      </c>
      <c r="G69">
        <f>'Web Schedule'!J76</f>
        <v>1</v>
      </c>
      <c r="I69" t="str">
        <f>IF(ISERROR(MID('Web Schedule'!L76,FIND(" ",'Web Schedule'!L76,1)+1,1)&amp;". "&amp;LEFT('Web Schedule'!L76,FIND(",",'Web Schedule'!L76,1)-1)&amp;" ")," ",MID('Web Schedule'!L76,FIND(" ",'Web Schedule'!L76,1)+1,1)&amp;". "&amp;LEFT('Web Schedule'!L76,FIND(",",'Web Schedule'!L76,1)-1)&amp;" ")</f>
        <v xml:space="preserve">M. Sample </v>
      </c>
      <c r="J69" t="str">
        <f>'Web Schedule'!K76</f>
        <v>Exhibit Hall Annex #6</v>
      </c>
      <c r="K69" t="str">
        <f>IF(ISBLANK('Web Schedule'!D76),"NA",'Web Schedule'!D76)</f>
        <v>SRM</v>
      </c>
      <c r="L69" t="str">
        <f t="shared" si="1"/>
        <v>EOR</v>
      </c>
    </row>
    <row r="70" spans="1:12" x14ac:dyDescent="0.25">
      <c r="A70" s="168" t="str">
        <f>'Web Schedule'!A77</f>
        <v>7/20/24</v>
      </c>
      <c r="B70">
        <f>'Web Schedule'!C77</f>
        <v>17</v>
      </c>
      <c r="C70" t="str">
        <f>'Web Schedule'!E77&amp;" "&amp;IF('Web Schedule'!F77="Demo","",'Web Schedule'!F77)</f>
        <v>7 Wonders Duel H1/2</v>
      </c>
      <c r="E70" t="str">
        <f>'Web Schedule'!G77</f>
        <v>B</v>
      </c>
      <c r="F70" t="str">
        <f>IF('Web Schedule'!$F77="Demo","Demo",'Web Schedule'!$H77)</f>
        <v>HWO</v>
      </c>
      <c r="G70">
        <f>'Web Schedule'!J77</f>
        <v>2</v>
      </c>
      <c r="I70" t="str">
        <f>IF(ISERROR(MID('Web Schedule'!L77,FIND(" ",'Web Schedule'!L77,1)+1,1)&amp;". "&amp;LEFT('Web Schedule'!L77,FIND(",",'Web Schedule'!L77,1)-1)&amp;" ")," ",MID('Web Schedule'!L77,FIND(" ",'Web Schedule'!L77,1)+1,1)&amp;". "&amp;LEFT('Web Schedule'!L77,FIND(",",'Web Schedule'!L77,1)-1)&amp;" ")</f>
        <v xml:space="preserve">C. Wildes </v>
      </c>
      <c r="J70" t="str">
        <f>'Web Schedule'!K77</f>
        <v>Sunburst</v>
      </c>
      <c r="K70" t="str">
        <f>IF(ISBLANK('Web Schedule'!D77),"NA",'Web Schedule'!D77)</f>
        <v>7WD</v>
      </c>
      <c r="L70" t="str">
        <f t="shared" si="1"/>
        <v>EOR</v>
      </c>
    </row>
    <row r="71" spans="1:12" x14ac:dyDescent="0.25">
      <c r="A71" s="168" t="str">
        <f>'Web Schedule'!A78</f>
        <v>7/20/24</v>
      </c>
      <c r="B71">
        <f>'Web Schedule'!C78</f>
        <v>17</v>
      </c>
      <c r="C71" t="str">
        <f>'Web Schedule'!E78&amp;" "&amp;IF('Web Schedule'!F78="Demo","",'Web Schedule'!F78)</f>
        <v>Alhambra H1/2</v>
      </c>
      <c r="E71" t="str">
        <f>'Web Schedule'!G78</f>
        <v>B</v>
      </c>
      <c r="F71" t="str">
        <f>IF('Web Schedule'!$F78="Demo","Demo",'Web Schedule'!$H78)</f>
        <v>HWO</v>
      </c>
      <c r="G71">
        <f>'Web Schedule'!J78</f>
        <v>2</v>
      </c>
      <c r="I71" t="str">
        <f>IF(ISERROR(MID('Web Schedule'!L78,FIND(" ",'Web Schedule'!L78,1)+1,1)&amp;". "&amp;LEFT('Web Schedule'!L78,FIND(",",'Web Schedule'!L78,1)-1)&amp;" ")," ",MID('Web Schedule'!L78,FIND(" ",'Web Schedule'!L78,1)+1,1)&amp;". "&amp;LEFT('Web Schedule'!L78,FIND(",",'Web Schedule'!L78,1)-1)&amp;" ")</f>
        <v xml:space="preserve"> </v>
      </c>
      <c r="J71" t="str">
        <f>'Web Schedule'!K78</f>
        <v>Wintergreen</v>
      </c>
      <c r="K71" t="str">
        <f>IF(ISBLANK('Web Schedule'!D78),"NA",'Web Schedule'!D78)</f>
        <v>ALH</v>
      </c>
      <c r="L71" t="str">
        <f t="shared" si="1"/>
        <v>EOR</v>
      </c>
    </row>
    <row r="72" spans="1:12" x14ac:dyDescent="0.25">
      <c r="A72" s="168" t="str">
        <f>'Web Schedule'!A79</f>
        <v>7/20/24</v>
      </c>
      <c r="B72">
        <f>'Web Schedule'!C79</f>
        <v>17</v>
      </c>
      <c r="C72" t="str">
        <f>'Web Schedule'!E79&amp;" "&amp;IF('Web Schedule'!F79="Demo","",'Web Schedule'!F79)</f>
        <v>Gangsters H1/4</v>
      </c>
      <c r="E72" t="str">
        <f>'Web Schedule'!G79</f>
        <v>B</v>
      </c>
      <c r="F72" t="str">
        <f>IF('Web Schedule'!$F79="Demo","Demo",'Web Schedule'!$H79)</f>
        <v>HWO</v>
      </c>
      <c r="G72">
        <f>'Web Schedule'!J79</f>
        <v>3</v>
      </c>
      <c r="I72" t="str">
        <f>IF(ISERROR(MID('Web Schedule'!L79,FIND(" ",'Web Schedule'!L79,1)+1,1)&amp;". "&amp;LEFT('Web Schedule'!L79,FIND(",",'Web Schedule'!L79,1)-1)&amp;" ")," ",MID('Web Schedule'!L79,FIND(" ",'Web Schedule'!L79,1)+1,1)&amp;". "&amp;LEFT('Web Schedule'!L79,FIND(",",'Web Schedule'!L79,1)-1)&amp;" ")</f>
        <v xml:space="preserve">D. Galullo </v>
      </c>
      <c r="J72" t="str">
        <f>'Web Schedule'!K79</f>
        <v>Grand Ballroom</v>
      </c>
      <c r="K72" t="str">
        <f>IF(ISBLANK('Web Schedule'!D79),"NA",'Web Schedule'!D79)</f>
        <v>GSR</v>
      </c>
      <c r="L72" t="str">
        <f t="shared" si="1"/>
        <v>EOR</v>
      </c>
    </row>
    <row r="73" spans="1:12" x14ac:dyDescent="0.25">
      <c r="A73" s="168" t="str">
        <f>'Web Schedule'!A80</f>
        <v>7/20/24</v>
      </c>
      <c r="B73">
        <f>'Web Schedule'!C80</f>
        <v>17</v>
      </c>
      <c r="C73" t="str">
        <f>'Web Schedule'!E80&amp;" "&amp;IF('Web Schedule'!F80="Demo","",'Web Schedule'!F80)</f>
        <v>Russian Railroads H1/3</v>
      </c>
      <c r="E73" t="str">
        <f>'Web Schedule'!G80</f>
        <v>B</v>
      </c>
      <c r="F73" t="str">
        <f>IF('Web Schedule'!$F80="Demo","Demo",'Web Schedule'!$H80)</f>
        <v>HMW-T</v>
      </c>
      <c r="G73">
        <f>'Web Schedule'!J80</f>
        <v>2</v>
      </c>
      <c r="I73" t="str">
        <f>IF(ISERROR(MID('Web Schedule'!L80,FIND(" ",'Web Schedule'!L80,1)+1,1)&amp;". "&amp;LEFT('Web Schedule'!L80,FIND(",",'Web Schedule'!L80,1)-1)&amp;" ")," ",MID('Web Schedule'!L80,FIND(" ",'Web Schedule'!L80,1)+1,1)&amp;". "&amp;LEFT('Web Schedule'!L80,FIND(",",'Web Schedule'!L80,1)-1)&amp;" ")</f>
        <v xml:space="preserve">I. Collins II </v>
      </c>
      <c r="J73" t="str">
        <f>'Web Schedule'!K80</f>
        <v>Snowflake</v>
      </c>
      <c r="K73" t="str">
        <f>IF(ISBLANK('Web Schedule'!D80),"NA",'Web Schedule'!D80)</f>
        <v>RRR</v>
      </c>
      <c r="L73" t="str">
        <f t="shared" si="1"/>
        <v>EOR</v>
      </c>
    </row>
    <row r="74" spans="1:12" x14ac:dyDescent="0.25">
      <c r="A74" s="168" t="str">
        <f>'Web Schedule'!A81</f>
        <v>7/20/24</v>
      </c>
      <c r="B74">
        <f>'Web Schedule'!C81</f>
        <v>17</v>
      </c>
      <c r="C74" t="str">
        <f>'Web Schedule'!E81&amp;" "&amp;IF('Web Schedule'!F81="Demo","",'Web Schedule'!F81)</f>
        <v>Titan H1/4</v>
      </c>
      <c r="E74" t="str">
        <f>'Web Schedule'!G81</f>
        <v>A</v>
      </c>
      <c r="F74" t="str">
        <f>IF('Web Schedule'!$F81="Demo","Demo",'Web Schedule'!$H81)</f>
        <v>HMW-P</v>
      </c>
      <c r="G74">
        <f>'Web Schedule'!J81</f>
        <v>5</v>
      </c>
      <c r="I74" t="str">
        <f>IF(ISERROR(MID('Web Schedule'!L81,FIND(" ",'Web Schedule'!L81,1)+1,1)&amp;". "&amp;LEFT('Web Schedule'!L81,FIND(",",'Web Schedule'!L81,1)-1)&amp;" ")," ",MID('Web Schedule'!L81,FIND(" ",'Web Schedule'!L81,1)+1,1)&amp;". "&amp;LEFT('Web Schedule'!L81,FIND(",",'Web Schedule'!L81,1)-1)&amp;" ")</f>
        <v xml:space="preserve">D. desJardins </v>
      </c>
      <c r="J74" t="str">
        <f>'Web Schedule'!K81</f>
        <v>First Tracks Center</v>
      </c>
      <c r="K74" t="str">
        <f>IF(ISBLANK('Web Schedule'!D81),"NA",'Web Schedule'!D81)</f>
        <v>TTN</v>
      </c>
      <c r="L74" t="str">
        <f t="shared" si="1"/>
        <v>EOR</v>
      </c>
    </row>
    <row r="75" spans="1:12" x14ac:dyDescent="0.25">
      <c r="A75" s="168" t="str">
        <f>'Web Schedule'!A82</f>
        <v>7/20/24</v>
      </c>
      <c r="B75">
        <f>'Web Schedule'!C82</f>
        <v>18</v>
      </c>
      <c r="C75" t="str">
        <f>'Web Schedule'!E82&amp;" "&amp;IF('Web Schedule'!F82="Demo","",'Web Schedule'!F82)</f>
        <v>Medici D1/1</v>
      </c>
      <c r="E75" t="str">
        <f>'Web Schedule'!G82</f>
        <v>--</v>
      </c>
      <c r="F75" t="str">
        <f>IF('Web Schedule'!$F82="Demo","Demo",'Web Schedule'!$H82)</f>
        <v>--</v>
      </c>
      <c r="G75">
        <f>'Web Schedule'!J82</f>
        <v>1</v>
      </c>
      <c r="I75" t="str">
        <f>IF(ISERROR(MID('Web Schedule'!L82,FIND(" ",'Web Schedule'!L82,1)+1,1)&amp;". "&amp;LEFT('Web Schedule'!L82,FIND(",",'Web Schedule'!L82,1)-1)&amp;" ")," ",MID('Web Schedule'!L82,FIND(" ",'Web Schedule'!L82,1)+1,1)&amp;". "&amp;LEFT('Web Schedule'!L82,FIND(",",'Web Schedule'!L82,1)-1)&amp;" ")</f>
        <v xml:space="preserve">J. Cornett </v>
      </c>
      <c r="J75" t="str">
        <f>'Web Schedule'!K82</f>
        <v>Exhibit Hall Annex #2</v>
      </c>
      <c r="K75" t="str">
        <f>IF(ISBLANK('Web Schedule'!D82),"NA",'Web Schedule'!D82)</f>
        <v>MED</v>
      </c>
      <c r="L75" t="str">
        <f t="shared" si="1"/>
        <v>EOR</v>
      </c>
    </row>
    <row r="76" spans="1:12" x14ac:dyDescent="0.25">
      <c r="A76" s="168" t="str">
        <f>'Web Schedule'!A83</f>
        <v>7/20/24</v>
      </c>
      <c r="B76">
        <f>'Web Schedule'!C83</f>
        <v>18</v>
      </c>
      <c r="C76" t="str">
        <f>'Web Schedule'!E83&amp;" "&amp;IF('Web Schedule'!F83="Demo","",'Web Schedule'!F83)</f>
        <v>Victory in the Pacific D1/1</v>
      </c>
      <c r="E76" t="str">
        <f>'Web Schedule'!G83</f>
        <v>--</v>
      </c>
      <c r="F76" t="str">
        <f>IF('Web Schedule'!$F83="Demo","Demo",'Web Schedule'!$H83)</f>
        <v>--</v>
      </c>
      <c r="G76">
        <f>'Web Schedule'!J83</f>
        <v>1</v>
      </c>
      <c r="I76" t="str">
        <f>IF(ISERROR(MID('Web Schedule'!L83,FIND(" ",'Web Schedule'!L83,1)+1,1)&amp;". "&amp;LEFT('Web Schedule'!L83,FIND(",",'Web Schedule'!L83,1)-1)&amp;" ")," ",MID('Web Schedule'!L83,FIND(" ",'Web Schedule'!L83,1)+1,1)&amp;". "&amp;LEFT('Web Schedule'!L83,FIND(",",'Web Schedule'!L83,1)-1)&amp;" ")</f>
        <v xml:space="preserve">T. Drozd </v>
      </c>
      <c r="J76" t="str">
        <f>'Web Schedule'!K83</f>
        <v>Exhibit Hall Annex #6</v>
      </c>
      <c r="K76" t="str">
        <f>IF(ISBLANK('Web Schedule'!D83),"NA",'Web Schedule'!D83)</f>
        <v>VIP</v>
      </c>
      <c r="L76" t="str">
        <f t="shared" si="1"/>
        <v>EOR</v>
      </c>
    </row>
    <row r="77" spans="1:12" x14ac:dyDescent="0.25">
      <c r="A77" s="168" t="str">
        <f>'Web Schedule'!A84</f>
        <v>7/20/24</v>
      </c>
      <c r="B77">
        <f>'Web Schedule'!C84</f>
        <v>18</v>
      </c>
      <c r="C77" t="str">
        <f>'Web Schedule'!E84&amp;" "&amp;IF('Web Schedule'!F84="Demo","",'Web Schedule'!F84)</f>
        <v>18xx H2/4</v>
      </c>
      <c r="E77" t="str">
        <f>'Web Schedule'!G84</f>
        <v>B</v>
      </c>
      <c r="F77" t="str">
        <f>IF('Web Schedule'!$F84="Demo","Demo",'Web Schedule'!$H84)</f>
        <v>HMW-T</v>
      </c>
      <c r="G77">
        <f>'Web Schedule'!J84</f>
        <v>6</v>
      </c>
      <c r="I77" t="str">
        <f>IF(ISERROR(MID('Web Schedule'!L84,FIND(" ",'Web Schedule'!L84,1)+1,1)&amp;". "&amp;LEFT('Web Schedule'!L84,FIND(",",'Web Schedule'!L84,1)-1)&amp;" ")," ",MID('Web Schedule'!L84,FIND(" ",'Web Schedule'!L84,1)+1,1)&amp;". "&amp;LEFT('Web Schedule'!L84,FIND(",",'Web Schedule'!L84,1)-1)&amp;" ")</f>
        <v xml:space="preserve">T. McCorry </v>
      </c>
      <c r="J77" t="str">
        <f>'Web Schedule'!K84</f>
        <v>Alpine</v>
      </c>
      <c r="K77" t="str">
        <f>IF(ISBLANK('Web Schedule'!D84),"NA",'Web Schedule'!D84)</f>
        <v>8XX</v>
      </c>
      <c r="L77" t="str">
        <f t="shared" si="1"/>
        <v>EOR</v>
      </c>
    </row>
    <row r="78" spans="1:12" x14ac:dyDescent="0.25">
      <c r="A78" s="168" t="str">
        <f>'Web Schedule'!A85</f>
        <v>7/20/24</v>
      </c>
      <c r="B78">
        <f>'Web Schedule'!C85</f>
        <v>18</v>
      </c>
      <c r="C78" t="str">
        <f>'Web Schedule'!E85&amp;" "&amp;IF('Web Schedule'!F85="Demo","",'Web Schedule'!F85)</f>
        <v>Auction H1/4</v>
      </c>
      <c r="E78" t="str">
        <f>'Web Schedule'!G85</f>
        <v>B</v>
      </c>
      <c r="F78" t="str">
        <f>IF('Web Schedule'!$F85="Demo","Demo",'Web Schedule'!$H85)</f>
        <v>HWO</v>
      </c>
      <c r="G78">
        <f>'Web Schedule'!J85</f>
        <v>1</v>
      </c>
      <c r="I78" t="str">
        <f>IF(ISERROR(MID('Web Schedule'!L85,FIND(" ",'Web Schedule'!L85,1)+1,1)&amp;". "&amp;LEFT('Web Schedule'!L85,FIND(",",'Web Schedule'!L85,1)-1)&amp;" ")," ",MID('Web Schedule'!L85,FIND(" ",'Web Schedule'!L85,1)+1,1)&amp;". "&amp;LEFT('Web Schedule'!L85,FIND(",",'Web Schedule'!L85,1)-1)&amp;" ")</f>
        <v xml:space="preserve">V. Kyrkos </v>
      </c>
      <c r="J78" t="str">
        <f>'Web Schedule'!K85</f>
        <v>Chestnut</v>
      </c>
      <c r="K78" t="str">
        <f>IF(ISBLANK('Web Schedule'!D85),"NA",'Web Schedule'!D85)</f>
        <v>AUC</v>
      </c>
      <c r="L78" t="str">
        <f t="shared" si="1"/>
        <v>EOR</v>
      </c>
    </row>
    <row r="79" spans="1:12" x14ac:dyDescent="0.25">
      <c r="A79" s="168" t="str">
        <f>'Web Schedule'!A86</f>
        <v>7/20/24</v>
      </c>
      <c r="B79">
        <f>'Web Schedule'!C86</f>
        <v>18</v>
      </c>
      <c r="C79" t="str">
        <f>'Web Schedule'!E86&amp;" "&amp;IF('Web Schedule'!F86="Demo","",'Web Schedule'!F86)</f>
        <v>Catan H2/3</v>
      </c>
      <c r="E79" t="str">
        <f>'Web Schedule'!G86</f>
        <v>B</v>
      </c>
      <c r="F79" t="str">
        <f>IF('Web Schedule'!$F86="Demo","Demo",'Web Schedule'!$H86)</f>
        <v>HMW-P</v>
      </c>
      <c r="G79">
        <f>'Web Schedule'!J86</f>
        <v>2</v>
      </c>
      <c r="I79" t="str">
        <f>IF(ISERROR(MID('Web Schedule'!L86,FIND(" ",'Web Schedule'!L86,1)+1,1)&amp;". "&amp;LEFT('Web Schedule'!L86,FIND(",",'Web Schedule'!L86,1)-1)&amp;" ")," ",MID('Web Schedule'!L86,FIND(" ",'Web Schedule'!L86,1)+1,1)&amp;". "&amp;LEFT('Web Schedule'!L86,FIND(",",'Web Schedule'!L86,1)-1)&amp;" ")</f>
        <v xml:space="preserve">I. Gitzen II </v>
      </c>
      <c r="J79" t="str">
        <f>'Web Schedule'!K86</f>
        <v>Grand Ballroom</v>
      </c>
      <c r="K79" t="str">
        <f>IF(ISBLANK('Web Schedule'!D86),"NA",'Web Schedule'!D86)</f>
        <v>CTN</v>
      </c>
      <c r="L79" t="str">
        <f t="shared" si="1"/>
        <v>EOR</v>
      </c>
    </row>
    <row r="80" spans="1:12" x14ac:dyDescent="0.25">
      <c r="A80" s="168" t="str">
        <f>'Web Schedule'!A87</f>
        <v>7/20/24</v>
      </c>
      <c r="B80">
        <f>'Web Schedule'!C87</f>
        <v>18</v>
      </c>
      <c r="C80" t="str">
        <f>'Web Schedule'!E87&amp;" "&amp;IF('Web Schedule'!F87="Demo","",'Web Schedule'!F87)</f>
        <v>John Company H1/2</v>
      </c>
      <c r="E80" t="str">
        <f>'Web Schedule'!G87</f>
        <v>B</v>
      </c>
      <c r="F80" t="str">
        <f>IF('Web Schedule'!$F87="Demo","Demo",'Web Schedule'!$H87)</f>
        <v>HMW-P</v>
      </c>
      <c r="G80">
        <f>'Web Schedule'!J87</f>
        <v>5</v>
      </c>
      <c r="I80" t="str">
        <f>IF(ISERROR(MID('Web Schedule'!L87,FIND(" ",'Web Schedule'!L87,1)+1,1)&amp;". "&amp;LEFT('Web Schedule'!L87,FIND(",",'Web Schedule'!L87,1)-1)&amp;" ")," ",MID('Web Schedule'!L87,FIND(" ",'Web Schedule'!L87,1)+1,1)&amp;". "&amp;LEFT('Web Schedule'!L87,FIND(",",'Web Schedule'!L87,1)-1)&amp;" ")</f>
        <v xml:space="preserve">J. Burdett </v>
      </c>
      <c r="J80" t="str">
        <f>'Web Schedule'!K87</f>
        <v>Alpine</v>
      </c>
      <c r="K80" t="str">
        <f>IF(ISBLANK('Web Schedule'!D87),"NA",'Web Schedule'!D87)</f>
        <v>JCY</v>
      </c>
      <c r="L80" t="str">
        <f t="shared" si="1"/>
        <v>EOR</v>
      </c>
    </row>
    <row r="81" spans="1:12" x14ac:dyDescent="0.25">
      <c r="A81" s="168" t="str">
        <f>'Web Schedule'!A88</f>
        <v>7/20/24</v>
      </c>
      <c r="B81">
        <f>'Web Schedule'!C88</f>
        <v>18</v>
      </c>
      <c r="C81" t="str">
        <f>'Web Schedule'!E88&amp;" "&amp;IF('Web Schedule'!F88="Demo","",'Web Schedule'!F88)</f>
        <v>The Napoleonic Wars H1/3</v>
      </c>
      <c r="E81" t="str">
        <f>'Web Schedule'!G88</f>
        <v>B</v>
      </c>
      <c r="F81" t="str">
        <f>IF('Web Schedule'!$F88="Demo","Demo",'Web Schedule'!$H88)</f>
        <v>HWO</v>
      </c>
      <c r="G81">
        <f>'Web Schedule'!J88</f>
        <v>6</v>
      </c>
      <c r="I81" t="str">
        <f>IF(ISERROR(MID('Web Schedule'!L88,FIND(" ",'Web Schedule'!L88,1)+1,1)&amp;". "&amp;LEFT('Web Schedule'!L88,FIND(",",'Web Schedule'!L88,1)-1)&amp;" ")," ",MID('Web Schedule'!L88,FIND(" ",'Web Schedule'!L88,1)+1,1)&amp;". "&amp;LEFT('Web Schedule'!L88,FIND(",",'Web Schedule'!L88,1)-1)&amp;" ")</f>
        <v xml:space="preserve">G. Williams </v>
      </c>
      <c r="J81" t="str">
        <f>'Web Schedule'!K88</f>
        <v>Rathskeller</v>
      </c>
      <c r="K81" t="str">
        <f>IF(ISBLANK('Web Schedule'!D88),"NA",'Web Schedule'!D88)</f>
        <v>TNW</v>
      </c>
      <c r="L81" t="str">
        <f t="shared" si="1"/>
        <v>EOR</v>
      </c>
    </row>
    <row r="82" spans="1:12" x14ac:dyDescent="0.25">
      <c r="A82" s="168" t="str">
        <f>'Web Schedule'!A89</f>
        <v>7/20/24</v>
      </c>
      <c r="B82">
        <f>'Web Schedule'!C89</f>
        <v>19</v>
      </c>
      <c r="C82" t="str">
        <f>'Web Schedule'!E89&amp;" "&amp;IF('Web Schedule'!F89="Demo","",'Web Schedule'!F89)</f>
        <v>El Grande D1/1</v>
      </c>
      <c r="E82" t="str">
        <f>'Web Schedule'!G89</f>
        <v>--</v>
      </c>
      <c r="F82" t="str">
        <f>IF('Web Schedule'!$F89="Demo","Demo",'Web Schedule'!$H89)</f>
        <v>--</v>
      </c>
      <c r="G82">
        <f>'Web Schedule'!J89</f>
        <v>1</v>
      </c>
      <c r="I82" t="str">
        <f>IF(ISERROR(MID('Web Schedule'!L89,FIND(" ",'Web Schedule'!L89,1)+1,1)&amp;". "&amp;LEFT('Web Schedule'!L89,FIND(",",'Web Schedule'!L89,1)-1)&amp;" ")," ",MID('Web Schedule'!L89,FIND(" ",'Web Schedule'!L89,1)+1,1)&amp;". "&amp;LEFT('Web Schedule'!L89,FIND(",",'Web Schedule'!L89,1)-1)&amp;" ")</f>
        <v xml:space="preserve">R. Flowers </v>
      </c>
      <c r="J82" t="str">
        <f>'Web Schedule'!K89</f>
        <v>Exhibit Hall Annex #2</v>
      </c>
      <c r="K82" t="str">
        <f>IF(ISBLANK('Web Schedule'!D89),"NA",'Web Schedule'!D89)</f>
        <v>ELG</v>
      </c>
      <c r="L82" t="str">
        <f t="shared" si="1"/>
        <v>EOR</v>
      </c>
    </row>
    <row r="83" spans="1:12" x14ac:dyDescent="0.25">
      <c r="A83" s="168" t="str">
        <f>'Web Schedule'!A90</f>
        <v>7/20/24</v>
      </c>
      <c r="B83">
        <f>'Web Schedule'!C90</f>
        <v>19</v>
      </c>
      <c r="C83" t="str">
        <f>'Web Schedule'!E90&amp;" "&amp;IF('Web Schedule'!F90="Demo","",'Web Schedule'!F90)</f>
        <v>7 Wonders H2/3</v>
      </c>
      <c r="E83" t="str">
        <f>'Web Schedule'!G90</f>
        <v>B</v>
      </c>
      <c r="F83" t="str">
        <f>IF('Web Schedule'!$F90="Demo","Demo",'Web Schedule'!$H90)</f>
        <v>HMW-P</v>
      </c>
      <c r="G83">
        <f>'Web Schedule'!J90</f>
        <v>2</v>
      </c>
      <c r="I83" t="str">
        <f>IF(ISERROR(MID('Web Schedule'!L90,FIND(" ",'Web Schedule'!L90,1)+1,1)&amp;". "&amp;LEFT('Web Schedule'!L90,FIND(",",'Web Schedule'!L90,1)-1)&amp;" ")," ",MID('Web Schedule'!L90,FIND(" ",'Web Schedule'!L90,1)+1,1)&amp;". "&amp;LEFT('Web Schedule'!L90,FIND(",",'Web Schedule'!L90,1)-1)&amp;" ")</f>
        <v xml:space="preserve">P. Shea </v>
      </c>
      <c r="J83" t="str">
        <f>'Web Schedule'!K90</f>
        <v>Grand Ballroom</v>
      </c>
      <c r="K83" t="str">
        <f>IF(ISBLANK('Web Schedule'!D90),"NA",'Web Schedule'!D90)</f>
        <v>7WS</v>
      </c>
      <c r="L83" t="str">
        <f t="shared" si="1"/>
        <v>EOR</v>
      </c>
    </row>
    <row r="84" spans="1:12" x14ac:dyDescent="0.25">
      <c r="A84" s="168" t="str">
        <f>'Web Schedule'!A91</f>
        <v>7/20/24</v>
      </c>
      <c r="B84">
        <f>'Web Schedule'!C91</f>
        <v>19</v>
      </c>
      <c r="C84" t="str">
        <f>'Web Schedule'!E91&amp;" "&amp;IF('Web Schedule'!F91="Demo","",'Web Schedule'!F91)</f>
        <v>Agricola H3/3</v>
      </c>
      <c r="E84" t="str">
        <f>'Web Schedule'!G91</f>
        <v>A</v>
      </c>
      <c r="F84" t="str">
        <f>IF('Web Schedule'!$F91="Demo","Demo",'Web Schedule'!$H91)</f>
        <v>HMW-P</v>
      </c>
      <c r="G84">
        <f>'Web Schedule'!J91</f>
        <v>2</v>
      </c>
      <c r="I84" t="str">
        <f>IF(ISERROR(MID('Web Schedule'!L91,FIND(" ",'Web Schedule'!L91,1)+1,1)&amp;". "&amp;LEFT('Web Schedule'!L91,FIND(",",'Web Schedule'!L91,1)-1)&amp;" ")," ",MID('Web Schedule'!L91,FIND(" ",'Web Schedule'!L91,1)+1,1)&amp;". "&amp;LEFT('Web Schedule'!L91,FIND(",",'Web Schedule'!L91,1)-1)&amp;" ")</f>
        <v xml:space="preserve">R. Murray </v>
      </c>
      <c r="J84" t="str">
        <f>'Web Schedule'!K91</f>
        <v>Seasons</v>
      </c>
      <c r="K84" t="str">
        <f>IF(ISBLANK('Web Schedule'!D91),"NA",'Web Schedule'!D91)</f>
        <v>AGR</v>
      </c>
      <c r="L84" t="str">
        <f t="shared" si="1"/>
        <v>EOR</v>
      </c>
    </row>
    <row r="85" spans="1:12" x14ac:dyDescent="0.25">
      <c r="A85" s="168" t="str">
        <f>'Web Schedule'!A92</f>
        <v>7/20/24</v>
      </c>
      <c r="B85">
        <f>'Web Schedule'!C92</f>
        <v>19</v>
      </c>
      <c r="C85" t="str">
        <f>'Web Schedule'!E92&amp;" "&amp;IF('Web Schedule'!F92="Demo","",'Web Schedule'!F92)</f>
        <v>Five Tribes H1/3</v>
      </c>
      <c r="E85" t="str">
        <f>'Web Schedule'!G92</f>
        <v>B</v>
      </c>
      <c r="F85" t="str">
        <f>IF('Web Schedule'!$F92="Demo","Demo",'Web Schedule'!$H92)</f>
        <v>HMW-P</v>
      </c>
      <c r="G85">
        <f>'Web Schedule'!J92</f>
        <v>2</v>
      </c>
      <c r="I85" t="str">
        <f>IF(ISERROR(MID('Web Schedule'!L92,FIND(" ",'Web Schedule'!L92,1)+1,1)&amp;". "&amp;LEFT('Web Schedule'!L92,FIND(",",'Web Schedule'!L92,1)-1)&amp;" ")," ",MID('Web Schedule'!L92,FIND(" ",'Web Schedule'!L92,1)+1,1)&amp;". "&amp;LEFT('Web Schedule'!L92,FIND(",",'Web Schedule'!L92,1)-1)&amp;" ")</f>
        <v xml:space="preserve">C. Wildes </v>
      </c>
      <c r="J85" t="str">
        <f>'Web Schedule'!K92</f>
        <v>Sunburst</v>
      </c>
      <c r="K85" t="str">
        <f>IF(ISBLANK('Web Schedule'!D92),"NA",'Web Schedule'!D92)</f>
        <v>5TR</v>
      </c>
      <c r="L85" t="str">
        <f t="shared" si="1"/>
        <v>EOR</v>
      </c>
    </row>
    <row r="86" spans="1:12" x14ac:dyDescent="0.25">
      <c r="A86" s="168" t="str">
        <f>'Web Schedule'!A93</f>
        <v>7/20/24</v>
      </c>
      <c r="B86">
        <f>'Web Schedule'!C93</f>
        <v>19</v>
      </c>
      <c r="C86" t="str">
        <f>'Web Schedule'!E93&amp;" "&amp;IF('Web Schedule'!F93="Demo","",'Web Schedule'!F93)</f>
        <v>Hannibal: Rome vs Carthage R2/5</v>
      </c>
      <c r="E86" t="str">
        <f>'Web Schedule'!G93</f>
        <v>A</v>
      </c>
      <c r="F86" t="str">
        <f>IF('Web Schedule'!$F93="Demo","Demo",'Web Schedule'!$H93)</f>
        <v>SW</v>
      </c>
      <c r="G86">
        <f>'Web Schedule'!J93</f>
        <v>5</v>
      </c>
      <c r="I86" t="str">
        <f>IF(ISERROR(MID('Web Schedule'!L93,FIND(" ",'Web Schedule'!L93,1)+1,1)&amp;". "&amp;LEFT('Web Schedule'!L93,FIND(",",'Web Schedule'!L93,1)-1)&amp;" ")," ",MID('Web Schedule'!L93,FIND(" ",'Web Schedule'!L93,1)+1,1)&amp;". "&amp;LEFT('Web Schedule'!L93,FIND(",",'Web Schedule'!L93,1)-1)&amp;" ")</f>
        <v xml:space="preserve">S. Tucker </v>
      </c>
      <c r="J86" t="str">
        <f>'Web Schedule'!K93</f>
        <v>Fox Den</v>
      </c>
      <c r="K86" t="str">
        <f>IF(ISBLANK('Web Schedule'!D93),"NA",'Web Schedule'!D93)</f>
        <v>HRC</v>
      </c>
      <c r="L86" t="str">
        <f t="shared" si="1"/>
        <v>EOR</v>
      </c>
    </row>
    <row r="87" spans="1:12" x14ac:dyDescent="0.25">
      <c r="A87" s="168" t="str">
        <f>'Web Schedule'!A94</f>
        <v>7/20/24</v>
      </c>
      <c r="B87">
        <f>'Web Schedule'!C94</f>
        <v>19</v>
      </c>
      <c r="C87" t="str">
        <f>'Web Schedule'!E94&amp;" "&amp;IF('Web Schedule'!F94="Demo","",'Web Schedule'!F94)</f>
        <v>Medici H1/3</v>
      </c>
      <c r="E87" t="str">
        <f>'Web Schedule'!G94</f>
        <v>B</v>
      </c>
      <c r="F87" t="str">
        <f>IF('Web Schedule'!$F94="Demo","Demo",'Web Schedule'!$H94)</f>
        <v>HWO</v>
      </c>
      <c r="G87">
        <f>'Web Schedule'!J94</f>
        <v>2</v>
      </c>
      <c r="I87" t="str">
        <f>IF(ISERROR(MID('Web Schedule'!L94,FIND(" ",'Web Schedule'!L94,1)+1,1)&amp;". "&amp;LEFT('Web Schedule'!L94,FIND(",",'Web Schedule'!L94,1)-1)&amp;" ")," ",MID('Web Schedule'!L94,FIND(" ",'Web Schedule'!L94,1)+1,1)&amp;". "&amp;LEFT('Web Schedule'!L94,FIND(",",'Web Schedule'!L94,1)-1)&amp;" ")</f>
        <v xml:space="preserve">J. Cornett </v>
      </c>
      <c r="J87" t="str">
        <f>'Web Schedule'!K94</f>
        <v>Seasons</v>
      </c>
      <c r="K87" t="str">
        <f>IF(ISBLANK('Web Schedule'!D94),"NA",'Web Schedule'!D94)</f>
        <v>MED</v>
      </c>
      <c r="L87" t="str">
        <f t="shared" si="1"/>
        <v>EOR</v>
      </c>
    </row>
    <row r="88" spans="1:12" x14ac:dyDescent="0.25">
      <c r="A88" s="168" t="str">
        <f>'Web Schedule'!A95</f>
        <v>7/20/24</v>
      </c>
      <c r="B88">
        <f>'Web Schedule'!C95</f>
        <v>19</v>
      </c>
      <c r="C88" t="str">
        <f>'Web Schedule'!E95&amp;" "&amp;IF('Web Schedule'!F95="Demo","",'Web Schedule'!F95)</f>
        <v>Stock Car Championship Racing H1/3</v>
      </c>
      <c r="E88" t="str">
        <f>'Web Schedule'!G95</f>
        <v>B</v>
      </c>
      <c r="F88" t="str">
        <f>IF('Web Schedule'!$F95="Demo","Demo",'Web Schedule'!$H95)</f>
        <v>HMW-P</v>
      </c>
      <c r="G88">
        <f>'Web Schedule'!J95</f>
        <v>2</v>
      </c>
      <c r="I88" t="str">
        <f>IF(ISERROR(MID('Web Schedule'!L95,FIND(" ",'Web Schedule'!L95,1)+1,1)&amp;". "&amp;LEFT('Web Schedule'!L95,FIND(",",'Web Schedule'!L95,1)-1)&amp;" ")," ",MID('Web Schedule'!L95,FIND(" ",'Web Schedule'!L95,1)+1,1)&amp;". "&amp;LEFT('Web Schedule'!L95,FIND(",",'Web Schedule'!L95,1)-1)&amp;" ")</f>
        <v xml:space="preserve">D. Wolfe </v>
      </c>
      <c r="J88" t="str">
        <f>'Web Schedule'!K95</f>
        <v>Foggy Brews</v>
      </c>
      <c r="K88" t="str">
        <f>IF(ISBLANK('Web Schedule'!D95),"NA",'Web Schedule'!D95)</f>
        <v>SCC</v>
      </c>
      <c r="L88" t="str">
        <f t="shared" si="1"/>
        <v>EOR</v>
      </c>
    </row>
    <row r="89" spans="1:12" x14ac:dyDescent="0.25">
      <c r="A89" s="168" t="str">
        <f>'Web Schedule'!A96</f>
        <v>7/20/24</v>
      </c>
      <c r="B89">
        <f>'Web Schedule'!C96</f>
        <v>20</v>
      </c>
      <c r="C89" t="str">
        <f>'Web Schedule'!E96&amp;" "&amp;IF('Web Schedule'!F96="Demo","",'Web Schedule'!F96)</f>
        <v>Shuttle from Pittsburgh Airport --</v>
      </c>
      <c r="E89" t="str">
        <f>'Web Schedule'!G96</f>
        <v>--</v>
      </c>
      <c r="F89" t="str">
        <f>IF('Web Schedule'!$F96="Demo","Demo",'Web Schedule'!$H96)</f>
        <v>--</v>
      </c>
      <c r="G89">
        <f>'Web Schedule'!J96</f>
        <v>2</v>
      </c>
      <c r="I89" t="str">
        <f>IF(ISERROR(MID('Web Schedule'!L96,FIND(" ",'Web Schedule'!L96,1)+1,1)&amp;". "&amp;LEFT('Web Schedule'!L96,FIND(",",'Web Schedule'!L96,1)-1)&amp;" ")," ",MID('Web Schedule'!L96,FIND(" ",'Web Schedule'!L96,1)+1,1)&amp;". "&amp;LEFT('Web Schedule'!L96,FIND(",",'Web Schedule'!L96,1)-1)&amp;" ")</f>
        <v xml:space="preserve"> </v>
      </c>
      <c r="J89" t="str">
        <f>'Web Schedule'!K96</f>
        <v>Airport</v>
      </c>
      <c r="K89" t="str">
        <f>IF(ISBLANK('Web Schedule'!D96),"NA",'Web Schedule'!D96)</f>
        <v>--</v>
      </c>
      <c r="L89" t="str">
        <f t="shared" si="1"/>
        <v>EOR</v>
      </c>
    </row>
    <row r="90" spans="1:12" x14ac:dyDescent="0.25">
      <c r="A90" s="168" t="str">
        <f>'Web Schedule'!A97</f>
        <v>7/20/24</v>
      </c>
      <c r="B90">
        <f>'Web Schedule'!C97</f>
        <v>20</v>
      </c>
      <c r="C90" t="str">
        <f>'Web Schedule'!E97&amp;" "&amp;IF('Web Schedule'!F97="Demo","",'Web Schedule'!F97)</f>
        <v>Ace of Aces R1/4</v>
      </c>
      <c r="E90" t="str">
        <f>'Web Schedule'!G97</f>
        <v>C</v>
      </c>
      <c r="F90" t="str">
        <f>IF('Web Schedule'!$F97="Demo","Demo",'Web Schedule'!$H97)</f>
        <v>SwEl</v>
      </c>
      <c r="G90">
        <f>'Web Schedule'!J97</f>
        <v>1</v>
      </c>
      <c r="I90" t="str">
        <f>IF(ISERROR(MID('Web Schedule'!L97,FIND(" ",'Web Schedule'!L97,1)+1,1)&amp;". "&amp;LEFT('Web Schedule'!L97,FIND(",",'Web Schedule'!L97,1)-1)&amp;" ")," ",MID('Web Schedule'!L97,FIND(" ",'Web Schedule'!L97,1)+1,1)&amp;". "&amp;LEFT('Web Schedule'!L97,FIND(",",'Web Schedule'!L97,1)-1)&amp;" ")</f>
        <v xml:space="preserve">M. Chesnut </v>
      </c>
      <c r="J90" t="str">
        <f>'Web Schedule'!K97</f>
        <v>Chestnut</v>
      </c>
      <c r="K90" t="str">
        <f>IF(ISBLANK('Web Schedule'!D97),"NA",'Web Schedule'!D97)</f>
        <v>AOA</v>
      </c>
      <c r="L90" t="str">
        <f t="shared" si="1"/>
        <v>EOR</v>
      </c>
    </row>
    <row r="91" spans="1:12" x14ac:dyDescent="0.25">
      <c r="A91" s="168" t="str">
        <f>'Web Schedule'!A98</f>
        <v>7/20/24</v>
      </c>
      <c r="B91">
        <f>'Web Schedule'!C98</f>
        <v>20</v>
      </c>
      <c r="C91" t="str">
        <f>'Web Schedule'!E98&amp;" "&amp;IF('Web Schedule'!F98="Demo","",'Web Schedule'!F98)</f>
        <v>Star Wars Outer Rim H1/3</v>
      </c>
      <c r="E91" t="str">
        <f>'Web Schedule'!G98</f>
        <v>B</v>
      </c>
      <c r="F91" t="str">
        <f>IF('Web Schedule'!$F98="Demo","Demo",'Web Schedule'!$H98)</f>
        <v>HMW-T</v>
      </c>
      <c r="G91">
        <f>'Web Schedule'!J98</f>
        <v>3</v>
      </c>
      <c r="I91" t="str">
        <f>IF(ISERROR(MID('Web Schedule'!L98,FIND(" ",'Web Schedule'!L98,1)+1,1)&amp;". "&amp;LEFT('Web Schedule'!L98,FIND(",",'Web Schedule'!L98,1)-1)&amp;" ")," ",MID('Web Schedule'!L98,FIND(" ",'Web Schedule'!L98,1)+1,1)&amp;". "&amp;LEFT('Web Schedule'!L98,FIND(",",'Web Schedule'!L98,1)-1)&amp;" ")</f>
        <v xml:space="preserve">M. Sample </v>
      </c>
      <c r="J91" t="str">
        <f>'Web Schedule'!K98</f>
        <v>Alpine</v>
      </c>
      <c r="K91" t="str">
        <f>IF(ISBLANK('Web Schedule'!D98),"NA",'Web Schedule'!D98)</f>
        <v>SRM</v>
      </c>
      <c r="L91" t="str">
        <f t="shared" si="1"/>
        <v>EOR</v>
      </c>
    </row>
    <row r="92" spans="1:12" x14ac:dyDescent="0.25">
      <c r="A92" s="168" t="str">
        <f>'Web Schedule'!A99</f>
        <v>7/20/24</v>
      </c>
      <c r="B92">
        <f>'Web Schedule'!C99</f>
        <v>20</v>
      </c>
      <c r="C92" t="str">
        <f>'Web Schedule'!E99&amp;" "&amp;IF('Web Schedule'!F99="Demo","",'Web Schedule'!F99)</f>
        <v>Catan H3/3</v>
      </c>
      <c r="E92" t="str">
        <f>'Web Schedule'!G99</f>
        <v>B</v>
      </c>
      <c r="F92" t="str">
        <f>IF('Web Schedule'!$F99="Demo","Demo",'Web Schedule'!$H99)</f>
        <v>HMW-P</v>
      </c>
      <c r="G92">
        <f>'Web Schedule'!J99</f>
        <v>2</v>
      </c>
      <c r="I92" t="str">
        <f>IF(ISERROR(MID('Web Schedule'!L99,FIND(" ",'Web Schedule'!L99,1)+1,1)&amp;". "&amp;LEFT('Web Schedule'!L99,FIND(",",'Web Schedule'!L99,1)-1)&amp;" ")," ",MID('Web Schedule'!L99,FIND(" ",'Web Schedule'!L99,1)+1,1)&amp;". "&amp;LEFT('Web Schedule'!L99,FIND(",",'Web Schedule'!L99,1)-1)&amp;" ")</f>
        <v xml:space="preserve">I. Gitzen II </v>
      </c>
      <c r="J92" t="str">
        <f>'Web Schedule'!K99</f>
        <v>Grand Ballroom</v>
      </c>
      <c r="K92" t="str">
        <f>IF(ISBLANK('Web Schedule'!D99),"NA",'Web Schedule'!D99)</f>
        <v>CTN</v>
      </c>
      <c r="L92" t="str">
        <f t="shared" si="1"/>
        <v>EOR</v>
      </c>
    </row>
    <row r="93" spans="1:12" x14ac:dyDescent="0.25">
      <c r="A93" s="168" t="str">
        <f>'Web Schedule'!A100</f>
        <v>7/20/24</v>
      </c>
      <c r="B93">
        <f>'Web Schedule'!C100</f>
        <v>21</v>
      </c>
      <c r="C93" t="str">
        <f>'Web Schedule'!E100&amp;" "&amp;IF('Web Schedule'!F100="Demo","",'Web Schedule'!F100)</f>
        <v>Automobile H1/2</v>
      </c>
      <c r="E93" t="str">
        <f>'Web Schedule'!G100</f>
        <v>B</v>
      </c>
      <c r="F93" t="str">
        <f>IF('Web Schedule'!$F100="Demo","Demo",'Web Schedule'!$H100)</f>
        <v>HMW-P</v>
      </c>
      <c r="G93">
        <f>'Web Schedule'!J100</f>
        <v>3</v>
      </c>
      <c r="I93" t="str">
        <f>IF(ISERROR(MID('Web Schedule'!L100,FIND(" ",'Web Schedule'!L100,1)+1,1)&amp;". "&amp;LEFT('Web Schedule'!L100,FIND(",",'Web Schedule'!L100,1)-1)&amp;" ")," ",MID('Web Schedule'!L100,FIND(" ",'Web Schedule'!L100,1)+1,1)&amp;". "&amp;LEFT('Web Schedule'!L100,FIND(",",'Web Schedule'!L100,1)-1)&amp;" ")</f>
        <v xml:space="preserve">D. Borton </v>
      </c>
      <c r="J93" t="str">
        <f>'Web Schedule'!K100</f>
        <v>Sunburst</v>
      </c>
      <c r="K93" t="str">
        <f>IF(ISBLANK('Web Schedule'!D100),"NA",'Web Schedule'!D100)</f>
        <v>AUT</v>
      </c>
      <c r="L93" t="str">
        <f t="shared" si="1"/>
        <v>EOR</v>
      </c>
    </row>
    <row r="94" spans="1:12" x14ac:dyDescent="0.25">
      <c r="A94" s="168" t="str">
        <f>'Web Schedule'!A101</f>
        <v>7/20/24</v>
      </c>
      <c r="B94">
        <f>'Web Schedule'!C101</f>
        <v>21</v>
      </c>
      <c r="C94" t="str">
        <f>'Web Schedule'!E101&amp;" "&amp;IF('Web Schedule'!F101="Demo","",'Web Schedule'!F101)</f>
        <v>Egizia H1/3</v>
      </c>
      <c r="E94" t="str">
        <f>'Web Schedule'!G101</f>
        <v>B</v>
      </c>
      <c r="F94" t="str">
        <f>IF('Web Schedule'!$F101="Demo","Demo",'Web Schedule'!$H101)</f>
        <v>HMW-P</v>
      </c>
      <c r="G94">
        <f>'Web Schedule'!J101</f>
        <v>2</v>
      </c>
      <c r="I94" t="str">
        <f>IF(ISERROR(MID('Web Schedule'!L101,FIND(" ",'Web Schedule'!L101,1)+1,1)&amp;". "&amp;LEFT('Web Schedule'!L101,FIND(",",'Web Schedule'!L101,1)-1)&amp;" ")," ",MID('Web Schedule'!L101,FIND(" ",'Web Schedule'!L101,1)+1,1)&amp;". "&amp;LEFT('Web Schedule'!L101,FIND(",",'Web Schedule'!L101,1)-1)&amp;" ")</f>
        <v xml:space="preserve">A. Emerick </v>
      </c>
      <c r="J94" t="str">
        <f>'Web Schedule'!K101</f>
        <v>Sunburst</v>
      </c>
      <c r="K94" t="str">
        <f>IF(ISBLANK('Web Schedule'!D101),"NA",'Web Schedule'!D101)</f>
        <v>EGZ</v>
      </c>
      <c r="L94" t="str">
        <f t="shared" si="1"/>
        <v>EOR</v>
      </c>
    </row>
    <row r="95" spans="1:12" x14ac:dyDescent="0.25">
      <c r="A95" s="168" t="str">
        <f>'Web Schedule'!A102</f>
        <v>7/20/24</v>
      </c>
      <c r="B95">
        <f>'Web Schedule'!C102</f>
        <v>21</v>
      </c>
      <c r="C95" t="str">
        <f>'Web Schedule'!E102&amp;" "&amp;IF('Web Schedule'!F102="Demo","",'Web Schedule'!F102)</f>
        <v>Evolution H1/3</v>
      </c>
      <c r="E95" t="str">
        <f>'Web Schedule'!G102</f>
        <v>B</v>
      </c>
      <c r="F95" t="str">
        <f>IF('Web Schedule'!$F102="Demo","Demo",'Web Schedule'!$H102)</f>
        <v>HMW-P</v>
      </c>
      <c r="G95">
        <f>'Web Schedule'!J102</f>
        <v>2</v>
      </c>
      <c r="I95" t="str">
        <f>IF(ISERROR(MID('Web Schedule'!L102,FIND(" ",'Web Schedule'!L102,1)+1,1)&amp;". "&amp;LEFT('Web Schedule'!L102,FIND(",",'Web Schedule'!L102,1)-1)&amp;" ")," ",MID('Web Schedule'!L102,FIND(" ",'Web Schedule'!L102,1)+1,1)&amp;". "&amp;LEFT('Web Schedule'!L102,FIND(",",'Web Schedule'!L102,1)-1)&amp;" ")</f>
        <v xml:space="preserve">T. O'Flynn </v>
      </c>
      <c r="J95" t="str">
        <f>'Web Schedule'!K102</f>
        <v>Snowflake</v>
      </c>
      <c r="K95" t="str">
        <f>IF(ISBLANK('Web Schedule'!D102),"NA",'Web Schedule'!D102)</f>
        <v>EVL</v>
      </c>
      <c r="L95" t="str">
        <f t="shared" si="1"/>
        <v>EOR</v>
      </c>
    </row>
    <row r="96" spans="1:12" x14ac:dyDescent="0.25">
      <c r="A96" s="168" t="str">
        <f>'Web Schedule'!A103</f>
        <v>7/20/24</v>
      </c>
      <c r="B96">
        <f>'Web Schedule'!C103</f>
        <v>23</v>
      </c>
      <c r="C96" t="str">
        <f>'Web Schedule'!E103&amp;" "&amp;IF('Web Schedule'!F103="Demo","",'Web Schedule'!F103)</f>
        <v xml:space="preserve">Werewolf </v>
      </c>
      <c r="E96" t="str">
        <f>'Web Schedule'!G103</f>
        <v>--</v>
      </c>
      <c r="F96" t="str">
        <f>IF('Web Schedule'!$F103="Demo","Demo",'Web Schedule'!$H103)</f>
        <v>Demo</v>
      </c>
      <c r="G96">
        <f>'Web Schedule'!J103</f>
        <v>2</v>
      </c>
      <c r="I96" t="str">
        <f>IF(ISERROR(MID('Web Schedule'!L103,FIND(" ",'Web Schedule'!L103,1)+1,1)&amp;". "&amp;LEFT('Web Schedule'!L103,FIND(",",'Web Schedule'!L103,1)-1)&amp;" ")," ",MID('Web Schedule'!L103,FIND(" ",'Web Schedule'!L103,1)+1,1)&amp;". "&amp;LEFT('Web Schedule'!L103,FIND(",",'Web Schedule'!L103,1)-1)&amp;" ")</f>
        <v xml:space="preserve">S. Buckwalter </v>
      </c>
      <c r="J96" t="str">
        <f>'Web Schedule'!K103</f>
        <v>First Tracks Poolside</v>
      </c>
      <c r="K96" t="str">
        <f>IF(ISBLANK('Web Schedule'!D103),"NA",'Web Schedule'!D103)</f>
        <v>--</v>
      </c>
      <c r="L96" t="str">
        <f t="shared" si="1"/>
        <v>EOR</v>
      </c>
    </row>
    <row r="97" spans="1:12" x14ac:dyDescent="0.25">
      <c r="A97" s="168" t="str">
        <f>'Web Schedule'!A104</f>
        <v>7/20/24</v>
      </c>
      <c r="B97">
        <f>'Web Schedule'!C104</f>
        <v>23</v>
      </c>
      <c r="C97" t="str">
        <f>'Web Schedule'!E104&amp;" "&amp;IF('Web Schedule'!F104="Demo","",'Web Schedule'!F104)</f>
        <v>Las Vegas R1/2</v>
      </c>
      <c r="E97" t="str">
        <f>'Web Schedule'!G104</f>
        <v>C</v>
      </c>
      <c r="F97" t="str">
        <f>IF('Web Schedule'!$F104="Demo","Demo",'Web Schedule'!$H104)</f>
        <v>SE</v>
      </c>
      <c r="G97">
        <f>'Web Schedule'!J104</f>
        <v>1</v>
      </c>
      <c r="I97" t="str">
        <f>IF(ISERROR(MID('Web Schedule'!L104,FIND(" ",'Web Schedule'!L104,1)+1,1)&amp;". "&amp;LEFT('Web Schedule'!L104,FIND(",",'Web Schedule'!L104,1)-1)&amp;" ")," ",MID('Web Schedule'!L104,FIND(" ",'Web Schedule'!L104,1)+1,1)&amp;". "&amp;LEFT('Web Schedule'!L104,FIND(",",'Web Schedule'!L104,1)-1)&amp;" ")</f>
        <v xml:space="preserve">A. Hurd </v>
      </c>
      <c r="J97" t="str">
        <f>'Web Schedule'!K104</f>
        <v>Grand Ballroom</v>
      </c>
      <c r="K97" t="str">
        <f>IF(ISBLANK('Web Schedule'!D104),"NA",'Web Schedule'!D104)</f>
        <v>LAS</v>
      </c>
      <c r="L97" t="str">
        <f t="shared" si="1"/>
        <v>EOR</v>
      </c>
    </row>
    <row r="98" spans="1:12" x14ac:dyDescent="0.25">
      <c r="A98" s="168" t="str">
        <f>'Web Schedule'!A105</f>
        <v>7/20/24</v>
      </c>
      <c r="B98">
        <f>'Web Schedule'!C105</f>
        <v>24</v>
      </c>
      <c r="C98" t="str">
        <f>'Web Schedule'!E105&amp;" "&amp;IF('Web Schedule'!F105="Demo","",'Web Schedule'!F105)</f>
        <v>Las Vegas R2/2</v>
      </c>
      <c r="E98" t="str">
        <f>'Web Schedule'!G105</f>
        <v>C</v>
      </c>
      <c r="F98" t="str">
        <f>IF('Web Schedule'!$F105="Demo","Demo",'Web Schedule'!$H105)</f>
        <v>SE</v>
      </c>
      <c r="G98">
        <f>'Web Schedule'!J105</f>
        <v>1</v>
      </c>
      <c r="I98" t="str">
        <f>IF(ISERROR(MID('Web Schedule'!L105,FIND(" ",'Web Schedule'!L105,1)+1,1)&amp;". "&amp;LEFT('Web Schedule'!L105,FIND(",",'Web Schedule'!L105,1)-1)&amp;" ")," ",MID('Web Schedule'!L105,FIND(" ",'Web Schedule'!L105,1)+1,1)&amp;". "&amp;LEFT('Web Schedule'!L105,FIND(",",'Web Schedule'!L105,1)-1)&amp;" ")</f>
        <v xml:space="preserve">A. Hurd </v>
      </c>
      <c r="J98" t="str">
        <f>'Web Schedule'!K105</f>
        <v>Grand Ballroom</v>
      </c>
      <c r="K98" t="str">
        <f>IF(ISBLANK('Web Schedule'!D105),"NA",'Web Schedule'!D105)</f>
        <v>LAS</v>
      </c>
      <c r="L98" t="str">
        <f t="shared" si="1"/>
        <v>EOR</v>
      </c>
    </row>
    <row r="99" spans="1:12" x14ac:dyDescent="0.25">
      <c r="A99" s="168" t="str">
        <f>'Web Schedule'!A106</f>
        <v>7/21/24</v>
      </c>
      <c r="B99">
        <f>'Web Schedule'!C106</f>
        <v>1</v>
      </c>
      <c r="C99" t="str">
        <f>'Web Schedule'!E106&amp;" "&amp;IF('Web Schedule'!F106="Demo","",'Web Schedule'!F106)</f>
        <v>Las Vegas SF</v>
      </c>
      <c r="E99" t="str">
        <f>'Web Schedule'!G106</f>
        <v>C</v>
      </c>
      <c r="F99" t="str">
        <f>IF('Web Schedule'!$F106="Demo","Demo",'Web Schedule'!$H106)</f>
        <v>SE</v>
      </c>
      <c r="G99">
        <f>'Web Schedule'!J106</f>
        <v>1</v>
      </c>
      <c r="I99" t="str">
        <f>IF(ISERROR(MID('Web Schedule'!L106,FIND(" ",'Web Schedule'!L106,1)+1,1)&amp;". "&amp;LEFT('Web Schedule'!L106,FIND(",",'Web Schedule'!L106,1)-1)&amp;" ")," ",MID('Web Schedule'!L106,FIND(" ",'Web Schedule'!L106,1)+1,1)&amp;". "&amp;LEFT('Web Schedule'!L106,FIND(",",'Web Schedule'!L106,1)-1)&amp;" ")</f>
        <v xml:space="preserve">A. Hurd </v>
      </c>
      <c r="J99" t="str">
        <f>'Web Schedule'!K106</f>
        <v>Grand Ballroom</v>
      </c>
      <c r="K99" t="str">
        <f>IF(ISBLANK('Web Schedule'!D106),"NA",'Web Schedule'!D106)</f>
        <v>LAS</v>
      </c>
      <c r="L99" t="str">
        <f t="shared" si="1"/>
        <v>EOR</v>
      </c>
    </row>
    <row r="100" spans="1:12" x14ac:dyDescent="0.25">
      <c r="A100" s="168" t="str">
        <f>'Web Schedule'!A107</f>
        <v>7/21/24</v>
      </c>
      <c r="B100">
        <f>'Web Schedule'!C107</f>
        <v>2</v>
      </c>
      <c r="C100" t="str">
        <f>'Web Schedule'!E107&amp;" "&amp;IF('Web Schedule'!F107="Demo","",'Web Schedule'!F107)</f>
        <v>Las Vegas F</v>
      </c>
      <c r="E100" t="str">
        <f>'Web Schedule'!G107</f>
        <v>C</v>
      </c>
      <c r="F100" t="str">
        <f>IF('Web Schedule'!$F107="Demo","Demo",'Web Schedule'!$H107)</f>
        <v>SE</v>
      </c>
      <c r="G100">
        <f>'Web Schedule'!J107</f>
        <v>1</v>
      </c>
      <c r="I100" t="str">
        <f>IF(ISERROR(MID('Web Schedule'!L107,FIND(" ",'Web Schedule'!L107,1)+1,1)&amp;". "&amp;LEFT('Web Schedule'!L107,FIND(",",'Web Schedule'!L107,1)-1)&amp;" ")," ",MID('Web Schedule'!L107,FIND(" ",'Web Schedule'!L107,1)+1,1)&amp;". "&amp;LEFT('Web Schedule'!L107,FIND(",",'Web Schedule'!L107,1)-1)&amp;" ")</f>
        <v xml:space="preserve">A. Hurd </v>
      </c>
      <c r="J100" t="str">
        <f>'Web Schedule'!K107</f>
        <v>Grand Ballroom</v>
      </c>
      <c r="K100" t="str">
        <f>IF(ISBLANK('Web Schedule'!D107),"NA",'Web Schedule'!D107)</f>
        <v>LAS</v>
      </c>
      <c r="L100" t="str">
        <f t="shared" si="1"/>
        <v>EOR</v>
      </c>
    </row>
    <row r="101" spans="1:12" x14ac:dyDescent="0.25">
      <c r="A101" s="168" t="str">
        <f>'Web Schedule'!A108</f>
        <v>7/21/24</v>
      </c>
      <c r="B101">
        <f>'Web Schedule'!C108</f>
        <v>8</v>
      </c>
      <c r="C101" t="str">
        <f>'Web Schedule'!E108&amp;" "&amp;IF('Web Schedule'!F108="Demo","",'Web Schedule'!F108)</f>
        <v>Christian Worship Service --</v>
      </c>
      <c r="E101" t="str">
        <f>'Web Schedule'!G108</f>
        <v>--</v>
      </c>
      <c r="F101" t="str">
        <f>IF('Web Schedule'!$F108="Demo","Demo",'Web Schedule'!$H108)</f>
        <v>--</v>
      </c>
      <c r="G101">
        <f>'Web Schedule'!J108</f>
        <v>1</v>
      </c>
      <c r="I101" t="str">
        <f>IF(ISERROR(MID('Web Schedule'!L108,FIND(" ",'Web Schedule'!L108,1)+1,1)&amp;". "&amp;LEFT('Web Schedule'!L108,FIND(",",'Web Schedule'!L108,1)-1)&amp;" ")," ",MID('Web Schedule'!L108,FIND(" ",'Web Schedule'!L108,1)+1,1)&amp;". "&amp;LEFT('Web Schedule'!L108,FIND(",",'Web Schedule'!L108,1)-1)&amp;" ")</f>
        <v xml:space="preserve">G. Petroski </v>
      </c>
      <c r="J101" t="str">
        <f>'Web Schedule'!K108</f>
        <v>Sunburst</v>
      </c>
      <c r="K101" t="str">
        <f>IF(ISBLANK('Web Schedule'!D108),"NA",'Web Schedule'!D108)</f>
        <v>--</v>
      </c>
      <c r="L101" t="str">
        <f t="shared" si="1"/>
        <v>EOR</v>
      </c>
    </row>
    <row r="102" spans="1:12" x14ac:dyDescent="0.25">
      <c r="A102" s="168" t="str">
        <f>'Web Schedule'!A109</f>
        <v>7/21/24</v>
      </c>
      <c r="B102">
        <f>'Web Schedule'!C109</f>
        <v>8</v>
      </c>
      <c r="C102" t="str">
        <f>'Web Schedule'!E109&amp;" "&amp;IF('Web Schedule'!F109="Demo","",'Web Schedule'!F109)</f>
        <v>Registration --</v>
      </c>
      <c r="E102" t="str">
        <f>'Web Schedule'!G109</f>
        <v>--</v>
      </c>
      <c r="F102" t="str">
        <f>IF('Web Schedule'!$F109="Demo","Demo",'Web Schedule'!$H109)</f>
        <v>--</v>
      </c>
      <c r="G102">
        <f>'Web Schedule'!J109</f>
        <v>12</v>
      </c>
      <c r="I102" t="str">
        <f>IF(ISERROR(MID('Web Schedule'!L109,FIND(" ",'Web Schedule'!L109,1)+1,1)&amp;". "&amp;LEFT('Web Schedule'!L109,FIND(",",'Web Schedule'!L109,1)-1)&amp;" ")," ",MID('Web Schedule'!L109,FIND(" ",'Web Schedule'!L109,1)+1,1)&amp;". "&amp;LEFT('Web Schedule'!L109,FIND(",",'Web Schedule'!L109,1)-1)&amp;" ")</f>
        <v xml:space="preserve">K. Gutermuth </v>
      </c>
      <c r="J102" t="str">
        <f>'Web Schedule'!K109</f>
        <v>Stag Pass</v>
      </c>
      <c r="K102" t="str">
        <f>IF(ISBLANK('Web Schedule'!D109),"NA",'Web Schedule'!D109)</f>
        <v>--</v>
      </c>
      <c r="L102" t="str">
        <f t="shared" si="1"/>
        <v>EOR</v>
      </c>
    </row>
    <row r="103" spans="1:12" x14ac:dyDescent="0.25">
      <c r="A103" s="168" t="str">
        <f>'Web Schedule'!A110</f>
        <v>7/21/24</v>
      </c>
      <c r="B103">
        <f>'Web Schedule'!C110</f>
        <v>9</v>
      </c>
      <c r="C103" t="str">
        <f>'Web Schedule'!E110&amp;" "&amp;IF('Web Schedule'!F110="Demo","",'Web Schedule'!F110)</f>
        <v>Open Gaming --</v>
      </c>
      <c r="E103" t="str">
        <f>'Web Schedule'!G110</f>
        <v>--</v>
      </c>
      <c r="F103" t="str">
        <f>IF('Web Schedule'!$F110="Demo","Demo",'Web Schedule'!$H110)</f>
        <v>--</v>
      </c>
      <c r="G103">
        <f>'Web Schedule'!J110</f>
        <v>15</v>
      </c>
      <c r="I103" t="str">
        <f>IF(ISERROR(MID('Web Schedule'!L110,FIND(" ",'Web Schedule'!L110,1)+1,1)&amp;". "&amp;LEFT('Web Schedule'!L110,FIND(",",'Web Schedule'!L110,1)-1)&amp;" ")," ",MID('Web Schedule'!L110,FIND(" ",'Web Schedule'!L110,1)+1,1)&amp;". "&amp;LEFT('Web Schedule'!L110,FIND(",",'Web Schedule'!L110,1)-1)&amp;" ")</f>
        <v xml:space="preserve">S. Buckwalter </v>
      </c>
      <c r="J103" t="str">
        <f>'Web Schedule'!K110</f>
        <v>Exhibit Hall</v>
      </c>
      <c r="K103" t="str">
        <f>IF(ISBLANK('Web Schedule'!D110),"NA",'Web Schedule'!D110)</f>
        <v>--</v>
      </c>
      <c r="L103" t="str">
        <f t="shared" si="1"/>
        <v>EOR</v>
      </c>
    </row>
    <row r="104" spans="1:12" x14ac:dyDescent="0.25">
      <c r="A104" s="168" t="str">
        <f>'Web Schedule'!A111</f>
        <v>7/21/24</v>
      </c>
      <c r="B104">
        <f>'Web Schedule'!C111</f>
        <v>9</v>
      </c>
      <c r="C104" t="str">
        <f>'Web Schedule'!E111&amp;" "&amp;IF('Web Schedule'!F111="Demo","",'Web Schedule'!F111)</f>
        <v>Open Gaming Library --</v>
      </c>
      <c r="E104" t="str">
        <f>'Web Schedule'!G111</f>
        <v>--</v>
      </c>
      <c r="F104" t="str">
        <f>IF('Web Schedule'!$F111="Demo","Demo",'Web Schedule'!$H111)</f>
        <v>--</v>
      </c>
      <c r="G104">
        <f>'Web Schedule'!J111</f>
        <v>15</v>
      </c>
      <c r="I104" t="str">
        <f>IF(ISERROR(MID('Web Schedule'!L111,FIND(" ",'Web Schedule'!L111,1)+1,1)&amp;". "&amp;LEFT('Web Schedule'!L111,FIND(",",'Web Schedule'!L111,1)-1)&amp;" ")," ",MID('Web Schedule'!L111,FIND(" ",'Web Schedule'!L111,1)+1,1)&amp;". "&amp;LEFT('Web Schedule'!L111,FIND(",",'Web Schedule'!L111,1)-1)&amp;" ")</f>
        <v xml:space="preserve">S. Buckwalter </v>
      </c>
      <c r="J104" t="str">
        <f>'Web Schedule'!K111</f>
        <v>Exhibit Hall</v>
      </c>
      <c r="K104" t="str">
        <f>IF(ISBLANK('Web Schedule'!D111),"NA",'Web Schedule'!D111)</f>
        <v>--</v>
      </c>
      <c r="L104" t="str">
        <f t="shared" si="1"/>
        <v>EOR</v>
      </c>
    </row>
    <row r="105" spans="1:12" x14ac:dyDescent="0.25">
      <c r="A105" s="168" t="str">
        <f>'Web Schedule'!A112</f>
        <v>7/21/24</v>
      </c>
      <c r="B105">
        <f>'Web Schedule'!C112</f>
        <v>9</v>
      </c>
      <c r="C105" t="str">
        <f>'Web Schedule'!E112&amp;" "&amp;IF('Web Schedule'!F112="Demo","",'Web Schedule'!F112)</f>
        <v xml:space="preserve">Drive on Stalingrad </v>
      </c>
      <c r="E105" t="str">
        <f>'Web Schedule'!G112</f>
        <v>--</v>
      </c>
      <c r="F105" t="str">
        <f>IF('Web Schedule'!$F112="Demo","Demo",'Web Schedule'!$H112)</f>
        <v>Demo</v>
      </c>
      <c r="G105">
        <f>'Web Schedule'!J112</f>
        <v>12</v>
      </c>
      <c r="I105" t="str">
        <f>IF(ISERROR(MID('Web Schedule'!L112,FIND(" ",'Web Schedule'!L112,1)+1,1)&amp;". "&amp;LEFT('Web Schedule'!L112,FIND(",",'Web Schedule'!L112,1)-1)&amp;" ")," ",MID('Web Schedule'!L112,FIND(" ",'Web Schedule'!L112,1)+1,1)&amp;". "&amp;LEFT('Web Schedule'!L112,FIND(",",'Web Schedule'!L112,1)-1)&amp;" ")</f>
        <v xml:space="preserve">D. Johnson </v>
      </c>
      <c r="J105" t="str">
        <f>'Web Schedule'!K112</f>
        <v>Winterberry</v>
      </c>
      <c r="K105" t="str">
        <f>IF(ISBLANK('Web Schedule'!D112),"NA",'Web Schedule'!D112)</f>
        <v>--</v>
      </c>
      <c r="L105" t="str">
        <f t="shared" si="1"/>
        <v>EOR</v>
      </c>
    </row>
    <row r="106" spans="1:12" x14ac:dyDescent="0.25">
      <c r="A106" s="168" t="str">
        <f>'Web Schedule'!A113</f>
        <v>7/21/24</v>
      </c>
      <c r="B106">
        <f>'Web Schedule'!C113</f>
        <v>9</v>
      </c>
      <c r="C106" t="str">
        <f>'Web Schedule'!E113&amp;" "&amp;IF('Web Schedule'!F113="Demo","",'Web Schedule'!F113)</f>
        <v xml:space="preserve">Over the Rhine </v>
      </c>
      <c r="E106" t="str">
        <f>'Web Schedule'!G113</f>
        <v>--</v>
      </c>
      <c r="F106" t="str">
        <f>IF('Web Schedule'!$F113="Demo","Demo",'Web Schedule'!$H113)</f>
        <v>Demo</v>
      </c>
      <c r="G106">
        <f>'Web Schedule'!J113</f>
        <v>12</v>
      </c>
      <c r="I106" t="str">
        <f>IF(ISERROR(MID('Web Schedule'!L113,FIND(" ",'Web Schedule'!L113,1)+1,1)&amp;". "&amp;LEFT('Web Schedule'!L113,FIND(",",'Web Schedule'!L113,1)-1)&amp;" ")," ",MID('Web Schedule'!L113,FIND(" ",'Web Schedule'!L113,1)+1,1)&amp;". "&amp;LEFT('Web Schedule'!L113,FIND(",",'Web Schedule'!L113,1)-1)&amp;" ")</f>
        <v xml:space="preserve">D. Johnson </v>
      </c>
      <c r="J106" t="str">
        <f>'Web Schedule'!K113</f>
        <v>Winterberry</v>
      </c>
      <c r="K106" t="str">
        <f>IF(ISBLANK('Web Schedule'!D113),"NA",'Web Schedule'!D113)</f>
        <v>--</v>
      </c>
      <c r="L106" t="str">
        <f t="shared" si="1"/>
        <v>EOR</v>
      </c>
    </row>
    <row r="107" spans="1:12" x14ac:dyDescent="0.25">
      <c r="A107" s="168" t="str">
        <f>'Web Schedule'!A114</f>
        <v>7/21/24</v>
      </c>
      <c r="B107">
        <f>'Web Schedule'!C114</f>
        <v>9</v>
      </c>
      <c r="C107" t="str">
        <f>'Web Schedule'!E114&amp;" "&amp;IF('Web Schedule'!F114="Demo","",'Web Schedule'!F114)</f>
        <v>A World at War D1/1</v>
      </c>
      <c r="E107" t="str">
        <f>'Web Schedule'!G114</f>
        <v>--</v>
      </c>
      <c r="F107" t="str">
        <f>IF('Web Schedule'!$F114="Demo","Demo",'Web Schedule'!$H114)</f>
        <v>--</v>
      </c>
      <c r="G107">
        <f>'Web Schedule'!J114</f>
        <v>1</v>
      </c>
      <c r="I107" t="str">
        <f>IF(ISERROR(MID('Web Schedule'!L114,FIND(" ",'Web Schedule'!L114,1)+1,1)&amp;". "&amp;LEFT('Web Schedule'!L114,FIND(",",'Web Schedule'!L114,1)-1)&amp;" ")," ",MID('Web Schedule'!L114,FIND(" ",'Web Schedule'!L114,1)+1,1)&amp;". "&amp;LEFT('Web Schedule'!L114,FIND(",",'Web Schedule'!L114,1)-1)&amp;" ")</f>
        <v xml:space="preserve">P. Lewis </v>
      </c>
      <c r="J107" t="str">
        <f>'Web Schedule'!K114</f>
        <v>Exhibit Hall Annex #2</v>
      </c>
      <c r="K107" t="str">
        <f>IF(ISBLANK('Web Schedule'!D114),"NA",'Web Schedule'!D114)</f>
        <v>WAW</v>
      </c>
      <c r="L107" t="str">
        <f t="shared" si="1"/>
        <v>EOR</v>
      </c>
    </row>
    <row r="108" spans="1:12" x14ac:dyDescent="0.25">
      <c r="A108" s="168" t="str">
        <f>'Web Schedule'!A115</f>
        <v>7/21/24</v>
      </c>
      <c r="B108">
        <f>'Web Schedule'!C115</f>
        <v>9</v>
      </c>
      <c r="C108" t="str">
        <f>'Web Schedule'!E115&amp;" "&amp;IF('Web Schedule'!F115="Demo","",'Web Schedule'!F115)</f>
        <v>March Madness D1/1</v>
      </c>
      <c r="E108" t="str">
        <f>'Web Schedule'!G115</f>
        <v>--</v>
      </c>
      <c r="F108" t="str">
        <f>IF('Web Schedule'!$F115="Demo","Demo",'Web Schedule'!$H115)</f>
        <v>--</v>
      </c>
      <c r="G108">
        <f>'Web Schedule'!J115</f>
        <v>1</v>
      </c>
      <c r="I108" t="str">
        <f>IF(ISERROR(MID('Web Schedule'!L115,FIND(" ",'Web Schedule'!L115,1)+1,1)&amp;". "&amp;LEFT('Web Schedule'!L115,FIND(",",'Web Schedule'!L115,1)-1)&amp;" ")," ",MID('Web Schedule'!L115,FIND(" ",'Web Schedule'!L115,1)+1,1)&amp;". "&amp;LEFT('Web Schedule'!L115,FIND(",",'Web Schedule'!L115,1)-1)&amp;" ")</f>
        <v xml:space="preserve">B. Reiff </v>
      </c>
      <c r="J108" t="str">
        <f>'Web Schedule'!K115</f>
        <v>Exhibit Hall Annex #5</v>
      </c>
      <c r="K108" t="str">
        <f>IF(ISBLANK('Web Schedule'!D115),"NA",'Web Schedule'!D115)</f>
        <v>MMS</v>
      </c>
      <c r="L108" t="str">
        <f t="shared" si="1"/>
        <v>EOR</v>
      </c>
    </row>
    <row r="109" spans="1:12" x14ac:dyDescent="0.25">
      <c r="A109" s="168" t="str">
        <f>'Web Schedule'!A116</f>
        <v>7/21/24</v>
      </c>
      <c r="B109">
        <f>'Web Schedule'!C116</f>
        <v>9</v>
      </c>
      <c r="C109" t="str">
        <f>'Web Schedule'!E116&amp;" "&amp;IF('Web Schedule'!F116="Demo","",'Web Schedule'!F116)</f>
        <v>Space Station: Phoenix D1/1</v>
      </c>
      <c r="E109" t="str">
        <f>'Web Schedule'!G116</f>
        <v>--</v>
      </c>
      <c r="F109" t="str">
        <f>IF('Web Schedule'!$F116="Demo","Demo",'Web Schedule'!$H116)</f>
        <v>--</v>
      </c>
      <c r="G109">
        <f>'Web Schedule'!J116</f>
        <v>1</v>
      </c>
      <c r="I109" t="str">
        <f>IF(ISERROR(MID('Web Schedule'!L116,FIND(" ",'Web Schedule'!L116,1)+1,1)&amp;". "&amp;LEFT('Web Schedule'!L116,FIND(",",'Web Schedule'!L116,1)-1)&amp;" ")," ",MID('Web Schedule'!L116,FIND(" ",'Web Schedule'!L116,1)+1,1)&amp;". "&amp;LEFT('Web Schedule'!L116,FIND(",",'Web Schedule'!L116,1)-1)&amp;" ")</f>
        <v xml:space="preserve">B. Buchanan </v>
      </c>
      <c r="J109" t="str">
        <f>'Web Schedule'!K116</f>
        <v>Exhibit Hall Annex #6</v>
      </c>
      <c r="K109" t="str">
        <f>IF(ISBLANK('Web Schedule'!D116),"NA",'Web Schedule'!D116)</f>
        <v>SSP</v>
      </c>
      <c r="L109" t="str">
        <f t="shared" si="1"/>
        <v>EOR</v>
      </c>
    </row>
    <row r="110" spans="1:12" x14ac:dyDescent="0.25">
      <c r="A110" s="168" t="str">
        <f>'Web Schedule'!A117</f>
        <v>7/21/24</v>
      </c>
      <c r="B110">
        <f>'Web Schedule'!C117</f>
        <v>9</v>
      </c>
      <c r="C110" t="str">
        <f>'Web Schedule'!E117&amp;" "&amp;IF('Web Schedule'!F117="Demo","",'Web Schedule'!F117)</f>
        <v>Star Wars Rebellion D1/1</v>
      </c>
      <c r="E110" t="str">
        <f>'Web Schedule'!G117</f>
        <v>--</v>
      </c>
      <c r="F110" t="str">
        <f>IF('Web Schedule'!$F117="Demo","Demo",'Web Schedule'!$H117)</f>
        <v>--</v>
      </c>
      <c r="G110">
        <f>'Web Schedule'!J117</f>
        <v>1</v>
      </c>
      <c r="I110" t="str">
        <f>IF(ISERROR(MID('Web Schedule'!L117,FIND(" ",'Web Schedule'!L117,1)+1,1)&amp;". "&amp;LEFT('Web Schedule'!L117,FIND(",",'Web Schedule'!L117,1)-1)&amp;" ")," ",MID('Web Schedule'!L117,FIND(" ",'Web Schedule'!L117,1)+1,1)&amp;". "&amp;LEFT('Web Schedule'!L117,FIND(",",'Web Schedule'!L117,1)-1)&amp;" ")</f>
        <v xml:space="preserve">C. Kizer </v>
      </c>
      <c r="J110" t="str">
        <f>'Web Schedule'!K117</f>
        <v>Exhibit Hall Annex #1</v>
      </c>
      <c r="K110" t="str">
        <f>IF(ISBLANK('Web Schedule'!D117),"NA",'Web Schedule'!D117)</f>
        <v>SWR</v>
      </c>
      <c r="L110" t="str">
        <f t="shared" si="1"/>
        <v>EOR</v>
      </c>
    </row>
    <row r="111" spans="1:12" x14ac:dyDescent="0.25">
      <c r="A111" s="168" t="str">
        <f>'Web Schedule'!A118</f>
        <v>7/21/24</v>
      </c>
      <c r="B111">
        <f>'Web Schedule'!C118</f>
        <v>9</v>
      </c>
      <c r="C111" t="str">
        <f>'Web Schedule'!E118&amp;" "&amp;IF('Web Schedule'!F118="Demo","",'Web Schedule'!F118)</f>
        <v>18xx H3/4</v>
      </c>
      <c r="E111" t="str">
        <f>'Web Schedule'!G118</f>
        <v>B</v>
      </c>
      <c r="F111" t="str">
        <f>IF('Web Schedule'!$F118="Demo","Demo",'Web Schedule'!$H118)</f>
        <v>HMW-T</v>
      </c>
      <c r="G111">
        <f>'Web Schedule'!J118</f>
        <v>6</v>
      </c>
      <c r="I111" t="str">
        <f>IF(ISERROR(MID('Web Schedule'!L118,FIND(" ",'Web Schedule'!L118,1)+1,1)&amp;". "&amp;LEFT('Web Schedule'!L118,FIND(",",'Web Schedule'!L118,1)-1)&amp;" ")," ",MID('Web Schedule'!L118,FIND(" ",'Web Schedule'!L118,1)+1,1)&amp;". "&amp;LEFT('Web Schedule'!L118,FIND(",",'Web Schedule'!L118,1)-1)&amp;" ")</f>
        <v xml:space="preserve">T. McCorry </v>
      </c>
      <c r="J111" t="str">
        <f>'Web Schedule'!K118</f>
        <v>Alpine</v>
      </c>
      <c r="K111" t="str">
        <f>IF(ISBLANK('Web Schedule'!D118),"NA",'Web Schedule'!D118)</f>
        <v>8XX</v>
      </c>
      <c r="L111" t="str">
        <f t="shared" si="1"/>
        <v>EOR</v>
      </c>
    </row>
    <row r="112" spans="1:12" x14ac:dyDescent="0.25">
      <c r="A112" s="168" t="str">
        <f>'Web Schedule'!A119</f>
        <v>7/21/24</v>
      </c>
      <c r="B112">
        <f>'Web Schedule'!C119</f>
        <v>9</v>
      </c>
      <c r="C112" t="str">
        <f>'Web Schedule'!E119&amp;" "&amp;IF('Web Schedule'!F119="Demo","",'Web Schedule'!F119)</f>
        <v>Advanced Civilization H1/2</v>
      </c>
      <c r="E112" t="str">
        <f>'Web Schedule'!G119</f>
        <v>B</v>
      </c>
      <c r="F112" t="str">
        <f>IF('Web Schedule'!$F119="Demo","Demo",'Web Schedule'!$H119)</f>
        <v>HMW-P</v>
      </c>
      <c r="G112">
        <f>'Web Schedule'!J119</f>
        <v>9</v>
      </c>
      <c r="I112" t="str">
        <f>IF(ISERROR(MID('Web Schedule'!L119,FIND(" ",'Web Schedule'!L119,1)+1,1)&amp;". "&amp;LEFT('Web Schedule'!L119,FIND(",",'Web Schedule'!L119,1)-1)&amp;" ")," ",MID('Web Schedule'!L119,FIND(" ",'Web Schedule'!L119,1)+1,1)&amp;". "&amp;LEFT('Web Schedule'!L119,FIND(",",'Web Schedule'!L119,1)-1)&amp;" ")</f>
        <v xml:space="preserve"> </v>
      </c>
      <c r="J112" t="str">
        <f>'Web Schedule'!K119</f>
        <v>Timberstone</v>
      </c>
      <c r="K112" t="str">
        <f>IF(ISBLANK('Web Schedule'!D119),"NA",'Web Schedule'!D119)</f>
        <v>ACV</v>
      </c>
      <c r="L112" t="str">
        <f t="shared" si="1"/>
        <v>EOR</v>
      </c>
    </row>
    <row r="113" spans="1:12" x14ac:dyDescent="0.25">
      <c r="A113" s="168" t="str">
        <f>'Web Schedule'!A120</f>
        <v>7/21/24</v>
      </c>
      <c r="B113">
        <f>'Web Schedule'!C120</f>
        <v>9</v>
      </c>
      <c r="C113" t="str">
        <f>'Web Schedule'!E120&amp;" "&amp;IF('Web Schedule'!F120="Demo","",'Web Schedule'!F120)</f>
        <v>Afrika Korps R2/7</v>
      </c>
      <c r="E113" t="str">
        <f>'Web Schedule'!G120</f>
        <v>A</v>
      </c>
      <c r="F113" t="str">
        <f>IF('Web Schedule'!$F120="Demo","Demo",'Web Schedule'!$H120)</f>
        <v>SwEl</v>
      </c>
      <c r="G113">
        <f>'Web Schedule'!J120</f>
        <v>7</v>
      </c>
      <c r="I113" t="str">
        <f>IF(ISERROR(MID('Web Schedule'!L120,FIND(" ",'Web Schedule'!L120,1)+1,1)&amp;". "&amp;LEFT('Web Schedule'!L120,FIND(",",'Web Schedule'!L120,1)-1)&amp;" ")," ",MID('Web Schedule'!L120,FIND(" ",'Web Schedule'!L120,1)+1,1)&amp;". "&amp;LEFT('Web Schedule'!L120,FIND(",",'Web Schedule'!L120,1)-1)&amp;" ")</f>
        <v xml:space="preserve">B. Sinigaglio </v>
      </c>
      <c r="J113" t="str">
        <f>'Web Schedule'!K120</f>
        <v>Winterberry</v>
      </c>
      <c r="K113" t="str">
        <f>IF(ISBLANK('Web Schedule'!D120),"NA",'Web Schedule'!D120)</f>
        <v>AFK</v>
      </c>
      <c r="L113" t="str">
        <f t="shared" si="1"/>
        <v>EOR</v>
      </c>
    </row>
    <row r="114" spans="1:12" x14ac:dyDescent="0.25">
      <c r="A114" s="168" t="str">
        <f>'Web Schedule'!A121</f>
        <v>7/21/24</v>
      </c>
      <c r="B114">
        <f>'Web Schedule'!C121</f>
        <v>9</v>
      </c>
      <c r="C114" t="str">
        <f>'Web Schedule'!E121&amp;" "&amp;IF('Web Schedule'!F121="Demo","",'Web Schedule'!F121)</f>
        <v>Azul H1/3</v>
      </c>
      <c r="E114" t="str">
        <f>'Web Schedule'!G121</f>
        <v>B</v>
      </c>
      <c r="F114" t="str">
        <f>IF('Web Schedule'!$F121="Demo","Demo",'Web Schedule'!$H121)</f>
        <v>HWO</v>
      </c>
      <c r="G114">
        <f>'Web Schedule'!J121</f>
        <v>1</v>
      </c>
      <c r="I114" t="str">
        <f>IF(ISERROR(MID('Web Schedule'!L121,FIND(" ",'Web Schedule'!L121,1)+1,1)&amp;". "&amp;LEFT('Web Schedule'!L121,FIND(",",'Web Schedule'!L121,1)-1)&amp;" ")," ",MID('Web Schedule'!L121,FIND(" ",'Web Schedule'!L121,1)+1,1)&amp;". "&amp;LEFT('Web Schedule'!L121,FIND(",",'Web Schedule'!L121,1)-1)&amp;" ")</f>
        <v xml:space="preserve">P. Klayder </v>
      </c>
      <c r="J114" t="str">
        <f>'Web Schedule'!K121</f>
        <v>Seasons</v>
      </c>
      <c r="K114" t="str">
        <f>IF(ISBLANK('Web Schedule'!D121),"NA",'Web Schedule'!D121)</f>
        <v>AZL</v>
      </c>
      <c r="L114" t="str">
        <f t="shared" si="1"/>
        <v>EOR</v>
      </c>
    </row>
    <row r="115" spans="1:12" x14ac:dyDescent="0.25">
      <c r="A115" s="168" t="str">
        <f>'Web Schedule'!A122</f>
        <v>7/21/24</v>
      </c>
      <c r="B115">
        <f>'Web Schedule'!C122</f>
        <v>9</v>
      </c>
      <c r="C115" t="str">
        <f>'Web Schedule'!E122&amp;" "&amp;IF('Web Schedule'!F122="Demo","",'Web Schedule'!F122)</f>
        <v>Bitter Woods R2/7</v>
      </c>
      <c r="E115" t="str">
        <f>'Web Schedule'!G122</f>
        <v>A</v>
      </c>
      <c r="F115" t="str">
        <f>IF('Web Schedule'!$F122="Demo","Demo",'Web Schedule'!$H122)</f>
        <v>SwEl</v>
      </c>
      <c r="G115">
        <f>'Web Schedule'!J122</f>
        <v>7</v>
      </c>
      <c r="I115" t="str">
        <f>IF(ISERROR(MID('Web Schedule'!L122,FIND(" ",'Web Schedule'!L122,1)+1,1)&amp;". "&amp;LEFT('Web Schedule'!L122,FIND(",",'Web Schedule'!L122,1)-1)&amp;" ")," ",MID('Web Schedule'!L122,FIND(" ",'Web Schedule'!L122,1)+1,1)&amp;". "&amp;LEFT('Web Schedule'!L122,FIND(",",'Web Schedule'!L122,1)-1)&amp;" ")</f>
        <v xml:space="preserve">B. Sinigaglio </v>
      </c>
      <c r="J115" t="str">
        <f>'Web Schedule'!K122</f>
        <v>Winterberry</v>
      </c>
      <c r="K115" t="str">
        <f>IF(ISBLANK('Web Schedule'!D122),"NA",'Web Schedule'!D122)</f>
        <v>BWD</v>
      </c>
      <c r="L115" t="str">
        <f t="shared" si="1"/>
        <v>EOR</v>
      </c>
    </row>
    <row r="116" spans="1:12" x14ac:dyDescent="0.25">
      <c r="A116" s="168" t="str">
        <f>'Web Schedule'!A123</f>
        <v>7/21/24</v>
      </c>
      <c r="B116">
        <f>'Web Schedule'!C123</f>
        <v>9</v>
      </c>
      <c r="C116" t="str">
        <f>'Web Schedule'!E123&amp;" "&amp;IF('Web Schedule'!F123="Demo","",'Web Schedule'!F123)</f>
        <v>Great Western Trail H2/3</v>
      </c>
      <c r="E116" t="str">
        <f>'Web Schedule'!G123</f>
        <v>A</v>
      </c>
      <c r="F116" t="str">
        <f>IF('Web Schedule'!$F123="Demo","Demo",'Web Schedule'!$H123)</f>
        <v>HMW-P</v>
      </c>
      <c r="G116">
        <f>'Web Schedule'!J123</f>
        <v>3</v>
      </c>
      <c r="I116" t="str">
        <f>IF(ISERROR(MID('Web Schedule'!L123,FIND(" ",'Web Schedule'!L123,1)+1,1)&amp;". "&amp;LEFT('Web Schedule'!L123,FIND(",",'Web Schedule'!L123,1)-1)&amp;" ")," ",MID('Web Schedule'!L123,FIND(" ",'Web Schedule'!L123,1)+1,1)&amp;". "&amp;LEFT('Web Schedule'!L123,FIND(",",'Web Schedule'!L123,1)-1)&amp;" ")</f>
        <v xml:space="preserve">D. Versak </v>
      </c>
      <c r="J116" t="str">
        <f>'Web Schedule'!K123</f>
        <v>Wintergreen</v>
      </c>
      <c r="K116" t="str">
        <f>IF(ISBLANK('Web Schedule'!D123),"NA",'Web Schedule'!D123)</f>
        <v>GWT</v>
      </c>
      <c r="L116" t="str">
        <f t="shared" si="1"/>
        <v>EOR</v>
      </c>
    </row>
    <row r="117" spans="1:12" x14ac:dyDescent="0.25">
      <c r="A117" s="168" t="str">
        <f>'Web Schedule'!A124</f>
        <v>7/21/24</v>
      </c>
      <c r="B117">
        <f>'Web Schedule'!C124</f>
        <v>9</v>
      </c>
      <c r="C117" t="str">
        <f>'Web Schedule'!E124&amp;" "&amp;IF('Web Schedule'!F124="Demo","",'Web Schedule'!F124)</f>
        <v>Hannibal: Rome vs Carthage R3/5</v>
      </c>
      <c r="E117" t="str">
        <f>'Web Schedule'!G124</f>
        <v>A</v>
      </c>
      <c r="F117" t="str">
        <f>IF('Web Schedule'!$F124="Demo","Demo",'Web Schedule'!$H124)</f>
        <v>SW</v>
      </c>
      <c r="G117">
        <f>'Web Schedule'!J124</f>
        <v>5</v>
      </c>
      <c r="I117" t="str">
        <f>IF(ISERROR(MID('Web Schedule'!L124,FIND(" ",'Web Schedule'!L124,1)+1,1)&amp;". "&amp;LEFT('Web Schedule'!L124,FIND(",",'Web Schedule'!L124,1)-1)&amp;" ")," ",MID('Web Schedule'!L124,FIND(" ",'Web Schedule'!L124,1)+1,1)&amp;". "&amp;LEFT('Web Schedule'!L124,FIND(",",'Web Schedule'!L124,1)-1)&amp;" ")</f>
        <v xml:space="preserve">S. Tucker </v>
      </c>
      <c r="J117" t="str">
        <f>'Web Schedule'!K124</f>
        <v>Fox Den</v>
      </c>
      <c r="K117" t="str">
        <f>IF(ISBLANK('Web Schedule'!D124),"NA",'Web Schedule'!D124)</f>
        <v>HRC</v>
      </c>
      <c r="L117" t="str">
        <f t="shared" si="1"/>
        <v>EOR</v>
      </c>
    </row>
    <row r="118" spans="1:12" x14ac:dyDescent="0.25">
      <c r="A118" s="168" t="str">
        <f>'Web Schedule'!A125</f>
        <v>7/21/24</v>
      </c>
      <c r="B118">
        <f>'Web Schedule'!C125</f>
        <v>9</v>
      </c>
      <c r="C118" t="str">
        <f>'Web Schedule'!E125&amp;" "&amp;IF('Web Schedule'!F125="Demo","",'Web Schedule'!F125)</f>
        <v>Panzerblitz R2/7</v>
      </c>
      <c r="E118" t="str">
        <f>'Web Schedule'!G125</f>
        <v>C</v>
      </c>
      <c r="F118" t="str">
        <f>IF('Web Schedule'!$F125="Demo","Demo",'Web Schedule'!$H125)</f>
        <v>SwEl</v>
      </c>
      <c r="G118">
        <f>'Web Schedule'!J125</f>
        <v>6</v>
      </c>
      <c r="I118" t="str">
        <f>IF(ISERROR(MID('Web Schedule'!L125,FIND(" ",'Web Schedule'!L125,1)+1,1)&amp;". "&amp;LEFT('Web Schedule'!L125,FIND(",",'Web Schedule'!L125,1)-1)&amp;" ")," ",MID('Web Schedule'!L125,FIND(" ",'Web Schedule'!L125,1)+1,1)&amp;". "&amp;LEFT('Web Schedule'!L125,FIND(",",'Web Schedule'!L125,1)-1)&amp;" ")</f>
        <v xml:space="preserve">R. Northey </v>
      </c>
      <c r="J118" t="str">
        <f>'Web Schedule'!K125</f>
        <v>Winterberry</v>
      </c>
      <c r="K118" t="str">
        <f>IF(ISBLANK('Web Schedule'!D125),"NA",'Web Schedule'!D125)</f>
        <v>PZB</v>
      </c>
      <c r="L118" t="str">
        <f t="shared" si="1"/>
        <v>EOR</v>
      </c>
    </row>
    <row r="119" spans="1:12" x14ac:dyDescent="0.25">
      <c r="A119" s="168" t="str">
        <f>'Web Schedule'!A126</f>
        <v>7/21/24</v>
      </c>
      <c r="B119">
        <f>'Web Schedule'!C126</f>
        <v>9</v>
      </c>
      <c r="C119" t="str">
        <f>'Web Schedule'!E126&amp;" "&amp;IF('Web Schedule'!F126="Demo","",'Web Schedule'!F126)</f>
        <v>Paths of Glory R1/2</v>
      </c>
      <c r="E119" t="str">
        <f>'Web Schedule'!G126</f>
        <v>A</v>
      </c>
      <c r="F119" t="str">
        <f>IF('Web Schedule'!$F126="Demo","Demo",'Web Schedule'!$H126)</f>
        <v>SEM</v>
      </c>
      <c r="G119">
        <f>'Web Schedule'!J126</f>
        <v>6</v>
      </c>
      <c r="I119" t="str">
        <f>IF(ISERROR(MID('Web Schedule'!L126,FIND(" ",'Web Schedule'!L126,1)+1,1)&amp;". "&amp;LEFT('Web Schedule'!L126,FIND(",",'Web Schedule'!L126,1)-1)&amp;" ")," ",MID('Web Schedule'!L126,FIND(" ",'Web Schedule'!L126,1)+1,1)&amp;". "&amp;LEFT('Web Schedule'!L126,FIND(",",'Web Schedule'!L126,1)-1)&amp;" ")</f>
        <v xml:space="preserve">T. Gregorio </v>
      </c>
      <c r="J119" t="str">
        <f>'Web Schedule'!K126</f>
        <v>Winterberry</v>
      </c>
      <c r="K119" t="str">
        <f>IF(ISBLANK('Web Schedule'!D126),"NA",'Web Schedule'!D126)</f>
        <v>POG</v>
      </c>
      <c r="L119" t="str">
        <f t="shared" si="1"/>
        <v>EOR</v>
      </c>
    </row>
    <row r="120" spans="1:12" x14ac:dyDescent="0.25">
      <c r="A120" s="168" t="str">
        <f>'Web Schedule'!A127</f>
        <v>7/21/24</v>
      </c>
      <c r="B120">
        <f>'Web Schedule'!C127</f>
        <v>9</v>
      </c>
      <c r="C120" t="str">
        <f>'Web Schedule'!E127&amp;" "&amp;IF('Web Schedule'!F127="Demo","",'Web Schedule'!F127)</f>
        <v>Small World H3/3</v>
      </c>
      <c r="E120" t="str">
        <f>'Web Schedule'!G127</f>
        <v>B</v>
      </c>
      <c r="F120" t="str">
        <f>IF('Web Schedule'!$F127="Demo","Demo",'Web Schedule'!$H127)</f>
        <v>HMW-P</v>
      </c>
      <c r="G120">
        <f>'Web Schedule'!J127</f>
        <v>2</v>
      </c>
      <c r="I120" t="str">
        <f>IF(ISERROR(MID('Web Schedule'!L127,FIND(" ",'Web Schedule'!L127,1)+1,1)&amp;". "&amp;LEFT('Web Schedule'!L127,FIND(",",'Web Schedule'!L127,1)-1)&amp;" ")," ",MID('Web Schedule'!L127,FIND(" ",'Web Schedule'!L127,1)+1,1)&amp;". "&amp;LEFT('Web Schedule'!L127,FIND(",",'Web Schedule'!L127,1)-1)&amp;" ")</f>
        <v xml:space="preserve">T. O'Flynn </v>
      </c>
      <c r="J120" t="str">
        <f>'Web Schedule'!K127</f>
        <v>Grand Ballroom</v>
      </c>
      <c r="K120" t="str">
        <f>IF(ISBLANK('Web Schedule'!D127),"NA",'Web Schedule'!D127)</f>
        <v>SMW</v>
      </c>
      <c r="L120" t="str">
        <f t="shared" si="1"/>
        <v>EOR</v>
      </c>
    </row>
    <row r="121" spans="1:12" x14ac:dyDescent="0.25">
      <c r="A121" s="168" t="str">
        <f>'Web Schedule'!A128</f>
        <v>7/21/24</v>
      </c>
      <c r="B121">
        <f>'Web Schedule'!C128</f>
        <v>9</v>
      </c>
      <c r="C121" t="str">
        <f>'Web Schedule'!E128&amp;" "&amp;IF('Web Schedule'!F128="Demo","",'Web Schedule'!F128)</f>
        <v>Squad Leader R2/7</v>
      </c>
      <c r="E121" t="str">
        <f>'Web Schedule'!G128</f>
        <v>A</v>
      </c>
      <c r="F121" t="str">
        <f>IF('Web Schedule'!$F128="Demo","Demo",'Web Schedule'!$H128)</f>
        <v>SwEl</v>
      </c>
      <c r="G121">
        <f>'Web Schedule'!J128</f>
        <v>4</v>
      </c>
      <c r="I121" t="str">
        <f>IF(ISERROR(MID('Web Schedule'!L128,FIND(" ",'Web Schedule'!L128,1)+1,1)&amp;". "&amp;LEFT('Web Schedule'!L128,FIND(",",'Web Schedule'!L128,1)-1)&amp;" ")," ",MID('Web Schedule'!L128,FIND(" ",'Web Schedule'!L128,1)+1,1)&amp;". "&amp;LEFT('Web Schedule'!L128,FIND(",",'Web Schedule'!L128,1)-1)&amp;" ")</f>
        <v xml:space="preserve">P. Pollard </v>
      </c>
      <c r="J121" t="str">
        <f>'Web Schedule'!K128</f>
        <v>Winterberry</v>
      </c>
      <c r="K121" t="str">
        <f>IF(ISBLANK('Web Schedule'!D128),"NA",'Web Schedule'!D128)</f>
        <v>SQL</v>
      </c>
      <c r="L121" t="str">
        <f t="shared" si="1"/>
        <v>EOR</v>
      </c>
    </row>
    <row r="122" spans="1:12" x14ac:dyDescent="0.25">
      <c r="A122" s="168" t="str">
        <f>'Web Schedule'!A129</f>
        <v>7/21/24</v>
      </c>
      <c r="B122">
        <f>'Web Schedule'!C129</f>
        <v>9</v>
      </c>
      <c r="C122" t="str">
        <f>'Web Schedule'!E129&amp;" "&amp;IF('Web Schedule'!F129="Demo","",'Web Schedule'!F129)</f>
        <v>Thunder Alley H2/3</v>
      </c>
      <c r="E122" t="str">
        <f>'Web Schedule'!G129</f>
        <v>B</v>
      </c>
      <c r="F122" t="str">
        <f>IF('Web Schedule'!$F129="Demo","Demo",'Web Schedule'!$H129)</f>
        <v>HMW-T</v>
      </c>
      <c r="G122">
        <f>'Web Schedule'!J129</f>
        <v>3</v>
      </c>
      <c r="I122" t="str">
        <f>IF(ISERROR(MID('Web Schedule'!L129,FIND(" ",'Web Schedule'!L129,1)+1,1)&amp;". "&amp;LEFT('Web Schedule'!L129,FIND(",",'Web Schedule'!L129,1)-1)&amp;" ")," ",MID('Web Schedule'!L129,FIND(" ",'Web Schedule'!L129,1)+1,1)&amp;". "&amp;LEFT('Web Schedule'!L129,FIND(",",'Web Schedule'!L129,1)-1)&amp;" ")</f>
        <v xml:space="preserve">I. Collins II </v>
      </c>
      <c r="J122" t="str">
        <f>'Web Schedule'!K129</f>
        <v>Timberstone</v>
      </c>
      <c r="K122" t="str">
        <f>IF(ISBLANK('Web Schedule'!D129),"NA",'Web Schedule'!D129)</f>
        <v>THA</v>
      </c>
      <c r="L122" t="str">
        <f t="shared" si="1"/>
        <v>EOR</v>
      </c>
    </row>
    <row r="123" spans="1:12" x14ac:dyDescent="0.25">
      <c r="A123" s="168" t="str">
        <f>'Web Schedule'!A130</f>
        <v>7/21/24</v>
      </c>
      <c r="B123">
        <f>'Web Schedule'!C130</f>
        <v>9</v>
      </c>
      <c r="C123" t="str">
        <f>'Web Schedule'!E130&amp;" "&amp;IF('Web Schedule'!F130="Demo","",'Web Schedule'!F130)</f>
        <v>Vegas Showdown H1/3</v>
      </c>
      <c r="E123" t="str">
        <f>'Web Schedule'!G130</f>
        <v>B</v>
      </c>
      <c r="F123" t="str">
        <f>IF('Web Schedule'!$F130="Demo","Demo",'Web Schedule'!$H130)</f>
        <v>HMW-P</v>
      </c>
      <c r="G123">
        <f>'Web Schedule'!J130</f>
        <v>2</v>
      </c>
      <c r="I123" t="str">
        <f>IF(ISERROR(MID('Web Schedule'!L130,FIND(" ",'Web Schedule'!L130,1)+1,1)&amp;". "&amp;LEFT('Web Schedule'!L130,FIND(",",'Web Schedule'!L130,1)-1)&amp;" ")," ",MID('Web Schedule'!L130,FIND(" ",'Web Schedule'!L130,1)+1,1)&amp;". "&amp;LEFT('Web Schedule'!L130,FIND(",",'Web Schedule'!L130,1)-1)&amp;" ")</f>
        <v xml:space="preserve">E. Freeman </v>
      </c>
      <c r="J123" t="str">
        <f>'Web Schedule'!K130</f>
        <v>Grand Ballroom</v>
      </c>
      <c r="K123" t="str">
        <f>IF(ISBLANK('Web Schedule'!D130),"NA",'Web Schedule'!D130)</f>
        <v>VSD</v>
      </c>
      <c r="L123" t="str">
        <f t="shared" si="1"/>
        <v>EOR</v>
      </c>
    </row>
    <row r="124" spans="1:12" x14ac:dyDescent="0.25">
      <c r="A124" s="168" t="str">
        <f>'Web Schedule'!A131</f>
        <v>7/21/24</v>
      </c>
      <c r="B124">
        <f>'Web Schedule'!C131</f>
        <v>9</v>
      </c>
      <c r="C124" t="str">
        <f>'Web Schedule'!E131&amp;" "&amp;IF('Web Schedule'!F131="Demo","",'Web Schedule'!F131)</f>
        <v>Victory in the Pacific R1/5</v>
      </c>
      <c r="E124" t="str">
        <f>'Web Schedule'!G131</f>
        <v>B</v>
      </c>
      <c r="F124" t="str">
        <f>IF('Web Schedule'!$F131="Demo","Demo",'Web Schedule'!$H131)</f>
        <v>SwEl</v>
      </c>
      <c r="G124">
        <f>'Web Schedule'!J131</f>
        <v>5</v>
      </c>
      <c r="I124" t="str">
        <f>IF(ISERROR(MID('Web Schedule'!L131,FIND(" ",'Web Schedule'!L131,1)+1,1)&amp;". "&amp;LEFT('Web Schedule'!L131,FIND(",",'Web Schedule'!L131,1)-1)&amp;" ")," ",MID('Web Schedule'!L131,FIND(" ",'Web Schedule'!L131,1)+1,1)&amp;". "&amp;LEFT('Web Schedule'!L131,FIND(",",'Web Schedule'!L131,1)-1)&amp;" ")</f>
        <v xml:space="preserve">T. Drozd </v>
      </c>
      <c r="J124" t="str">
        <f>'Web Schedule'!K131</f>
        <v>Snowflake</v>
      </c>
      <c r="K124" t="str">
        <f>IF(ISBLANK('Web Schedule'!D131),"NA",'Web Schedule'!D131)</f>
        <v>VIP</v>
      </c>
      <c r="L124" t="str">
        <f t="shared" si="1"/>
        <v>EOR</v>
      </c>
    </row>
    <row r="125" spans="1:12" x14ac:dyDescent="0.25">
      <c r="A125" s="168" t="str">
        <f>'Web Schedule'!A132</f>
        <v>7/21/24</v>
      </c>
      <c r="B125">
        <f>'Web Schedule'!C132</f>
        <v>9</v>
      </c>
      <c r="C125" t="str">
        <f>'Web Schedule'!E132&amp;" "&amp;IF('Web Schedule'!F132="Demo","",'Web Schedule'!F132)</f>
        <v>Wooden Ships &amp; Iron Men R2/8</v>
      </c>
      <c r="E125" t="str">
        <f>'Web Schedule'!G132</f>
        <v>B</v>
      </c>
      <c r="F125" t="str">
        <f>IF('Web Schedule'!$F132="Demo","Demo",'Web Schedule'!$H132)</f>
        <v>SwEl</v>
      </c>
      <c r="G125">
        <f>'Web Schedule'!J132</f>
        <v>2</v>
      </c>
      <c r="I125" t="str">
        <f>IF(ISERROR(MID('Web Schedule'!L132,FIND(" ",'Web Schedule'!L132,1)+1,1)&amp;". "&amp;LEFT('Web Schedule'!L132,FIND(",",'Web Schedule'!L132,1)-1)&amp;" ")," ",MID('Web Schedule'!L132,FIND(" ",'Web Schedule'!L132,1)+1,1)&amp;". "&amp;LEFT('Web Schedule'!L132,FIND(",",'Web Schedule'!L132,1)-1)&amp;" ")</f>
        <v xml:space="preserve">T. Hitchings </v>
      </c>
      <c r="J125" t="str">
        <f>'Web Schedule'!K132</f>
        <v>Winterberry</v>
      </c>
      <c r="K125" t="str">
        <f>IF(ISBLANK('Web Schedule'!D132),"NA",'Web Schedule'!D132)</f>
        <v>WSM</v>
      </c>
      <c r="L125" t="str">
        <f t="shared" si="1"/>
        <v>EOR</v>
      </c>
    </row>
    <row r="126" spans="1:12" x14ac:dyDescent="0.25">
      <c r="A126" s="168" t="str">
        <f>'Web Schedule'!A133</f>
        <v>7/21/24</v>
      </c>
      <c r="B126">
        <f>'Web Schedule'!C133</f>
        <v>9</v>
      </c>
      <c r="C126" t="str">
        <f>'Web Schedule'!E133&amp;" "&amp;IF('Web Schedule'!F133="Demo","",'Web Schedule'!F133)</f>
        <v>Agricola SF</v>
      </c>
      <c r="E126" t="str">
        <f>'Web Schedule'!G133</f>
        <v>A</v>
      </c>
      <c r="F126" t="str">
        <f>IF('Web Schedule'!$F133="Demo","Demo",'Web Schedule'!$H133)</f>
        <v>HMW-P</v>
      </c>
      <c r="G126">
        <f>'Web Schedule'!J133</f>
        <v>2</v>
      </c>
      <c r="I126" t="str">
        <f>IF(ISERROR(MID('Web Schedule'!L133,FIND(" ",'Web Schedule'!L133,1)+1,1)&amp;". "&amp;LEFT('Web Schedule'!L133,FIND(",",'Web Schedule'!L133,1)-1)&amp;" ")," ",MID('Web Schedule'!L133,FIND(" ",'Web Schedule'!L133,1)+1,1)&amp;". "&amp;LEFT('Web Schedule'!L133,FIND(",",'Web Schedule'!L133,1)-1)&amp;" ")</f>
        <v xml:space="preserve">R. Murray </v>
      </c>
      <c r="J126" t="str">
        <f>'Web Schedule'!K133</f>
        <v>Laurel</v>
      </c>
      <c r="K126" t="str">
        <f>IF(ISBLANK('Web Schedule'!D133),"NA",'Web Schedule'!D133)</f>
        <v>AGR</v>
      </c>
      <c r="L126" t="str">
        <f t="shared" si="1"/>
        <v>EOR</v>
      </c>
    </row>
    <row r="127" spans="1:12" x14ac:dyDescent="0.25">
      <c r="A127" s="168" t="str">
        <f>'Web Schedule'!A134</f>
        <v>7/21/24</v>
      </c>
      <c r="B127">
        <f>'Web Schedule'!C134</f>
        <v>10</v>
      </c>
      <c r="C127" t="str">
        <f>'Web Schedule'!E134&amp;" "&amp;IF('Web Schedule'!F134="Demo","",'Web Schedule'!F134)</f>
        <v>Catholic Mass --</v>
      </c>
      <c r="E127" t="str">
        <f>'Web Schedule'!G134</f>
        <v>--</v>
      </c>
      <c r="F127" t="str">
        <f>IF('Web Schedule'!$F134="Demo","Demo",'Web Schedule'!$H134)</f>
        <v>--</v>
      </c>
      <c r="G127">
        <f>'Web Schedule'!J134</f>
        <v>1</v>
      </c>
      <c r="I127" t="str">
        <f>IF(ISERROR(MID('Web Schedule'!L134,FIND(" ",'Web Schedule'!L134,1)+1,1)&amp;". "&amp;LEFT('Web Schedule'!L134,FIND(",",'Web Schedule'!L134,1)-1)&amp;" ")," ",MID('Web Schedule'!L134,FIND(" ",'Web Schedule'!L134,1)+1,1)&amp;". "&amp;LEFT('Web Schedule'!L134,FIND(",",'Web Schedule'!L134,1)-1)&amp;" ")</f>
        <v xml:space="preserve"> </v>
      </c>
      <c r="J127" t="str">
        <f>'Web Schedule'!K134</f>
        <v>Sunburst</v>
      </c>
      <c r="K127" t="str">
        <f>IF(ISBLANK('Web Schedule'!D134),"NA",'Web Schedule'!D134)</f>
        <v>--</v>
      </c>
      <c r="L127" t="str">
        <f t="shared" si="1"/>
        <v>EOR</v>
      </c>
    </row>
    <row r="128" spans="1:12" x14ac:dyDescent="0.25">
      <c r="A128" s="168" t="str">
        <f>'Web Schedule'!A135</f>
        <v>7/21/24</v>
      </c>
      <c r="B128">
        <f>'Web Schedule'!C135</f>
        <v>10</v>
      </c>
      <c r="C128" t="str">
        <f>'Web Schedule'!E135&amp;" "&amp;IF('Web Schedule'!F135="Demo","",'Web Schedule'!F135)</f>
        <v>1775 D1/1</v>
      </c>
      <c r="E128" t="str">
        <f>'Web Schedule'!G135</f>
        <v>--</v>
      </c>
      <c r="F128" t="str">
        <f>IF('Web Schedule'!$F135="Demo","Demo",'Web Schedule'!$H135)</f>
        <v>--</v>
      </c>
      <c r="G128">
        <f>'Web Schedule'!J135</f>
        <v>1</v>
      </c>
      <c r="I128" t="str">
        <f>IF(ISERROR(MID('Web Schedule'!L135,FIND(" ",'Web Schedule'!L135,1)+1,1)&amp;". "&amp;LEFT('Web Schedule'!L135,FIND(",",'Web Schedule'!L135,1)-1)&amp;" ")," ",MID('Web Schedule'!L135,FIND(" ",'Web Schedule'!L135,1)+1,1)&amp;". "&amp;LEFT('Web Schedule'!L135,FIND(",",'Web Schedule'!L135,1)-1)&amp;" ")</f>
        <v xml:space="preserve">S. Lange Sr </v>
      </c>
      <c r="J128" t="str">
        <f>'Web Schedule'!K135</f>
        <v>Exhibit Hall Annex #1</v>
      </c>
      <c r="K128">
        <f>IF(ISBLANK('Web Schedule'!D135),"NA",'Web Schedule'!D135)</f>
        <v>775</v>
      </c>
      <c r="L128" t="str">
        <f t="shared" si="1"/>
        <v>EOR</v>
      </c>
    </row>
    <row r="129" spans="1:12" x14ac:dyDescent="0.25">
      <c r="A129" s="168" t="str">
        <f>'Web Schedule'!A136</f>
        <v>7/21/24</v>
      </c>
      <c r="B129">
        <f>'Web Schedule'!C136</f>
        <v>10</v>
      </c>
      <c r="C129" t="str">
        <f>'Web Schedule'!E136&amp;" "&amp;IF('Web Schedule'!F136="Demo","",'Web Schedule'!F136)</f>
        <v>Adel Verpflichtet D1/1</v>
      </c>
      <c r="E129" t="str">
        <f>'Web Schedule'!G136</f>
        <v>--</v>
      </c>
      <c r="F129" t="str">
        <f>IF('Web Schedule'!$F136="Demo","Demo",'Web Schedule'!$H136)</f>
        <v>--</v>
      </c>
      <c r="G129">
        <f>'Web Schedule'!J136</f>
        <v>1</v>
      </c>
      <c r="I129" t="str">
        <f>IF(ISERROR(MID('Web Schedule'!L136,FIND(" ",'Web Schedule'!L136,1)+1,1)&amp;". "&amp;LEFT('Web Schedule'!L136,FIND(",",'Web Schedule'!L136,1)-1)&amp;" ")," ",MID('Web Schedule'!L136,FIND(" ",'Web Schedule'!L136,1)+1,1)&amp;". "&amp;LEFT('Web Schedule'!L136,FIND(",",'Web Schedule'!L136,1)-1)&amp;" ")</f>
        <v xml:space="preserve">A. Bender </v>
      </c>
      <c r="J129" t="str">
        <f>'Web Schedule'!K136</f>
        <v>Exhibit Hall Annex #2</v>
      </c>
      <c r="K129" t="str">
        <f>IF(ISBLANK('Web Schedule'!D136),"NA",'Web Schedule'!D136)</f>
        <v>ADV</v>
      </c>
      <c r="L129" t="str">
        <f t="shared" si="1"/>
        <v>EOR</v>
      </c>
    </row>
    <row r="130" spans="1:12" x14ac:dyDescent="0.25">
      <c r="A130" s="168" t="str">
        <f>'Web Schedule'!A137</f>
        <v>7/21/24</v>
      </c>
      <c r="B130">
        <f>'Web Schedule'!C137</f>
        <v>10</v>
      </c>
      <c r="C130" t="str">
        <f>'Web Schedule'!E137&amp;" "&amp;IF('Web Schedule'!F137="Demo","",'Web Schedule'!F137)</f>
        <v>Virgin Queen D1/1</v>
      </c>
      <c r="E130" t="str">
        <f>'Web Schedule'!G137</f>
        <v>--</v>
      </c>
      <c r="F130" t="str">
        <f>IF('Web Schedule'!$F137="Demo","Demo",'Web Schedule'!$H137)</f>
        <v>--</v>
      </c>
      <c r="G130">
        <f>'Web Schedule'!J137</f>
        <v>1</v>
      </c>
      <c r="I130" t="str">
        <f>IF(ISERROR(MID('Web Schedule'!L137,FIND(" ",'Web Schedule'!L137,1)+1,1)&amp;". "&amp;LEFT('Web Schedule'!L137,FIND(",",'Web Schedule'!L137,1)-1)&amp;" ")," ",MID('Web Schedule'!L137,FIND(" ",'Web Schedule'!L137,1)+1,1)&amp;". "&amp;LEFT('Web Schedule'!L137,FIND(",",'Web Schedule'!L137,1)-1)&amp;" ")</f>
        <v xml:space="preserve">M. Kiefte </v>
      </c>
      <c r="J130" t="str">
        <f>'Web Schedule'!K137</f>
        <v>Exhibit Hall Annex #7</v>
      </c>
      <c r="K130" t="str">
        <f>IF(ISBLANK('Web Schedule'!D137),"NA",'Web Schedule'!D137)</f>
        <v>VGQ</v>
      </c>
      <c r="L130" t="str">
        <f t="shared" ref="L130:L193" si="2">"EOR"</f>
        <v>EOR</v>
      </c>
    </row>
    <row r="131" spans="1:12" x14ac:dyDescent="0.25">
      <c r="A131" s="168" t="str">
        <f>'Web Schedule'!A138</f>
        <v>7/21/24</v>
      </c>
      <c r="B131">
        <f>'Web Schedule'!C138</f>
        <v>10</v>
      </c>
      <c r="C131" t="str">
        <f>'Web Schedule'!E138&amp;" "&amp;IF('Web Schedule'!F138="Demo","",'Web Schedule'!F138)</f>
        <v>7 Wonders H3/3</v>
      </c>
      <c r="E131" t="str">
        <f>'Web Schedule'!G138</f>
        <v>B</v>
      </c>
      <c r="F131" t="str">
        <f>IF('Web Schedule'!$F138="Demo","Demo",'Web Schedule'!$H138)</f>
        <v>HMW-P</v>
      </c>
      <c r="G131">
        <f>'Web Schedule'!J138</f>
        <v>2</v>
      </c>
      <c r="I131" t="str">
        <f>IF(ISERROR(MID('Web Schedule'!L138,FIND(" ",'Web Schedule'!L138,1)+1,1)&amp;". "&amp;LEFT('Web Schedule'!L138,FIND(",",'Web Schedule'!L138,1)-1)&amp;" ")," ",MID('Web Schedule'!L138,FIND(" ",'Web Schedule'!L138,1)+1,1)&amp;". "&amp;LEFT('Web Schedule'!L138,FIND(",",'Web Schedule'!L138,1)-1)&amp;" ")</f>
        <v xml:space="preserve">P. Shea </v>
      </c>
      <c r="J131" t="str">
        <f>'Web Schedule'!K138</f>
        <v>Grand Ballroom</v>
      </c>
      <c r="K131" t="str">
        <f>IF(ISBLANK('Web Schedule'!D138),"NA",'Web Schedule'!D138)</f>
        <v>7WS</v>
      </c>
      <c r="L131" t="str">
        <f t="shared" si="2"/>
        <v>EOR</v>
      </c>
    </row>
    <row r="132" spans="1:12" x14ac:dyDescent="0.25">
      <c r="A132" s="168" t="str">
        <f>'Web Schedule'!A139</f>
        <v>7/21/24</v>
      </c>
      <c r="B132">
        <f>'Web Schedule'!C139</f>
        <v>10</v>
      </c>
      <c r="C132" t="str">
        <f>'Web Schedule'!E139&amp;" "&amp;IF('Web Schedule'!F139="Demo","",'Web Schedule'!F139)</f>
        <v>A World at War R1/1</v>
      </c>
      <c r="E132" t="str">
        <f>'Web Schedule'!G139</f>
        <v>B</v>
      </c>
      <c r="F132" t="str">
        <f>IF('Web Schedule'!$F139="Demo","Demo",'Web Schedule'!$H139)</f>
        <v>SE</v>
      </c>
      <c r="G132">
        <f>'Web Schedule'!J139</f>
        <v>60</v>
      </c>
      <c r="I132" t="str">
        <f>IF(ISERROR(MID('Web Schedule'!L139,FIND(" ",'Web Schedule'!L139,1)+1,1)&amp;". "&amp;LEFT('Web Schedule'!L139,FIND(",",'Web Schedule'!L139,1)-1)&amp;" ")," ",MID('Web Schedule'!L139,FIND(" ",'Web Schedule'!L139,1)+1,1)&amp;". "&amp;LEFT('Web Schedule'!L139,FIND(",",'Web Schedule'!L139,1)-1)&amp;" ")</f>
        <v xml:space="preserve">P. Lewis </v>
      </c>
      <c r="J132" t="str">
        <f>'Web Schedule'!K139</f>
        <v>Winterberry</v>
      </c>
      <c r="K132" t="str">
        <f>IF(ISBLANK('Web Schedule'!D139),"NA",'Web Schedule'!D139)</f>
        <v>WAW</v>
      </c>
      <c r="L132" t="str">
        <f t="shared" si="2"/>
        <v>EOR</v>
      </c>
    </row>
    <row r="133" spans="1:12" x14ac:dyDescent="0.25">
      <c r="A133" s="168" t="str">
        <f>'Web Schedule'!A140</f>
        <v>7/21/24</v>
      </c>
      <c r="B133">
        <f>'Web Schedule'!C140</f>
        <v>10</v>
      </c>
      <c r="C133" t="str">
        <f>'Web Schedule'!E140&amp;" "&amp;IF('Web Schedule'!F140="Demo","",'Web Schedule'!F140)</f>
        <v>March Madness H1/4</v>
      </c>
      <c r="E133" t="str">
        <f>'Web Schedule'!G140</f>
        <v>B</v>
      </c>
      <c r="F133" t="str">
        <f>IF('Web Schedule'!$F140="Demo","Demo",'Web Schedule'!$H140)</f>
        <v>HMSE</v>
      </c>
      <c r="G133">
        <f>'Web Schedule'!J140</f>
        <v>1</v>
      </c>
      <c r="I133" t="str">
        <f>IF(ISERROR(MID('Web Schedule'!L140,FIND(" ",'Web Schedule'!L140,1)+1,1)&amp;". "&amp;LEFT('Web Schedule'!L140,FIND(",",'Web Schedule'!L140,1)-1)&amp;" ")," ",MID('Web Schedule'!L140,FIND(" ",'Web Schedule'!L140,1)+1,1)&amp;". "&amp;LEFT('Web Schedule'!L140,FIND(",",'Web Schedule'!L140,1)-1)&amp;" ")</f>
        <v xml:space="preserve">B. Reiff </v>
      </c>
      <c r="J133" t="str">
        <f>'Web Schedule'!K140</f>
        <v>Evergreen</v>
      </c>
      <c r="K133" t="str">
        <f>IF(ISBLANK('Web Schedule'!D140),"NA",'Web Schedule'!D140)</f>
        <v>MMS</v>
      </c>
      <c r="L133" t="str">
        <f t="shared" si="2"/>
        <v>EOR</v>
      </c>
    </row>
    <row r="134" spans="1:12" x14ac:dyDescent="0.25">
      <c r="A134" s="168" t="str">
        <f>'Web Schedule'!A141</f>
        <v>7/21/24</v>
      </c>
      <c r="B134">
        <f>'Web Schedule'!C141</f>
        <v>10</v>
      </c>
      <c r="C134" t="str">
        <f>'Web Schedule'!E141&amp;" "&amp;IF('Web Schedule'!F141="Demo","",'Web Schedule'!F141)</f>
        <v>Star Wars Outer Rim H2/3</v>
      </c>
      <c r="E134" t="str">
        <f>'Web Schedule'!G141</f>
        <v>B</v>
      </c>
      <c r="F134" t="str">
        <f>IF('Web Schedule'!$F141="Demo","Demo",'Web Schedule'!$H141)</f>
        <v>HMW-T</v>
      </c>
      <c r="G134">
        <f>'Web Schedule'!J141</f>
        <v>3</v>
      </c>
      <c r="I134" t="str">
        <f>IF(ISERROR(MID('Web Schedule'!L141,FIND(" ",'Web Schedule'!L141,1)+1,1)&amp;". "&amp;LEFT('Web Schedule'!L141,FIND(",",'Web Schedule'!L141,1)-1)&amp;" ")," ",MID('Web Schedule'!L141,FIND(" ",'Web Schedule'!L141,1)+1,1)&amp;". "&amp;LEFT('Web Schedule'!L141,FIND(",",'Web Schedule'!L141,1)-1)&amp;" ")</f>
        <v xml:space="preserve">M. Sample </v>
      </c>
      <c r="J134" t="str">
        <f>'Web Schedule'!K141</f>
        <v>Alpine</v>
      </c>
      <c r="K134" t="str">
        <f>IF(ISBLANK('Web Schedule'!D141),"NA",'Web Schedule'!D141)</f>
        <v>SRM</v>
      </c>
      <c r="L134" t="str">
        <f t="shared" si="2"/>
        <v>EOR</v>
      </c>
    </row>
    <row r="135" spans="1:12" x14ac:dyDescent="0.25">
      <c r="A135" s="168" t="str">
        <f>'Web Schedule'!A142</f>
        <v>7/21/24</v>
      </c>
      <c r="B135">
        <f>'Web Schedule'!C142</f>
        <v>10</v>
      </c>
      <c r="C135" t="str">
        <f>'Web Schedule'!E142&amp;" "&amp;IF('Web Schedule'!F142="Demo","",'Web Schedule'!F142)</f>
        <v>Titan 2-Player H1/2</v>
      </c>
      <c r="E135" t="str">
        <f>'Web Schedule'!G142</f>
        <v>B</v>
      </c>
      <c r="F135" t="str">
        <f>IF('Web Schedule'!$F142="Demo","Demo",'Web Schedule'!$H142)</f>
        <v>HMSE</v>
      </c>
      <c r="G135">
        <f>'Web Schedule'!J142</f>
        <v>5</v>
      </c>
      <c r="I135" t="str">
        <f>IF(ISERROR(MID('Web Schedule'!L142,FIND(" ",'Web Schedule'!L142,1)+1,1)&amp;". "&amp;LEFT('Web Schedule'!L142,FIND(",",'Web Schedule'!L142,1)-1)&amp;" ")," ",MID('Web Schedule'!L142,FIND(" ",'Web Schedule'!L142,1)+1,1)&amp;". "&amp;LEFT('Web Schedule'!L142,FIND(",",'Web Schedule'!L142,1)-1)&amp;" ")</f>
        <v xml:space="preserve">D. desJardins </v>
      </c>
      <c r="J135" t="str">
        <f>'Web Schedule'!K142</f>
        <v>First Tracks Center</v>
      </c>
      <c r="K135" t="str">
        <f>IF(ISBLANK('Web Schedule'!D142),"NA",'Web Schedule'!D142)</f>
        <v>TT2</v>
      </c>
      <c r="L135" t="str">
        <f t="shared" si="2"/>
        <v>EOR</v>
      </c>
    </row>
    <row r="136" spans="1:12" x14ac:dyDescent="0.25">
      <c r="A136" s="168" t="str">
        <f>'Web Schedule'!A143</f>
        <v>7/21/24</v>
      </c>
      <c r="B136">
        <f>'Web Schedule'!C143</f>
        <v>10</v>
      </c>
      <c r="C136" t="str">
        <f>'Web Schedule'!E143&amp;" "&amp;IF('Web Schedule'!F143="Demo","",'Web Schedule'!F143)</f>
        <v>Waterloo R2/6</v>
      </c>
      <c r="E136" t="str">
        <f>'Web Schedule'!G143</f>
        <v>A</v>
      </c>
      <c r="F136" t="str">
        <f>IF('Web Schedule'!$F143="Demo","Demo",'Web Schedule'!$H143)</f>
        <v>SwEl</v>
      </c>
      <c r="G136">
        <f>'Web Schedule'!J143</f>
        <v>7</v>
      </c>
      <c r="I136" t="str">
        <f>IF(ISERROR(MID('Web Schedule'!L143,FIND(" ",'Web Schedule'!L143,1)+1,1)&amp;". "&amp;LEFT('Web Schedule'!L143,FIND(",",'Web Schedule'!L143,1)-1)&amp;" ")," ",MID('Web Schedule'!L143,FIND(" ",'Web Schedule'!L143,1)+1,1)&amp;". "&amp;LEFT('Web Schedule'!L143,FIND(",",'Web Schedule'!L143,1)-1)&amp;" ")</f>
        <v xml:space="preserve">M. Musella </v>
      </c>
      <c r="J136" t="str">
        <f>'Web Schedule'!K143</f>
        <v>Winterberry</v>
      </c>
      <c r="K136" t="str">
        <f>IF(ISBLANK('Web Schedule'!D143),"NA",'Web Schedule'!D143)</f>
        <v>WAT</v>
      </c>
      <c r="L136" t="str">
        <f t="shared" si="2"/>
        <v>EOR</v>
      </c>
    </row>
    <row r="137" spans="1:12" x14ac:dyDescent="0.25">
      <c r="A137" s="168" t="str">
        <f>'Web Schedule'!A144</f>
        <v>7/21/24</v>
      </c>
      <c r="B137">
        <f>'Web Schedule'!C144</f>
        <v>11</v>
      </c>
      <c r="C137" t="str">
        <f>'Web Schedule'!E144&amp;" "&amp;IF('Web Schedule'!F144="Demo","",'Web Schedule'!F144)</f>
        <v>Boxcars D1/1</v>
      </c>
      <c r="E137" t="str">
        <f>'Web Schedule'!G144</f>
        <v>--</v>
      </c>
      <c r="F137" t="str">
        <f>IF('Web Schedule'!$F144="Demo","Demo",'Web Schedule'!$H144)</f>
        <v>--</v>
      </c>
      <c r="G137">
        <f>'Web Schedule'!J144</f>
        <v>1</v>
      </c>
      <c r="I137" t="str">
        <f>IF(ISERROR(MID('Web Schedule'!L144,FIND(" ",'Web Schedule'!L144,1)+1,1)&amp;". "&amp;LEFT('Web Schedule'!L144,FIND(",",'Web Schedule'!L144,1)-1)&amp;" ")," ",MID('Web Schedule'!L144,FIND(" ",'Web Schedule'!L144,1)+1,1)&amp;". "&amp;LEFT('Web Schedule'!L144,FIND(",",'Web Schedule'!L144,1)-1)&amp;" ")</f>
        <v xml:space="preserve">J. Jackson </v>
      </c>
      <c r="J137" t="str">
        <f>'Web Schedule'!K144</f>
        <v>Exhibit Hall Annex #2</v>
      </c>
      <c r="K137" t="str">
        <f>IF(ISBLANK('Web Schedule'!D144),"NA",'Web Schedule'!D144)</f>
        <v>BXC</v>
      </c>
      <c r="L137" t="str">
        <f t="shared" si="2"/>
        <v>EOR</v>
      </c>
    </row>
    <row r="138" spans="1:12" x14ac:dyDescent="0.25">
      <c r="A138" s="168" t="str">
        <f>'Web Schedule'!A145</f>
        <v>7/21/24</v>
      </c>
      <c r="B138">
        <f>'Web Schedule'!C145</f>
        <v>11</v>
      </c>
      <c r="C138" t="str">
        <f>'Web Schedule'!E145&amp;" "&amp;IF('Web Schedule'!F145="Demo","",'Web Schedule'!F145)</f>
        <v>Commands &amp; Colors: Samurai Battles D1/1</v>
      </c>
      <c r="E138" t="str">
        <f>'Web Schedule'!G145</f>
        <v>--</v>
      </c>
      <c r="F138" t="str">
        <f>IF('Web Schedule'!$F145="Demo","Demo",'Web Schedule'!$H145)</f>
        <v>--</v>
      </c>
      <c r="G138">
        <f>'Web Schedule'!J145</f>
        <v>1</v>
      </c>
      <c r="I138" t="str">
        <f>IF(ISERROR(MID('Web Schedule'!L145,FIND(" ",'Web Schedule'!L145,1)+1,1)&amp;". "&amp;LEFT('Web Schedule'!L145,FIND(",",'Web Schedule'!L145,1)-1)&amp;" ")," ",MID('Web Schedule'!L145,FIND(" ",'Web Schedule'!L145,1)+1,1)&amp;". "&amp;LEFT('Web Schedule'!L145,FIND(",",'Web Schedule'!L145,1)-1)&amp;" ")</f>
        <v xml:space="preserve">G. Heintzelman </v>
      </c>
      <c r="J138" t="str">
        <f>'Web Schedule'!K145</f>
        <v>Exhibit Hall Annex #5</v>
      </c>
      <c r="K138" t="str">
        <f>IF(ISBLANK('Web Schedule'!D145),"NA",'Web Schedule'!D145)</f>
        <v>CCS</v>
      </c>
      <c r="L138" t="str">
        <f t="shared" si="2"/>
        <v>EOR</v>
      </c>
    </row>
    <row r="139" spans="1:12" x14ac:dyDescent="0.25">
      <c r="A139" s="168" t="str">
        <f>'Web Schedule'!A146</f>
        <v>7/21/24</v>
      </c>
      <c r="B139">
        <f>'Web Schedule'!C146</f>
        <v>11</v>
      </c>
      <c r="C139" t="str">
        <f>'Web Schedule'!E146&amp;" "&amp;IF('Web Schedule'!F146="Demo","",'Web Schedule'!F146)</f>
        <v>Ace of Aces R2/4</v>
      </c>
      <c r="E139" t="str">
        <f>'Web Schedule'!G146</f>
        <v>C</v>
      </c>
      <c r="F139" t="str">
        <f>IF('Web Schedule'!$F146="Demo","Demo",'Web Schedule'!$H146)</f>
        <v>SwEl</v>
      </c>
      <c r="G139">
        <f>'Web Schedule'!J146</f>
        <v>1</v>
      </c>
      <c r="I139" t="str">
        <f>IF(ISERROR(MID('Web Schedule'!L146,FIND(" ",'Web Schedule'!L146,1)+1,1)&amp;". "&amp;LEFT('Web Schedule'!L146,FIND(",",'Web Schedule'!L146,1)-1)&amp;" ")," ",MID('Web Schedule'!L146,FIND(" ",'Web Schedule'!L146,1)+1,1)&amp;". "&amp;LEFT('Web Schedule'!L146,FIND(",",'Web Schedule'!L146,1)-1)&amp;" ")</f>
        <v xml:space="preserve">M. Chesnut </v>
      </c>
      <c r="J139" t="str">
        <f>'Web Schedule'!K146</f>
        <v>Chestnut</v>
      </c>
      <c r="K139" t="str">
        <f>IF(ISBLANK('Web Schedule'!D146),"NA",'Web Schedule'!D146)</f>
        <v>AOA</v>
      </c>
      <c r="L139" t="str">
        <f t="shared" si="2"/>
        <v>EOR</v>
      </c>
    </row>
    <row r="140" spans="1:12" x14ac:dyDescent="0.25">
      <c r="A140" s="168" t="str">
        <f>'Web Schedule'!A147</f>
        <v>7/21/24</v>
      </c>
      <c r="B140">
        <f>'Web Schedule'!C147</f>
        <v>11</v>
      </c>
      <c r="C140" t="str">
        <f>'Web Schedule'!E147&amp;" "&amp;IF('Web Schedule'!F147="Demo","",'Web Schedule'!F147)</f>
        <v>Adel Verpflichtet H1/3</v>
      </c>
      <c r="E140" t="str">
        <f>'Web Schedule'!G147</f>
        <v>C</v>
      </c>
      <c r="F140" t="str">
        <f>IF('Web Schedule'!$F147="Demo","Demo",'Web Schedule'!$H147)</f>
        <v>HMW-P</v>
      </c>
      <c r="G140">
        <f>'Web Schedule'!J147</f>
        <v>2</v>
      </c>
      <c r="I140" t="str">
        <f>IF(ISERROR(MID('Web Schedule'!L147,FIND(" ",'Web Schedule'!L147,1)+1,1)&amp;". "&amp;LEFT('Web Schedule'!L147,FIND(",",'Web Schedule'!L147,1)-1)&amp;" ")," ",MID('Web Schedule'!L147,FIND(" ",'Web Schedule'!L147,1)+1,1)&amp;". "&amp;LEFT('Web Schedule'!L147,FIND(",",'Web Schedule'!L147,1)-1)&amp;" ")</f>
        <v xml:space="preserve">A. Bender </v>
      </c>
      <c r="J140" t="str">
        <f>'Web Schedule'!K147</f>
        <v>Alpine</v>
      </c>
      <c r="K140" t="str">
        <f>IF(ISBLANK('Web Schedule'!D147),"NA",'Web Schedule'!D147)</f>
        <v>ADV</v>
      </c>
      <c r="L140" t="str">
        <f t="shared" si="2"/>
        <v>EOR</v>
      </c>
    </row>
    <row r="141" spans="1:12" x14ac:dyDescent="0.25">
      <c r="A141" s="168" t="str">
        <f>'Web Schedule'!A148</f>
        <v>7/21/24</v>
      </c>
      <c r="B141">
        <f>'Web Schedule'!C148</f>
        <v>11</v>
      </c>
      <c r="C141" t="str">
        <f>'Web Schedule'!E148&amp;" "&amp;IF('Web Schedule'!F148="Demo","",'Web Schedule'!F148)</f>
        <v>Amun Re H1/2</v>
      </c>
      <c r="E141" t="str">
        <f>'Web Schedule'!G148</f>
        <v>B</v>
      </c>
      <c r="F141" t="str">
        <f>IF('Web Schedule'!$F148="Demo","Demo",'Web Schedule'!$H148)</f>
        <v>HMW-P</v>
      </c>
      <c r="G141">
        <f>'Web Schedule'!J148</f>
        <v>2</v>
      </c>
      <c r="I141" t="str">
        <f>IF(ISERROR(MID('Web Schedule'!L148,FIND(" ",'Web Schedule'!L148,1)+1,1)&amp;". "&amp;LEFT('Web Schedule'!L148,FIND(",",'Web Schedule'!L148,1)-1)&amp;" ")," ",MID('Web Schedule'!L148,FIND(" ",'Web Schedule'!L148,1)+1,1)&amp;". "&amp;LEFT('Web Schedule'!L148,FIND(",",'Web Schedule'!L148,1)-1)&amp;" ")</f>
        <v xml:space="preserve">A. Bove </v>
      </c>
      <c r="J141" t="str">
        <f>'Web Schedule'!K148</f>
        <v>Alpine</v>
      </c>
      <c r="K141" t="str">
        <f>IF(ISBLANK('Web Schedule'!D148),"NA",'Web Schedule'!D148)</f>
        <v>AMR</v>
      </c>
      <c r="L141" t="str">
        <f t="shared" si="2"/>
        <v>EOR</v>
      </c>
    </row>
    <row r="142" spans="1:12" x14ac:dyDescent="0.25">
      <c r="A142" s="168" t="str">
        <f>'Web Schedule'!A149</f>
        <v>7/21/24</v>
      </c>
      <c r="B142">
        <f>'Web Schedule'!C149</f>
        <v>11</v>
      </c>
      <c r="C142" t="str">
        <f>'Web Schedule'!E149&amp;" "&amp;IF('Web Schedule'!F149="Demo","",'Web Schedule'!F149)</f>
        <v>Robo Rally H1/3</v>
      </c>
      <c r="E142" t="str">
        <f>'Web Schedule'!G149</f>
        <v>C</v>
      </c>
      <c r="F142" t="str">
        <f>IF('Web Schedule'!$F149="Demo","Demo",'Web Schedule'!$H149)</f>
        <v>HWO</v>
      </c>
      <c r="G142">
        <f>'Web Schedule'!J149</f>
        <v>3</v>
      </c>
      <c r="I142" t="str">
        <f>IF(ISERROR(MID('Web Schedule'!L149,FIND(" ",'Web Schedule'!L149,1)+1,1)&amp;". "&amp;LEFT('Web Schedule'!L149,FIND(",",'Web Schedule'!L149,1)-1)&amp;" ")," ",MID('Web Schedule'!L149,FIND(" ",'Web Schedule'!L149,1)+1,1)&amp;". "&amp;LEFT('Web Schedule'!L149,FIND(",",'Web Schedule'!L149,1)-1)&amp;" ")</f>
        <v xml:space="preserve">M. Houde </v>
      </c>
      <c r="J142" t="str">
        <f>'Web Schedule'!K149</f>
        <v>Grand Ballroom</v>
      </c>
      <c r="K142" t="str">
        <f>IF(ISBLANK('Web Schedule'!D149),"NA",'Web Schedule'!D149)</f>
        <v>RRY</v>
      </c>
      <c r="L142" t="str">
        <f t="shared" si="2"/>
        <v>EOR</v>
      </c>
    </row>
    <row r="143" spans="1:12" x14ac:dyDescent="0.25">
      <c r="A143" s="168" t="str">
        <f>'Web Schedule'!A150</f>
        <v>7/21/24</v>
      </c>
      <c r="B143">
        <f>'Web Schedule'!C150</f>
        <v>11</v>
      </c>
      <c r="C143" t="str">
        <f>'Web Schedule'!E150&amp;" "&amp;IF('Web Schedule'!F150="Demo","",'Web Schedule'!F150)</f>
        <v>Santa Fe Rails H1/3</v>
      </c>
      <c r="E143" t="str">
        <f>'Web Schedule'!G150</f>
        <v>B</v>
      </c>
      <c r="F143" t="str">
        <f>IF('Web Schedule'!$F150="Demo","Demo",'Web Schedule'!$H150)</f>
        <v>HMW-P</v>
      </c>
      <c r="G143">
        <f>'Web Schedule'!J150</f>
        <v>2</v>
      </c>
      <c r="I143" t="str">
        <f>IF(ISERROR(MID('Web Schedule'!L150,FIND(" ",'Web Schedule'!L150,1)+1,1)&amp;". "&amp;LEFT('Web Schedule'!L150,FIND(",",'Web Schedule'!L150,1)-1)&amp;" ")," ",MID('Web Schedule'!L150,FIND(" ",'Web Schedule'!L150,1)+1,1)&amp;". "&amp;LEFT('Web Schedule'!L150,FIND(",",'Web Schedule'!L150,1)-1)&amp;" ")</f>
        <v xml:space="preserve">A. Drummond </v>
      </c>
      <c r="J143" t="str">
        <f>'Web Schedule'!K150</f>
        <v>Wintergreen</v>
      </c>
      <c r="K143" t="str">
        <f>IF(ISBLANK('Web Schedule'!D150),"NA",'Web Schedule'!D150)</f>
        <v>SFR</v>
      </c>
      <c r="L143" t="str">
        <f t="shared" si="2"/>
        <v>EOR</v>
      </c>
    </row>
    <row r="144" spans="1:12" x14ac:dyDescent="0.25">
      <c r="A144" s="168" t="str">
        <f>'Web Schedule'!A151</f>
        <v>7/21/24</v>
      </c>
      <c r="B144">
        <f>'Web Schedule'!C151</f>
        <v>11</v>
      </c>
      <c r="C144" t="str">
        <f>'Web Schedule'!E151&amp;" "&amp;IF('Web Schedule'!F151="Demo","",'Web Schedule'!F151)</f>
        <v>Space Station: Phoenix H1/2</v>
      </c>
      <c r="E144" t="str">
        <f>'Web Schedule'!G151</f>
        <v>B</v>
      </c>
      <c r="F144" t="str">
        <f>IF('Web Schedule'!$F151="Demo","Demo",'Web Schedule'!$H151)</f>
        <v>HMW-P</v>
      </c>
      <c r="G144">
        <f>'Web Schedule'!J151</f>
        <v>2</v>
      </c>
      <c r="I144" t="str">
        <f>IF(ISERROR(MID('Web Schedule'!L151,FIND(" ",'Web Schedule'!L151,1)+1,1)&amp;". "&amp;LEFT('Web Schedule'!L151,FIND(",",'Web Schedule'!L151,1)-1)&amp;" ")," ",MID('Web Schedule'!L151,FIND(" ",'Web Schedule'!L151,1)+1,1)&amp;". "&amp;LEFT('Web Schedule'!L151,FIND(",",'Web Schedule'!L151,1)-1)&amp;" ")</f>
        <v xml:space="preserve">B. Buchanan </v>
      </c>
      <c r="J144" t="str">
        <f>'Web Schedule'!K151</f>
        <v>Wintergreen</v>
      </c>
      <c r="K144" t="str">
        <f>IF(ISBLANK('Web Schedule'!D151),"NA",'Web Schedule'!D151)</f>
        <v>SSP</v>
      </c>
      <c r="L144" t="str">
        <f t="shared" si="2"/>
        <v>EOR</v>
      </c>
    </row>
    <row r="145" spans="1:12" x14ac:dyDescent="0.25">
      <c r="A145" s="168" t="str">
        <f>'Web Schedule'!A152</f>
        <v>7/21/24</v>
      </c>
      <c r="B145">
        <f>'Web Schedule'!C152</f>
        <v>11</v>
      </c>
      <c r="C145" t="str">
        <f>'Web Schedule'!E152&amp;" "&amp;IF('Web Schedule'!F152="Demo","",'Web Schedule'!F152)</f>
        <v>Wingspan H1/3</v>
      </c>
      <c r="E145" t="str">
        <f>'Web Schedule'!G152</f>
        <v>B</v>
      </c>
      <c r="F145" t="str">
        <f>IF('Web Schedule'!$F152="Demo","Demo",'Web Schedule'!$H152)</f>
        <v>HMW-P</v>
      </c>
      <c r="G145">
        <f>'Web Schedule'!J152</f>
        <v>2</v>
      </c>
      <c r="I145" t="str">
        <f>IF(ISERROR(MID('Web Schedule'!L152,FIND(" ",'Web Schedule'!L152,1)+1,1)&amp;". "&amp;LEFT('Web Schedule'!L152,FIND(",",'Web Schedule'!L152,1)-1)&amp;" ")," ",MID('Web Schedule'!L152,FIND(" ",'Web Schedule'!L152,1)+1,1)&amp;". "&amp;LEFT('Web Schedule'!L152,FIND(",",'Web Schedule'!L152,1)-1)&amp;" ")</f>
        <v xml:space="preserve">P. Swift </v>
      </c>
      <c r="J145" t="str">
        <f>'Web Schedule'!K152</f>
        <v>Grand Ballroom</v>
      </c>
      <c r="K145" t="str">
        <f>IF(ISBLANK('Web Schedule'!D152),"NA",'Web Schedule'!D152)</f>
        <v>WSN</v>
      </c>
      <c r="L145" t="str">
        <f t="shared" si="2"/>
        <v>EOR</v>
      </c>
    </row>
    <row r="146" spans="1:12" x14ac:dyDescent="0.25">
      <c r="A146" s="168" t="str">
        <f>'Web Schedule'!A153</f>
        <v>7/21/24</v>
      </c>
      <c r="B146">
        <f>'Web Schedule'!C153</f>
        <v>11</v>
      </c>
      <c r="C146" t="str">
        <f>'Web Schedule'!E153&amp;" "&amp;IF('Web Schedule'!F153="Demo","",'Web Schedule'!F153)</f>
        <v>Catan SF</v>
      </c>
      <c r="E146" t="str">
        <f>'Web Schedule'!G153</f>
        <v>B</v>
      </c>
      <c r="F146" t="str">
        <f>IF('Web Schedule'!$F153="Demo","Demo",'Web Schedule'!$H153)</f>
        <v>HMW-P</v>
      </c>
      <c r="G146">
        <f>'Web Schedule'!J153</f>
        <v>2</v>
      </c>
      <c r="I146" t="str">
        <f>IF(ISERROR(MID('Web Schedule'!L153,FIND(" ",'Web Schedule'!L153,1)+1,1)&amp;". "&amp;LEFT('Web Schedule'!L153,FIND(",",'Web Schedule'!L153,1)-1)&amp;" ")," ",MID('Web Schedule'!L153,FIND(" ",'Web Schedule'!L153,1)+1,1)&amp;". "&amp;LEFT('Web Schedule'!L153,FIND(",",'Web Schedule'!L153,1)-1)&amp;" ")</f>
        <v xml:space="preserve">I. Gitzen II </v>
      </c>
      <c r="J146" t="str">
        <f>'Web Schedule'!K153</f>
        <v>Laurel</v>
      </c>
      <c r="K146" t="str">
        <f>IF(ISBLANK('Web Schedule'!D153),"NA",'Web Schedule'!D153)</f>
        <v>CTN</v>
      </c>
      <c r="L146" t="str">
        <f t="shared" si="2"/>
        <v>EOR</v>
      </c>
    </row>
    <row r="147" spans="1:12" x14ac:dyDescent="0.25">
      <c r="A147" s="168" t="str">
        <f>'Web Schedule'!A154</f>
        <v>7/21/24</v>
      </c>
      <c r="B147">
        <f>'Web Schedule'!C154</f>
        <v>12</v>
      </c>
      <c r="C147" t="str">
        <f>'Web Schedule'!E154&amp;" "&amp;IF('Web Schedule'!F154="Demo","",'Web Schedule'!F154)</f>
        <v>Ark Nova D1/1</v>
      </c>
      <c r="E147" t="str">
        <f>'Web Schedule'!G154</f>
        <v>--</v>
      </c>
      <c r="F147" t="str">
        <f>IF('Web Schedule'!$F154="Demo","Demo",'Web Schedule'!$H154)</f>
        <v>--</v>
      </c>
      <c r="G147">
        <f>'Web Schedule'!J154</f>
        <v>1</v>
      </c>
      <c r="I147" t="str">
        <f>IF(ISERROR(MID('Web Schedule'!L154,FIND(" ",'Web Schedule'!L154,1)+1,1)&amp;". "&amp;LEFT('Web Schedule'!L154,FIND(",",'Web Schedule'!L154,1)-1)&amp;" ")," ",MID('Web Schedule'!L154,FIND(" ",'Web Schedule'!L154,1)+1,1)&amp;". "&amp;LEFT('Web Schedule'!L154,FIND(",",'Web Schedule'!L154,1)-1)&amp;" ")</f>
        <v xml:space="preserve">C. Weaver </v>
      </c>
      <c r="J147" t="str">
        <f>'Web Schedule'!K154</f>
        <v>Exhibit Hall Annex #1</v>
      </c>
      <c r="K147" t="str">
        <f>IF(ISBLANK('Web Schedule'!D154),"NA",'Web Schedule'!D154)</f>
        <v>AKN</v>
      </c>
      <c r="L147" t="str">
        <f t="shared" si="2"/>
        <v>EOR</v>
      </c>
    </row>
    <row r="148" spans="1:12" x14ac:dyDescent="0.25">
      <c r="A148" s="168" t="str">
        <f>'Web Schedule'!A155</f>
        <v>7/21/24</v>
      </c>
      <c r="B148">
        <f>'Web Schedule'!C155</f>
        <v>12</v>
      </c>
      <c r="C148" t="str">
        <f>'Web Schedule'!E155&amp;" "&amp;IF('Web Schedule'!F155="Demo","",'Web Schedule'!F155)</f>
        <v>Dominion D1/1</v>
      </c>
      <c r="E148" t="str">
        <f>'Web Schedule'!G155</f>
        <v>--</v>
      </c>
      <c r="F148" t="str">
        <f>IF('Web Schedule'!$F155="Demo","Demo",'Web Schedule'!$H155)</f>
        <v>--</v>
      </c>
      <c r="G148">
        <f>'Web Schedule'!J155</f>
        <v>1</v>
      </c>
      <c r="I148" t="str">
        <f>IF(ISERROR(MID('Web Schedule'!L155,FIND(" ",'Web Schedule'!L155,1)+1,1)&amp;". "&amp;LEFT('Web Schedule'!L155,FIND(",",'Web Schedule'!L155,1)-1)&amp;" ")," ",MID('Web Schedule'!L155,FIND(" ",'Web Schedule'!L155,1)+1,1)&amp;". "&amp;LEFT('Web Schedule'!L155,FIND(",",'Web Schedule'!L155,1)-1)&amp;" ")</f>
        <v xml:space="preserve">R. Bielefeldt </v>
      </c>
      <c r="J148" t="str">
        <f>'Web Schedule'!K155</f>
        <v>Exhibit Hall Annex #5</v>
      </c>
      <c r="K148" t="str">
        <f>IF(ISBLANK('Web Schedule'!D155),"NA",'Web Schedule'!D155)</f>
        <v>DOM</v>
      </c>
      <c r="L148" t="str">
        <f t="shared" si="2"/>
        <v>EOR</v>
      </c>
    </row>
    <row r="149" spans="1:12" x14ac:dyDescent="0.25">
      <c r="A149" s="168" t="str">
        <f>'Web Schedule'!A156</f>
        <v>7/21/24</v>
      </c>
      <c r="B149">
        <f>'Web Schedule'!C156</f>
        <v>12</v>
      </c>
      <c r="C149" t="str">
        <f>'Web Schedule'!E156&amp;" "&amp;IF('Web Schedule'!F156="Demo","",'Web Schedule'!F156)</f>
        <v>Ra: The Dice Game D1/1</v>
      </c>
      <c r="E149" t="str">
        <f>'Web Schedule'!G156</f>
        <v>--</v>
      </c>
      <c r="F149" t="str">
        <f>IF('Web Schedule'!$F156="Demo","Demo",'Web Schedule'!$H156)</f>
        <v>--</v>
      </c>
      <c r="G149">
        <f>'Web Schedule'!J156</f>
        <v>1</v>
      </c>
      <c r="I149" t="str">
        <f>IF(ISERROR(MID('Web Schedule'!L156,FIND(" ",'Web Schedule'!L156,1)+1,1)&amp;". "&amp;LEFT('Web Schedule'!L156,FIND(",",'Web Schedule'!L156,1)-1)&amp;" ")," ",MID('Web Schedule'!L156,FIND(" ",'Web Schedule'!L156,1)+1,1)&amp;". "&amp;LEFT('Web Schedule'!L156,FIND(",",'Web Schedule'!L156,1)-1)&amp;" ")</f>
        <v xml:space="preserve">S. Roy </v>
      </c>
      <c r="J149" t="str">
        <f>'Web Schedule'!K156</f>
        <v>Exhibit Hall Annex #6</v>
      </c>
      <c r="K149" t="str">
        <f>IF(ISBLANK('Web Schedule'!D156),"NA",'Web Schedule'!D156)</f>
        <v>RDG</v>
      </c>
      <c r="L149" t="str">
        <f t="shared" si="2"/>
        <v>EOR</v>
      </c>
    </row>
    <row r="150" spans="1:12" x14ac:dyDescent="0.25">
      <c r="A150" s="168" t="str">
        <f>'Web Schedule'!A157</f>
        <v>7/21/24</v>
      </c>
      <c r="B150">
        <f>'Web Schedule'!C157</f>
        <v>12</v>
      </c>
      <c r="C150" t="str">
        <f>'Web Schedule'!E157&amp;" "&amp;IF('Web Schedule'!F157="Demo","",'Web Schedule'!F157)</f>
        <v>Azul H2/3</v>
      </c>
      <c r="E150" t="str">
        <f>'Web Schedule'!G157</f>
        <v>B</v>
      </c>
      <c r="F150" t="str">
        <f>IF('Web Schedule'!$F157="Demo","Demo",'Web Schedule'!$H157)</f>
        <v>HWO</v>
      </c>
      <c r="G150">
        <f>'Web Schedule'!J157</f>
        <v>1</v>
      </c>
      <c r="I150" t="str">
        <f>IF(ISERROR(MID('Web Schedule'!L157,FIND(" ",'Web Schedule'!L157,1)+1,1)&amp;". "&amp;LEFT('Web Schedule'!L157,FIND(",",'Web Schedule'!L157,1)-1)&amp;" ")," ",MID('Web Schedule'!L157,FIND(" ",'Web Schedule'!L157,1)+1,1)&amp;". "&amp;LEFT('Web Schedule'!L157,FIND(",",'Web Schedule'!L157,1)-1)&amp;" ")</f>
        <v xml:space="preserve">P. Klayder </v>
      </c>
      <c r="J150" t="str">
        <f>'Web Schedule'!K157</f>
        <v>Seasons</v>
      </c>
      <c r="K150" t="str">
        <f>IF(ISBLANK('Web Schedule'!D157),"NA",'Web Schedule'!D157)</f>
        <v>AZL</v>
      </c>
      <c r="L150" t="str">
        <f t="shared" si="2"/>
        <v>EOR</v>
      </c>
    </row>
    <row r="151" spans="1:12" x14ac:dyDescent="0.25">
      <c r="A151" s="168" t="str">
        <f>'Web Schedule'!A158</f>
        <v>7/21/24</v>
      </c>
      <c r="B151">
        <f>'Web Schedule'!C158</f>
        <v>12</v>
      </c>
      <c r="C151" t="str">
        <f>'Web Schedule'!E158&amp;" "&amp;IF('Web Schedule'!F158="Demo","",'Web Schedule'!F158)</f>
        <v>Boxcars H1/3</v>
      </c>
      <c r="E151" t="str">
        <f>'Web Schedule'!G158</f>
        <v>B</v>
      </c>
      <c r="F151" t="str">
        <f>IF('Web Schedule'!$F158="Demo","Demo",'Web Schedule'!$H158)</f>
        <v>HMW-P</v>
      </c>
      <c r="G151">
        <f>'Web Schedule'!J158</f>
        <v>5</v>
      </c>
      <c r="I151" t="str">
        <f>IF(ISERROR(MID('Web Schedule'!L158,FIND(" ",'Web Schedule'!L158,1)+1,1)&amp;". "&amp;LEFT('Web Schedule'!L158,FIND(",",'Web Schedule'!L158,1)-1)&amp;" ")," ",MID('Web Schedule'!L158,FIND(" ",'Web Schedule'!L158,1)+1,1)&amp;". "&amp;LEFT('Web Schedule'!L158,FIND(",",'Web Schedule'!L158,1)-1)&amp;" ")</f>
        <v xml:space="preserve">J. Jackson </v>
      </c>
      <c r="J151" t="str">
        <f>'Web Schedule'!K158</f>
        <v>Sunburst</v>
      </c>
      <c r="K151" t="str">
        <f>IF(ISBLANK('Web Schedule'!D158),"NA",'Web Schedule'!D158)</f>
        <v>BXC</v>
      </c>
      <c r="L151" t="str">
        <f t="shared" si="2"/>
        <v>EOR</v>
      </c>
    </row>
    <row r="152" spans="1:12" x14ac:dyDescent="0.25">
      <c r="A152" s="168" t="str">
        <f>'Web Schedule'!A159</f>
        <v>7/21/24</v>
      </c>
      <c r="B152">
        <f>'Web Schedule'!C159</f>
        <v>12</v>
      </c>
      <c r="C152" t="str">
        <f>'Web Schedule'!E159&amp;" "&amp;IF('Web Schedule'!F159="Demo","",'Web Schedule'!F159)</f>
        <v>Enemy in Sight H1/4</v>
      </c>
      <c r="E152" t="str">
        <f>'Web Schedule'!G159</f>
        <v>B</v>
      </c>
      <c r="F152" t="str">
        <f>IF('Web Schedule'!$F159="Demo","Demo",'Web Schedule'!$H159)</f>
        <v>HWO</v>
      </c>
      <c r="G152">
        <f>'Web Schedule'!J159</f>
        <v>3</v>
      </c>
      <c r="I152" t="str">
        <f>IF(ISERROR(MID('Web Schedule'!L159,FIND(" ",'Web Schedule'!L159,1)+1,1)&amp;". "&amp;LEFT('Web Schedule'!L159,FIND(",",'Web Schedule'!L159,1)-1)&amp;" ")," ",MID('Web Schedule'!L159,FIND(" ",'Web Schedule'!L159,1)+1,1)&amp;". "&amp;LEFT('Web Schedule'!L159,FIND(",",'Web Schedule'!L159,1)-1)&amp;" ")</f>
        <v xml:space="preserve">M. Evinger </v>
      </c>
      <c r="J152" t="str">
        <f>'Web Schedule'!K159</f>
        <v>Dogwood</v>
      </c>
      <c r="K152" t="str">
        <f>IF(ISBLANK('Web Schedule'!D159),"NA",'Web Schedule'!D159)</f>
        <v>EIS</v>
      </c>
      <c r="L152" t="str">
        <f t="shared" si="2"/>
        <v>EOR</v>
      </c>
    </row>
    <row r="153" spans="1:12" x14ac:dyDescent="0.25">
      <c r="A153" s="168" t="str">
        <f>'Web Schedule'!A160</f>
        <v>7/21/24</v>
      </c>
      <c r="B153">
        <f>'Web Schedule'!C160</f>
        <v>12</v>
      </c>
      <c r="C153" t="str">
        <f>'Web Schedule'!E160&amp;" "&amp;IF('Web Schedule'!F160="Demo","",'Web Schedule'!F160)</f>
        <v>The Russian Campaign R2/7</v>
      </c>
      <c r="E153" t="str">
        <f>'Web Schedule'!G160</f>
        <v>A</v>
      </c>
      <c r="F153" t="str">
        <f>IF('Web Schedule'!$F160="Demo","Demo",'Web Schedule'!$H160)</f>
        <v>SwEl</v>
      </c>
      <c r="G153">
        <f>'Web Schedule'!J160</f>
        <v>5</v>
      </c>
      <c r="I153" t="str">
        <f>IF(ISERROR(MID('Web Schedule'!L160,FIND(" ",'Web Schedule'!L160,1)+1,1)&amp;". "&amp;LEFT('Web Schedule'!L160,FIND(",",'Web Schedule'!L160,1)-1)&amp;" ")," ",MID('Web Schedule'!L160,FIND(" ",'Web Schedule'!L160,1)+1,1)&amp;". "&amp;LEFT('Web Schedule'!L160,FIND(",",'Web Schedule'!L160,1)-1)&amp;" ")</f>
        <v xml:space="preserve">B. Schoose </v>
      </c>
      <c r="J153" t="str">
        <f>'Web Schedule'!K160</f>
        <v>Winterberry</v>
      </c>
      <c r="K153" t="str">
        <f>IF(ISBLANK('Web Schedule'!D160),"NA",'Web Schedule'!D160)</f>
        <v>TRC</v>
      </c>
      <c r="L153" t="str">
        <f t="shared" si="2"/>
        <v>EOR</v>
      </c>
    </row>
    <row r="154" spans="1:12" x14ac:dyDescent="0.25">
      <c r="A154" s="168" t="str">
        <f>'Web Schedule'!A161</f>
        <v>7/21/24</v>
      </c>
      <c r="B154">
        <f>'Web Schedule'!C161</f>
        <v>12</v>
      </c>
      <c r="C154" t="str">
        <f>'Web Schedule'!E161&amp;" "&amp;IF('Web Schedule'!F161="Demo","",'Web Schedule'!F161)</f>
        <v>Virgin Queen H1/2</v>
      </c>
      <c r="E154" t="str">
        <f>'Web Schedule'!G161</f>
        <v>B</v>
      </c>
      <c r="F154" t="str">
        <f>IF('Web Schedule'!$F161="Demo","Demo",'Web Schedule'!$H161)</f>
        <v>HMW-P</v>
      </c>
      <c r="G154">
        <f>'Web Schedule'!J161</f>
        <v>5</v>
      </c>
      <c r="I154" t="str">
        <f>IF(ISERROR(MID('Web Schedule'!L161,FIND(" ",'Web Schedule'!L161,1)+1,1)&amp;". "&amp;LEFT('Web Schedule'!L161,FIND(",",'Web Schedule'!L161,1)-1)&amp;" ")," ",MID('Web Schedule'!L161,FIND(" ",'Web Schedule'!L161,1)+1,1)&amp;". "&amp;LEFT('Web Schedule'!L161,FIND(",",'Web Schedule'!L161,1)-1)&amp;" ")</f>
        <v xml:space="preserve">M. Kiefte </v>
      </c>
      <c r="J154" t="str">
        <f>'Web Schedule'!K161</f>
        <v>Rathskeller</v>
      </c>
      <c r="K154" t="str">
        <f>IF(ISBLANK('Web Schedule'!D161),"NA",'Web Schedule'!D161)</f>
        <v>VGQ</v>
      </c>
      <c r="L154" t="str">
        <f t="shared" si="2"/>
        <v>EOR</v>
      </c>
    </row>
    <row r="155" spans="1:12" x14ac:dyDescent="0.25">
      <c r="A155" s="168" t="str">
        <f>'Web Schedule'!A162</f>
        <v>7/21/24</v>
      </c>
      <c r="B155">
        <f>'Web Schedule'!C162</f>
        <v>13</v>
      </c>
      <c r="C155" t="str">
        <f>'Web Schedule'!E162&amp;" "&amp;IF('Web Schedule'!F162="Demo","",'Web Schedule'!F162)</f>
        <v>Alhambra D1/1</v>
      </c>
      <c r="E155" t="str">
        <f>'Web Schedule'!G162</f>
        <v>--</v>
      </c>
      <c r="F155" t="str">
        <f>IF('Web Schedule'!$F162="Demo","Demo",'Web Schedule'!$H162)</f>
        <v>--</v>
      </c>
      <c r="G155">
        <f>'Web Schedule'!J162</f>
        <v>1</v>
      </c>
      <c r="I155" t="str">
        <f>IF(ISERROR(MID('Web Schedule'!L162,FIND(" ",'Web Schedule'!L162,1)+1,1)&amp;". "&amp;LEFT('Web Schedule'!L162,FIND(",",'Web Schedule'!L162,1)-1)&amp;" ")," ",MID('Web Schedule'!L162,FIND(" ",'Web Schedule'!L162,1)+1,1)&amp;". "&amp;LEFT('Web Schedule'!L162,FIND(",",'Web Schedule'!L162,1)-1)&amp;" ")</f>
        <v xml:space="preserve"> </v>
      </c>
      <c r="J155" t="str">
        <f>'Web Schedule'!K162</f>
        <v>Exhibit Hall Annex #1</v>
      </c>
      <c r="K155" t="str">
        <f>IF(ISBLANK('Web Schedule'!D162),"NA",'Web Schedule'!D162)</f>
        <v>ALH</v>
      </c>
      <c r="L155" t="str">
        <f t="shared" si="2"/>
        <v>EOR</v>
      </c>
    </row>
    <row r="156" spans="1:12" x14ac:dyDescent="0.25">
      <c r="A156" s="168" t="str">
        <f>'Web Schedule'!A163</f>
        <v>7/21/24</v>
      </c>
      <c r="B156">
        <f>'Web Schedule'!C163</f>
        <v>13</v>
      </c>
      <c r="C156" t="str">
        <f>'Web Schedule'!E163&amp;" "&amp;IF('Web Schedule'!F163="Demo","",'Web Schedule'!F163)</f>
        <v>Sagrada D1/1</v>
      </c>
      <c r="E156" t="str">
        <f>'Web Schedule'!G163</f>
        <v>--</v>
      </c>
      <c r="F156" t="str">
        <f>IF('Web Schedule'!$F163="Demo","Demo",'Web Schedule'!$H163)</f>
        <v>--</v>
      </c>
      <c r="G156">
        <f>'Web Schedule'!J163</f>
        <v>1</v>
      </c>
      <c r="I156" t="str">
        <f>IF(ISERROR(MID('Web Schedule'!L163,FIND(" ",'Web Schedule'!L163,1)+1,1)&amp;". "&amp;LEFT('Web Schedule'!L163,FIND(",",'Web Schedule'!L163,1)-1)&amp;" ")," ",MID('Web Schedule'!L163,FIND(" ",'Web Schedule'!L163,1)+1,1)&amp;". "&amp;LEFT('Web Schedule'!L163,FIND(",",'Web Schedule'!L163,1)-1)&amp;" ")</f>
        <v xml:space="preserve">D. Schreier </v>
      </c>
      <c r="J156" t="str">
        <f>'Web Schedule'!K163</f>
        <v>Exhibit Hall Annex #5</v>
      </c>
      <c r="K156" t="str">
        <f>IF(ISBLANK('Web Schedule'!D163),"NA",'Web Schedule'!D163)</f>
        <v>SAG</v>
      </c>
      <c r="L156" t="str">
        <f t="shared" si="2"/>
        <v>EOR</v>
      </c>
    </row>
    <row r="157" spans="1:12" x14ac:dyDescent="0.25">
      <c r="A157" s="168" t="str">
        <f>'Web Schedule'!A164</f>
        <v>7/21/24</v>
      </c>
      <c r="B157">
        <f>'Web Schedule'!C164</f>
        <v>13</v>
      </c>
      <c r="C157" t="str">
        <f>'Web Schedule'!E164&amp;" "&amp;IF('Web Schedule'!F164="Demo","",'Web Schedule'!F164)</f>
        <v>The Barracks Emperors D1/2</v>
      </c>
      <c r="E157" t="str">
        <f>'Web Schedule'!G164</f>
        <v>--</v>
      </c>
      <c r="F157" t="str">
        <f>IF('Web Schedule'!$F164="Demo","Demo",'Web Schedule'!$H164)</f>
        <v>--</v>
      </c>
      <c r="G157">
        <f>'Web Schedule'!J164</f>
        <v>1</v>
      </c>
      <c r="I157" t="str">
        <f>IF(ISERROR(MID('Web Schedule'!L164,FIND(" ",'Web Schedule'!L164,1)+1,1)&amp;". "&amp;LEFT('Web Schedule'!L164,FIND(",",'Web Schedule'!L164,1)-1)&amp;" ")," ",MID('Web Schedule'!L164,FIND(" ",'Web Schedule'!L164,1)+1,1)&amp;". "&amp;LEFT('Web Schedule'!L164,FIND(",",'Web Schedule'!L164,1)-1)&amp;" ")</f>
        <v xml:space="preserve">W. Ferrell </v>
      </c>
      <c r="J157" t="str">
        <f>'Web Schedule'!K164</f>
        <v>Exhibit Hall Annex #6</v>
      </c>
      <c r="K157" t="str">
        <f>IF(ISBLANK('Web Schedule'!D164),"NA",'Web Schedule'!D164)</f>
        <v>TBE</v>
      </c>
      <c r="L157" t="str">
        <f t="shared" si="2"/>
        <v>EOR</v>
      </c>
    </row>
    <row r="158" spans="1:12" x14ac:dyDescent="0.25">
      <c r="A158" s="168" t="str">
        <f>'Web Schedule'!A165</f>
        <v>7/21/24</v>
      </c>
      <c r="B158">
        <f>'Web Schedule'!C165</f>
        <v>13</v>
      </c>
      <c r="C158" t="str">
        <f>'Web Schedule'!E165&amp;" "&amp;IF('Web Schedule'!F165="Demo","",'Web Schedule'!F165)</f>
        <v>Commands &amp; Colors: Samurai Battles H1/3</v>
      </c>
      <c r="E158" t="str">
        <f>'Web Schedule'!G165</f>
        <v>B</v>
      </c>
      <c r="F158" t="str">
        <f>IF('Web Schedule'!$F165="Demo","Demo",'Web Schedule'!$H165)</f>
        <v>HMW-P</v>
      </c>
      <c r="G158">
        <f>'Web Schedule'!J165</f>
        <v>2</v>
      </c>
      <c r="I158" t="str">
        <f>IF(ISERROR(MID('Web Schedule'!L165,FIND(" ",'Web Schedule'!L165,1)+1,1)&amp;". "&amp;LEFT('Web Schedule'!L165,FIND(",",'Web Schedule'!L165,1)-1)&amp;" ")," ",MID('Web Schedule'!L165,FIND(" ",'Web Schedule'!L165,1)+1,1)&amp;". "&amp;LEFT('Web Schedule'!L165,FIND(",",'Web Schedule'!L165,1)-1)&amp;" ")</f>
        <v xml:space="preserve">G. Heintzelman </v>
      </c>
      <c r="J158" t="str">
        <f>'Web Schedule'!K165</f>
        <v>First Tracks Poolside</v>
      </c>
      <c r="K158" t="str">
        <f>IF(ISBLANK('Web Schedule'!D165),"NA",'Web Schedule'!D165)</f>
        <v>CCS</v>
      </c>
      <c r="L158" t="str">
        <f t="shared" si="2"/>
        <v>EOR</v>
      </c>
    </row>
    <row r="159" spans="1:12" x14ac:dyDescent="0.25">
      <c r="A159" s="168" t="str">
        <f>'Web Schedule'!A166</f>
        <v>7/21/24</v>
      </c>
      <c r="B159">
        <f>'Web Schedule'!C166</f>
        <v>13</v>
      </c>
      <c r="C159" t="str">
        <f>'Web Schedule'!E166&amp;" "&amp;IF('Web Schedule'!F166="Demo","",'Web Schedule'!F166)</f>
        <v>El Grande H1/3</v>
      </c>
      <c r="E159" t="str">
        <f>'Web Schedule'!G166</f>
        <v>B</v>
      </c>
      <c r="F159" t="str">
        <f>IF('Web Schedule'!$F166="Demo","Demo",'Web Schedule'!$H166)</f>
        <v>HMW-P</v>
      </c>
      <c r="G159">
        <f>'Web Schedule'!J166</f>
        <v>2</v>
      </c>
      <c r="I159" t="str">
        <f>IF(ISERROR(MID('Web Schedule'!L166,FIND(" ",'Web Schedule'!L166,1)+1,1)&amp;". "&amp;LEFT('Web Schedule'!L166,FIND(",",'Web Schedule'!L166,1)-1)&amp;" ")," ",MID('Web Schedule'!L166,FIND(" ",'Web Schedule'!L166,1)+1,1)&amp;". "&amp;LEFT('Web Schedule'!L166,FIND(",",'Web Schedule'!L166,1)-1)&amp;" ")</f>
        <v xml:space="preserve">R. Flowers </v>
      </c>
      <c r="J159" t="str">
        <f>'Web Schedule'!K166</f>
        <v>Grand Ballroom</v>
      </c>
      <c r="K159" t="str">
        <f>IF(ISBLANK('Web Schedule'!D166),"NA",'Web Schedule'!D166)</f>
        <v>ELG</v>
      </c>
      <c r="L159" t="str">
        <f t="shared" si="2"/>
        <v>EOR</v>
      </c>
    </row>
    <row r="160" spans="1:12" x14ac:dyDescent="0.25">
      <c r="A160" s="168" t="str">
        <f>'Web Schedule'!A167</f>
        <v>7/21/24</v>
      </c>
      <c r="B160">
        <f>'Web Schedule'!C167</f>
        <v>13</v>
      </c>
      <c r="C160" t="str">
        <f>'Web Schedule'!E167&amp;" "&amp;IF('Web Schedule'!F167="Demo","",'Web Schedule'!F167)</f>
        <v>Everdell H1/3</v>
      </c>
      <c r="E160" t="str">
        <f>'Web Schedule'!G167</f>
        <v>B</v>
      </c>
      <c r="F160" t="str">
        <f>IF('Web Schedule'!$F167="Demo","Demo",'Web Schedule'!$H167)</f>
        <v>HMW-P</v>
      </c>
      <c r="G160">
        <f>'Web Schedule'!J167</f>
        <v>2</v>
      </c>
      <c r="I160" t="str">
        <f>IF(ISERROR(MID('Web Schedule'!L167,FIND(" ",'Web Schedule'!L167,1)+1,1)&amp;". "&amp;LEFT('Web Schedule'!L167,FIND(",",'Web Schedule'!L167,1)-1)&amp;" ")," ",MID('Web Schedule'!L167,FIND(" ",'Web Schedule'!L167,1)+1,1)&amp;". "&amp;LEFT('Web Schedule'!L167,FIND(",",'Web Schedule'!L167,1)-1)&amp;" ")</f>
        <v xml:space="preserve">N. Henning </v>
      </c>
      <c r="J160" t="str">
        <f>'Web Schedule'!K167</f>
        <v>Seasons</v>
      </c>
      <c r="K160" t="str">
        <f>IF(ISBLANK('Web Schedule'!D167),"NA",'Web Schedule'!D167)</f>
        <v>EVD</v>
      </c>
      <c r="L160" t="str">
        <f t="shared" si="2"/>
        <v>EOR</v>
      </c>
    </row>
    <row r="161" spans="1:12" x14ac:dyDescent="0.25">
      <c r="A161" s="168" t="str">
        <f>'Web Schedule'!A168</f>
        <v>7/21/24</v>
      </c>
      <c r="B161">
        <f>'Web Schedule'!C168</f>
        <v>13</v>
      </c>
      <c r="C161" t="str">
        <f>'Web Schedule'!E168&amp;" "&amp;IF('Web Schedule'!F168="Demo","",'Web Schedule'!F168)</f>
        <v>Five Tribes H2/3</v>
      </c>
      <c r="E161" t="str">
        <f>'Web Schedule'!G168</f>
        <v>B</v>
      </c>
      <c r="F161" t="str">
        <f>IF('Web Schedule'!$F168="Demo","Demo",'Web Schedule'!$H168)</f>
        <v>HMW-P</v>
      </c>
      <c r="G161">
        <f>'Web Schedule'!J168</f>
        <v>2</v>
      </c>
      <c r="I161" t="str">
        <f>IF(ISERROR(MID('Web Schedule'!L168,FIND(" ",'Web Schedule'!L168,1)+1,1)&amp;". "&amp;LEFT('Web Schedule'!L168,FIND(",",'Web Schedule'!L168,1)-1)&amp;" ")," ",MID('Web Schedule'!L168,FIND(" ",'Web Schedule'!L168,1)+1,1)&amp;". "&amp;LEFT('Web Schedule'!L168,FIND(",",'Web Schedule'!L168,1)-1)&amp;" ")</f>
        <v xml:space="preserve">C. Wildes </v>
      </c>
      <c r="J161" t="str">
        <f>'Web Schedule'!K168</f>
        <v>Wintergreen</v>
      </c>
      <c r="K161" t="str">
        <f>IF(ISBLANK('Web Schedule'!D168),"NA",'Web Schedule'!D168)</f>
        <v>5TR</v>
      </c>
      <c r="L161" t="str">
        <f t="shared" si="2"/>
        <v>EOR</v>
      </c>
    </row>
    <row r="162" spans="1:12" x14ac:dyDescent="0.25">
      <c r="A162" s="168" t="str">
        <f>'Web Schedule'!A169</f>
        <v>7/21/24</v>
      </c>
      <c r="B162">
        <f>'Web Schedule'!C169</f>
        <v>13</v>
      </c>
      <c r="C162" t="str">
        <f>'Web Schedule'!E169&amp;" "&amp;IF('Web Schedule'!F169="Demo","",'Web Schedule'!F169)</f>
        <v>Formula De H2/4</v>
      </c>
      <c r="E162" t="str">
        <f>'Web Schedule'!G169</f>
        <v>C</v>
      </c>
      <c r="F162" t="str">
        <f>IF('Web Schedule'!$F169="Demo","Demo",'Web Schedule'!$H169)</f>
        <v>HMW-T</v>
      </c>
      <c r="G162">
        <f>'Web Schedule'!J169</f>
        <v>3</v>
      </c>
      <c r="I162" t="str">
        <f>IF(ISERROR(MID('Web Schedule'!L169,FIND(" ",'Web Schedule'!L169,1)+1,1)&amp;". "&amp;LEFT('Web Schedule'!L169,FIND(",",'Web Schedule'!L169,1)-1)&amp;" ")," ",MID('Web Schedule'!L169,FIND(" ",'Web Schedule'!L169,1)+1,1)&amp;". "&amp;LEFT('Web Schedule'!L169,FIND(",",'Web Schedule'!L169,1)-1)&amp;" ")</f>
        <v xml:space="preserve">E. Meader </v>
      </c>
      <c r="J162" t="str">
        <f>'Web Schedule'!K169</f>
        <v>Alpine</v>
      </c>
      <c r="K162" t="str">
        <f>IF(ISBLANK('Web Schedule'!D169),"NA",'Web Schedule'!D169)</f>
        <v>FDE</v>
      </c>
      <c r="L162" t="str">
        <f t="shared" si="2"/>
        <v>EOR</v>
      </c>
    </row>
    <row r="163" spans="1:12" x14ac:dyDescent="0.25">
      <c r="A163" s="168" t="str">
        <f>'Web Schedule'!A170</f>
        <v>7/21/24</v>
      </c>
      <c r="B163">
        <f>'Web Schedule'!C170</f>
        <v>13</v>
      </c>
      <c r="C163" t="str">
        <f>'Web Schedule'!E170&amp;" "&amp;IF('Web Schedule'!F170="Demo","",'Web Schedule'!F170)</f>
        <v>Star Wars Rebellion R1M</v>
      </c>
      <c r="E163" t="str">
        <f>'Web Schedule'!G170</f>
        <v>B</v>
      </c>
      <c r="F163" t="str">
        <f>IF('Web Schedule'!$F170="Demo","Demo",'Web Schedule'!$H170)</f>
        <v>SEM</v>
      </c>
      <c r="G163">
        <f>'Web Schedule'!J170</f>
        <v>4</v>
      </c>
      <c r="I163" t="str">
        <f>IF(ISERROR(MID('Web Schedule'!L170,FIND(" ",'Web Schedule'!L170,1)+1,1)&amp;". "&amp;LEFT('Web Schedule'!L170,FIND(",",'Web Schedule'!L170,1)-1)&amp;" ")," ",MID('Web Schedule'!L170,FIND(" ",'Web Schedule'!L170,1)+1,1)&amp;". "&amp;LEFT('Web Schedule'!L170,FIND(",",'Web Schedule'!L170,1)-1)&amp;" ")</f>
        <v xml:space="preserve">C. Kizer </v>
      </c>
      <c r="J163" t="str">
        <f>'Web Schedule'!K170</f>
        <v>First Tracks Slopeside</v>
      </c>
      <c r="K163" t="str">
        <f>IF(ISBLANK('Web Schedule'!D170),"NA",'Web Schedule'!D170)</f>
        <v>SWR</v>
      </c>
      <c r="L163" t="str">
        <f t="shared" si="2"/>
        <v>EOR</v>
      </c>
    </row>
    <row r="164" spans="1:12" x14ac:dyDescent="0.25">
      <c r="A164" s="168" t="str">
        <f>'Web Schedule'!A171</f>
        <v>7/21/24</v>
      </c>
      <c r="B164">
        <f>'Web Schedule'!C171</f>
        <v>13</v>
      </c>
      <c r="C164" t="str">
        <f>'Web Schedule'!E171&amp;" "&amp;IF('Web Schedule'!F171="Demo","",'Web Schedule'!F171)</f>
        <v>7 Wonders QF</v>
      </c>
      <c r="E164" t="str">
        <f>'Web Schedule'!G171</f>
        <v>B</v>
      </c>
      <c r="F164" t="str">
        <f>IF('Web Schedule'!$F171="Demo","Demo",'Web Schedule'!$H171)</f>
        <v>HMW-P</v>
      </c>
      <c r="G164">
        <f>'Web Schedule'!J171</f>
        <v>2</v>
      </c>
      <c r="I164" t="str">
        <f>IF(ISERROR(MID('Web Schedule'!L171,FIND(" ",'Web Schedule'!L171,1)+1,1)&amp;". "&amp;LEFT('Web Schedule'!L171,FIND(",",'Web Schedule'!L171,1)-1)&amp;" ")," ",MID('Web Schedule'!L171,FIND(" ",'Web Schedule'!L171,1)+1,1)&amp;". "&amp;LEFT('Web Schedule'!L171,FIND(",",'Web Schedule'!L171,1)-1)&amp;" ")</f>
        <v xml:space="preserve">P. Shea </v>
      </c>
      <c r="J164" t="str">
        <f>'Web Schedule'!K171</f>
        <v>Grand Ballroom</v>
      </c>
      <c r="K164" t="str">
        <f>IF(ISBLANK('Web Schedule'!D171),"NA",'Web Schedule'!D171)</f>
        <v>7WS</v>
      </c>
      <c r="L164" t="str">
        <f t="shared" si="2"/>
        <v>EOR</v>
      </c>
    </row>
    <row r="165" spans="1:12" x14ac:dyDescent="0.25">
      <c r="A165" s="168" t="str">
        <f>'Web Schedule'!A172</f>
        <v>7/21/24</v>
      </c>
      <c r="B165">
        <f>'Web Schedule'!C172</f>
        <v>13</v>
      </c>
      <c r="C165" t="str">
        <f>'Web Schedule'!E172&amp;" "&amp;IF('Web Schedule'!F172="Demo","",'Web Schedule'!F172)</f>
        <v>Small World SF</v>
      </c>
      <c r="E165" t="str">
        <f>'Web Schedule'!G172</f>
        <v>B</v>
      </c>
      <c r="F165" t="str">
        <f>IF('Web Schedule'!$F172="Demo","Demo",'Web Schedule'!$H172)</f>
        <v>HMW-P</v>
      </c>
      <c r="G165">
        <f>'Web Schedule'!J172</f>
        <v>2</v>
      </c>
      <c r="I165" t="str">
        <f>IF(ISERROR(MID('Web Schedule'!L172,FIND(" ",'Web Schedule'!L172,1)+1,1)&amp;". "&amp;LEFT('Web Schedule'!L172,FIND(",",'Web Schedule'!L172,1)-1)&amp;" ")," ",MID('Web Schedule'!L172,FIND(" ",'Web Schedule'!L172,1)+1,1)&amp;". "&amp;LEFT('Web Schedule'!L172,FIND(",",'Web Schedule'!L172,1)-1)&amp;" ")</f>
        <v xml:space="preserve">T. O'Flynn </v>
      </c>
      <c r="J165" t="str">
        <f>'Web Schedule'!K172</f>
        <v>Grand Ballroom</v>
      </c>
      <c r="K165" t="str">
        <f>IF(ISBLANK('Web Schedule'!D172),"NA",'Web Schedule'!D172)</f>
        <v>SMW</v>
      </c>
      <c r="L165" t="str">
        <f t="shared" si="2"/>
        <v>EOR</v>
      </c>
    </row>
    <row r="166" spans="1:12" x14ac:dyDescent="0.25">
      <c r="A166" s="168" t="str">
        <f>'Web Schedule'!A173</f>
        <v>7/21/24</v>
      </c>
      <c r="B166">
        <f>'Web Schedule'!C173</f>
        <v>13</v>
      </c>
      <c r="C166" t="str">
        <f>'Web Schedule'!E173&amp;" "&amp;IF('Web Schedule'!F173="Demo","",'Web Schedule'!F173)</f>
        <v>Agricola F</v>
      </c>
      <c r="E166" t="str">
        <f>'Web Schedule'!G173</f>
        <v>A</v>
      </c>
      <c r="F166" t="str">
        <f>IF('Web Schedule'!$F173="Demo","Demo",'Web Schedule'!$H173)</f>
        <v>HMW-P</v>
      </c>
      <c r="G166">
        <f>'Web Schedule'!J173</f>
        <v>2</v>
      </c>
      <c r="I166" t="str">
        <f>IF(ISERROR(MID('Web Schedule'!L173,FIND(" ",'Web Schedule'!L173,1)+1,1)&amp;". "&amp;LEFT('Web Schedule'!L173,FIND(",",'Web Schedule'!L173,1)-1)&amp;" ")," ",MID('Web Schedule'!L173,FIND(" ",'Web Schedule'!L173,1)+1,1)&amp;". "&amp;LEFT('Web Schedule'!L173,FIND(",",'Web Schedule'!L173,1)-1)&amp;" ")</f>
        <v xml:space="preserve">R. Murray </v>
      </c>
      <c r="J166" t="str">
        <f>'Web Schedule'!K173</f>
        <v>Laurel</v>
      </c>
      <c r="K166" t="str">
        <f>IF(ISBLANK('Web Schedule'!D173),"NA",'Web Schedule'!D173)</f>
        <v>AGR</v>
      </c>
      <c r="L166" t="str">
        <f t="shared" si="2"/>
        <v>EOR</v>
      </c>
    </row>
    <row r="167" spans="1:12" x14ac:dyDescent="0.25">
      <c r="A167" s="168" t="str">
        <f>'Web Schedule'!A174</f>
        <v>7/21/24</v>
      </c>
      <c r="B167">
        <f>'Web Schedule'!C174</f>
        <v>13</v>
      </c>
      <c r="C167" t="str">
        <f>'Web Schedule'!E174&amp;" "&amp;IF('Web Schedule'!F174="Demo","",'Web Schedule'!F174)</f>
        <v>Catan F</v>
      </c>
      <c r="E167" t="str">
        <f>'Web Schedule'!G174</f>
        <v>B</v>
      </c>
      <c r="F167" t="str">
        <f>IF('Web Schedule'!$F174="Demo","Demo",'Web Schedule'!$H174)</f>
        <v>HMW-P</v>
      </c>
      <c r="G167">
        <f>'Web Schedule'!J174</f>
        <v>2</v>
      </c>
      <c r="I167" t="str">
        <f>IF(ISERROR(MID('Web Schedule'!L174,FIND(" ",'Web Schedule'!L174,1)+1,1)&amp;". "&amp;LEFT('Web Schedule'!L174,FIND(",",'Web Schedule'!L174,1)-1)&amp;" ")," ",MID('Web Schedule'!L174,FIND(" ",'Web Schedule'!L174,1)+1,1)&amp;". "&amp;LEFT('Web Schedule'!L174,FIND(",",'Web Schedule'!L174,1)-1)&amp;" ")</f>
        <v xml:space="preserve">I. Gitzen II </v>
      </c>
      <c r="J167" t="str">
        <f>'Web Schedule'!K174</f>
        <v>Laurel</v>
      </c>
      <c r="K167" t="str">
        <f>IF(ISBLANK('Web Schedule'!D174),"NA",'Web Schedule'!D174)</f>
        <v>CTN</v>
      </c>
      <c r="L167" t="str">
        <f t="shared" si="2"/>
        <v>EOR</v>
      </c>
    </row>
    <row r="168" spans="1:12" x14ac:dyDescent="0.25">
      <c r="A168" s="168" t="str">
        <f>'Web Schedule'!A175</f>
        <v>7/21/24</v>
      </c>
      <c r="B168">
        <f>'Web Schedule'!C175</f>
        <v>14</v>
      </c>
      <c r="C168" t="str">
        <f>'Web Schedule'!E175&amp;" "&amp;IF('Web Schedule'!F175="Demo","",'Web Schedule'!F175)</f>
        <v>Auction D1/1</v>
      </c>
      <c r="E168" t="str">
        <f>'Web Schedule'!G175</f>
        <v>--</v>
      </c>
      <c r="F168" t="str">
        <f>IF('Web Schedule'!$F175="Demo","Demo",'Web Schedule'!$H175)</f>
        <v>--</v>
      </c>
      <c r="G168">
        <f>'Web Schedule'!J175</f>
        <v>1</v>
      </c>
      <c r="I168" t="str">
        <f>IF(ISERROR(MID('Web Schedule'!L175,FIND(" ",'Web Schedule'!L175,1)+1,1)&amp;". "&amp;LEFT('Web Schedule'!L175,FIND(",",'Web Schedule'!L175,1)-1)&amp;" ")," ",MID('Web Schedule'!L175,FIND(" ",'Web Schedule'!L175,1)+1,1)&amp;". "&amp;LEFT('Web Schedule'!L175,FIND(",",'Web Schedule'!L175,1)-1)&amp;" ")</f>
        <v xml:space="preserve">V. Kyrkos </v>
      </c>
      <c r="J168" t="str">
        <f>'Web Schedule'!K175</f>
        <v>Exhibit Hall Annex #2</v>
      </c>
      <c r="K168" t="str">
        <f>IF(ISBLANK('Web Schedule'!D175),"NA",'Web Schedule'!D175)</f>
        <v>AUC</v>
      </c>
      <c r="L168" t="str">
        <f t="shared" si="2"/>
        <v>EOR</v>
      </c>
    </row>
    <row r="169" spans="1:12" x14ac:dyDescent="0.25">
      <c r="A169" s="168" t="str">
        <f>'Web Schedule'!A176</f>
        <v>7/21/24</v>
      </c>
      <c r="B169">
        <f>'Web Schedule'!C176</f>
        <v>14</v>
      </c>
      <c r="C169" t="str">
        <f>'Web Schedule'!E176&amp;" "&amp;IF('Web Schedule'!F176="Demo","",'Web Schedule'!F176)</f>
        <v>Merchant of Venus D1/1</v>
      </c>
      <c r="E169" t="str">
        <f>'Web Schedule'!G176</f>
        <v>--</v>
      </c>
      <c r="F169" t="str">
        <f>IF('Web Schedule'!$F176="Demo","Demo",'Web Schedule'!$H176)</f>
        <v>--</v>
      </c>
      <c r="G169">
        <f>'Web Schedule'!J176</f>
        <v>1</v>
      </c>
      <c r="I169" t="str">
        <f>IF(ISERROR(MID('Web Schedule'!L176,FIND(" ",'Web Schedule'!L176,1)+1,1)&amp;". "&amp;LEFT('Web Schedule'!L176,FIND(",",'Web Schedule'!L176,1)-1)&amp;" ")," ",MID('Web Schedule'!L176,FIND(" ",'Web Schedule'!L176,1)+1,1)&amp;". "&amp;LEFT('Web Schedule'!L176,FIND(",",'Web Schedule'!L176,1)-1)&amp;" ")</f>
        <v xml:space="preserve">R. Irving </v>
      </c>
      <c r="J169" t="str">
        <f>'Web Schedule'!K176</f>
        <v>Exhibit Hall Annex #5</v>
      </c>
      <c r="K169" t="str">
        <f>IF(ISBLANK('Web Schedule'!D176),"NA",'Web Schedule'!D176)</f>
        <v>MOV</v>
      </c>
      <c r="L169" t="str">
        <f t="shared" si="2"/>
        <v>EOR</v>
      </c>
    </row>
    <row r="170" spans="1:12" x14ac:dyDescent="0.25">
      <c r="A170" s="168" t="str">
        <f>'Web Schedule'!A177</f>
        <v>7/21/24</v>
      </c>
      <c r="B170">
        <f>'Web Schedule'!C177</f>
        <v>14</v>
      </c>
      <c r="C170" t="str">
        <f>'Web Schedule'!E177&amp;" "&amp;IF('Web Schedule'!F177="Demo","",'Web Schedule'!F177)</f>
        <v>1775 R1M</v>
      </c>
      <c r="E170" t="str">
        <f>'Web Schedule'!G177</f>
        <v>B</v>
      </c>
      <c r="F170" t="str">
        <f>IF('Web Schedule'!$F177="Demo","Demo",'Web Schedule'!$H177)</f>
        <v>SEM</v>
      </c>
      <c r="G170">
        <f>'Web Schedule'!J177</f>
        <v>3</v>
      </c>
      <c r="I170" t="str">
        <f>IF(ISERROR(MID('Web Schedule'!L177,FIND(" ",'Web Schedule'!L177,1)+1,1)&amp;". "&amp;LEFT('Web Schedule'!L177,FIND(",",'Web Schedule'!L177,1)-1)&amp;" ")," ",MID('Web Schedule'!L177,FIND(" ",'Web Schedule'!L177,1)+1,1)&amp;". "&amp;LEFT('Web Schedule'!L177,FIND(",",'Web Schedule'!L177,1)-1)&amp;" ")</f>
        <v xml:space="preserve">S. Lange Sr </v>
      </c>
      <c r="J170" t="str">
        <f>'Web Schedule'!K177</f>
        <v>Maple</v>
      </c>
      <c r="K170">
        <f>IF(ISBLANK('Web Schedule'!D177),"NA",'Web Schedule'!D177)</f>
        <v>775</v>
      </c>
      <c r="L170" t="str">
        <f t="shared" si="2"/>
        <v>EOR</v>
      </c>
    </row>
    <row r="171" spans="1:12" x14ac:dyDescent="0.25">
      <c r="A171" s="168" t="str">
        <f>'Web Schedule'!A178</f>
        <v>7/21/24</v>
      </c>
      <c r="B171">
        <f>'Web Schedule'!C178</f>
        <v>14</v>
      </c>
      <c r="C171" t="str">
        <f>'Web Schedule'!E178&amp;" "&amp;IF('Web Schedule'!F178="Demo","",'Web Schedule'!F178)</f>
        <v>Hannibal: Rome vs Carthage R4/5</v>
      </c>
      <c r="E171" t="str">
        <f>'Web Schedule'!G178</f>
        <v>A</v>
      </c>
      <c r="F171" t="str">
        <f>IF('Web Schedule'!$F178="Demo","Demo",'Web Schedule'!$H178)</f>
        <v>SW</v>
      </c>
      <c r="G171">
        <f>'Web Schedule'!J178</f>
        <v>5</v>
      </c>
      <c r="I171" t="str">
        <f>IF(ISERROR(MID('Web Schedule'!L178,FIND(" ",'Web Schedule'!L178,1)+1,1)&amp;". "&amp;LEFT('Web Schedule'!L178,FIND(",",'Web Schedule'!L178,1)-1)&amp;" ")," ",MID('Web Schedule'!L178,FIND(" ",'Web Schedule'!L178,1)+1,1)&amp;". "&amp;LEFT('Web Schedule'!L178,FIND(",",'Web Schedule'!L178,1)-1)&amp;" ")</f>
        <v xml:space="preserve">S. Tucker </v>
      </c>
      <c r="J171" t="str">
        <f>'Web Schedule'!K178</f>
        <v>Fox Den</v>
      </c>
      <c r="K171" t="str">
        <f>IF(ISBLANK('Web Schedule'!D178),"NA",'Web Schedule'!D178)</f>
        <v>HRC</v>
      </c>
      <c r="L171" t="str">
        <f t="shared" si="2"/>
        <v>EOR</v>
      </c>
    </row>
    <row r="172" spans="1:12" x14ac:dyDescent="0.25">
      <c r="A172" s="168" t="str">
        <f>'Web Schedule'!A179</f>
        <v>7/21/24</v>
      </c>
      <c r="B172">
        <f>'Web Schedule'!C179</f>
        <v>14</v>
      </c>
      <c r="C172" t="str">
        <f>'Web Schedule'!E179&amp;" "&amp;IF('Web Schedule'!F179="Demo","",'Web Schedule'!F179)</f>
        <v>The Barracks Emperors H1/3</v>
      </c>
      <c r="E172" t="str">
        <f>'Web Schedule'!G179</f>
        <v>B</v>
      </c>
      <c r="F172" t="str">
        <f>IF('Web Schedule'!$F179="Demo","Demo",'Web Schedule'!$H179)</f>
        <v>HMW-P</v>
      </c>
      <c r="G172">
        <f>'Web Schedule'!J179</f>
        <v>2</v>
      </c>
      <c r="I172" t="str">
        <f>IF(ISERROR(MID('Web Schedule'!L179,FIND(" ",'Web Schedule'!L179,1)+1,1)&amp;". "&amp;LEFT('Web Schedule'!L179,FIND(",",'Web Schedule'!L179,1)-1)&amp;" ")," ",MID('Web Schedule'!L179,FIND(" ",'Web Schedule'!L179,1)+1,1)&amp;". "&amp;LEFT('Web Schedule'!L179,FIND(",",'Web Schedule'!L179,1)-1)&amp;" ")</f>
        <v xml:space="preserve">W. Ferrell </v>
      </c>
      <c r="J172" t="str">
        <f>'Web Schedule'!K179</f>
        <v>Sunburst</v>
      </c>
      <c r="K172" t="str">
        <f>IF(ISBLANK('Web Schedule'!D179),"NA",'Web Schedule'!D179)</f>
        <v>TBE</v>
      </c>
      <c r="L172" t="str">
        <f t="shared" si="2"/>
        <v>EOR</v>
      </c>
    </row>
    <row r="173" spans="1:12" x14ac:dyDescent="0.25">
      <c r="A173" s="168" t="str">
        <f>'Web Schedule'!A180</f>
        <v>7/21/24</v>
      </c>
      <c r="B173">
        <f>'Web Schedule'!C180</f>
        <v>14</v>
      </c>
      <c r="C173" t="str">
        <f>'Web Schedule'!E180&amp;" "&amp;IF('Web Schedule'!F180="Demo","",'Web Schedule'!F180)</f>
        <v>Victory in the Pacific R2/5</v>
      </c>
      <c r="E173" t="str">
        <f>'Web Schedule'!G180</f>
        <v>B</v>
      </c>
      <c r="F173" t="str">
        <f>IF('Web Schedule'!$F180="Demo","Demo",'Web Schedule'!$H180)</f>
        <v>SwEl</v>
      </c>
      <c r="G173">
        <f>'Web Schedule'!J180</f>
        <v>5</v>
      </c>
      <c r="I173" t="str">
        <f>IF(ISERROR(MID('Web Schedule'!L180,FIND(" ",'Web Schedule'!L180,1)+1,1)&amp;". "&amp;LEFT('Web Schedule'!L180,FIND(",",'Web Schedule'!L180,1)-1)&amp;" ")," ",MID('Web Schedule'!L180,FIND(" ",'Web Schedule'!L180,1)+1,1)&amp;". "&amp;LEFT('Web Schedule'!L180,FIND(",",'Web Schedule'!L180,1)-1)&amp;" ")</f>
        <v xml:space="preserve">T. Drozd </v>
      </c>
      <c r="J173" t="str">
        <f>'Web Schedule'!K180</f>
        <v>Snowflake</v>
      </c>
      <c r="K173" t="str">
        <f>IF(ISBLANK('Web Schedule'!D180),"NA",'Web Schedule'!D180)</f>
        <v>VIP</v>
      </c>
      <c r="L173" t="str">
        <f t="shared" si="2"/>
        <v>EOR</v>
      </c>
    </row>
    <row r="174" spans="1:12" x14ac:dyDescent="0.25">
      <c r="A174" s="168" t="str">
        <f>'Web Schedule'!A181</f>
        <v>7/21/24</v>
      </c>
      <c r="B174">
        <f>'Web Schedule'!C181</f>
        <v>15</v>
      </c>
      <c r="C174" t="str">
        <f>'Web Schedule'!E181&amp;" "&amp;IF('Web Schedule'!F181="Demo","",'Web Schedule'!F181)</f>
        <v>Football Strategy D1/1</v>
      </c>
      <c r="E174" t="str">
        <f>'Web Schedule'!G181</f>
        <v>--</v>
      </c>
      <c r="F174" t="str">
        <f>IF('Web Schedule'!$F181="Demo","Demo",'Web Schedule'!$H181)</f>
        <v>--</v>
      </c>
      <c r="G174">
        <f>'Web Schedule'!J181</f>
        <v>1</v>
      </c>
      <c r="I174" t="str">
        <f>IF(ISERROR(MID('Web Schedule'!L181,FIND(" ",'Web Schedule'!L181,1)+1,1)&amp;". "&amp;LEFT('Web Schedule'!L181,FIND(",",'Web Schedule'!L181,1)-1)&amp;" ")," ",MID('Web Schedule'!L181,FIND(" ",'Web Schedule'!L181,1)+1,1)&amp;". "&amp;LEFT('Web Schedule'!L181,FIND(",",'Web Schedule'!L181,1)-1)&amp;" ")</f>
        <v xml:space="preserve">B. Schoose </v>
      </c>
      <c r="J174" t="str">
        <f>'Web Schedule'!K181</f>
        <v>Exhibit Hall Annex #5</v>
      </c>
      <c r="K174" t="str">
        <f>IF(ISBLANK('Web Schedule'!D181),"NA",'Web Schedule'!D181)</f>
        <v>FBS</v>
      </c>
      <c r="L174" t="str">
        <f t="shared" si="2"/>
        <v>EOR</v>
      </c>
    </row>
    <row r="175" spans="1:12" x14ac:dyDescent="0.25">
      <c r="A175" s="168" t="str">
        <f>'Web Schedule'!A182</f>
        <v>7/21/24</v>
      </c>
      <c r="B175">
        <f>'Web Schedule'!C182</f>
        <v>15</v>
      </c>
      <c r="C175" t="str">
        <f>'Web Schedule'!E182&amp;" "&amp;IF('Web Schedule'!F182="Demo","",'Web Schedule'!F182)</f>
        <v>Ark Nova H1/2</v>
      </c>
      <c r="E175" t="str">
        <f>'Web Schedule'!G182</f>
        <v>B</v>
      </c>
      <c r="F175" t="str">
        <f>IF('Web Schedule'!$F182="Demo","Demo",'Web Schedule'!$H182)</f>
        <v>HWO</v>
      </c>
      <c r="G175">
        <f>'Web Schedule'!J182</f>
        <v>3</v>
      </c>
      <c r="I175" t="str">
        <f>IF(ISERROR(MID('Web Schedule'!L182,FIND(" ",'Web Schedule'!L182,1)+1,1)&amp;". "&amp;LEFT('Web Schedule'!L182,FIND(",",'Web Schedule'!L182,1)-1)&amp;" ")," ",MID('Web Schedule'!L182,FIND(" ",'Web Schedule'!L182,1)+1,1)&amp;". "&amp;LEFT('Web Schedule'!L182,FIND(",",'Web Schedule'!L182,1)-1)&amp;" ")</f>
        <v xml:space="preserve">C. Weaver </v>
      </c>
      <c r="J175" t="str">
        <f>'Web Schedule'!K182</f>
        <v>Seasons</v>
      </c>
      <c r="K175" t="str">
        <f>IF(ISBLANK('Web Schedule'!D182),"NA",'Web Schedule'!D182)</f>
        <v>AKN</v>
      </c>
      <c r="L175" t="str">
        <f t="shared" si="2"/>
        <v>EOR</v>
      </c>
    </row>
    <row r="176" spans="1:12" x14ac:dyDescent="0.25">
      <c r="A176" s="168" t="str">
        <f>'Web Schedule'!A183</f>
        <v>7/21/24</v>
      </c>
      <c r="B176">
        <f>'Web Schedule'!C183</f>
        <v>15</v>
      </c>
      <c r="C176" t="str">
        <f>'Web Schedule'!E183&amp;" "&amp;IF('Web Schedule'!F183="Demo","",'Web Schedule'!F183)</f>
        <v>Auction H2/4</v>
      </c>
      <c r="E176" t="str">
        <f>'Web Schedule'!G183</f>
        <v>B</v>
      </c>
      <c r="F176" t="str">
        <f>IF('Web Schedule'!$F183="Demo","Demo",'Web Schedule'!$H183)</f>
        <v>HWO</v>
      </c>
      <c r="G176">
        <f>'Web Schedule'!J183</f>
        <v>1</v>
      </c>
      <c r="I176" t="str">
        <f>IF(ISERROR(MID('Web Schedule'!L183,FIND(" ",'Web Schedule'!L183,1)+1,1)&amp;". "&amp;LEFT('Web Schedule'!L183,FIND(",",'Web Schedule'!L183,1)-1)&amp;" ")," ",MID('Web Schedule'!L183,FIND(" ",'Web Schedule'!L183,1)+1,1)&amp;". "&amp;LEFT('Web Schedule'!L183,FIND(",",'Web Schedule'!L183,1)-1)&amp;" ")</f>
        <v xml:space="preserve">V. Kyrkos </v>
      </c>
      <c r="J176" t="str">
        <f>'Web Schedule'!K183</f>
        <v>Chestnut</v>
      </c>
      <c r="K176" t="str">
        <f>IF(ISBLANK('Web Schedule'!D183),"NA",'Web Schedule'!D183)</f>
        <v>AUC</v>
      </c>
      <c r="L176" t="str">
        <f t="shared" si="2"/>
        <v>EOR</v>
      </c>
    </row>
    <row r="177" spans="1:12" x14ac:dyDescent="0.25">
      <c r="A177" s="168" t="str">
        <f>'Web Schedule'!A184</f>
        <v>7/21/24</v>
      </c>
      <c r="B177">
        <f>'Web Schedule'!C184</f>
        <v>15</v>
      </c>
      <c r="C177" t="str">
        <f>'Web Schedule'!E184&amp;" "&amp;IF('Web Schedule'!F184="Demo","",'Web Schedule'!F184)</f>
        <v>Beyond the Sun H2/3</v>
      </c>
      <c r="E177" t="str">
        <f>'Web Schedule'!G184</f>
        <v>B</v>
      </c>
      <c r="F177" t="str">
        <f>IF('Web Schedule'!$F184="Demo","Demo",'Web Schedule'!$H184)</f>
        <v>HMW-P</v>
      </c>
      <c r="G177">
        <f>'Web Schedule'!J184</f>
        <v>3</v>
      </c>
      <c r="I177" t="str">
        <f>IF(ISERROR(MID('Web Schedule'!L184,FIND(" ",'Web Schedule'!L184,1)+1,1)&amp;". "&amp;LEFT('Web Schedule'!L184,FIND(",",'Web Schedule'!L184,1)-1)&amp;" ")," ",MID('Web Schedule'!L184,FIND(" ",'Web Schedule'!L184,1)+1,1)&amp;". "&amp;LEFT('Web Schedule'!L184,FIND(",",'Web Schedule'!L184,1)-1)&amp;" ")</f>
        <v xml:space="preserve">J. Wu </v>
      </c>
      <c r="J177" t="str">
        <f>'Web Schedule'!K184</f>
        <v>Wintergreen</v>
      </c>
      <c r="K177" t="str">
        <f>IF(ISBLANK('Web Schedule'!D184),"NA",'Web Schedule'!D184)</f>
        <v>BSN</v>
      </c>
      <c r="L177" t="str">
        <f t="shared" si="2"/>
        <v>EOR</v>
      </c>
    </row>
    <row r="178" spans="1:12" x14ac:dyDescent="0.25">
      <c r="A178" s="168" t="str">
        <f>'Web Schedule'!A185</f>
        <v>7/21/24</v>
      </c>
      <c r="B178">
        <f>'Web Schedule'!C185</f>
        <v>15</v>
      </c>
      <c r="C178" t="str">
        <f>'Web Schedule'!E185&amp;" "&amp;IF('Web Schedule'!F185="Demo","",'Web Schedule'!F185)</f>
        <v>Monsters Menace America H2/4</v>
      </c>
      <c r="E178" t="str">
        <f>'Web Schedule'!G185</f>
        <v>C</v>
      </c>
      <c r="F178" t="str">
        <f>IF('Web Schedule'!$F185="Demo","Demo",'Web Schedule'!$H185)</f>
        <v>HMW-P</v>
      </c>
      <c r="G178">
        <f>'Web Schedule'!J185</f>
        <v>2</v>
      </c>
      <c r="I178" t="str">
        <f>IF(ISERROR(MID('Web Schedule'!L185,FIND(" ",'Web Schedule'!L185,1)+1,1)&amp;". "&amp;LEFT('Web Schedule'!L185,FIND(",",'Web Schedule'!L185,1)-1)&amp;" ")," ",MID('Web Schedule'!L185,FIND(" ",'Web Schedule'!L185,1)+1,1)&amp;". "&amp;LEFT('Web Schedule'!L185,FIND(",",'Web Schedule'!L185,1)-1)&amp;" ")</f>
        <v xml:space="preserve">D. Pack </v>
      </c>
      <c r="J178" t="str">
        <f>'Web Schedule'!K185</f>
        <v>Grand Ballroom</v>
      </c>
      <c r="K178" t="str">
        <f>IF(ISBLANK('Web Schedule'!D185),"NA",'Web Schedule'!D185)</f>
        <v>MMA</v>
      </c>
      <c r="L178" t="str">
        <f t="shared" si="2"/>
        <v>EOR</v>
      </c>
    </row>
    <row r="179" spans="1:12" x14ac:dyDescent="0.25">
      <c r="A179" s="168" t="str">
        <f>'Web Schedule'!A186</f>
        <v>7/21/24</v>
      </c>
      <c r="B179">
        <f>'Web Schedule'!C186</f>
        <v>15</v>
      </c>
      <c r="C179" t="str">
        <f>'Web Schedule'!E186&amp;" "&amp;IF('Web Schedule'!F186="Demo","",'Web Schedule'!F186)</f>
        <v>Navegador H1/3</v>
      </c>
      <c r="E179" t="str">
        <f>'Web Schedule'!G186</f>
        <v>B</v>
      </c>
      <c r="F179" t="str">
        <f>IF('Web Schedule'!$F186="Demo","Demo",'Web Schedule'!$H186)</f>
        <v>HMW-P</v>
      </c>
      <c r="G179">
        <f>'Web Schedule'!J186</f>
        <v>2</v>
      </c>
      <c r="I179" t="str">
        <f>IF(ISERROR(MID('Web Schedule'!L186,FIND(" ",'Web Schedule'!L186,1)+1,1)&amp;". "&amp;LEFT('Web Schedule'!L186,FIND(",",'Web Schedule'!L186,1)-1)&amp;" ")," ",MID('Web Schedule'!L186,FIND(" ",'Web Schedule'!L186,1)+1,1)&amp;". "&amp;LEFT('Web Schedule'!L186,FIND(",",'Web Schedule'!L186,1)-1)&amp;" ")</f>
        <v xml:space="preserve">C. Martin </v>
      </c>
      <c r="J179" t="str">
        <f>'Web Schedule'!K186</f>
        <v>Wintergreen</v>
      </c>
      <c r="K179" t="str">
        <f>IF(ISBLANK('Web Schedule'!D186),"NA",'Web Schedule'!D186)</f>
        <v>NVG</v>
      </c>
      <c r="L179" t="str">
        <f t="shared" si="2"/>
        <v>EOR</v>
      </c>
    </row>
    <row r="180" spans="1:12" x14ac:dyDescent="0.25">
      <c r="A180" s="168" t="str">
        <f>'Web Schedule'!A187</f>
        <v>7/21/24</v>
      </c>
      <c r="B180">
        <f>'Web Schedule'!C187</f>
        <v>15</v>
      </c>
      <c r="C180" t="str">
        <f>'Web Schedule'!E187&amp;" "&amp;IF('Web Schedule'!F187="Demo","",'Web Schedule'!F187)</f>
        <v>Through the Ages H2/2</v>
      </c>
      <c r="E180" t="str">
        <f>'Web Schedule'!G187</f>
        <v>B</v>
      </c>
      <c r="F180" t="str">
        <f>IF('Web Schedule'!$F187="Demo","Demo",'Web Schedule'!$H187)</f>
        <v>HMW-P</v>
      </c>
      <c r="G180">
        <f>'Web Schedule'!J187</f>
        <v>4</v>
      </c>
      <c r="I180" t="str">
        <f>IF(ISERROR(MID('Web Schedule'!L187,FIND(" ",'Web Schedule'!L187,1)+1,1)&amp;". "&amp;LEFT('Web Schedule'!L187,FIND(",",'Web Schedule'!L187,1)-1)&amp;" ")," ",MID('Web Schedule'!L187,FIND(" ",'Web Schedule'!L187,1)+1,1)&amp;". "&amp;LEFT('Web Schedule'!L187,FIND(",",'Web Schedule'!L187,1)-1)&amp;" ")</f>
        <v xml:space="preserve">R. Buehler </v>
      </c>
      <c r="J180" t="str">
        <f>'Web Schedule'!K187</f>
        <v>Snowflake</v>
      </c>
      <c r="K180" t="str">
        <f>IF(ISBLANK('Web Schedule'!D187),"NA",'Web Schedule'!D187)</f>
        <v>AGE</v>
      </c>
      <c r="L180" t="str">
        <f t="shared" si="2"/>
        <v>EOR</v>
      </c>
    </row>
    <row r="181" spans="1:12" x14ac:dyDescent="0.25">
      <c r="A181" s="168" t="str">
        <f>'Web Schedule'!A188</f>
        <v>7/21/24</v>
      </c>
      <c r="B181">
        <f>'Web Schedule'!C188</f>
        <v>15</v>
      </c>
      <c r="C181" t="str">
        <f>'Web Schedule'!E188&amp;" "&amp;IF('Web Schedule'!F188="Demo","",'Web Schedule'!F188)</f>
        <v>7 Wonders SF</v>
      </c>
      <c r="E181" t="str">
        <f>'Web Schedule'!G188</f>
        <v>B</v>
      </c>
      <c r="F181" t="str">
        <f>IF('Web Schedule'!$F188="Demo","Demo",'Web Schedule'!$H188)</f>
        <v>HMW-P</v>
      </c>
      <c r="G181">
        <f>'Web Schedule'!J188</f>
        <v>2</v>
      </c>
      <c r="I181" t="str">
        <f>IF(ISERROR(MID('Web Schedule'!L188,FIND(" ",'Web Schedule'!L188,1)+1,1)&amp;". "&amp;LEFT('Web Schedule'!L188,FIND(",",'Web Schedule'!L188,1)-1)&amp;" ")," ",MID('Web Schedule'!L188,FIND(" ",'Web Schedule'!L188,1)+1,1)&amp;". "&amp;LEFT('Web Schedule'!L188,FIND(",",'Web Schedule'!L188,1)-1)&amp;" ")</f>
        <v xml:space="preserve">P. Shea </v>
      </c>
      <c r="J181" t="str">
        <f>'Web Schedule'!K188</f>
        <v>Grand Ballroom</v>
      </c>
      <c r="K181" t="str">
        <f>IF(ISBLANK('Web Schedule'!D188),"NA",'Web Schedule'!D188)</f>
        <v>7WS</v>
      </c>
      <c r="L181" t="str">
        <f t="shared" si="2"/>
        <v>EOR</v>
      </c>
    </row>
    <row r="182" spans="1:12" x14ac:dyDescent="0.25">
      <c r="A182" s="168" t="str">
        <f>'Web Schedule'!A189</f>
        <v>7/21/24</v>
      </c>
      <c r="B182">
        <f>'Web Schedule'!C189</f>
        <v>15</v>
      </c>
      <c r="C182" t="str">
        <f>'Web Schedule'!E189&amp;" "&amp;IF('Web Schedule'!F189="Demo","",'Web Schedule'!F189)</f>
        <v>Small World F</v>
      </c>
      <c r="E182" t="str">
        <f>'Web Schedule'!G189</f>
        <v>B</v>
      </c>
      <c r="F182" t="str">
        <f>IF('Web Schedule'!$F189="Demo","Demo",'Web Schedule'!$H189)</f>
        <v>HMW-P</v>
      </c>
      <c r="G182">
        <f>'Web Schedule'!J189</f>
        <v>2</v>
      </c>
      <c r="I182" t="str">
        <f>IF(ISERROR(MID('Web Schedule'!L189,FIND(" ",'Web Schedule'!L189,1)+1,1)&amp;". "&amp;LEFT('Web Schedule'!L189,FIND(",",'Web Schedule'!L189,1)-1)&amp;" ")," ",MID('Web Schedule'!L189,FIND(" ",'Web Schedule'!L189,1)+1,1)&amp;". "&amp;LEFT('Web Schedule'!L189,FIND(",",'Web Schedule'!L189,1)-1)&amp;" ")</f>
        <v xml:space="preserve">T. O'Flynn </v>
      </c>
      <c r="J182" t="str">
        <f>'Web Schedule'!K189</f>
        <v>Grand Ballroom</v>
      </c>
      <c r="K182" t="str">
        <f>IF(ISBLANK('Web Schedule'!D189),"NA",'Web Schedule'!D189)</f>
        <v>SMW</v>
      </c>
      <c r="L182" t="str">
        <f t="shared" si="2"/>
        <v>EOR</v>
      </c>
    </row>
    <row r="183" spans="1:12" x14ac:dyDescent="0.25">
      <c r="A183" s="168" t="str">
        <f>'Web Schedule'!A190</f>
        <v>7/21/24</v>
      </c>
      <c r="B183">
        <f>'Web Schedule'!C190</f>
        <v>16</v>
      </c>
      <c r="C183" t="str">
        <f>'Web Schedule'!E190&amp;" "&amp;IF('Web Schedule'!F190="Demo","",'Web Schedule'!F190)</f>
        <v>Juniors Meet and Greet --</v>
      </c>
      <c r="E183" t="str">
        <f>'Web Schedule'!G190</f>
        <v>--</v>
      </c>
      <c r="F183" t="str">
        <f>IF('Web Schedule'!$F190="Demo","Demo",'Web Schedule'!$H190)</f>
        <v>--</v>
      </c>
      <c r="G183">
        <f>'Web Schedule'!J190</f>
        <v>2</v>
      </c>
      <c r="I183" t="str">
        <f>IF(ISERROR(MID('Web Schedule'!L190,FIND(" ",'Web Schedule'!L190,1)+1,1)&amp;". "&amp;LEFT('Web Schedule'!L190,FIND(",",'Web Schedule'!L190,1)-1)&amp;" ")," ",MID('Web Schedule'!L190,FIND(" ",'Web Schedule'!L190,1)+1,1)&amp;". "&amp;LEFT('Web Schedule'!L190,FIND(",",'Web Schedule'!L190,1)-1)&amp;" ")</f>
        <v xml:space="preserve">M. Byrd </v>
      </c>
      <c r="J183" t="str">
        <f>'Web Schedule'!K190</f>
        <v>Hemlock</v>
      </c>
      <c r="K183" t="str">
        <f>IF(ISBLANK('Web Schedule'!D190),"NA",'Web Schedule'!D190)</f>
        <v>--</v>
      </c>
      <c r="L183" t="str">
        <f t="shared" si="2"/>
        <v>EOR</v>
      </c>
    </row>
    <row r="184" spans="1:12" x14ac:dyDescent="0.25">
      <c r="A184" s="168" t="str">
        <f>'Web Schedule'!A191</f>
        <v>7/21/24</v>
      </c>
      <c r="B184">
        <f>'Web Schedule'!C191</f>
        <v>16</v>
      </c>
      <c r="C184" t="str">
        <f>'Web Schedule'!E191&amp;" "&amp;IF('Web Schedule'!F191="Demo","",'Web Schedule'!F191)</f>
        <v>Catan: Cities &amp; Knights D1/1</v>
      </c>
      <c r="E184" t="str">
        <f>'Web Schedule'!G191</f>
        <v>--</v>
      </c>
      <c r="F184" t="str">
        <f>IF('Web Schedule'!$F191="Demo","Demo",'Web Schedule'!$H191)</f>
        <v>--</v>
      </c>
      <c r="G184">
        <f>'Web Schedule'!J191</f>
        <v>1</v>
      </c>
      <c r="I184" t="str">
        <f>IF(ISERROR(MID('Web Schedule'!L191,FIND(" ",'Web Schedule'!L191,1)+1,1)&amp;". "&amp;LEFT('Web Schedule'!L191,FIND(",",'Web Schedule'!L191,1)-1)&amp;" ")," ",MID('Web Schedule'!L191,FIND(" ",'Web Schedule'!L191,1)+1,1)&amp;". "&amp;LEFT('Web Schedule'!L191,FIND(",",'Web Schedule'!L191,1)-1)&amp;" ")</f>
        <v xml:space="preserve">C. Gnech </v>
      </c>
      <c r="J184" t="str">
        <f>'Web Schedule'!K191</f>
        <v>Exhibit Hall Annex #1</v>
      </c>
      <c r="K184" t="str">
        <f>IF(ISBLANK('Web Schedule'!D191),"NA",'Web Schedule'!D191)</f>
        <v>C&amp;K</v>
      </c>
      <c r="L184" t="str">
        <f t="shared" si="2"/>
        <v>EOR</v>
      </c>
    </row>
    <row r="185" spans="1:12" x14ac:dyDescent="0.25">
      <c r="A185" s="168" t="str">
        <f>'Web Schedule'!A192</f>
        <v>7/21/24</v>
      </c>
      <c r="B185">
        <f>'Web Schedule'!C192</f>
        <v>16</v>
      </c>
      <c r="C185" t="str">
        <f>'Web Schedule'!E192&amp;" "&amp;IF('Web Schedule'!F192="Demo","",'Web Schedule'!F192)</f>
        <v>Football Strategy H1/2</v>
      </c>
      <c r="E185" t="str">
        <f>'Web Schedule'!G192</f>
        <v>B</v>
      </c>
      <c r="F185" t="str">
        <f>IF('Web Schedule'!$F192="Demo","Demo",'Web Schedule'!$H192)</f>
        <v>HMSE</v>
      </c>
      <c r="G185">
        <f>'Web Schedule'!J192</f>
        <v>7</v>
      </c>
      <c r="I185" t="str">
        <f>IF(ISERROR(MID('Web Schedule'!L192,FIND(" ",'Web Schedule'!L192,1)+1,1)&amp;". "&amp;LEFT('Web Schedule'!L192,FIND(",",'Web Schedule'!L192,1)-1)&amp;" ")," ",MID('Web Schedule'!L192,FIND(" ",'Web Schedule'!L192,1)+1,1)&amp;". "&amp;LEFT('Web Schedule'!L192,FIND(",",'Web Schedule'!L192,1)-1)&amp;" ")</f>
        <v xml:space="preserve">B. Schoose </v>
      </c>
      <c r="J185" t="str">
        <f>'Web Schedule'!K192</f>
        <v>Chestnut</v>
      </c>
      <c r="K185" t="str">
        <f>IF(ISBLANK('Web Schedule'!D192),"NA",'Web Schedule'!D192)</f>
        <v>FBS</v>
      </c>
      <c r="L185" t="str">
        <f t="shared" si="2"/>
        <v>EOR</v>
      </c>
    </row>
    <row r="186" spans="1:12" x14ac:dyDescent="0.25">
      <c r="A186" s="168" t="str">
        <f>'Web Schedule'!A193</f>
        <v>7/21/24</v>
      </c>
      <c r="B186">
        <f>'Web Schedule'!C193</f>
        <v>16</v>
      </c>
      <c r="C186" t="str">
        <f>'Web Schedule'!E193&amp;" "&amp;IF('Web Schedule'!F193="Demo","",'Web Schedule'!F193)</f>
        <v>Merchant of Venus H1/3</v>
      </c>
      <c r="E186" t="str">
        <f>'Web Schedule'!G193</f>
        <v>B</v>
      </c>
      <c r="F186" t="str">
        <f>IF('Web Schedule'!$F193="Demo","Demo",'Web Schedule'!$H193)</f>
        <v>HWO</v>
      </c>
      <c r="G186">
        <f>'Web Schedule'!J193</f>
        <v>3</v>
      </c>
      <c r="I186" t="str">
        <f>IF(ISERROR(MID('Web Schedule'!L193,FIND(" ",'Web Schedule'!L193,1)+1,1)&amp;". "&amp;LEFT('Web Schedule'!L193,FIND(",",'Web Schedule'!L193,1)-1)&amp;" ")," ",MID('Web Schedule'!L193,FIND(" ",'Web Schedule'!L193,1)+1,1)&amp;". "&amp;LEFT('Web Schedule'!L193,FIND(",",'Web Schedule'!L193,1)-1)&amp;" ")</f>
        <v xml:space="preserve">R. Irving </v>
      </c>
      <c r="J186" t="str">
        <f>'Web Schedule'!K193</f>
        <v>Sunburst</v>
      </c>
      <c r="K186" t="str">
        <f>IF(ISBLANK('Web Schedule'!D193),"NA",'Web Schedule'!D193)</f>
        <v>MOV</v>
      </c>
      <c r="L186" t="str">
        <f t="shared" si="2"/>
        <v>EOR</v>
      </c>
    </row>
    <row r="187" spans="1:12" x14ac:dyDescent="0.25">
      <c r="A187" s="168" t="str">
        <f>'Web Schedule'!A194</f>
        <v>7/21/24</v>
      </c>
      <c r="B187">
        <f>'Web Schedule'!C194</f>
        <v>16</v>
      </c>
      <c r="C187" t="str">
        <f>'Web Schedule'!E194&amp;" "&amp;IF('Web Schedule'!F194="Demo","",'Web Schedule'!F194)</f>
        <v>Paths of Glory R2/2</v>
      </c>
      <c r="E187" t="str">
        <f>'Web Schedule'!G194</f>
        <v>A</v>
      </c>
      <c r="F187" t="str">
        <f>IF('Web Schedule'!$F194="Demo","Demo",'Web Schedule'!$H194)</f>
        <v>SEM</v>
      </c>
      <c r="G187">
        <f>'Web Schedule'!J194</f>
        <v>6</v>
      </c>
      <c r="I187" t="str">
        <f>IF(ISERROR(MID('Web Schedule'!L194,FIND(" ",'Web Schedule'!L194,1)+1,1)&amp;". "&amp;LEFT('Web Schedule'!L194,FIND(",",'Web Schedule'!L194,1)-1)&amp;" ")," ",MID('Web Schedule'!L194,FIND(" ",'Web Schedule'!L194,1)+1,1)&amp;". "&amp;LEFT('Web Schedule'!L194,FIND(",",'Web Schedule'!L194,1)-1)&amp;" ")</f>
        <v xml:space="preserve">T. Gregorio </v>
      </c>
      <c r="J187" t="str">
        <f>'Web Schedule'!K194</f>
        <v>Winterberry</v>
      </c>
      <c r="K187" t="str">
        <f>IF(ISBLANK('Web Schedule'!D194),"NA",'Web Schedule'!D194)</f>
        <v>POG</v>
      </c>
      <c r="L187" t="str">
        <f t="shared" si="2"/>
        <v>EOR</v>
      </c>
    </row>
    <row r="188" spans="1:12" x14ac:dyDescent="0.25">
      <c r="A188" s="168" t="str">
        <f>'Web Schedule'!A195</f>
        <v>7/21/24</v>
      </c>
      <c r="B188">
        <f>'Web Schedule'!C195</f>
        <v>17</v>
      </c>
      <c r="C188" t="str">
        <f>'Web Schedule'!E195&amp;" "&amp;IF('Web Schedule'!F195="Demo","",'Web Schedule'!F195)</f>
        <v>Shuttle from Pittsburgh Airport --</v>
      </c>
      <c r="E188" t="str">
        <f>'Web Schedule'!G195</f>
        <v>--</v>
      </c>
      <c r="F188" t="str">
        <f>IF('Web Schedule'!$F195="Demo","Demo",'Web Schedule'!$H195)</f>
        <v>--</v>
      </c>
      <c r="G188">
        <f>'Web Schedule'!J195</f>
        <v>2</v>
      </c>
      <c r="I188" t="str">
        <f>IF(ISERROR(MID('Web Schedule'!L195,FIND(" ",'Web Schedule'!L195,1)+1,1)&amp;". "&amp;LEFT('Web Schedule'!L195,FIND(",",'Web Schedule'!L195,1)-1)&amp;" ")," ",MID('Web Schedule'!L195,FIND(" ",'Web Schedule'!L195,1)+1,1)&amp;". "&amp;LEFT('Web Schedule'!L195,FIND(",",'Web Schedule'!L195,1)-1)&amp;" ")</f>
        <v xml:space="preserve"> </v>
      </c>
      <c r="J188" t="str">
        <f>'Web Schedule'!K195</f>
        <v>Airport</v>
      </c>
      <c r="K188" t="str">
        <f>IF(ISBLANK('Web Schedule'!D195),"NA",'Web Schedule'!D195)</f>
        <v>--</v>
      </c>
      <c r="L188" t="str">
        <f t="shared" si="2"/>
        <v>EOR</v>
      </c>
    </row>
    <row r="189" spans="1:12" x14ac:dyDescent="0.25">
      <c r="A189" s="168" t="str">
        <f>'Web Schedule'!A196</f>
        <v>7/21/24</v>
      </c>
      <c r="B189">
        <f>'Web Schedule'!C196</f>
        <v>17</v>
      </c>
      <c r="C189" t="str">
        <f>'Web Schedule'!E196&amp;" "&amp;IF('Web Schedule'!F196="Demo","",'Web Schedule'!F196)</f>
        <v>Decision Games Update Seminar</v>
      </c>
      <c r="E189" t="str">
        <f>'Web Schedule'!G196</f>
        <v>--</v>
      </c>
      <c r="F189" t="str">
        <f>IF('Web Schedule'!$F196="Demo","Demo",'Web Schedule'!$H196)</f>
        <v>--</v>
      </c>
      <c r="G189">
        <f>'Web Schedule'!J196</f>
        <v>1</v>
      </c>
      <c r="I189" t="str">
        <f>IF(ISERROR(MID('Web Schedule'!L196,FIND(" ",'Web Schedule'!L196,1)+1,1)&amp;". "&amp;LEFT('Web Schedule'!L196,FIND(",",'Web Schedule'!L196,1)-1)&amp;" ")," ",MID('Web Schedule'!L196,FIND(" ",'Web Schedule'!L196,1)+1,1)&amp;". "&amp;LEFT('Web Schedule'!L196,FIND(",",'Web Schedule'!L196,1)-1)&amp;" ")</f>
        <v xml:space="preserve">D. Cummins </v>
      </c>
      <c r="J189" t="str">
        <f>'Web Schedule'!K196</f>
        <v>Dogwood</v>
      </c>
      <c r="K189" t="str">
        <f>IF(ISBLANK('Web Schedule'!D196),"NA",'Web Schedule'!D196)</f>
        <v>--</v>
      </c>
      <c r="L189" t="str">
        <f t="shared" si="2"/>
        <v>EOR</v>
      </c>
    </row>
    <row r="190" spans="1:12" x14ac:dyDescent="0.25">
      <c r="A190" s="168" t="str">
        <f>'Web Schedule'!A197</f>
        <v>7/21/24</v>
      </c>
      <c r="B190">
        <f>'Web Schedule'!C197</f>
        <v>17</v>
      </c>
      <c r="C190" t="str">
        <f>'Web Schedule'!E197&amp;" "&amp;IF('Web Schedule'!F197="Demo","",'Web Schedule'!F197)</f>
        <v>7 Wonders Duel D1/1</v>
      </c>
      <c r="E190" t="str">
        <f>'Web Schedule'!G197</f>
        <v>--</v>
      </c>
      <c r="F190" t="str">
        <f>IF('Web Schedule'!$F197="Demo","Demo",'Web Schedule'!$H197)</f>
        <v>--</v>
      </c>
      <c r="G190">
        <f>'Web Schedule'!J197</f>
        <v>1</v>
      </c>
      <c r="I190" t="str">
        <f>IF(ISERROR(MID('Web Schedule'!L197,FIND(" ",'Web Schedule'!L197,1)+1,1)&amp;". "&amp;LEFT('Web Schedule'!L197,FIND(",",'Web Schedule'!L197,1)-1)&amp;" ")," ",MID('Web Schedule'!L197,FIND(" ",'Web Schedule'!L197,1)+1,1)&amp;". "&amp;LEFT('Web Schedule'!L197,FIND(",",'Web Schedule'!L197,1)-1)&amp;" ")</f>
        <v xml:space="preserve">C. Wildes </v>
      </c>
      <c r="J190" t="str">
        <f>'Web Schedule'!K197</f>
        <v>Exhibit Hall Annex #1</v>
      </c>
      <c r="K190" t="str">
        <f>IF(ISBLANK('Web Schedule'!D197),"NA",'Web Schedule'!D197)</f>
        <v>7WD</v>
      </c>
      <c r="L190" t="str">
        <f t="shared" si="2"/>
        <v>EOR</v>
      </c>
    </row>
    <row r="191" spans="1:12" x14ac:dyDescent="0.25">
      <c r="A191" s="168" t="str">
        <f>'Web Schedule'!A198</f>
        <v>7/21/24</v>
      </c>
      <c r="B191">
        <f>'Web Schedule'!C198</f>
        <v>17</v>
      </c>
      <c r="C191" t="str">
        <f>'Web Schedule'!E198&amp;" "&amp;IF('Web Schedule'!F198="Demo","",'Web Schedule'!F198)</f>
        <v>Air Baron D1/1</v>
      </c>
      <c r="E191" t="str">
        <f>'Web Schedule'!G198</f>
        <v>--</v>
      </c>
      <c r="F191" t="str">
        <f>IF('Web Schedule'!$F198="Demo","Demo",'Web Schedule'!$H198)</f>
        <v>--</v>
      </c>
      <c r="G191">
        <f>'Web Schedule'!J198</f>
        <v>1</v>
      </c>
      <c r="I191" t="str">
        <f>IF(ISERROR(MID('Web Schedule'!L198,FIND(" ",'Web Schedule'!L198,1)+1,1)&amp;". "&amp;LEFT('Web Schedule'!L198,FIND(",",'Web Schedule'!L198,1)-1)&amp;" ")," ",MID('Web Schedule'!L198,FIND(" ",'Web Schedule'!L198,1)+1,1)&amp;". "&amp;LEFT('Web Schedule'!L198,FIND(",",'Web Schedule'!L198,1)-1)&amp;" ")</f>
        <v xml:space="preserve">M. Jamelli </v>
      </c>
      <c r="J191" t="str">
        <f>'Web Schedule'!K198</f>
        <v>Exhibit Hall Annex #2</v>
      </c>
      <c r="K191" t="str">
        <f>IF(ISBLANK('Web Schedule'!D198),"NA",'Web Schedule'!D198)</f>
        <v>ABN</v>
      </c>
      <c r="L191" t="str">
        <f t="shared" si="2"/>
        <v>EOR</v>
      </c>
    </row>
    <row r="192" spans="1:12" x14ac:dyDescent="0.25">
      <c r="A192" s="168" t="str">
        <f>'Web Schedule'!A199</f>
        <v>7/21/24</v>
      </c>
      <c r="B192">
        <f>'Web Schedule'!C199</f>
        <v>17</v>
      </c>
      <c r="C192" t="str">
        <f>'Web Schedule'!E199&amp;" "&amp;IF('Web Schedule'!F199="Demo","",'Web Schedule'!F199)</f>
        <v>Ivanhoe D1/1</v>
      </c>
      <c r="E192" t="str">
        <f>'Web Schedule'!G199</f>
        <v>--</v>
      </c>
      <c r="F192" t="str">
        <f>IF('Web Schedule'!$F199="Demo","Demo",'Web Schedule'!$H199)</f>
        <v>--</v>
      </c>
      <c r="G192">
        <f>'Web Schedule'!J199</f>
        <v>1</v>
      </c>
      <c r="I192" t="str">
        <f>IF(ISERROR(MID('Web Schedule'!L199,FIND(" ",'Web Schedule'!L199,1)+1,1)&amp;". "&amp;LEFT('Web Schedule'!L199,FIND(",",'Web Schedule'!L199,1)-1)&amp;" ")," ",MID('Web Schedule'!L199,FIND(" ",'Web Schedule'!L199,1)+1,1)&amp;". "&amp;LEFT('Web Schedule'!L199,FIND(",",'Web Schedule'!L199,1)-1)&amp;" ")</f>
        <v xml:space="preserve">B. Roeper </v>
      </c>
      <c r="J192" t="str">
        <f>'Web Schedule'!K199</f>
        <v>Exhibit Hall Annex #3</v>
      </c>
      <c r="K192" t="str">
        <f>IF(ISBLANK('Web Schedule'!D199),"NA",'Web Schedule'!D199)</f>
        <v>IVH</v>
      </c>
      <c r="L192" t="str">
        <f t="shared" si="2"/>
        <v>EOR</v>
      </c>
    </row>
    <row r="193" spans="1:12" x14ac:dyDescent="0.25">
      <c r="A193" s="168" t="str">
        <f>'Web Schedule'!A200</f>
        <v>7/21/24</v>
      </c>
      <c r="B193">
        <f>'Web Schedule'!C200</f>
        <v>17</v>
      </c>
      <c r="C193" t="str">
        <f>'Web Schedule'!E200&amp;" "&amp;IF('Web Schedule'!F200="Demo","",'Web Schedule'!F200)</f>
        <v>Saint Petersburg D1/1</v>
      </c>
      <c r="E193" t="str">
        <f>'Web Schedule'!G200</f>
        <v>--</v>
      </c>
      <c r="F193" t="str">
        <f>IF('Web Schedule'!$F200="Demo","Demo",'Web Schedule'!$H200)</f>
        <v>--</v>
      </c>
      <c r="G193">
        <f>'Web Schedule'!J200</f>
        <v>1</v>
      </c>
      <c r="I193" t="str">
        <f>IF(ISERROR(MID('Web Schedule'!L200,FIND(" ",'Web Schedule'!L200,1)+1,1)&amp;". "&amp;LEFT('Web Schedule'!L200,FIND(",",'Web Schedule'!L200,1)-1)&amp;" ")," ",MID('Web Schedule'!L200,FIND(" ",'Web Schedule'!L200,1)+1,1)&amp;". "&amp;LEFT('Web Schedule'!L200,FIND(",",'Web Schedule'!L200,1)-1)&amp;" ")</f>
        <v xml:space="preserve">R. Feathers </v>
      </c>
      <c r="J193" t="str">
        <f>'Web Schedule'!K200</f>
        <v>Exhibit Hall Annex #5</v>
      </c>
      <c r="K193" t="str">
        <f>IF(ISBLANK('Web Schedule'!D200),"NA",'Web Schedule'!D200)</f>
        <v>SPG</v>
      </c>
      <c r="L193" t="str">
        <f t="shared" si="2"/>
        <v>EOR</v>
      </c>
    </row>
    <row r="194" spans="1:12" x14ac:dyDescent="0.25">
      <c r="A194" s="168" t="str">
        <f>'Web Schedule'!A201</f>
        <v>7/21/24</v>
      </c>
      <c r="B194">
        <f>'Web Schedule'!C201</f>
        <v>17</v>
      </c>
      <c r="C194" t="str">
        <f>'Web Schedule'!E201&amp;" "&amp;IF('Web Schedule'!F201="Demo","",'Web Schedule'!F201)</f>
        <v>Santa Fe Rails D1/2</v>
      </c>
      <c r="E194" t="str">
        <f>'Web Schedule'!G201</f>
        <v>--</v>
      </c>
      <c r="F194" t="str">
        <f>IF('Web Schedule'!$F201="Demo","Demo",'Web Schedule'!$H201)</f>
        <v>--</v>
      </c>
      <c r="G194">
        <f>'Web Schedule'!J201</f>
        <v>1</v>
      </c>
      <c r="I194" t="str">
        <f>IF(ISERROR(MID('Web Schedule'!L201,FIND(" ",'Web Schedule'!L201,1)+1,1)&amp;". "&amp;LEFT('Web Schedule'!L201,FIND(",",'Web Schedule'!L201,1)-1)&amp;" ")," ",MID('Web Schedule'!L201,FIND(" ",'Web Schedule'!L201,1)+1,1)&amp;". "&amp;LEFT('Web Schedule'!L201,FIND(",",'Web Schedule'!L201,1)-1)&amp;" ")</f>
        <v xml:space="preserve">A. Drummond </v>
      </c>
      <c r="J194" t="str">
        <f>'Web Schedule'!K201</f>
        <v>Exhibit Hall Annex #6</v>
      </c>
      <c r="K194" t="str">
        <f>IF(ISBLANK('Web Schedule'!D201),"NA",'Web Schedule'!D201)</f>
        <v>SFR</v>
      </c>
      <c r="L194" t="str">
        <f t="shared" ref="L194:L257" si="3">"EOR"</f>
        <v>EOR</v>
      </c>
    </row>
    <row r="195" spans="1:12" x14ac:dyDescent="0.25">
      <c r="A195" s="168" t="str">
        <f>'Web Schedule'!A202</f>
        <v>7/21/24</v>
      </c>
      <c r="B195">
        <f>'Web Schedule'!C202</f>
        <v>17</v>
      </c>
      <c r="C195" t="str">
        <f>'Web Schedule'!E202&amp;" "&amp;IF('Web Schedule'!F202="Demo","",'Web Schedule'!F202)</f>
        <v>18xx H4/4</v>
      </c>
      <c r="E195" t="str">
        <f>'Web Schedule'!G202</f>
        <v>B</v>
      </c>
      <c r="F195" t="str">
        <f>IF('Web Schedule'!$F202="Demo","Demo",'Web Schedule'!$H202)</f>
        <v>HMW-T</v>
      </c>
      <c r="G195">
        <f>'Web Schedule'!J202</f>
        <v>6</v>
      </c>
      <c r="I195" t="str">
        <f>IF(ISERROR(MID('Web Schedule'!L202,FIND(" ",'Web Schedule'!L202,1)+1,1)&amp;". "&amp;LEFT('Web Schedule'!L202,FIND(",",'Web Schedule'!L202,1)-1)&amp;" ")," ",MID('Web Schedule'!L202,FIND(" ",'Web Schedule'!L202,1)+1,1)&amp;". "&amp;LEFT('Web Schedule'!L202,FIND(",",'Web Schedule'!L202,1)-1)&amp;" ")</f>
        <v xml:space="preserve">T. McCorry </v>
      </c>
      <c r="J195" t="str">
        <f>'Web Schedule'!K202</f>
        <v>Alpine</v>
      </c>
      <c r="K195" t="str">
        <f>IF(ISBLANK('Web Schedule'!D202),"NA",'Web Schedule'!D202)</f>
        <v>8XX</v>
      </c>
      <c r="L195" t="str">
        <f t="shared" si="3"/>
        <v>EOR</v>
      </c>
    </row>
    <row r="196" spans="1:12" x14ac:dyDescent="0.25">
      <c r="A196" s="168" t="str">
        <f>'Web Schedule'!A203</f>
        <v>7/21/24</v>
      </c>
      <c r="B196">
        <f>'Web Schedule'!C203</f>
        <v>17</v>
      </c>
      <c r="C196" t="str">
        <f>'Web Schedule'!E203&amp;" "&amp;IF('Web Schedule'!F203="Demo","",'Web Schedule'!F203)</f>
        <v>Catan: Cities &amp; Knights H1/2</v>
      </c>
      <c r="E196" t="str">
        <f>'Web Schedule'!G203</f>
        <v>B</v>
      </c>
      <c r="F196" t="str">
        <f>IF('Web Schedule'!$F203="Demo","Demo",'Web Schedule'!$H203)</f>
        <v>HMW-P</v>
      </c>
      <c r="G196">
        <f>'Web Schedule'!J203</f>
        <v>3</v>
      </c>
      <c r="I196" t="str">
        <f>IF(ISERROR(MID('Web Schedule'!L203,FIND(" ",'Web Schedule'!L203,1)+1,1)&amp;". "&amp;LEFT('Web Schedule'!L203,FIND(",",'Web Schedule'!L203,1)-1)&amp;" ")," ",MID('Web Schedule'!L203,FIND(" ",'Web Schedule'!L203,1)+1,1)&amp;". "&amp;LEFT('Web Schedule'!L203,FIND(",",'Web Schedule'!L203,1)-1)&amp;" ")</f>
        <v xml:space="preserve">C. Gnech </v>
      </c>
      <c r="J196" t="str">
        <f>'Web Schedule'!K203</f>
        <v>Sunburst</v>
      </c>
      <c r="K196" t="str">
        <f>IF(ISBLANK('Web Schedule'!D203),"NA",'Web Schedule'!D203)</f>
        <v>C&amp;K</v>
      </c>
      <c r="L196" t="str">
        <f t="shared" si="3"/>
        <v>EOR</v>
      </c>
    </row>
    <row r="197" spans="1:12" x14ac:dyDescent="0.25">
      <c r="A197" s="168" t="str">
        <f>'Web Schedule'!A204</f>
        <v>7/21/24</v>
      </c>
      <c r="B197">
        <f>'Web Schedule'!C204</f>
        <v>17</v>
      </c>
      <c r="C197" t="str">
        <f>'Web Schedule'!E204&amp;" "&amp;IF('Web Schedule'!F204="Demo","",'Web Schedule'!F204)</f>
        <v>War of the Ring R1M</v>
      </c>
      <c r="E197" t="str">
        <f>'Web Schedule'!G204</f>
        <v>B</v>
      </c>
      <c r="F197" t="str">
        <f>IF('Web Schedule'!$F204="Demo","Demo",'Web Schedule'!$H204)</f>
        <v>SEM</v>
      </c>
      <c r="G197">
        <f>'Web Schedule'!J204</f>
        <v>4</v>
      </c>
      <c r="I197" t="str">
        <f>IF(ISERROR(MID('Web Schedule'!L204,FIND(" ",'Web Schedule'!L204,1)+1,1)&amp;". "&amp;LEFT('Web Schedule'!L204,FIND(",",'Web Schedule'!L204,1)-1)&amp;" ")," ",MID('Web Schedule'!L204,FIND(" ",'Web Schedule'!L204,1)+1,1)&amp;". "&amp;LEFT('Web Schedule'!L204,FIND(",",'Web Schedule'!L204,1)-1)&amp;" ")</f>
        <v xml:space="preserve">C. Trimmer </v>
      </c>
      <c r="J197" t="str">
        <f>'Web Schedule'!K204</f>
        <v>Maple</v>
      </c>
      <c r="K197" t="str">
        <f>IF(ISBLANK('Web Schedule'!D204),"NA",'Web Schedule'!D204)</f>
        <v>WOR</v>
      </c>
      <c r="L197" t="str">
        <f t="shared" si="3"/>
        <v>EOR</v>
      </c>
    </row>
    <row r="198" spans="1:12" x14ac:dyDescent="0.25">
      <c r="A198" s="168" t="str">
        <f>'Web Schedule'!A205</f>
        <v>7/21/24</v>
      </c>
      <c r="B198">
        <f>'Web Schedule'!C205</f>
        <v>18</v>
      </c>
      <c r="C198" t="str">
        <f>'Web Schedule'!E205&amp;" "&amp;IF('Web Schedule'!F205="Demo","",'Web Schedule'!F205)</f>
        <v>Advanced Civilization D2/2</v>
      </c>
      <c r="E198" t="str">
        <f>'Web Schedule'!G205</f>
        <v>--</v>
      </c>
      <c r="F198" t="str">
        <f>IF('Web Schedule'!$F205="Demo","Demo",'Web Schedule'!$H205)</f>
        <v>--</v>
      </c>
      <c r="G198">
        <f>'Web Schedule'!J205</f>
        <v>1</v>
      </c>
      <c r="I198" t="str">
        <f>IF(ISERROR(MID('Web Schedule'!L205,FIND(" ",'Web Schedule'!L205,1)+1,1)&amp;". "&amp;LEFT('Web Schedule'!L205,FIND(",",'Web Schedule'!L205,1)-1)&amp;" ")," ",MID('Web Schedule'!L205,FIND(" ",'Web Schedule'!L205,1)+1,1)&amp;". "&amp;LEFT('Web Schedule'!L205,FIND(",",'Web Schedule'!L205,1)-1)&amp;" ")</f>
        <v xml:space="preserve"> </v>
      </c>
      <c r="J198" t="str">
        <f>'Web Schedule'!K205</f>
        <v>Exhibit Hall Annex #8</v>
      </c>
      <c r="K198" t="str">
        <f>IF(ISBLANK('Web Schedule'!D205),"NA",'Web Schedule'!D205)</f>
        <v>ACV</v>
      </c>
      <c r="L198" t="str">
        <f t="shared" si="3"/>
        <v>EOR</v>
      </c>
    </row>
    <row r="199" spans="1:12" x14ac:dyDescent="0.25">
      <c r="A199" s="168" t="str">
        <f>'Web Schedule'!A206</f>
        <v>7/21/24</v>
      </c>
      <c r="B199">
        <f>'Web Schedule'!C206</f>
        <v>18</v>
      </c>
      <c r="C199" t="str">
        <f>'Web Schedule'!E206&amp;" "&amp;IF('Web Schedule'!F206="Demo","",'Web Schedule'!F206)</f>
        <v>Union Pacific D1/1</v>
      </c>
      <c r="E199" t="str">
        <f>'Web Schedule'!G206</f>
        <v>--</v>
      </c>
      <c r="F199" t="str">
        <f>IF('Web Schedule'!$F206="Demo","Demo",'Web Schedule'!$H206)</f>
        <v>--</v>
      </c>
      <c r="G199">
        <f>'Web Schedule'!J206</f>
        <v>1</v>
      </c>
      <c r="I199" t="str">
        <f>IF(ISERROR(MID('Web Schedule'!L206,FIND(" ",'Web Schedule'!L206,1)+1,1)&amp;". "&amp;LEFT('Web Schedule'!L206,FIND(",",'Web Schedule'!L206,1)-1)&amp;" ")," ",MID('Web Schedule'!L206,FIND(" ",'Web Schedule'!L206,1)+1,1)&amp;". "&amp;LEFT('Web Schedule'!L206,FIND(",",'Web Schedule'!L206,1)-1)&amp;" ")</f>
        <v xml:space="preserve">C. Meyer </v>
      </c>
      <c r="J199" t="str">
        <f>'Web Schedule'!K206</f>
        <v>Exhibit Hall Annex #3</v>
      </c>
      <c r="K199" t="str">
        <f>IF(ISBLANK('Web Schedule'!D206),"NA",'Web Schedule'!D206)</f>
        <v>UNP</v>
      </c>
      <c r="L199" t="str">
        <f t="shared" si="3"/>
        <v>EOR</v>
      </c>
    </row>
    <row r="200" spans="1:12" x14ac:dyDescent="0.25">
      <c r="A200" s="168" t="str">
        <f>'Web Schedule'!A207</f>
        <v>7/21/24</v>
      </c>
      <c r="B200">
        <f>'Web Schedule'!C207</f>
        <v>18</v>
      </c>
      <c r="C200" t="str">
        <f>'Web Schedule'!E207&amp;" "&amp;IF('Web Schedule'!F207="Demo","",'Web Schedule'!F207)</f>
        <v>Win, Place, &amp; Show D1/1</v>
      </c>
      <c r="E200" t="str">
        <f>'Web Schedule'!G207</f>
        <v>--</v>
      </c>
      <c r="F200" t="str">
        <f>IF('Web Schedule'!$F207="Demo","Demo",'Web Schedule'!$H207)</f>
        <v>--</v>
      </c>
      <c r="G200">
        <f>'Web Schedule'!J207</f>
        <v>1</v>
      </c>
      <c r="I200" t="str">
        <f>IF(ISERROR(MID('Web Schedule'!L207,FIND(" ",'Web Schedule'!L207,1)+1,1)&amp;". "&amp;LEFT('Web Schedule'!L207,FIND(",",'Web Schedule'!L207,1)-1)&amp;" ")," ",MID('Web Schedule'!L207,FIND(" ",'Web Schedule'!L207,1)+1,1)&amp;". "&amp;LEFT('Web Schedule'!L207,FIND(",",'Web Schedule'!L207,1)-1)&amp;" ")</f>
        <v xml:space="preserve">C. Fox </v>
      </c>
      <c r="J200" t="str">
        <f>'Web Schedule'!K207</f>
        <v>Exhibit Hall Annex #5</v>
      </c>
      <c r="K200" t="str">
        <f>IF(ISBLANK('Web Schedule'!D207),"NA",'Web Schedule'!D207)</f>
        <v>WPS</v>
      </c>
      <c r="L200" t="str">
        <f t="shared" si="3"/>
        <v>EOR</v>
      </c>
    </row>
    <row r="201" spans="1:12" x14ac:dyDescent="0.25">
      <c r="A201" s="168" t="str">
        <f>'Web Schedule'!A208</f>
        <v>7/21/24</v>
      </c>
      <c r="B201">
        <f>'Web Schedule'!C208</f>
        <v>18</v>
      </c>
      <c r="C201" t="str">
        <f>'Web Schedule'!E208&amp;" "&amp;IF('Web Schedule'!F208="Demo","",'Web Schedule'!F208)</f>
        <v>Battles of the American Revolution R1/8</v>
      </c>
      <c r="E201" t="str">
        <f>'Web Schedule'!G208</f>
        <v>B</v>
      </c>
      <c r="F201" t="str">
        <f>IF('Web Schedule'!$F208="Demo","Demo",'Web Schedule'!$H208)</f>
        <v>SwEl</v>
      </c>
      <c r="G201">
        <f>'Web Schedule'!J208</f>
        <v>4</v>
      </c>
      <c r="I201" t="str">
        <f>IF(ISERROR(MID('Web Schedule'!L208,FIND(" ",'Web Schedule'!L208,1)+1,1)&amp;". "&amp;LEFT('Web Schedule'!L208,FIND(",",'Web Schedule'!L208,1)-1)&amp;" ")," ",MID('Web Schedule'!L208,FIND(" ",'Web Schedule'!L208,1)+1,1)&amp;". "&amp;LEFT('Web Schedule'!L208,FIND(",",'Web Schedule'!L208,1)-1)&amp;" ")</f>
        <v xml:space="preserve">D. Stiffler </v>
      </c>
      <c r="J201" t="str">
        <f>'Web Schedule'!K208</f>
        <v>Winterberry</v>
      </c>
      <c r="K201" t="str">
        <f>IF(ISBLANK('Web Schedule'!D208),"NA",'Web Schedule'!D208)</f>
        <v>BAR</v>
      </c>
      <c r="L201" t="str">
        <f t="shared" si="3"/>
        <v>EOR</v>
      </c>
    </row>
    <row r="202" spans="1:12" x14ac:dyDescent="0.25">
      <c r="A202" s="168" t="str">
        <f>'Web Schedule'!A209</f>
        <v>7/21/24</v>
      </c>
      <c r="B202">
        <f>'Web Schedule'!C209</f>
        <v>18</v>
      </c>
      <c r="C202" t="str">
        <f>'Web Schedule'!E209&amp;" "&amp;IF('Web Schedule'!F209="Demo","",'Web Schedule'!F209)</f>
        <v>Dominion H2/3</v>
      </c>
      <c r="E202" t="str">
        <f>'Web Schedule'!G209</f>
        <v>B</v>
      </c>
      <c r="F202" t="str">
        <f>IF('Web Schedule'!$F209="Demo","Demo",'Web Schedule'!$H209)</f>
        <v>HWO</v>
      </c>
      <c r="G202">
        <f>'Web Schedule'!J209</f>
        <v>1</v>
      </c>
      <c r="I202" t="str">
        <f>IF(ISERROR(MID('Web Schedule'!L209,FIND(" ",'Web Schedule'!L209,1)+1,1)&amp;". "&amp;LEFT('Web Schedule'!L209,FIND(",",'Web Schedule'!L209,1)-1)&amp;" ")," ",MID('Web Schedule'!L209,FIND(" ",'Web Schedule'!L209,1)+1,1)&amp;". "&amp;LEFT('Web Schedule'!L209,FIND(",",'Web Schedule'!L209,1)-1)&amp;" ")</f>
        <v xml:space="preserve">R. Bielefeldt </v>
      </c>
      <c r="J202" t="str">
        <f>'Web Schedule'!K209</f>
        <v>Seasons</v>
      </c>
      <c r="K202" t="str">
        <f>IF(ISBLANK('Web Schedule'!D209),"NA",'Web Schedule'!D209)</f>
        <v>DOM</v>
      </c>
      <c r="L202" t="str">
        <f t="shared" si="3"/>
        <v>EOR</v>
      </c>
    </row>
    <row r="203" spans="1:12" x14ac:dyDescent="0.25">
      <c r="A203" s="168" t="str">
        <f>'Web Schedule'!A210</f>
        <v>7/21/24</v>
      </c>
      <c r="B203">
        <f>'Web Schedule'!C210</f>
        <v>18</v>
      </c>
      <c r="C203" t="str">
        <f>'Web Schedule'!E210&amp;" "&amp;IF('Web Schedule'!F210="Demo","",'Web Schedule'!F210)</f>
        <v>Ivanhoe H1/3</v>
      </c>
      <c r="E203" t="str">
        <f>'Web Schedule'!G210</f>
        <v>B</v>
      </c>
      <c r="F203" t="str">
        <f>IF('Web Schedule'!$F210="Demo","Demo",'Web Schedule'!$H210)</f>
        <v>HMW-P</v>
      </c>
      <c r="G203">
        <f>'Web Schedule'!J210</f>
        <v>2</v>
      </c>
      <c r="I203" t="str">
        <f>IF(ISERROR(MID('Web Schedule'!L210,FIND(" ",'Web Schedule'!L210,1)+1,1)&amp;". "&amp;LEFT('Web Schedule'!L210,FIND(",",'Web Schedule'!L210,1)-1)&amp;" ")," ",MID('Web Schedule'!L210,FIND(" ",'Web Schedule'!L210,1)+1,1)&amp;". "&amp;LEFT('Web Schedule'!L210,FIND(",",'Web Schedule'!L210,1)-1)&amp;" ")</f>
        <v xml:space="preserve">B. Roeper </v>
      </c>
      <c r="J203" t="str">
        <f>'Web Schedule'!K210</f>
        <v>Grand Ballroom</v>
      </c>
      <c r="K203" t="str">
        <f>IF(ISBLANK('Web Schedule'!D210),"NA",'Web Schedule'!D210)</f>
        <v>IVH</v>
      </c>
      <c r="L203" t="str">
        <f t="shared" si="3"/>
        <v>EOR</v>
      </c>
    </row>
    <row r="204" spans="1:12" x14ac:dyDescent="0.25">
      <c r="A204" s="168" t="str">
        <f>'Web Schedule'!A211</f>
        <v>7/21/24</v>
      </c>
      <c r="B204">
        <f>'Web Schedule'!C211</f>
        <v>18</v>
      </c>
      <c r="C204" t="str">
        <f>'Web Schedule'!E211&amp;" "&amp;IF('Web Schedule'!F211="Demo","",'Web Schedule'!F211)</f>
        <v>Saint Petersburg H1/3</v>
      </c>
      <c r="E204" t="str">
        <f>'Web Schedule'!G211</f>
        <v>B</v>
      </c>
      <c r="F204" t="str">
        <f>IF('Web Schedule'!$F211="Demo","Demo",'Web Schedule'!$H211)</f>
        <v>HWO</v>
      </c>
      <c r="G204">
        <f>'Web Schedule'!J211</f>
        <v>2</v>
      </c>
      <c r="I204" t="str">
        <f>IF(ISERROR(MID('Web Schedule'!L211,FIND(" ",'Web Schedule'!L211,1)+1,1)&amp;". "&amp;LEFT('Web Schedule'!L211,FIND(",",'Web Schedule'!L211,1)-1)&amp;" ")," ",MID('Web Schedule'!L211,FIND(" ",'Web Schedule'!L211,1)+1,1)&amp;". "&amp;LEFT('Web Schedule'!L211,FIND(",",'Web Schedule'!L211,1)-1)&amp;" ")</f>
        <v xml:space="preserve">R. Feathers </v>
      </c>
      <c r="J204" t="str">
        <f>'Web Schedule'!K211</f>
        <v>Wintergreen</v>
      </c>
      <c r="K204" t="str">
        <f>IF(ISBLANK('Web Schedule'!D211),"NA",'Web Schedule'!D211)</f>
        <v>SPG</v>
      </c>
      <c r="L204" t="str">
        <f t="shared" si="3"/>
        <v>EOR</v>
      </c>
    </row>
    <row r="205" spans="1:12" x14ac:dyDescent="0.25">
      <c r="A205" s="168" t="str">
        <f>'Web Schedule'!A212</f>
        <v>7/21/24</v>
      </c>
      <c r="B205">
        <f>'Web Schedule'!C212</f>
        <v>18</v>
      </c>
      <c r="C205" t="str">
        <f>'Web Schedule'!E212&amp;" "&amp;IF('Web Schedule'!F212="Demo","",'Web Schedule'!F212)</f>
        <v>Stone Age H1/3</v>
      </c>
      <c r="E205" t="str">
        <f>'Web Schedule'!G212</f>
        <v>B</v>
      </c>
      <c r="F205" t="str">
        <f>IF('Web Schedule'!$F212="Demo","Demo",'Web Schedule'!$H212)</f>
        <v>HMW-P</v>
      </c>
      <c r="G205">
        <f>'Web Schedule'!J212</f>
        <v>2</v>
      </c>
      <c r="I205" t="str">
        <f>IF(ISERROR(MID('Web Schedule'!L212,FIND(" ",'Web Schedule'!L212,1)+1,1)&amp;". "&amp;LEFT('Web Schedule'!L212,FIND(",",'Web Schedule'!L212,1)-1)&amp;" ")," ",MID('Web Schedule'!L212,FIND(" ",'Web Schedule'!L212,1)+1,1)&amp;". "&amp;LEFT('Web Schedule'!L212,FIND(",",'Web Schedule'!L212,1)-1)&amp;" ")</f>
        <v xml:space="preserve">D. Stufflet </v>
      </c>
      <c r="J205" t="str">
        <f>'Web Schedule'!K212</f>
        <v>Seasons</v>
      </c>
      <c r="K205" t="str">
        <f>IF(ISBLANK('Web Schedule'!D212),"NA",'Web Schedule'!D212)</f>
        <v>STA</v>
      </c>
      <c r="L205" t="str">
        <f t="shared" si="3"/>
        <v>EOR</v>
      </c>
    </row>
    <row r="206" spans="1:12" x14ac:dyDescent="0.25">
      <c r="A206" s="168" t="str">
        <f>'Web Schedule'!A213</f>
        <v>7/21/24</v>
      </c>
      <c r="B206">
        <f>'Web Schedule'!C213</f>
        <v>18</v>
      </c>
      <c r="C206" t="str">
        <f>'Web Schedule'!E213&amp;" "&amp;IF('Web Schedule'!F213="Demo","",'Web Schedule'!F213)</f>
        <v>Virgin Queen H2/2</v>
      </c>
      <c r="E206" t="str">
        <f>'Web Schedule'!G213</f>
        <v>B</v>
      </c>
      <c r="F206" t="str">
        <f>IF('Web Schedule'!$F213="Demo","Demo",'Web Schedule'!$H213)</f>
        <v>HMW-P</v>
      </c>
      <c r="G206">
        <f>'Web Schedule'!J213</f>
        <v>5</v>
      </c>
      <c r="I206" t="str">
        <f>IF(ISERROR(MID('Web Schedule'!L213,FIND(" ",'Web Schedule'!L213,1)+1,1)&amp;". "&amp;LEFT('Web Schedule'!L213,FIND(",",'Web Schedule'!L213,1)-1)&amp;" ")," ",MID('Web Schedule'!L213,FIND(" ",'Web Schedule'!L213,1)+1,1)&amp;". "&amp;LEFT('Web Schedule'!L213,FIND(",",'Web Schedule'!L213,1)-1)&amp;" ")</f>
        <v xml:space="preserve">M. Kiefte </v>
      </c>
      <c r="J206" t="str">
        <f>'Web Schedule'!K213</f>
        <v>Rathskeller</v>
      </c>
      <c r="K206" t="str">
        <f>IF(ISBLANK('Web Schedule'!D213),"NA",'Web Schedule'!D213)</f>
        <v>VGQ</v>
      </c>
      <c r="L206" t="str">
        <f t="shared" si="3"/>
        <v>EOR</v>
      </c>
    </row>
    <row r="207" spans="1:12" x14ac:dyDescent="0.25">
      <c r="A207" s="168" t="str">
        <f>'Web Schedule'!A214</f>
        <v>7/21/24</v>
      </c>
      <c r="B207">
        <f>'Web Schedule'!C214</f>
        <v>19</v>
      </c>
      <c r="C207" t="str">
        <f>'Web Schedule'!E214&amp;" "&amp;IF('Web Schedule'!F214="Demo","",'Web Schedule'!F214)</f>
        <v>Air Baron H1/4</v>
      </c>
      <c r="E207" t="str">
        <f>'Web Schedule'!G214</f>
        <v>B</v>
      </c>
      <c r="F207" t="str">
        <f>IF('Web Schedule'!$F214="Demo","Demo",'Web Schedule'!$H214)</f>
        <v>HMW-P</v>
      </c>
      <c r="G207">
        <f>'Web Schedule'!J214</f>
        <v>3</v>
      </c>
      <c r="I207" t="str">
        <f>IF(ISERROR(MID('Web Schedule'!L214,FIND(" ",'Web Schedule'!L214,1)+1,1)&amp;". "&amp;LEFT('Web Schedule'!L214,FIND(",",'Web Schedule'!L214,1)-1)&amp;" ")," ",MID('Web Schedule'!L214,FIND(" ",'Web Schedule'!L214,1)+1,1)&amp;". "&amp;LEFT('Web Schedule'!L214,FIND(",",'Web Schedule'!L214,1)-1)&amp;" ")</f>
        <v xml:space="preserve">M. Jamelli </v>
      </c>
      <c r="J207" t="str">
        <f>'Web Schedule'!K214</f>
        <v>Grand Ballroom</v>
      </c>
      <c r="K207" t="str">
        <f>IF(ISBLANK('Web Schedule'!D214),"NA",'Web Schedule'!D214)</f>
        <v>ABN</v>
      </c>
      <c r="L207" t="str">
        <f t="shared" si="3"/>
        <v>EOR</v>
      </c>
    </row>
    <row r="208" spans="1:12" x14ac:dyDescent="0.25">
      <c r="A208" s="168" t="str">
        <f>'Web Schedule'!A215</f>
        <v>7/21/24</v>
      </c>
      <c r="B208">
        <f>'Web Schedule'!C215</f>
        <v>19</v>
      </c>
      <c r="C208" t="str">
        <f>'Web Schedule'!E215&amp;" "&amp;IF('Web Schedule'!F215="Demo","",'Web Schedule'!F215)</f>
        <v>Hannibal: Rome vs Carthage R5/5</v>
      </c>
      <c r="E208" t="str">
        <f>'Web Schedule'!G215</f>
        <v>A</v>
      </c>
      <c r="F208" t="str">
        <f>IF('Web Schedule'!$F215="Demo","Demo",'Web Schedule'!$H215)</f>
        <v>SW</v>
      </c>
      <c r="G208">
        <f>'Web Schedule'!J215</f>
        <v>5</v>
      </c>
      <c r="I208" t="str">
        <f>IF(ISERROR(MID('Web Schedule'!L215,FIND(" ",'Web Schedule'!L215,1)+1,1)&amp;". "&amp;LEFT('Web Schedule'!L215,FIND(",",'Web Schedule'!L215,1)-1)&amp;" ")," ",MID('Web Schedule'!L215,FIND(" ",'Web Schedule'!L215,1)+1,1)&amp;". "&amp;LEFT('Web Schedule'!L215,FIND(",",'Web Schedule'!L215,1)-1)&amp;" ")</f>
        <v xml:space="preserve">S. Tucker </v>
      </c>
      <c r="J208" t="str">
        <f>'Web Schedule'!K215</f>
        <v>Fox Den</v>
      </c>
      <c r="K208" t="str">
        <f>IF(ISBLANK('Web Schedule'!D215),"NA",'Web Schedule'!D215)</f>
        <v>HRC</v>
      </c>
      <c r="L208" t="str">
        <f t="shared" si="3"/>
        <v>EOR</v>
      </c>
    </row>
    <row r="209" spans="1:12" x14ac:dyDescent="0.25">
      <c r="A209" s="168" t="str">
        <f>'Web Schedule'!A216</f>
        <v>7/21/24</v>
      </c>
      <c r="B209">
        <f>'Web Schedule'!C216</f>
        <v>19</v>
      </c>
      <c r="C209" t="str">
        <f>'Web Schedule'!E216&amp;" "&amp;IF('Web Schedule'!F216="Demo","",'Web Schedule'!F216)</f>
        <v>Ra: The Dice Game H1/4</v>
      </c>
      <c r="E209" t="str">
        <f>'Web Schedule'!G216</f>
        <v>B</v>
      </c>
      <c r="F209" t="str">
        <f>IF('Web Schedule'!$F216="Demo","Demo",'Web Schedule'!$H216)</f>
        <v>HWO</v>
      </c>
      <c r="G209">
        <f>'Web Schedule'!J216</f>
        <v>1</v>
      </c>
      <c r="I209" t="str">
        <f>IF(ISERROR(MID('Web Schedule'!L216,FIND(" ",'Web Schedule'!L216,1)+1,1)&amp;". "&amp;LEFT('Web Schedule'!L216,FIND(",",'Web Schedule'!L216,1)-1)&amp;" ")," ",MID('Web Schedule'!L216,FIND(" ",'Web Schedule'!L216,1)+1,1)&amp;". "&amp;LEFT('Web Schedule'!L216,FIND(",",'Web Schedule'!L216,1)-1)&amp;" ")</f>
        <v xml:space="preserve">S. Roy </v>
      </c>
      <c r="J209" t="str">
        <f>'Web Schedule'!K216</f>
        <v>Seasons</v>
      </c>
      <c r="K209" t="str">
        <f>IF(ISBLANK('Web Schedule'!D216),"NA",'Web Schedule'!D216)</f>
        <v>RDG</v>
      </c>
      <c r="L209" t="str">
        <f t="shared" si="3"/>
        <v>EOR</v>
      </c>
    </row>
    <row r="210" spans="1:12" x14ac:dyDescent="0.25">
      <c r="A210" s="168" t="str">
        <f>'Web Schedule'!A217</f>
        <v>7/21/24</v>
      </c>
      <c r="B210">
        <f>'Web Schedule'!C217</f>
        <v>19</v>
      </c>
      <c r="C210" t="str">
        <f>'Web Schedule'!E217&amp;" "&amp;IF('Web Schedule'!F217="Demo","",'Web Schedule'!F217)</f>
        <v>Star Wars: Queen's Gambit H1/3</v>
      </c>
      <c r="E210" t="str">
        <f>'Web Schedule'!G217</f>
        <v>B</v>
      </c>
      <c r="F210" t="str">
        <f>IF('Web Schedule'!$F217="Demo","Demo",'Web Schedule'!$H217)</f>
        <v>HMW-T</v>
      </c>
      <c r="G210">
        <f>'Web Schedule'!J217</f>
        <v>3</v>
      </c>
      <c r="I210" t="str">
        <f>IF(ISERROR(MID('Web Schedule'!L217,FIND(" ",'Web Schedule'!L217,1)+1,1)&amp;". "&amp;LEFT('Web Schedule'!L217,FIND(",",'Web Schedule'!L217,1)-1)&amp;" ")," ",MID('Web Schedule'!L217,FIND(" ",'Web Schedule'!L217,1)+1,1)&amp;". "&amp;LEFT('Web Schedule'!L217,FIND(",",'Web Schedule'!L217,1)-1)&amp;" ")</f>
        <v xml:space="preserve">C. Kizer </v>
      </c>
      <c r="J210" t="str">
        <f>'Web Schedule'!K217</f>
        <v>First Tracks Slopeside</v>
      </c>
      <c r="K210" t="str">
        <f>IF(ISBLANK('Web Schedule'!D217),"NA",'Web Schedule'!D217)</f>
        <v>QGB</v>
      </c>
      <c r="L210" t="str">
        <f t="shared" si="3"/>
        <v>EOR</v>
      </c>
    </row>
    <row r="211" spans="1:12" x14ac:dyDescent="0.25">
      <c r="A211" s="168" t="str">
        <f>'Web Schedule'!A218</f>
        <v>7/21/24</v>
      </c>
      <c r="B211">
        <f>'Web Schedule'!C218</f>
        <v>19</v>
      </c>
      <c r="C211" t="str">
        <f>'Web Schedule'!E218&amp;" "&amp;IF('Web Schedule'!F218="Demo","",'Web Schedule'!F218)</f>
        <v>Victory in the Pacific R3/5</v>
      </c>
      <c r="E211" t="str">
        <f>'Web Schedule'!G218</f>
        <v>B</v>
      </c>
      <c r="F211" t="str">
        <f>IF('Web Schedule'!$F218="Demo","Demo",'Web Schedule'!$H218)</f>
        <v>SwEl</v>
      </c>
      <c r="G211">
        <f>'Web Schedule'!J218</f>
        <v>5</v>
      </c>
      <c r="I211" t="str">
        <f>IF(ISERROR(MID('Web Schedule'!L218,FIND(" ",'Web Schedule'!L218,1)+1,1)&amp;". "&amp;LEFT('Web Schedule'!L218,FIND(",",'Web Schedule'!L218,1)-1)&amp;" ")," ",MID('Web Schedule'!L218,FIND(" ",'Web Schedule'!L218,1)+1,1)&amp;". "&amp;LEFT('Web Schedule'!L218,FIND(",",'Web Schedule'!L218,1)-1)&amp;" ")</f>
        <v xml:space="preserve">T. Drozd </v>
      </c>
      <c r="J211" t="str">
        <f>'Web Schedule'!K218</f>
        <v>Snowflake</v>
      </c>
      <c r="K211" t="str">
        <f>IF(ISBLANK('Web Schedule'!D218),"NA",'Web Schedule'!D218)</f>
        <v>VIP</v>
      </c>
      <c r="L211" t="str">
        <f t="shared" si="3"/>
        <v>EOR</v>
      </c>
    </row>
    <row r="212" spans="1:12" x14ac:dyDescent="0.25">
      <c r="A212" s="168" t="str">
        <f>'Web Schedule'!A219</f>
        <v>7/21/24</v>
      </c>
      <c r="B212">
        <f>'Web Schedule'!C219</f>
        <v>19</v>
      </c>
      <c r="C212" t="str">
        <f>'Web Schedule'!E219&amp;" "&amp;IF('Web Schedule'!F219="Demo","",'Web Schedule'!F219)</f>
        <v>Win, Place, &amp; Show H1/4</v>
      </c>
      <c r="E212" t="str">
        <f>'Web Schedule'!G219</f>
        <v>B</v>
      </c>
      <c r="F212" t="str">
        <f>IF('Web Schedule'!$F219="Demo","Demo",'Web Schedule'!$H219)</f>
        <v>HWO</v>
      </c>
      <c r="G212">
        <f>'Web Schedule'!J219</f>
        <v>3</v>
      </c>
      <c r="I212" t="str">
        <f>IF(ISERROR(MID('Web Schedule'!L219,FIND(" ",'Web Schedule'!L219,1)+1,1)&amp;". "&amp;LEFT('Web Schedule'!L219,FIND(",",'Web Schedule'!L219,1)-1)&amp;" ")," ",MID('Web Schedule'!L219,FIND(" ",'Web Schedule'!L219,1)+1,1)&amp;". "&amp;LEFT('Web Schedule'!L219,FIND(",",'Web Schedule'!L219,1)-1)&amp;" ")</f>
        <v xml:space="preserve">C. Fox </v>
      </c>
      <c r="J212" t="str">
        <f>'Web Schedule'!K219</f>
        <v>Evergreen</v>
      </c>
      <c r="K212" t="str">
        <f>IF(ISBLANK('Web Schedule'!D219),"NA",'Web Schedule'!D219)</f>
        <v>WPS</v>
      </c>
      <c r="L212" t="str">
        <f t="shared" si="3"/>
        <v>EOR</v>
      </c>
    </row>
    <row r="213" spans="1:12" x14ac:dyDescent="0.25">
      <c r="A213" s="168" t="str">
        <f>'Web Schedule'!A220</f>
        <v>7/21/24</v>
      </c>
      <c r="B213">
        <f>'Web Schedule'!C220</f>
        <v>20</v>
      </c>
      <c r="C213" t="str">
        <f>'Web Schedule'!E220&amp;" "&amp;IF('Web Schedule'!F220="Demo","",'Web Schedule'!F220)</f>
        <v>Twilight Struggle D1/1</v>
      </c>
      <c r="E213" t="str">
        <f>'Web Schedule'!G220</f>
        <v>--</v>
      </c>
      <c r="F213" t="str">
        <f>IF('Web Schedule'!$F220="Demo","Demo",'Web Schedule'!$H220)</f>
        <v>--</v>
      </c>
      <c r="G213">
        <f>'Web Schedule'!J220</f>
        <v>1</v>
      </c>
      <c r="I213" t="str">
        <f>IF(ISERROR(MID('Web Schedule'!L220,FIND(" ",'Web Schedule'!L220,1)+1,1)&amp;". "&amp;LEFT('Web Schedule'!L220,FIND(",",'Web Schedule'!L220,1)-1)&amp;" ")," ",MID('Web Schedule'!L220,FIND(" ",'Web Schedule'!L220,1)+1,1)&amp;". "&amp;LEFT('Web Schedule'!L220,FIND(",",'Web Schedule'!L220,1)-1)&amp;" ")</f>
        <v xml:space="preserve">R. MacInnis </v>
      </c>
      <c r="J213" t="str">
        <f>'Web Schedule'!K220</f>
        <v>Exhibit Hall Annex #2</v>
      </c>
      <c r="K213" t="str">
        <f>IF(ISBLANK('Web Schedule'!D220),"NA",'Web Schedule'!D220)</f>
        <v>TWS</v>
      </c>
      <c r="L213" t="str">
        <f t="shared" si="3"/>
        <v>EOR</v>
      </c>
    </row>
    <row r="214" spans="1:12" x14ac:dyDescent="0.25">
      <c r="A214" s="168" t="str">
        <f>'Web Schedule'!A221</f>
        <v>7/21/24</v>
      </c>
      <c r="B214">
        <f>'Web Schedule'!C221</f>
        <v>20</v>
      </c>
      <c r="C214" t="str">
        <f>'Web Schedule'!E221&amp;" "&amp;IF('Web Schedule'!F221="Demo","",'Web Schedule'!F221)</f>
        <v>Egizia H2/3</v>
      </c>
      <c r="E214" t="str">
        <f>'Web Schedule'!G221</f>
        <v>B</v>
      </c>
      <c r="F214" t="str">
        <f>IF('Web Schedule'!$F221="Demo","Demo",'Web Schedule'!$H221)</f>
        <v>HMW-P</v>
      </c>
      <c r="G214">
        <f>'Web Schedule'!J221</f>
        <v>2</v>
      </c>
      <c r="I214" t="str">
        <f>IF(ISERROR(MID('Web Schedule'!L221,FIND(" ",'Web Schedule'!L221,1)+1,1)&amp;". "&amp;LEFT('Web Schedule'!L221,FIND(",",'Web Schedule'!L221,1)-1)&amp;" ")," ",MID('Web Schedule'!L221,FIND(" ",'Web Schedule'!L221,1)+1,1)&amp;". "&amp;LEFT('Web Schedule'!L221,FIND(",",'Web Schedule'!L221,1)-1)&amp;" ")</f>
        <v xml:space="preserve">A. Emerick </v>
      </c>
      <c r="J214" t="str">
        <f>'Web Schedule'!K221</f>
        <v>Wintergreen</v>
      </c>
      <c r="K214" t="str">
        <f>IF(ISBLANK('Web Schedule'!D221),"NA",'Web Schedule'!D221)</f>
        <v>EGZ</v>
      </c>
      <c r="L214" t="str">
        <f t="shared" si="3"/>
        <v>EOR</v>
      </c>
    </row>
    <row r="215" spans="1:12" x14ac:dyDescent="0.25">
      <c r="A215" s="168" t="str">
        <f>'Web Schedule'!A222</f>
        <v>7/21/24</v>
      </c>
      <c r="B215">
        <f>'Web Schedule'!C222</f>
        <v>20</v>
      </c>
      <c r="C215" t="str">
        <f>'Web Schedule'!E222&amp;" "&amp;IF('Web Schedule'!F222="Demo","",'Web Schedule'!F222)</f>
        <v>Medici H2/3</v>
      </c>
      <c r="E215" t="str">
        <f>'Web Schedule'!G222</f>
        <v>B</v>
      </c>
      <c r="F215" t="str">
        <f>IF('Web Schedule'!$F222="Demo","Demo",'Web Schedule'!$H222)</f>
        <v>HWO</v>
      </c>
      <c r="G215">
        <f>'Web Schedule'!J222</f>
        <v>2</v>
      </c>
      <c r="I215" t="str">
        <f>IF(ISERROR(MID('Web Schedule'!L222,FIND(" ",'Web Schedule'!L222,1)+1,1)&amp;". "&amp;LEFT('Web Schedule'!L222,FIND(",",'Web Schedule'!L222,1)-1)&amp;" ")," ",MID('Web Schedule'!L222,FIND(" ",'Web Schedule'!L222,1)+1,1)&amp;". "&amp;LEFT('Web Schedule'!L222,FIND(",",'Web Schedule'!L222,1)-1)&amp;" ")</f>
        <v xml:space="preserve">J. Cornett </v>
      </c>
      <c r="J215" t="str">
        <f>'Web Schedule'!K222</f>
        <v>Seasons</v>
      </c>
      <c r="K215" t="str">
        <f>IF(ISBLANK('Web Schedule'!D222),"NA",'Web Schedule'!D222)</f>
        <v>MED</v>
      </c>
      <c r="L215" t="str">
        <f t="shared" si="3"/>
        <v>EOR</v>
      </c>
    </row>
    <row r="216" spans="1:12" x14ac:dyDescent="0.25">
      <c r="A216" s="168" t="str">
        <f>'Web Schedule'!A223</f>
        <v>7/21/24</v>
      </c>
      <c r="B216">
        <f>'Web Schedule'!C223</f>
        <v>20</v>
      </c>
      <c r="C216" t="str">
        <f>'Web Schedule'!E223&amp;" "&amp;IF('Web Schedule'!F223="Demo","",'Web Schedule'!F223)</f>
        <v>Russian Railroads H2/3</v>
      </c>
      <c r="E216" t="str">
        <f>'Web Schedule'!G223</f>
        <v>B</v>
      </c>
      <c r="F216" t="str">
        <f>IF('Web Schedule'!$F223="Demo","Demo",'Web Schedule'!$H223)</f>
        <v>HMW-T</v>
      </c>
      <c r="G216">
        <f>'Web Schedule'!J223</f>
        <v>2</v>
      </c>
      <c r="I216" t="str">
        <f>IF(ISERROR(MID('Web Schedule'!L223,FIND(" ",'Web Schedule'!L223,1)+1,1)&amp;". "&amp;LEFT('Web Schedule'!L223,FIND(",",'Web Schedule'!L223,1)-1)&amp;" ")," ",MID('Web Schedule'!L223,FIND(" ",'Web Schedule'!L223,1)+1,1)&amp;". "&amp;LEFT('Web Schedule'!L223,FIND(",",'Web Schedule'!L223,1)-1)&amp;" ")</f>
        <v xml:space="preserve">I. Collins II </v>
      </c>
      <c r="J216" t="str">
        <f>'Web Schedule'!K223</f>
        <v>Sunburst</v>
      </c>
      <c r="K216" t="str">
        <f>IF(ISBLANK('Web Schedule'!D223),"NA",'Web Schedule'!D223)</f>
        <v>RRR</v>
      </c>
      <c r="L216" t="str">
        <f t="shared" si="3"/>
        <v>EOR</v>
      </c>
    </row>
    <row r="217" spans="1:12" x14ac:dyDescent="0.25">
      <c r="A217" s="168" t="str">
        <f>'Web Schedule'!A224</f>
        <v>7/21/24</v>
      </c>
      <c r="B217">
        <f>'Web Schedule'!C224</f>
        <v>20</v>
      </c>
      <c r="C217" t="str">
        <f>'Web Schedule'!E224&amp;" "&amp;IF('Web Schedule'!F224="Demo","",'Web Schedule'!F224)</f>
        <v>Terraforming Mars H1/2</v>
      </c>
      <c r="E217" t="str">
        <f>'Web Schedule'!G224</f>
        <v>A</v>
      </c>
      <c r="F217" t="str">
        <f>IF('Web Schedule'!$F224="Demo","Demo",'Web Schedule'!$H224)</f>
        <v>HWO</v>
      </c>
      <c r="G217">
        <f>'Web Schedule'!J224</f>
        <v>4</v>
      </c>
      <c r="I217" t="str">
        <f>IF(ISERROR(MID('Web Schedule'!L224,FIND(" ",'Web Schedule'!L224,1)+1,1)&amp;". "&amp;LEFT('Web Schedule'!L224,FIND(",",'Web Schedule'!L224,1)-1)&amp;" ")," ",MID('Web Schedule'!L224,FIND(" ",'Web Schedule'!L224,1)+1,1)&amp;". "&amp;LEFT('Web Schedule'!L224,FIND(",",'Web Schedule'!L224,1)-1)&amp;" ")</f>
        <v xml:space="preserve">B. Crenshaw </v>
      </c>
      <c r="J217" t="str">
        <f>'Web Schedule'!K224</f>
        <v>Seasons</v>
      </c>
      <c r="K217" t="str">
        <f>IF(ISBLANK('Web Schedule'!D224),"NA",'Web Schedule'!D224)</f>
        <v>TFM</v>
      </c>
      <c r="L217" t="str">
        <f t="shared" si="3"/>
        <v>EOR</v>
      </c>
    </row>
    <row r="218" spans="1:12" x14ac:dyDescent="0.25">
      <c r="A218" s="168" t="str">
        <f>'Web Schedule'!A225</f>
        <v>7/21/24</v>
      </c>
      <c r="B218">
        <f>'Web Schedule'!C225</f>
        <v>20</v>
      </c>
      <c r="C218" t="str">
        <f>'Web Schedule'!E225&amp;" "&amp;IF('Web Schedule'!F225="Demo","",'Web Schedule'!F225)</f>
        <v>Union Pacific H2/3</v>
      </c>
      <c r="E218" t="str">
        <f>'Web Schedule'!G225</f>
        <v>B</v>
      </c>
      <c r="F218" t="str">
        <f>IF('Web Schedule'!$F225="Demo","Demo",'Web Schedule'!$H225)</f>
        <v>HMW-P</v>
      </c>
      <c r="G218">
        <f>'Web Schedule'!J225</f>
        <v>2</v>
      </c>
      <c r="I218" t="str">
        <f>IF(ISERROR(MID('Web Schedule'!L225,FIND(" ",'Web Schedule'!L225,1)+1,1)&amp;". "&amp;LEFT('Web Schedule'!L225,FIND(",",'Web Schedule'!L225,1)-1)&amp;" ")," ",MID('Web Schedule'!L225,FIND(" ",'Web Schedule'!L225,1)+1,1)&amp;". "&amp;LEFT('Web Schedule'!L225,FIND(",",'Web Schedule'!L225,1)-1)&amp;" ")</f>
        <v xml:space="preserve">C. Meyer </v>
      </c>
      <c r="J218" t="str">
        <f>'Web Schedule'!K225</f>
        <v>Wintergreen</v>
      </c>
      <c r="K218" t="str">
        <f>IF(ISBLANK('Web Schedule'!D225),"NA",'Web Schedule'!D225)</f>
        <v>UNP</v>
      </c>
      <c r="L218" t="str">
        <f t="shared" si="3"/>
        <v>EOR</v>
      </c>
    </row>
    <row r="219" spans="1:12" x14ac:dyDescent="0.25">
      <c r="A219" s="168" t="str">
        <f>'Web Schedule'!A226</f>
        <v>7/21/24</v>
      </c>
      <c r="B219">
        <f>'Web Schedule'!C226</f>
        <v>20</v>
      </c>
      <c r="C219" t="str">
        <f>'Web Schedule'!E226&amp;" "&amp;IF('Web Schedule'!F226="Demo","",'Web Schedule'!F226)</f>
        <v>Through the Ages SF</v>
      </c>
      <c r="E219" t="str">
        <f>'Web Schedule'!G226</f>
        <v>B</v>
      </c>
      <c r="F219" t="str">
        <f>IF('Web Schedule'!$F226="Demo","Demo",'Web Schedule'!$H226)</f>
        <v>HMW-P</v>
      </c>
      <c r="G219">
        <f>'Web Schedule'!J226</f>
        <v>4</v>
      </c>
      <c r="I219" t="str">
        <f>IF(ISERROR(MID('Web Schedule'!L226,FIND(" ",'Web Schedule'!L226,1)+1,1)&amp;". "&amp;LEFT('Web Schedule'!L226,FIND(",",'Web Schedule'!L226,1)-1)&amp;" ")," ",MID('Web Schedule'!L226,FIND(" ",'Web Schedule'!L226,1)+1,1)&amp;". "&amp;LEFT('Web Schedule'!L226,FIND(",",'Web Schedule'!L226,1)-1)&amp;" ")</f>
        <v xml:space="preserve">R. Buehler </v>
      </c>
      <c r="J219" t="str">
        <f>'Web Schedule'!K226</f>
        <v>Snowflake</v>
      </c>
      <c r="K219" t="str">
        <f>IF(ISBLANK('Web Schedule'!D226),"NA",'Web Schedule'!D226)</f>
        <v>AGE</v>
      </c>
      <c r="L219" t="str">
        <f t="shared" si="3"/>
        <v>EOR</v>
      </c>
    </row>
    <row r="220" spans="1:12" x14ac:dyDescent="0.25">
      <c r="A220" s="168" t="str">
        <f>'Web Schedule'!A227</f>
        <v>7/21/24</v>
      </c>
      <c r="B220">
        <f>'Web Schedule'!C227</f>
        <v>22</v>
      </c>
      <c r="C220" t="str">
        <f>'Web Schedule'!E227&amp;" "&amp;IF('Web Schedule'!F227="Demo","",'Web Schedule'!F227)</f>
        <v>7 Wonders Duel H2/2</v>
      </c>
      <c r="E220" t="str">
        <f>'Web Schedule'!G227</f>
        <v>B</v>
      </c>
      <c r="F220" t="str">
        <f>IF('Web Schedule'!$F227="Demo","Demo",'Web Schedule'!$H227)</f>
        <v>HWO</v>
      </c>
      <c r="G220">
        <f>'Web Schedule'!J227</f>
        <v>2</v>
      </c>
      <c r="I220" t="str">
        <f>IF(ISERROR(MID('Web Schedule'!L227,FIND(" ",'Web Schedule'!L227,1)+1,1)&amp;". "&amp;LEFT('Web Schedule'!L227,FIND(",",'Web Schedule'!L227,1)-1)&amp;" ")," ",MID('Web Schedule'!L227,FIND(" ",'Web Schedule'!L227,1)+1,1)&amp;". "&amp;LEFT('Web Schedule'!L227,FIND(",",'Web Schedule'!L227,1)-1)&amp;" ")</f>
        <v xml:space="preserve">C. Wildes </v>
      </c>
      <c r="J220" t="str">
        <f>'Web Schedule'!K227</f>
        <v>Sunburst</v>
      </c>
      <c r="K220" t="str">
        <f>IF(ISBLANK('Web Schedule'!D227),"NA",'Web Schedule'!D227)</f>
        <v>7WD</v>
      </c>
      <c r="L220" t="str">
        <f t="shared" si="3"/>
        <v>EOR</v>
      </c>
    </row>
    <row r="221" spans="1:12" x14ac:dyDescent="0.25">
      <c r="A221" s="168" t="str">
        <f>'Web Schedule'!A228</f>
        <v>7/21/24</v>
      </c>
      <c r="B221">
        <f>'Web Schedule'!C228</f>
        <v>22</v>
      </c>
      <c r="C221" t="str">
        <f>'Web Schedule'!E228&amp;" "&amp;IF('Web Schedule'!F228="Demo","",'Web Schedule'!F228)</f>
        <v>Alhambra H2/2</v>
      </c>
      <c r="E221" t="str">
        <f>'Web Schedule'!G228</f>
        <v>B</v>
      </c>
      <c r="F221" t="str">
        <f>IF('Web Schedule'!$F228="Demo","Demo",'Web Schedule'!$H228)</f>
        <v>HWO</v>
      </c>
      <c r="G221">
        <f>'Web Schedule'!J228</f>
        <v>2</v>
      </c>
      <c r="I221" t="str">
        <f>IF(ISERROR(MID('Web Schedule'!L228,FIND(" ",'Web Schedule'!L228,1)+1,1)&amp;". "&amp;LEFT('Web Schedule'!L228,FIND(",",'Web Schedule'!L228,1)-1)&amp;" ")," ",MID('Web Schedule'!L228,FIND(" ",'Web Schedule'!L228,1)+1,1)&amp;". "&amp;LEFT('Web Schedule'!L228,FIND(",",'Web Schedule'!L228,1)-1)&amp;" ")</f>
        <v xml:space="preserve"> </v>
      </c>
      <c r="J221" t="str">
        <f>'Web Schedule'!K228</f>
        <v>Wintergreen</v>
      </c>
      <c r="K221" t="str">
        <f>IF(ISBLANK('Web Schedule'!D228),"NA",'Web Schedule'!D228)</f>
        <v>ALH</v>
      </c>
      <c r="L221" t="str">
        <f t="shared" si="3"/>
        <v>EOR</v>
      </c>
    </row>
    <row r="222" spans="1:12" x14ac:dyDescent="0.25">
      <c r="A222" s="168" t="str">
        <f>'Web Schedule'!A229</f>
        <v>7/21/24</v>
      </c>
      <c r="B222">
        <f>'Web Schedule'!C229</f>
        <v>22</v>
      </c>
      <c r="C222" t="str">
        <f>'Web Schedule'!E229&amp;" "&amp;IF('Web Schedule'!F229="Demo","",'Web Schedule'!F229)</f>
        <v>Ra! H1/4</v>
      </c>
      <c r="E222" t="str">
        <f>'Web Schedule'!G229</f>
        <v>B</v>
      </c>
      <c r="F222" t="str">
        <f>IF('Web Schedule'!$F229="Demo","Demo",'Web Schedule'!$H229)</f>
        <v>HWO</v>
      </c>
      <c r="G222">
        <f>'Web Schedule'!J229</f>
        <v>2</v>
      </c>
      <c r="I222" t="str">
        <f>IF(ISERROR(MID('Web Schedule'!L229,FIND(" ",'Web Schedule'!L229,1)+1,1)&amp;". "&amp;LEFT('Web Schedule'!L229,FIND(",",'Web Schedule'!L229,1)-1)&amp;" ")," ",MID('Web Schedule'!L229,FIND(" ",'Web Schedule'!L229,1)+1,1)&amp;". "&amp;LEFT('Web Schedule'!L229,FIND(",",'Web Schedule'!L229,1)-1)&amp;" ")</f>
        <v xml:space="preserve">S. Scott </v>
      </c>
      <c r="J222" t="str">
        <f>'Web Schedule'!K229</f>
        <v>Grand Ballroom</v>
      </c>
      <c r="K222" t="str">
        <f>IF(ISBLANK('Web Schedule'!D229),"NA",'Web Schedule'!D229)</f>
        <v>RA!</v>
      </c>
      <c r="L222" t="str">
        <f t="shared" si="3"/>
        <v>EOR</v>
      </c>
    </row>
    <row r="223" spans="1:12" x14ac:dyDescent="0.25">
      <c r="A223" s="168" t="str">
        <f>'Web Schedule'!A230</f>
        <v>7/21/24</v>
      </c>
      <c r="B223">
        <f>'Web Schedule'!C230</f>
        <v>22</v>
      </c>
      <c r="C223" t="str">
        <f>'Web Schedule'!E230&amp;" "&amp;IF('Web Schedule'!F230="Demo","",'Web Schedule'!F230)</f>
        <v>Thunder Alley H3/3</v>
      </c>
      <c r="E223" t="str">
        <f>'Web Schedule'!G230</f>
        <v>B</v>
      </c>
      <c r="F223" t="str">
        <f>IF('Web Schedule'!$F230="Demo","Demo",'Web Schedule'!$H230)</f>
        <v>HMW-T</v>
      </c>
      <c r="G223">
        <f>'Web Schedule'!J230</f>
        <v>3</v>
      </c>
      <c r="I223" t="str">
        <f>IF(ISERROR(MID('Web Schedule'!L230,FIND(" ",'Web Schedule'!L230,1)+1,1)&amp;". "&amp;LEFT('Web Schedule'!L230,FIND(",",'Web Schedule'!L230,1)-1)&amp;" ")," ",MID('Web Schedule'!L230,FIND(" ",'Web Schedule'!L230,1)+1,1)&amp;". "&amp;LEFT('Web Schedule'!L230,FIND(",",'Web Schedule'!L230,1)-1)&amp;" ")</f>
        <v xml:space="preserve">I. Collins II </v>
      </c>
      <c r="J223" t="str">
        <f>'Web Schedule'!K230</f>
        <v>Timberstone</v>
      </c>
      <c r="K223" t="str">
        <f>IF(ISBLANK('Web Schedule'!D230),"NA",'Web Schedule'!D230)</f>
        <v>THA</v>
      </c>
      <c r="L223" t="str">
        <f t="shared" si="3"/>
        <v>EOR</v>
      </c>
    </row>
    <row r="224" spans="1:12" x14ac:dyDescent="0.25">
      <c r="A224" s="168" t="str">
        <f>'Web Schedule'!A231</f>
        <v>7/21/24</v>
      </c>
      <c r="B224">
        <f>'Web Schedule'!C231</f>
        <v>23</v>
      </c>
      <c r="C224" t="str">
        <f>'Web Schedule'!E231&amp;" "&amp;IF('Web Schedule'!F231="Demo","",'Web Schedule'!F231)</f>
        <v xml:space="preserve">Werewolf </v>
      </c>
      <c r="E224" t="str">
        <f>'Web Schedule'!G231</f>
        <v>--</v>
      </c>
      <c r="F224" t="str">
        <f>IF('Web Schedule'!$F231="Demo","Demo",'Web Schedule'!$H231)</f>
        <v>Demo</v>
      </c>
      <c r="G224">
        <f>'Web Schedule'!J231</f>
        <v>2</v>
      </c>
      <c r="I224" t="str">
        <f>IF(ISERROR(MID('Web Schedule'!L231,FIND(" ",'Web Schedule'!L231,1)+1,1)&amp;". "&amp;LEFT('Web Schedule'!L231,FIND(",",'Web Schedule'!L231,1)-1)&amp;" ")," ",MID('Web Schedule'!L231,FIND(" ",'Web Schedule'!L231,1)+1,1)&amp;". "&amp;LEFT('Web Schedule'!L231,FIND(",",'Web Schedule'!L231,1)-1)&amp;" ")</f>
        <v xml:space="preserve">S. Buckwalter </v>
      </c>
      <c r="J224" t="str">
        <f>'Web Schedule'!K231</f>
        <v>First Tracks Poolside</v>
      </c>
      <c r="K224" t="str">
        <f>IF(ISBLANK('Web Schedule'!D231),"NA",'Web Schedule'!D231)</f>
        <v>--</v>
      </c>
      <c r="L224" t="str">
        <f t="shared" si="3"/>
        <v>EOR</v>
      </c>
    </row>
    <row r="225" spans="1:12" x14ac:dyDescent="0.25">
      <c r="A225" s="168" t="str">
        <f>'Web Schedule'!A232</f>
        <v>7/22/24</v>
      </c>
      <c r="B225">
        <f>'Web Schedule'!C232</f>
        <v>8</v>
      </c>
      <c r="C225" t="str">
        <f>'Web Schedule'!E232&amp;" "&amp;IF('Web Schedule'!F232="Demo","",'Web Schedule'!F232)</f>
        <v>Registration --</v>
      </c>
      <c r="E225" t="str">
        <f>'Web Schedule'!G232</f>
        <v>--</v>
      </c>
      <c r="F225" t="str">
        <f>IF('Web Schedule'!$F232="Demo","Demo",'Web Schedule'!$H232)</f>
        <v>--</v>
      </c>
      <c r="G225">
        <f>'Web Schedule'!J232</f>
        <v>12</v>
      </c>
      <c r="I225" t="str">
        <f>IF(ISERROR(MID('Web Schedule'!L232,FIND(" ",'Web Schedule'!L232,1)+1,1)&amp;". "&amp;LEFT('Web Schedule'!L232,FIND(",",'Web Schedule'!L232,1)-1)&amp;" ")," ",MID('Web Schedule'!L232,FIND(" ",'Web Schedule'!L232,1)+1,1)&amp;". "&amp;LEFT('Web Schedule'!L232,FIND(",",'Web Schedule'!L232,1)-1)&amp;" ")</f>
        <v xml:space="preserve">K. Gutermuth </v>
      </c>
      <c r="J225" t="str">
        <f>'Web Schedule'!K232</f>
        <v>Stag Pass</v>
      </c>
      <c r="K225" t="str">
        <f>IF(ISBLANK('Web Schedule'!D232),"NA",'Web Schedule'!D232)</f>
        <v>--</v>
      </c>
      <c r="L225" t="str">
        <f t="shared" si="3"/>
        <v>EOR</v>
      </c>
    </row>
    <row r="226" spans="1:12" x14ac:dyDescent="0.25">
      <c r="A226" s="168" t="str">
        <f>'Web Schedule'!A233</f>
        <v>7/22/24</v>
      </c>
      <c r="B226">
        <f>'Web Schedule'!C233</f>
        <v>9</v>
      </c>
      <c r="C226" t="str">
        <f>'Web Schedule'!E233&amp;" "&amp;IF('Web Schedule'!F233="Demo","",'Web Schedule'!F233)</f>
        <v>Open Gaming --</v>
      </c>
      <c r="E226" t="str">
        <f>'Web Schedule'!G233</f>
        <v>--</v>
      </c>
      <c r="F226" t="str">
        <f>IF('Web Schedule'!$F233="Demo","Demo",'Web Schedule'!$H233)</f>
        <v>--</v>
      </c>
      <c r="G226">
        <f>'Web Schedule'!J233</f>
        <v>15</v>
      </c>
      <c r="I226" t="str">
        <f>IF(ISERROR(MID('Web Schedule'!L233,FIND(" ",'Web Schedule'!L233,1)+1,1)&amp;". "&amp;LEFT('Web Schedule'!L233,FIND(",",'Web Schedule'!L233,1)-1)&amp;" ")," ",MID('Web Schedule'!L233,FIND(" ",'Web Schedule'!L233,1)+1,1)&amp;". "&amp;LEFT('Web Schedule'!L233,FIND(",",'Web Schedule'!L233,1)-1)&amp;" ")</f>
        <v xml:space="preserve">S. Buckwalter </v>
      </c>
      <c r="J226" t="str">
        <f>'Web Schedule'!K233</f>
        <v>Exhibit Hall</v>
      </c>
      <c r="K226" t="str">
        <f>IF(ISBLANK('Web Schedule'!D233),"NA",'Web Schedule'!D233)</f>
        <v>--</v>
      </c>
      <c r="L226" t="str">
        <f t="shared" si="3"/>
        <v>EOR</v>
      </c>
    </row>
    <row r="227" spans="1:12" x14ac:dyDescent="0.25">
      <c r="A227" s="168" t="str">
        <f>'Web Schedule'!A234</f>
        <v>7/22/24</v>
      </c>
      <c r="B227">
        <f>'Web Schedule'!C234</f>
        <v>9</v>
      </c>
      <c r="C227" t="str">
        <f>'Web Schedule'!E234&amp;" "&amp;IF('Web Schedule'!F234="Demo","",'Web Schedule'!F234)</f>
        <v>Open Gaming Library --</v>
      </c>
      <c r="E227" t="str">
        <f>'Web Schedule'!G234</f>
        <v>--</v>
      </c>
      <c r="F227" t="str">
        <f>IF('Web Schedule'!$F234="Demo","Demo",'Web Schedule'!$H234)</f>
        <v>--</v>
      </c>
      <c r="G227">
        <f>'Web Schedule'!J234</f>
        <v>15</v>
      </c>
      <c r="I227" t="str">
        <f>IF(ISERROR(MID('Web Schedule'!L234,FIND(" ",'Web Schedule'!L234,1)+1,1)&amp;". "&amp;LEFT('Web Schedule'!L234,FIND(",",'Web Schedule'!L234,1)-1)&amp;" ")," ",MID('Web Schedule'!L234,FIND(" ",'Web Schedule'!L234,1)+1,1)&amp;". "&amp;LEFT('Web Schedule'!L234,FIND(",",'Web Schedule'!L234,1)-1)&amp;" ")</f>
        <v xml:space="preserve">S. Buckwalter </v>
      </c>
      <c r="J227" t="str">
        <f>'Web Schedule'!K234</f>
        <v>Exhibit Hall</v>
      </c>
      <c r="K227" t="str">
        <f>IF(ISBLANK('Web Schedule'!D234),"NA",'Web Schedule'!D234)</f>
        <v>--</v>
      </c>
      <c r="L227" t="str">
        <f t="shared" si="3"/>
        <v>EOR</v>
      </c>
    </row>
    <row r="228" spans="1:12" x14ac:dyDescent="0.25">
      <c r="A228" s="168" t="str">
        <f>'Web Schedule'!A235</f>
        <v>7/22/24</v>
      </c>
      <c r="B228">
        <f>'Web Schedule'!C235</f>
        <v>9</v>
      </c>
      <c r="C228" t="str">
        <f>'Web Schedule'!E235&amp;" "&amp;IF('Web Schedule'!F235="Demo","",'Web Schedule'!F235)</f>
        <v xml:space="preserve">Drive on Stalingrad </v>
      </c>
      <c r="E228" t="str">
        <f>'Web Schedule'!G235</f>
        <v>--</v>
      </c>
      <c r="F228" t="str">
        <f>IF('Web Schedule'!$F235="Demo","Demo",'Web Schedule'!$H235)</f>
        <v>Demo</v>
      </c>
      <c r="G228">
        <f>'Web Schedule'!J235</f>
        <v>12</v>
      </c>
      <c r="I228" t="str">
        <f>IF(ISERROR(MID('Web Schedule'!L235,FIND(" ",'Web Schedule'!L235,1)+1,1)&amp;". "&amp;LEFT('Web Schedule'!L235,FIND(",",'Web Schedule'!L235,1)-1)&amp;" ")," ",MID('Web Schedule'!L235,FIND(" ",'Web Schedule'!L235,1)+1,1)&amp;". "&amp;LEFT('Web Schedule'!L235,FIND(",",'Web Schedule'!L235,1)-1)&amp;" ")</f>
        <v xml:space="preserve">D. Johnson </v>
      </c>
      <c r="J228" t="str">
        <f>'Web Schedule'!K235</f>
        <v>Winterberry</v>
      </c>
      <c r="K228" t="str">
        <f>IF(ISBLANK('Web Schedule'!D235),"NA",'Web Schedule'!D235)</f>
        <v>--</v>
      </c>
      <c r="L228" t="str">
        <f t="shared" si="3"/>
        <v>EOR</v>
      </c>
    </row>
    <row r="229" spans="1:12" x14ac:dyDescent="0.25">
      <c r="A229" s="168" t="str">
        <f>'Web Schedule'!A236</f>
        <v>7/22/24</v>
      </c>
      <c r="B229">
        <f>'Web Schedule'!C236</f>
        <v>9</v>
      </c>
      <c r="C229" t="str">
        <f>'Web Schedule'!E236&amp;" "&amp;IF('Web Schedule'!F236="Demo","",'Web Schedule'!F236)</f>
        <v xml:space="preserve">Over the Rhine </v>
      </c>
      <c r="E229" t="str">
        <f>'Web Schedule'!G236</f>
        <v>--</v>
      </c>
      <c r="F229" t="str">
        <f>IF('Web Schedule'!$F236="Demo","Demo",'Web Schedule'!$H236)</f>
        <v>Demo</v>
      </c>
      <c r="G229">
        <f>'Web Schedule'!J236</f>
        <v>12</v>
      </c>
      <c r="I229" t="str">
        <f>IF(ISERROR(MID('Web Schedule'!L236,FIND(" ",'Web Schedule'!L236,1)+1,1)&amp;". "&amp;LEFT('Web Schedule'!L236,FIND(",",'Web Schedule'!L236,1)-1)&amp;" ")," ",MID('Web Schedule'!L236,FIND(" ",'Web Schedule'!L236,1)+1,1)&amp;". "&amp;LEFT('Web Schedule'!L236,FIND(",",'Web Schedule'!L236,1)-1)&amp;" ")</f>
        <v xml:space="preserve">D. Johnson </v>
      </c>
      <c r="J229" t="str">
        <f>'Web Schedule'!K236</f>
        <v>Winterberry</v>
      </c>
      <c r="K229" t="str">
        <f>IF(ISBLANK('Web Schedule'!D236),"NA",'Web Schedule'!D236)</f>
        <v>--</v>
      </c>
      <c r="L229" t="str">
        <f t="shared" si="3"/>
        <v>EOR</v>
      </c>
    </row>
    <row r="230" spans="1:12" x14ac:dyDescent="0.25">
      <c r="A230" s="168" t="str">
        <f>'Web Schedule'!A237</f>
        <v>7/22/24</v>
      </c>
      <c r="B230">
        <f>'Web Schedule'!C237</f>
        <v>9</v>
      </c>
      <c r="C230" t="str">
        <f>'Web Schedule'!E237&amp;" "&amp;IF('Web Schedule'!F237="Demo","",'Web Schedule'!F237)</f>
        <v>Love Letter Juniors --</v>
      </c>
      <c r="E230" t="str">
        <f>'Web Schedule'!G237</f>
        <v>C</v>
      </c>
      <c r="F230" t="str">
        <f>IF('Web Schedule'!$F237="Demo","Demo",'Web Schedule'!$H237)</f>
        <v>Jr SE</v>
      </c>
      <c r="G230">
        <f>'Web Schedule'!J237</f>
        <v>2</v>
      </c>
      <c r="I230" t="str">
        <f>IF(ISERROR(MID('Web Schedule'!L237,FIND(" ",'Web Schedule'!L237,1)+1,1)&amp;". "&amp;LEFT('Web Schedule'!L237,FIND(",",'Web Schedule'!L237,1)-1)&amp;" ")," ",MID('Web Schedule'!L237,FIND(" ",'Web Schedule'!L237,1)+1,1)&amp;". "&amp;LEFT('Web Schedule'!L237,FIND(",",'Web Schedule'!L237,1)-1)&amp;" ")</f>
        <v xml:space="preserve">E. Evinger </v>
      </c>
      <c r="J230" t="str">
        <f>'Web Schedule'!K237</f>
        <v>Hemlock</v>
      </c>
      <c r="K230" t="str">
        <f>IF(ISBLANK('Web Schedule'!D237),"NA",'Web Schedule'!D237)</f>
        <v>--</v>
      </c>
      <c r="L230" t="str">
        <f t="shared" si="3"/>
        <v>EOR</v>
      </c>
    </row>
    <row r="231" spans="1:12" x14ac:dyDescent="0.25">
      <c r="A231" s="168" t="str">
        <f>'Web Schedule'!A238</f>
        <v>7/22/24</v>
      </c>
      <c r="B231">
        <f>'Web Schedule'!C238</f>
        <v>9</v>
      </c>
      <c r="C231" t="str">
        <f>'Web Schedule'!E238&amp;" "&amp;IF('Web Schedule'!F238="Demo","",'Web Schedule'!F238)</f>
        <v>Brass D1/1</v>
      </c>
      <c r="E231" t="str">
        <f>'Web Schedule'!G238</f>
        <v>--</v>
      </c>
      <c r="F231" t="str">
        <f>IF('Web Schedule'!$F238="Demo","Demo",'Web Schedule'!$H238)</f>
        <v>--</v>
      </c>
      <c r="G231">
        <f>'Web Schedule'!J238</f>
        <v>1</v>
      </c>
      <c r="I231" t="str">
        <f>IF(ISERROR(MID('Web Schedule'!L238,FIND(" ",'Web Schedule'!L238,1)+1,1)&amp;". "&amp;LEFT('Web Schedule'!L238,FIND(",",'Web Schedule'!L238,1)-1)&amp;" ")," ",MID('Web Schedule'!L238,FIND(" ",'Web Schedule'!L238,1)+1,1)&amp;". "&amp;LEFT('Web Schedule'!L238,FIND(",",'Web Schedule'!L238,1)-1)&amp;" ")</f>
        <v xml:space="preserve">A. Jiang </v>
      </c>
      <c r="J231" t="str">
        <f>'Web Schedule'!K238</f>
        <v>Exhibit Hall Annex #1</v>
      </c>
      <c r="K231" t="str">
        <f>IF(ISBLANK('Web Schedule'!D238),"NA",'Web Schedule'!D238)</f>
        <v>BRS</v>
      </c>
      <c r="L231" t="str">
        <f t="shared" si="3"/>
        <v>EOR</v>
      </c>
    </row>
    <row r="232" spans="1:12" x14ac:dyDescent="0.25">
      <c r="A232" s="168" t="str">
        <f>'Web Schedule'!A239</f>
        <v>7/22/24</v>
      </c>
      <c r="B232">
        <f>'Web Schedule'!C239</f>
        <v>9</v>
      </c>
      <c r="C232" t="str">
        <f>'Web Schedule'!E239&amp;" "&amp;IF('Web Schedule'!F239="Demo","",'Web Schedule'!F239)</f>
        <v>Power Grid D1/1</v>
      </c>
      <c r="E232" t="str">
        <f>'Web Schedule'!G239</f>
        <v>--</v>
      </c>
      <c r="F232" t="str">
        <f>IF('Web Schedule'!$F239="Demo","Demo",'Web Schedule'!$H239)</f>
        <v>--</v>
      </c>
      <c r="G232">
        <f>'Web Schedule'!J239</f>
        <v>2</v>
      </c>
      <c r="I232" t="str">
        <f>IF(ISERROR(MID('Web Schedule'!L239,FIND(" ",'Web Schedule'!L239,1)+1,1)&amp;". "&amp;LEFT('Web Schedule'!L239,FIND(",",'Web Schedule'!L239,1)-1)&amp;" ")," ",MID('Web Schedule'!L239,FIND(" ",'Web Schedule'!L239,1)+1,1)&amp;". "&amp;LEFT('Web Schedule'!L239,FIND(",",'Web Schedule'!L239,1)-1)&amp;" ")</f>
        <v xml:space="preserve">M. Munson </v>
      </c>
      <c r="J232" t="str">
        <f>'Web Schedule'!K239</f>
        <v>Exhibit Hall Annex #2</v>
      </c>
      <c r="K232" t="str">
        <f>IF(ISBLANK('Web Schedule'!D239),"NA",'Web Schedule'!D239)</f>
        <v>PGD</v>
      </c>
      <c r="L232" t="str">
        <f t="shared" si="3"/>
        <v>EOR</v>
      </c>
    </row>
    <row r="233" spans="1:12" x14ac:dyDescent="0.25">
      <c r="A233" s="168" t="str">
        <f>'Web Schedule'!A240</f>
        <v>7/22/24</v>
      </c>
      <c r="B233">
        <f>'Web Schedule'!C240</f>
        <v>9</v>
      </c>
      <c r="C233" t="str">
        <f>'Web Schedule'!E240&amp;" "&amp;IF('Web Schedule'!F240="Demo","",'Web Schedule'!F240)</f>
        <v>The Barracks Emperors D2/2</v>
      </c>
      <c r="E233" t="str">
        <f>'Web Schedule'!G240</f>
        <v>--</v>
      </c>
      <c r="F233" t="str">
        <f>IF('Web Schedule'!$F240="Demo","Demo",'Web Schedule'!$H240)</f>
        <v>--</v>
      </c>
      <c r="G233">
        <f>'Web Schedule'!J240</f>
        <v>1</v>
      </c>
      <c r="I233" t="str">
        <f>IF(ISERROR(MID('Web Schedule'!L240,FIND(" ",'Web Schedule'!L240,1)+1,1)&amp;". "&amp;LEFT('Web Schedule'!L240,FIND(",",'Web Schedule'!L240,1)-1)&amp;" ")," ",MID('Web Schedule'!L240,FIND(" ",'Web Schedule'!L240,1)+1,1)&amp;". "&amp;LEFT('Web Schedule'!L240,FIND(",",'Web Schedule'!L240,1)-1)&amp;" ")</f>
        <v xml:space="preserve">W. Ferrell </v>
      </c>
      <c r="J233" t="str">
        <f>'Web Schedule'!K240</f>
        <v>Exhibit Hall Annex #5</v>
      </c>
      <c r="K233" t="str">
        <f>IF(ISBLANK('Web Schedule'!D240),"NA",'Web Schedule'!D240)</f>
        <v>TBE</v>
      </c>
      <c r="L233" t="str">
        <f t="shared" si="3"/>
        <v>EOR</v>
      </c>
    </row>
    <row r="234" spans="1:12" x14ac:dyDescent="0.25">
      <c r="A234" s="168" t="str">
        <f>'Web Schedule'!A241</f>
        <v>7/22/24</v>
      </c>
      <c r="B234">
        <f>'Web Schedule'!C241</f>
        <v>9</v>
      </c>
      <c r="C234" t="str">
        <f>'Web Schedule'!E241&amp;" "&amp;IF('Web Schedule'!F241="Demo","",'Web Schedule'!F241)</f>
        <v>Wingspan D1/1</v>
      </c>
      <c r="E234" t="str">
        <f>'Web Schedule'!G241</f>
        <v>--</v>
      </c>
      <c r="F234" t="str">
        <f>IF('Web Schedule'!$F241="Demo","Demo",'Web Schedule'!$H241)</f>
        <v>--</v>
      </c>
      <c r="G234">
        <f>'Web Schedule'!J241</f>
        <v>1</v>
      </c>
      <c r="I234" t="str">
        <f>IF(ISERROR(MID('Web Schedule'!L241,FIND(" ",'Web Schedule'!L241,1)+1,1)&amp;". "&amp;LEFT('Web Schedule'!L241,FIND(",",'Web Schedule'!L241,1)-1)&amp;" ")," ",MID('Web Schedule'!L241,FIND(" ",'Web Schedule'!L241,1)+1,1)&amp;". "&amp;LEFT('Web Schedule'!L241,FIND(",",'Web Schedule'!L241,1)-1)&amp;" ")</f>
        <v xml:space="preserve">P. Swift </v>
      </c>
      <c r="J234" t="str">
        <f>'Web Schedule'!K241</f>
        <v>Exhibit Hall Annex #6</v>
      </c>
      <c r="K234" t="str">
        <f>IF(ISBLANK('Web Schedule'!D241),"NA",'Web Schedule'!D241)</f>
        <v>WSN</v>
      </c>
      <c r="L234" t="str">
        <f t="shared" si="3"/>
        <v>EOR</v>
      </c>
    </row>
    <row r="235" spans="1:12" x14ac:dyDescent="0.25">
      <c r="A235" s="168" t="str">
        <f>'Web Schedule'!A242</f>
        <v>7/22/24</v>
      </c>
      <c r="B235">
        <f>'Web Schedule'!C242</f>
        <v>9</v>
      </c>
      <c r="C235" t="str">
        <f>'Web Schedule'!E242&amp;" "&amp;IF('Web Schedule'!F242="Demo","",'Web Schedule'!F242)</f>
        <v>Acquire H1/3</v>
      </c>
      <c r="E235" t="str">
        <f>'Web Schedule'!G242</f>
        <v>B</v>
      </c>
      <c r="F235" t="str">
        <f>IF('Web Schedule'!$F242="Demo","Demo",'Web Schedule'!$H242)</f>
        <v>HMW-P</v>
      </c>
      <c r="G235">
        <f>'Web Schedule'!J242</f>
        <v>2</v>
      </c>
      <c r="I235" t="str">
        <f>IF(ISERROR(MID('Web Schedule'!L242,FIND(" ",'Web Schedule'!L242,1)+1,1)&amp;". "&amp;LEFT('Web Schedule'!L242,FIND(",",'Web Schedule'!L242,1)-1)&amp;" ")," ",MID('Web Schedule'!L242,FIND(" ",'Web Schedule'!L242,1)+1,1)&amp;". "&amp;LEFT('Web Schedule'!L242,FIND(",",'Web Schedule'!L242,1)-1)&amp;" ")</f>
        <v xml:space="preserve">C. Ackman </v>
      </c>
      <c r="J235" t="str">
        <f>'Web Schedule'!K242</f>
        <v>Wintergreen</v>
      </c>
      <c r="K235" t="str">
        <f>IF(ISBLANK('Web Schedule'!D242),"NA",'Web Schedule'!D242)</f>
        <v>ACQ</v>
      </c>
      <c r="L235" t="str">
        <f t="shared" si="3"/>
        <v>EOR</v>
      </c>
    </row>
    <row r="236" spans="1:12" x14ac:dyDescent="0.25">
      <c r="A236" s="168" t="str">
        <f>'Web Schedule'!A243</f>
        <v>7/22/24</v>
      </c>
      <c r="B236">
        <f>'Web Schedule'!C243</f>
        <v>9</v>
      </c>
      <c r="C236" t="str">
        <f>'Web Schedule'!E243&amp;" "&amp;IF('Web Schedule'!F243="Demo","",'Web Schedule'!F243)</f>
        <v>Afrika Korps R3/7</v>
      </c>
      <c r="E236" t="str">
        <f>'Web Schedule'!G243</f>
        <v>A</v>
      </c>
      <c r="F236" t="str">
        <f>IF('Web Schedule'!$F243="Demo","Demo",'Web Schedule'!$H243)</f>
        <v>SwEl</v>
      </c>
      <c r="G236">
        <f>'Web Schedule'!J243</f>
        <v>7</v>
      </c>
      <c r="I236" t="str">
        <f>IF(ISERROR(MID('Web Schedule'!L243,FIND(" ",'Web Schedule'!L243,1)+1,1)&amp;". "&amp;LEFT('Web Schedule'!L243,FIND(",",'Web Schedule'!L243,1)-1)&amp;" ")," ",MID('Web Schedule'!L243,FIND(" ",'Web Schedule'!L243,1)+1,1)&amp;". "&amp;LEFT('Web Schedule'!L243,FIND(",",'Web Schedule'!L243,1)-1)&amp;" ")</f>
        <v xml:space="preserve">B. Sinigaglio </v>
      </c>
      <c r="J236" t="str">
        <f>'Web Schedule'!K243</f>
        <v>Winterberry</v>
      </c>
      <c r="K236" t="str">
        <f>IF(ISBLANK('Web Schedule'!D243),"NA",'Web Schedule'!D243)</f>
        <v>AFK</v>
      </c>
      <c r="L236" t="str">
        <f t="shared" si="3"/>
        <v>EOR</v>
      </c>
    </row>
    <row r="237" spans="1:12" x14ac:dyDescent="0.25">
      <c r="A237" s="168" t="str">
        <f>'Web Schedule'!A244</f>
        <v>7/22/24</v>
      </c>
      <c r="B237">
        <f>'Web Schedule'!C244</f>
        <v>9</v>
      </c>
      <c r="C237" t="str">
        <f>'Web Schedule'!E244&amp;" "&amp;IF('Web Schedule'!F244="Demo","",'Web Schedule'!F244)</f>
        <v>Age of Renaissance H2/3</v>
      </c>
      <c r="E237" t="str">
        <f>'Web Schedule'!G244</f>
        <v>B</v>
      </c>
      <c r="F237" t="str">
        <f>IF('Web Schedule'!$F244="Demo","Demo",'Web Schedule'!$H244)</f>
        <v>HMW-P</v>
      </c>
      <c r="G237">
        <f>'Web Schedule'!J244</f>
        <v>7</v>
      </c>
      <c r="I237" t="str">
        <f>IF(ISERROR(MID('Web Schedule'!L244,FIND(" ",'Web Schedule'!L244,1)+1,1)&amp;". "&amp;LEFT('Web Schedule'!L244,FIND(",",'Web Schedule'!L244,1)-1)&amp;" ")," ",MID('Web Schedule'!L244,FIND(" ",'Web Schedule'!L244,1)+1,1)&amp;". "&amp;LEFT('Web Schedule'!L244,FIND(",",'Web Schedule'!L244,1)-1)&amp;" ")</f>
        <v xml:space="preserve">J. Spencer </v>
      </c>
      <c r="J237" t="str">
        <f>'Web Schedule'!K244</f>
        <v>Alpine</v>
      </c>
      <c r="K237" t="str">
        <f>IF(ISBLANK('Web Schedule'!D244),"NA",'Web Schedule'!D244)</f>
        <v>AOR</v>
      </c>
      <c r="L237" t="str">
        <f t="shared" si="3"/>
        <v>EOR</v>
      </c>
    </row>
    <row r="238" spans="1:12" x14ac:dyDescent="0.25">
      <c r="A238" s="168" t="str">
        <f>'Web Schedule'!A245</f>
        <v>7/22/24</v>
      </c>
      <c r="B238">
        <f>'Web Schedule'!C245</f>
        <v>9</v>
      </c>
      <c r="C238" t="str">
        <f>'Web Schedule'!E245&amp;" "&amp;IF('Web Schedule'!F245="Demo","",'Web Schedule'!F245)</f>
        <v>Air Baron H2/4</v>
      </c>
      <c r="E238" t="str">
        <f>'Web Schedule'!G245</f>
        <v>B</v>
      </c>
      <c r="F238" t="str">
        <f>IF('Web Schedule'!$F245="Demo","Demo",'Web Schedule'!$H245)</f>
        <v>HMW-P</v>
      </c>
      <c r="G238">
        <f>'Web Schedule'!J245</f>
        <v>3</v>
      </c>
      <c r="I238" t="str">
        <f>IF(ISERROR(MID('Web Schedule'!L245,FIND(" ",'Web Schedule'!L245,1)+1,1)&amp;". "&amp;LEFT('Web Schedule'!L245,FIND(",",'Web Schedule'!L245,1)-1)&amp;" ")," ",MID('Web Schedule'!L245,FIND(" ",'Web Schedule'!L245,1)+1,1)&amp;". "&amp;LEFT('Web Schedule'!L245,FIND(",",'Web Schedule'!L245,1)-1)&amp;" ")</f>
        <v xml:space="preserve">M. Jamelli </v>
      </c>
      <c r="J238" t="str">
        <f>'Web Schedule'!K245</f>
        <v>Timberstone</v>
      </c>
      <c r="K238" t="str">
        <f>IF(ISBLANK('Web Schedule'!D245),"NA",'Web Schedule'!D245)</f>
        <v>ABN</v>
      </c>
      <c r="L238" t="str">
        <f t="shared" si="3"/>
        <v>EOR</v>
      </c>
    </row>
    <row r="239" spans="1:12" x14ac:dyDescent="0.25">
      <c r="A239" s="168" t="str">
        <f>'Web Schedule'!A246</f>
        <v>7/22/24</v>
      </c>
      <c r="B239">
        <f>'Web Schedule'!C246</f>
        <v>9</v>
      </c>
      <c r="C239" t="str">
        <f>'Web Schedule'!E246&amp;" "&amp;IF('Web Schedule'!F246="Demo","",'Web Schedule'!F246)</f>
        <v>Amun Re H2/2</v>
      </c>
      <c r="E239" t="str">
        <f>'Web Schedule'!G246</f>
        <v>B</v>
      </c>
      <c r="F239" t="str">
        <f>IF('Web Schedule'!$F246="Demo","Demo",'Web Schedule'!$H246)</f>
        <v>HMW-P</v>
      </c>
      <c r="G239">
        <f>'Web Schedule'!J246</f>
        <v>2</v>
      </c>
      <c r="I239" t="str">
        <f>IF(ISERROR(MID('Web Schedule'!L246,FIND(" ",'Web Schedule'!L246,1)+1,1)&amp;". "&amp;LEFT('Web Schedule'!L246,FIND(",",'Web Schedule'!L246,1)-1)&amp;" ")," ",MID('Web Schedule'!L246,FIND(" ",'Web Schedule'!L246,1)+1,1)&amp;". "&amp;LEFT('Web Schedule'!L246,FIND(",",'Web Schedule'!L246,1)-1)&amp;" ")</f>
        <v xml:space="preserve">A. Bove </v>
      </c>
      <c r="J239" t="str">
        <f>'Web Schedule'!K246</f>
        <v>Alpine</v>
      </c>
      <c r="K239" t="str">
        <f>IF(ISBLANK('Web Schedule'!D246),"NA",'Web Schedule'!D246)</f>
        <v>AMR</v>
      </c>
      <c r="L239" t="str">
        <f t="shared" si="3"/>
        <v>EOR</v>
      </c>
    </row>
    <row r="240" spans="1:12" x14ac:dyDescent="0.25">
      <c r="A240" s="168" t="str">
        <f>'Web Schedule'!A247</f>
        <v>7/22/24</v>
      </c>
      <c r="B240">
        <f>'Web Schedule'!C247</f>
        <v>9</v>
      </c>
      <c r="C240" t="str">
        <f>'Web Schedule'!E247&amp;" "&amp;IF('Web Schedule'!F247="Demo","",'Web Schedule'!F247)</f>
        <v>Azul H3/3</v>
      </c>
      <c r="E240" t="str">
        <f>'Web Schedule'!G247</f>
        <v>B</v>
      </c>
      <c r="F240" t="str">
        <f>IF('Web Schedule'!$F247="Demo","Demo",'Web Schedule'!$H247)</f>
        <v>HWO</v>
      </c>
      <c r="G240">
        <f>'Web Schedule'!J247</f>
        <v>1</v>
      </c>
      <c r="I240" t="str">
        <f>IF(ISERROR(MID('Web Schedule'!L247,FIND(" ",'Web Schedule'!L247,1)+1,1)&amp;". "&amp;LEFT('Web Schedule'!L247,FIND(",",'Web Schedule'!L247,1)-1)&amp;" ")," ",MID('Web Schedule'!L247,FIND(" ",'Web Schedule'!L247,1)+1,1)&amp;". "&amp;LEFT('Web Schedule'!L247,FIND(",",'Web Schedule'!L247,1)-1)&amp;" ")</f>
        <v xml:space="preserve">P. Klayder </v>
      </c>
      <c r="J240" t="str">
        <f>'Web Schedule'!K247</f>
        <v>Seasons</v>
      </c>
      <c r="K240" t="str">
        <f>IF(ISBLANK('Web Schedule'!D247),"NA",'Web Schedule'!D247)</f>
        <v>AZL</v>
      </c>
      <c r="L240" t="str">
        <f t="shared" si="3"/>
        <v>EOR</v>
      </c>
    </row>
    <row r="241" spans="1:12" x14ac:dyDescent="0.25">
      <c r="A241" s="168" t="str">
        <f>'Web Schedule'!A248</f>
        <v>7/22/24</v>
      </c>
      <c r="B241">
        <f>'Web Schedule'!C248</f>
        <v>9</v>
      </c>
      <c r="C241" t="str">
        <f>'Web Schedule'!E248&amp;" "&amp;IF('Web Schedule'!F248="Demo","",'Web Schedule'!F248)</f>
        <v>Battles of the American Revolution R2/8</v>
      </c>
      <c r="E241" t="str">
        <f>'Web Schedule'!G248</f>
        <v>B</v>
      </c>
      <c r="F241" t="str">
        <f>IF('Web Schedule'!$F248="Demo","Demo",'Web Schedule'!$H248)</f>
        <v>SwEl</v>
      </c>
      <c r="G241">
        <f>'Web Schedule'!J248</f>
        <v>4</v>
      </c>
      <c r="I241" t="str">
        <f>IF(ISERROR(MID('Web Schedule'!L248,FIND(" ",'Web Schedule'!L248,1)+1,1)&amp;". "&amp;LEFT('Web Schedule'!L248,FIND(",",'Web Schedule'!L248,1)-1)&amp;" ")," ",MID('Web Schedule'!L248,FIND(" ",'Web Schedule'!L248,1)+1,1)&amp;". "&amp;LEFT('Web Schedule'!L248,FIND(",",'Web Schedule'!L248,1)-1)&amp;" ")</f>
        <v xml:space="preserve">D. Stiffler </v>
      </c>
      <c r="J241" t="str">
        <f>'Web Schedule'!K248</f>
        <v>Winterberry</v>
      </c>
      <c r="K241" t="str">
        <f>IF(ISBLANK('Web Schedule'!D248),"NA",'Web Schedule'!D248)</f>
        <v>BAR</v>
      </c>
      <c r="L241" t="str">
        <f t="shared" si="3"/>
        <v>EOR</v>
      </c>
    </row>
    <row r="242" spans="1:12" x14ac:dyDescent="0.25">
      <c r="A242" s="168" t="str">
        <f>'Web Schedule'!A249</f>
        <v>7/22/24</v>
      </c>
      <c r="B242">
        <f>'Web Schedule'!C249</f>
        <v>9</v>
      </c>
      <c r="C242" t="str">
        <f>'Web Schedule'!E249&amp;" "&amp;IF('Web Schedule'!F249="Demo","",'Web Schedule'!F249)</f>
        <v>Bitter Woods R3/7</v>
      </c>
      <c r="E242" t="str">
        <f>'Web Schedule'!G249</f>
        <v>A</v>
      </c>
      <c r="F242" t="str">
        <f>IF('Web Schedule'!$F249="Demo","Demo",'Web Schedule'!$H249)</f>
        <v>SwEl</v>
      </c>
      <c r="G242">
        <f>'Web Schedule'!J249</f>
        <v>7</v>
      </c>
      <c r="I242" t="str">
        <f>IF(ISERROR(MID('Web Schedule'!L249,FIND(" ",'Web Schedule'!L249,1)+1,1)&amp;". "&amp;LEFT('Web Schedule'!L249,FIND(",",'Web Schedule'!L249,1)-1)&amp;" ")," ",MID('Web Schedule'!L249,FIND(" ",'Web Schedule'!L249,1)+1,1)&amp;". "&amp;LEFT('Web Schedule'!L249,FIND(",",'Web Schedule'!L249,1)-1)&amp;" ")</f>
        <v xml:space="preserve">B. Sinigaglio </v>
      </c>
      <c r="J242" t="str">
        <f>'Web Schedule'!K249</f>
        <v>Winterberry</v>
      </c>
      <c r="K242" t="str">
        <f>IF(ISBLANK('Web Schedule'!D249),"NA",'Web Schedule'!D249)</f>
        <v>BWD</v>
      </c>
      <c r="L242" t="str">
        <f t="shared" si="3"/>
        <v>EOR</v>
      </c>
    </row>
    <row r="243" spans="1:12" x14ac:dyDescent="0.25">
      <c r="A243" s="168" t="str">
        <f>'Web Schedule'!A250</f>
        <v>7/22/24</v>
      </c>
      <c r="B243">
        <f>'Web Schedule'!C250</f>
        <v>9</v>
      </c>
      <c r="C243" t="str">
        <f>'Web Schedule'!E250&amp;" "&amp;IF('Web Schedule'!F250="Demo","",'Web Schedule'!F250)</f>
        <v>Bleeding Kansas R1/2</v>
      </c>
      <c r="E243" t="str">
        <f>'Web Schedule'!G250</f>
        <v>A</v>
      </c>
      <c r="F243" t="str">
        <f>IF('Web Schedule'!$F250="Demo","Demo",'Web Schedule'!$H250)</f>
        <v>SE</v>
      </c>
      <c r="G243">
        <f>'Web Schedule'!J250</f>
        <v>3</v>
      </c>
      <c r="I243" t="str">
        <f>IF(ISERROR(MID('Web Schedule'!L250,FIND(" ",'Web Schedule'!L250,1)+1,1)&amp;". "&amp;LEFT('Web Schedule'!L250,FIND(",",'Web Schedule'!L250,1)-1)&amp;" ")," ",MID('Web Schedule'!L250,FIND(" ",'Web Schedule'!L250,1)+1,1)&amp;". "&amp;LEFT('Web Schedule'!L250,FIND(",",'Web Schedule'!L250,1)-1)&amp;" ")</f>
        <v xml:space="preserve">D. Cummins </v>
      </c>
      <c r="J243" t="str">
        <f>'Web Schedule'!K250</f>
        <v>Winterberry</v>
      </c>
      <c r="K243" t="str">
        <f>IF(ISBLANK('Web Schedule'!D250),"NA",'Web Schedule'!D250)</f>
        <v>BKS</v>
      </c>
      <c r="L243" t="str">
        <f t="shared" si="3"/>
        <v>EOR</v>
      </c>
    </row>
    <row r="244" spans="1:12" x14ac:dyDescent="0.25">
      <c r="A244" s="168" t="str">
        <f>'Web Schedule'!A251</f>
        <v>7/22/24</v>
      </c>
      <c r="B244">
        <f>'Web Schedule'!C251</f>
        <v>9</v>
      </c>
      <c r="C244" t="str">
        <f>'Web Schedule'!E251&amp;" "&amp;IF('Web Schedule'!F251="Demo","",'Web Schedule'!F251)</f>
        <v>Commands &amp; Colors: Samurai Battles H2/3</v>
      </c>
      <c r="E244" t="str">
        <f>'Web Schedule'!G251</f>
        <v>B</v>
      </c>
      <c r="F244" t="str">
        <f>IF('Web Schedule'!$F251="Demo","Demo",'Web Schedule'!$H251)</f>
        <v>HMW-P</v>
      </c>
      <c r="G244">
        <f>'Web Schedule'!J251</f>
        <v>2</v>
      </c>
      <c r="I244" t="str">
        <f>IF(ISERROR(MID('Web Schedule'!L251,FIND(" ",'Web Schedule'!L251,1)+1,1)&amp;". "&amp;LEFT('Web Schedule'!L251,FIND(",",'Web Schedule'!L251,1)-1)&amp;" ")," ",MID('Web Schedule'!L251,FIND(" ",'Web Schedule'!L251,1)+1,1)&amp;". "&amp;LEFT('Web Schedule'!L251,FIND(",",'Web Schedule'!L251,1)-1)&amp;" ")</f>
        <v xml:space="preserve">G. Heintzelman </v>
      </c>
      <c r="J244" t="str">
        <f>'Web Schedule'!K251</f>
        <v>First Tracks Poolside</v>
      </c>
      <c r="K244" t="str">
        <f>IF(ISBLANK('Web Schedule'!D251),"NA",'Web Schedule'!D251)</f>
        <v>CCS</v>
      </c>
      <c r="L244" t="str">
        <f t="shared" si="3"/>
        <v>EOR</v>
      </c>
    </row>
    <row r="245" spans="1:12" x14ac:dyDescent="0.25">
      <c r="A245" s="168" t="str">
        <f>'Web Schedule'!A252</f>
        <v>7/22/24</v>
      </c>
      <c r="B245">
        <f>'Web Schedule'!C252</f>
        <v>9</v>
      </c>
      <c r="C245" t="str">
        <f>'Web Schedule'!E252&amp;" "&amp;IF('Web Schedule'!F252="Demo","",'Web Schedule'!F252)</f>
        <v>Evolution H2/3</v>
      </c>
      <c r="E245" t="str">
        <f>'Web Schedule'!G252</f>
        <v>B</v>
      </c>
      <c r="F245" t="str">
        <f>IF('Web Schedule'!$F252="Demo","Demo",'Web Schedule'!$H252)</f>
        <v>HMW-P</v>
      </c>
      <c r="G245">
        <f>'Web Schedule'!J252</f>
        <v>2</v>
      </c>
      <c r="I245" t="str">
        <f>IF(ISERROR(MID('Web Schedule'!L252,FIND(" ",'Web Schedule'!L252,1)+1,1)&amp;". "&amp;LEFT('Web Schedule'!L252,FIND(",",'Web Schedule'!L252,1)-1)&amp;" ")," ",MID('Web Schedule'!L252,FIND(" ",'Web Schedule'!L252,1)+1,1)&amp;". "&amp;LEFT('Web Schedule'!L252,FIND(",",'Web Schedule'!L252,1)-1)&amp;" ")</f>
        <v xml:space="preserve">T. O'Flynn </v>
      </c>
      <c r="J245" t="str">
        <f>'Web Schedule'!K252</f>
        <v>Wintergreen</v>
      </c>
      <c r="K245" t="str">
        <f>IF(ISBLANK('Web Schedule'!D252),"NA",'Web Schedule'!D252)</f>
        <v>EVL</v>
      </c>
      <c r="L245" t="str">
        <f t="shared" si="3"/>
        <v>EOR</v>
      </c>
    </row>
    <row r="246" spans="1:12" x14ac:dyDescent="0.25">
      <c r="A246" s="168" t="str">
        <f>'Web Schedule'!A253</f>
        <v>7/22/24</v>
      </c>
      <c r="B246">
        <f>'Web Schedule'!C253</f>
        <v>9</v>
      </c>
      <c r="C246" t="str">
        <f>'Web Schedule'!E253&amp;" "&amp;IF('Web Schedule'!F253="Demo","",'Web Schedule'!F253)</f>
        <v>Formula De H3/4</v>
      </c>
      <c r="E246" t="str">
        <f>'Web Schedule'!G253</f>
        <v>C</v>
      </c>
      <c r="F246" t="str">
        <f>IF('Web Schedule'!$F253="Demo","Demo",'Web Schedule'!$H253)</f>
        <v>HMW-T</v>
      </c>
      <c r="G246">
        <f>'Web Schedule'!J253</f>
        <v>3</v>
      </c>
      <c r="I246" t="str">
        <f>IF(ISERROR(MID('Web Schedule'!L253,FIND(" ",'Web Schedule'!L253,1)+1,1)&amp;". "&amp;LEFT('Web Schedule'!L253,FIND(",",'Web Schedule'!L253,1)-1)&amp;" ")," ",MID('Web Schedule'!L253,FIND(" ",'Web Schedule'!L253,1)+1,1)&amp;". "&amp;LEFT('Web Schedule'!L253,FIND(",",'Web Schedule'!L253,1)-1)&amp;" ")</f>
        <v xml:space="preserve">E. Meader </v>
      </c>
      <c r="J246" t="str">
        <f>'Web Schedule'!K253</f>
        <v>Alpine</v>
      </c>
      <c r="K246" t="str">
        <f>IF(ISBLANK('Web Schedule'!D253),"NA",'Web Schedule'!D253)</f>
        <v>FDE</v>
      </c>
      <c r="L246" t="str">
        <f t="shared" si="3"/>
        <v>EOR</v>
      </c>
    </row>
    <row r="247" spans="1:12" x14ac:dyDescent="0.25">
      <c r="A247" s="168" t="str">
        <f>'Web Schedule'!A254</f>
        <v>7/22/24</v>
      </c>
      <c r="B247">
        <f>'Web Schedule'!C254</f>
        <v>9</v>
      </c>
      <c r="C247" t="str">
        <f>'Web Schedule'!E254&amp;" "&amp;IF('Web Schedule'!F254="Demo","",'Web Schedule'!F254)</f>
        <v>Kremlin H1/3</v>
      </c>
      <c r="E247" t="str">
        <f>'Web Schedule'!G254</f>
        <v>B</v>
      </c>
      <c r="F247" t="str">
        <f>IF('Web Schedule'!$F254="Demo","Demo",'Web Schedule'!$H254)</f>
        <v>HMW-P</v>
      </c>
      <c r="G247">
        <f>'Web Schedule'!J254</f>
        <v>3</v>
      </c>
      <c r="I247" t="str">
        <f>IF(ISERROR(MID('Web Schedule'!L254,FIND(" ",'Web Schedule'!L254,1)+1,1)&amp;". "&amp;LEFT('Web Schedule'!L254,FIND(",",'Web Schedule'!L254,1)-1)&amp;" ")," ",MID('Web Schedule'!L254,FIND(" ",'Web Schedule'!L254,1)+1,1)&amp;". "&amp;LEFT('Web Schedule'!L254,FIND(",",'Web Schedule'!L254,1)-1)&amp;" ")</f>
        <v xml:space="preserve">S. Cuccaro </v>
      </c>
      <c r="J247" t="str">
        <f>'Web Schedule'!K254</f>
        <v>Timberstone</v>
      </c>
      <c r="K247" t="str">
        <f>IF(ISBLANK('Web Schedule'!D254),"NA",'Web Schedule'!D254)</f>
        <v>KRM</v>
      </c>
      <c r="L247" t="str">
        <f t="shared" si="3"/>
        <v>EOR</v>
      </c>
    </row>
    <row r="248" spans="1:12" x14ac:dyDescent="0.25">
      <c r="A248" s="168" t="str">
        <f>'Web Schedule'!A255</f>
        <v>7/22/24</v>
      </c>
      <c r="B248">
        <f>'Web Schedule'!C255</f>
        <v>9</v>
      </c>
      <c r="C248" t="str">
        <f>'Web Schedule'!E255&amp;" "&amp;IF('Web Schedule'!F255="Demo","",'Web Schedule'!F255)</f>
        <v>Panzerblitz R3/7</v>
      </c>
      <c r="E248" t="str">
        <f>'Web Schedule'!G255</f>
        <v>C</v>
      </c>
      <c r="F248" t="str">
        <f>IF('Web Schedule'!$F255="Demo","Demo",'Web Schedule'!$H255)</f>
        <v>SwEl</v>
      </c>
      <c r="G248">
        <f>'Web Schedule'!J255</f>
        <v>6</v>
      </c>
      <c r="I248" t="str">
        <f>IF(ISERROR(MID('Web Schedule'!L255,FIND(" ",'Web Schedule'!L255,1)+1,1)&amp;". "&amp;LEFT('Web Schedule'!L255,FIND(",",'Web Schedule'!L255,1)-1)&amp;" ")," ",MID('Web Schedule'!L255,FIND(" ",'Web Schedule'!L255,1)+1,1)&amp;". "&amp;LEFT('Web Schedule'!L255,FIND(",",'Web Schedule'!L255,1)-1)&amp;" ")</f>
        <v xml:space="preserve">R. Northey </v>
      </c>
      <c r="J248" t="str">
        <f>'Web Schedule'!K255</f>
        <v>Winterberry</v>
      </c>
      <c r="K248" t="str">
        <f>IF(ISBLANK('Web Schedule'!D255),"NA",'Web Schedule'!D255)</f>
        <v>PZB</v>
      </c>
      <c r="L248" t="str">
        <f t="shared" si="3"/>
        <v>EOR</v>
      </c>
    </row>
    <row r="249" spans="1:12" x14ac:dyDescent="0.25">
      <c r="A249" s="168" t="str">
        <f>'Web Schedule'!A256</f>
        <v>7/22/24</v>
      </c>
      <c r="B249">
        <f>'Web Schedule'!C256</f>
        <v>9</v>
      </c>
      <c r="C249" t="str">
        <f>'Web Schedule'!E256&amp;" "&amp;IF('Web Schedule'!F256="Demo","",'Web Schedule'!F256)</f>
        <v>Scythe H1/2</v>
      </c>
      <c r="E249" t="str">
        <f>'Web Schedule'!G256</f>
        <v>A</v>
      </c>
      <c r="F249" t="str">
        <f>IF('Web Schedule'!$F256="Demo","Demo",'Web Schedule'!$H256)</f>
        <v>HMW-P</v>
      </c>
      <c r="G249">
        <f>'Web Schedule'!J256</f>
        <v>3</v>
      </c>
      <c r="I249" t="str">
        <f>IF(ISERROR(MID('Web Schedule'!L256,FIND(" ",'Web Schedule'!L256,1)+1,1)&amp;". "&amp;LEFT('Web Schedule'!L256,FIND(",",'Web Schedule'!L256,1)-1)&amp;" ")," ",MID('Web Schedule'!L256,FIND(" ",'Web Schedule'!L256,1)+1,1)&amp;". "&amp;LEFT('Web Schedule'!L256,FIND(",",'Web Schedule'!L256,1)-1)&amp;" ")</f>
        <v xml:space="preserve">S. LeWinter </v>
      </c>
      <c r="J249" t="str">
        <f>'Web Schedule'!K256</f>
        <v>Timberstone</v>
      </c>
      <c r="K249" t="str">
        <f>IF(ISBLANK('Web Schedule'!D256),"NA",'Web Schedule'!D256)</f>
        <v>SCY</v>
      </c>
      <c r="L249" t="str">
        <f t="shared" si="3"/>
        <v>EOR</v>
      </c>
    </row>
    <row r="250" spans="1:12" x14ac:dyDescent="0.25">
      <c r="A250" s="168" t="str">
        <f>'Web Schedule'!A257</f>
        <v>7/22/24</v>
      </c>
      <c r="B250">
        <f>'Web Schedule'!C257</f>
        <v>9</v>
      </c>
      <c r="C250" t="str">
        <f>'Web Schedule'!E257&amp;" "&amp;IF('Web Schedule'!F257="Demo","",'Web Schedule'!F257)</f>
        <v>Space Station: Phoenix H2/2</v>
      </c>
      <c r="E250" t="str">
        <f>'Web Schedule'!G257</f>
        <v>B</v>
      </c>
      <c r="F250" t="str">
        <f>IF('Web Schedule'!$F257="Demo","Demo",'Web Schedule'!$H257)</f>
        <v>HMW-P</v>
      </c>
      <c r="G250">
        <f>'Web Schedule'!J257</f>
        <v>2</v>
      </c>
      <c r="I250" t="str">
        <f>IF(ISERROR(MID('Web Schedule'!L257,FIND(" ",'Web Schedule'!L257,1)+1,1)&amp;". "&amp;LEFT('Web Schedule'!L257,FIND(",",'Web Schedule'!L257,1)-1)&amp;" ")," ",MID('Web Schedule'!L257,FIND(" ",'Web Schedule'!L257,1)+1,1)&amp;". "&amp;LEFT('Web Schedule'!L257,FIND(",",'Web Schedule'!L257,1)-1)&amp;" ")</f>
        <v xml:space="preserve">B. Buchanan </v>
      </c>
      <c r="J250" t="str">
        <f>'Web Schedule'!K257</f>
        <v>Sunburst</v>
      </c>
      <c r="K250" t="str">
        <f>IF(ISBLANK('Web Schedule'!D257),"NA",'Web Schedule'!D257)</f>
        <v>SSP</v>
      </c>
      <c r="L250" t="str">
        <f t="shared" si="3"/>
        <v>EOR</v>
      </c>
    </row>
    <row r="251" spans="1:12" x14ac:dyDescent="0.25">
      <c r="A251" s="168" t="str">
        <f>'Web Schedule'!A258</f>
        <v>7/22/24</v>
      </c>
      <c r="B251">
        <f>'Web Schedule'!C258</f>
        <v>9</v>
      </c>
      <c r="C251" t="str">
        <f>'Web Schedule'!E258&amp;" "&amp;IF('Web Schedule'!F258="Demo","",'Web Schedule'!F258)</f>
        <v>Squad Leader R3/7</v>
      </c>
      <c r="E251" t="str">
        <f>'Web Schedule'!G258</f>
        <v>A</v>
      </c>
      <c r="F251" t="str">
        <f>IF('Web Schedule'!$F258="Demo","Demo",'Web Schedule'!$H258)</f>
        <v>SwEl</v>
      </c>
      <c r="G251">
        <f>'Web Schedule'!J258</f>
        <v>4</v>
      </c>
      <c r="I251" t="str">
        <f>IF(ISERROR(MID('Web Schedule'!L258,FIND(" ",'Web Schedule'!L258,1)+1,1)&amp;". "&amp;LEFT('Web Schedule'!L258,FIND(",",'Web Schedule'!L258,1)-1)&amp;" ")," ",MID('Web Schedule'!L258,FIND(" ",'Web Schedule'!L258,1)+1,1)&amp;". "&amp;LEFT('Web Schedule'!L258,FIND(",",'Web Schedule'!L258,1)-1)&amp;" ")</f>
        <v xml:space="preserve">P. Pollard </v>
      </c>
      <c r="J251" t="str">
        <f>'Web Schedule'!K258</f>
        <v>Winterberry</v>
      </c>
      <c r="K251" t="str">
        <f>IF(ISBLANK('Web Schedule'!D258),"NA",'Web Schedule'!D258)</f>
        <v>SQL</v>
      </c>
      <c r="L251" t="str">
        <f t="shared" si="3"/>
        <v>EOR</v>
      </c>
    </row>
    <row r="252" spans="1:12" x14ac:dyDescent="0.25">
      <c r="A252" s="168" t="str">
        <f>'Web Schedule'!A259</f>
        <v>7/22/24</v>
      </c>
      <c r="B252">
        <f>'Web Schedule'!C259</f>
        <v>9</v>
      </c>
      <c r="C252" t="str">
        <f>'Web Schedule'!E259&amp;" "&amp;IF('Web Schedule'!F259="Demo","",'Web Schedule'!F259)</f>
        <v>The Russian Campaign R3/7</v>
      </c>
      <c r="E252" t="str">
        <f>'Web Schedule'!G259</f>
        <v>A</v>
      </c>
      <c r="F252" t="str">
        <f>IF('Web Schedule'!$F259="Demo","Demo",'Web Schedule'!$H259)</f>
        <v>SwEl</v>
      </c>
      <c r="G252">
        <f>'Web Schedule'!J259</f>
        <v>5</v>
      </c>
      <c r="I252" t="str">
        <f>IF(ISERROR(MID('Web Schedule'!L259,FIND(" ",'Web Schedule'!L259,1)+1,1)&amp;". "&amp;LEFT('Web Schedule'!L259,FIND(",",'Web Schedule'!L259,1)-1)&amp;" ")," ",MID('Web Schedule'!L259,FIND(" ",'Web Schedule'!L259,1)+1,1)&amp;". "&amp;LEFT('Web Schedule'!L259,FIND(",",'Web Schedule'!L259,1)-1)&amp;" ")</f>
        <v xml:space="preserve">B. Schoose </v>
      </c>
      <c r="J252" t="str">
        <f>'Web Schedule'!K259</f>
        <v>Winterberry</v>
      </c>
      <c r="K252" t="str">
        <f>IF(ISBLANK('Web Schedule'!D259),"NA",'Web Schedule'!D259)</f>
        <v>TRC</v>
      </c>
      <c r="L252" t="str">
        <f t="shared" si="3"/>
        <v>EOR</v>
      </c>
    </row>
    <row r="253" spans="1:12" x14ac:dyDescent="0.25">
      <c r="A253" s="168" t="str">
        <f>'Web Schedule'!A260</f>
        <v>7/22/24</v>
      </c>
      <c r="B253">
        <f>'Web Schedule'!C260</f>
        <v>9</v>
      </c>
      <c r="C253" t="str">
        <f>'Web Schedule'!E260&amp;" "&amp;IF('Web Schedule'!F260="Demo","",'Web Schedule'!F260)</f>
        <v>Twilight Struggle R1/5</v>
      </c>
      <c r="E253" t="str">
        <f>'Web Schedule'!G260</f>
        <v>B</v>
      </c>
      <c r="F253" t="str">
        <f>IF('Web Schedule'!$F260="Demo","Demo",'Web Schedule'!$H260)</f>
        <v>SW</v>
      </c>
      <c r="G253">
        <f>'Web Schedule'!J260</f>
        <v>4</v>
      </c>
      <c r="I253" t="str">
        <f>IF(ISERROR(MID('Web Schedule'!L260,FIND(" ",'Web Schedule'!L260,1)+1,1)&amp;". "&amp;LEFT('Web Schedule'!L260,FIND(",",'Web Schedule'!L260,1)-1)&amp;" ")," ",MID('Web Schedule'!L260,FIND(" ",'Web Schedule'!L260,1)+1,1)&amp;". "&amp;LEFT('Web Schedule'!L260,FIND(",",'Web Schedule'!L260,1)-1)&amp;" ")</f>
        <v xml:space="preserve">R. MacInnis </v>
      </c>
      <c r="J253" t="str">
        <f>'Web Schedule'!K260</f>
        <v>Fox Den</v>
      </c>
      <c r="K253" t="str">
        <f>IF(ISBLANK('Web Schedule'!D260),"NA",'Web Schedule'!D260)</f>
        <v>TWS</v>
      </c>
      <c r="L253" t="str">
        <f t="shared" si="3"/>
        <v>EOR</v>
      </c>
    </row>
    <row r="254" spans="1:12" x14ac:dyDescent="0.25">
      <c r="A254" s="168" t="str">
        <f>'Web Schedule'!A261</f>
        <v>7/22/24</v>
      </c>
      <c r="B254">
        <f>'Web Schedule'!C261</f>
        <v>9</v>
      </c>
      <c r="C254" t="str">
        <f>'Web Schedule'!E261&amp;" "&amp;IF('Web Schedule'!F261="Demo","",'Web Schedule'!F261)</f>
        <v>Victory in the Pacific R4/5</v>
      </c>
      <c r="E254" t="str">
        <f>'Web Schedule'!G261</f>
        <v>B</v>
      </c>
      <c r="F254" t="str">
        <f>IF('Web Schedule'!$F261="Demo","Demo",'Web Schedule'!$H261)</f>
        <v>SwEl</v>
      </c>
      <c r="G254">
        <f>'Web Schedule'!J261</f>
        <v>5</v>
      </c>
      <c r="I254" t="str">
        <f>IF(ISERROR(MID('Web Schedule'!L261,FIND(" ",'Web Schedule'!L261,1)+1,1)&amp;". "&amp;LEFT('Web Schedule'!L261,FIND(",",'Web Schedule'!L261,1)-1)&amp;" ")," ",MID('Web Schedule'!L261,FIND(" ",'Web Schedule'!L261,1)+1,1)&amp;". "&amp;LEFT('Web Schedule'!L261,FIND(",",'Web Schedule'!L261,1)-1)&amp;" ")</f>
        <v xml:space="preserve">T. Drozd </v>
      </c>
      <c r="J254" t="str">
        <f>'Web Schedule'!K261</f>
        <v>Snowflake</v>
      </c>
      <c r="K254" t="str">
        <f>IF(ISBLANK('Web Schedule'!D261),"NA",'Web Schedule'!D261)</f>
        <v>VIP</v>
      </c>
      <c r="L254" t="str">
        <f t="shared" si="3"/>
        <v>EOR</v>
      </c>
    </row>
    <row r="255" spans="1:12" x14ac:dyDescent="0.25">
      <c r="A255" s="168" t="str">
        <f>'Web Schedule'!A262</f>
        <v>7/22/24</v>
      </c>
      <c r="B255">
        <f>'Web Schedule'!C262</f>
        <v>9</v>
      </c>
      <c r="C255" t="str">
        <f>'Web Schedule'!E262&amp;" "&amp;IF('Web Schedule'!F262="Demo","",'Web Schedule'!F262)</f>
        <v>Wooden Ships &amp; Iron Men R3/8</v>
      </c>
      <c r="E255" t="str">
        <f>'Web Schedule'!G262</f>
        <v>B</v>
      </c>
      <c r="F255" t="str">
        <f>IF('Web Schedule'!$F262="Demo","Demo",'Web Schedule'!$H262)</f>
        <v>SwEl</v>
      </c>
      <c r="G255">
        <f>'Web Schedule'!J262</f>
        <v>2</v>
      </c>
      <c r="I255" t="s">
        <v>715</v>
      </c>
      <c r="J255" t="str">
        <f>'Web Schedule'!K262</f>
        <v>Winterberry</v>
      </c>
      <c r="K255" t="str">
        <f>IF(ISBLANK('Web Schedule'!D262),"NA",'Web Schedule'!D262)</f>
        <v>WSM</v>
      </c>
      <c r="L255" t="str">
        <f t="shared" si="3"/>
        <v>EOR</v>
      </c>
    </row>
    <row r="256" spans="1:12" x14ac:dyDescent="0.25">
      <c r="A256" s="168" t="str">
        <f>'Web Schedule'!A263</f>
        <v>7/22/24</v>
      </c>
      <c r="B256">
        <f>'Web Schedule'!C263</f>
        <v>9</v>
      </c>
      <c r="C256" t="str">
        <f>'Web Schedule'!E263&amp;" "&amp;IF('Web Schedule'!F263="Demo","",'Web Schedule'!F263)</f>
        <v>Paths of Glory QF</v>
      </c>
      <c r="E256" t="str">
        <f>'Web Schedule'!G263</f>
        <v>A</v>
      </c>
      <c r="F256" t="str">
        <f>IF('Web Schedule'!$F263="Demo","Demo",'Web Schedule'!$H263)</f>
        <v>SEM</v>
      </c>
      <c r="G256">
        <f>'Web Schedule'!J263</f>
        <v>6</v>
      </c>
      <c r="I256" t="str">
        <f>IF(ISERROR(MID('Web Schedule'!L263,FIND(" ",'Web Schedule'!L263,1)+1,1)&amp;". "&amp;LEFT('Web Schedule'!L263,FIND(",",'Web Schedule'!L263,1)-1)&amp;" ")," ",MID('Web Schedule'!L263,FIND(" ",'Web Schedule'!L263,1)+1,1)&amp;". "&amp;LEFT('Web Schedule'!L263,FIND(",",'Web Schedule'!L263,1)-1)&amp;" ")</f>
        <v xml:space="preserve">T. Gregorio </v>
      </c>
      <c r="J256" t="str">
        <f>'Web Schedule'!K263</f>
        <v>Winterberry</v>
      </c>
      <c r="K256" t="str">
        <f>IF(ISBLANK('Web Schedule'!D263),"NA",'Web Schedule'!D263)</f>
        <v>POG</v>
      </c>
      <c r="L256" t="str">
        <f t="shared" si="3"/>
        <v>EOR</v>
      </c>
    </row>
    <row r="257" spans="1:12" x14ac:dyDescent="0.25">
      <c r="A257" s="168" t="str">
        <f>'Web Schedule'!A264</f>
        <v>7/22/24</v>
      </c>
      <c r="B257">
        <f>'Web Schedule'!C264</f>
        <v>9</v>
      </c>
      <c r="C257" t="str">
        <f>'Web Schedule'!E264&amp;" "&amp;IF('Web Schedule'!F264="Demo","",'Web Schedule'!F264)</f>
        <v>18xx SF</v>
      </c>
      <c r="E257" t="str">
        <f>'Web Schedule'!G264</f>
        <v>B</v>
      </c>
      <c r="F257" t="str">
        <f>IF('Web Schedule'!$F264="Demo","Demo",'Web Schedule'!$H264)</f>
        <v>HMW-T</v>
      </c>
      <c r="G257">
        <f>'Web Schedule'!J264</f>
        <v>6</v>
      </c>
      <c r="I257" t="str">
        <f>IF(ISERROR(MID('Web Schedule'!L264,FIND(" ",'Web Schedule'!L264,1)+1,1)&amp;". "&amp;LEFT('Web Schedule'!L264,FIND(",",'Web Schedule'!L264,1)-1)&amp;" ")," ",MID('Web Schedule'!L264,FIND(" ",'Web Schedule'!L264,1)+1,1)&amp;". "&amp;LEFT('Web Schedule'!L264,FIND(",",'Web Schedule'!L264,1)-1)&amp;" ")</f>
        <v xml:space="preserve">T. McCorry </v>
      </c>
      <c r="J257" t="str">
        <f>'Web Schedule'!K264</f>
        <v>Alpine</v>
      </c>
      <c r="K257" t="str">
        <f>IF(ISBLANK('Web Schedule'!D264),"NA",'Web Schedule'!D264)</f>
        <v>8XX</v>
      </c>
      <c r="L257" t="str">
        <f t="shared" si="3"/>
        <v>EOR</v>
      </c>
    </row>
    <row r="258" spans="1:12" x14ac:dyDescent="0.25">
      <c r="A258" s="168" t="str">
        <f>'Web Schedule'!A265</f>
        <v>7/22/24</v>
      </c>
      <c r="B258">
        <f>'Web Schedule'!C265</f>
        <v>9</v>
      </c>
      <c r="C258" t="str">
        <f>'Web Schedule'!E265&amp;" "&amp;IF('Web Schedule'!F265="Demo","",'Web Schedule'!F265)</f>
        <v>Virgin Queen SF</v>
      </c>
      <c r="E258" t="str">
        <f>'Web Schedule'!G265</f>
        <v>B</v>
      </c>
      <c r="F258" t="str">
        <f>IF('Web Schedule'!$F265="Demo","Demo",'Web Schedule'!$H265)</f>
        <v>HMW-P</v>
      </c>
      <c r="G258">
        <f>'Web Schedule'!J265</f>
        <v>5</v>
      </c>
      <c r="I258" t="str">
        <f>IF(ISERROR(MID('Web Schedule'!L265,FIND(" ",'Web Schedule'!L265,1)+1,1)&amp;". "&amp;LEFT('Web Schedule'!L265,FIND(",",'Web Schedule'!L265,1)-1)&amp;" ")," ",MID('Web Schedule'!L265,FIND(" ",'Web Schedule'!L265,1)+1,1)&amp;". "&amp;LEFT('Web Schedule'!L265,FIND(",",'Web Schedule'!L265,1)-1)&amp;" ")</f>
        <v xml:space="preserve">M. Kiefte </v>
      </c>
      <c r="J258" t="str">
        <f>'Web Schedule'!K265</f>
        <v>Rathskeller</v>
      </c>
      <c r="K258" t="str">
        <f>IF(ISBLANK('Web Schedule'!D265),"NA",'Web Schedule'!D265)</f>
        <v>VGQ</v>
      </c>
      <c r="L258" t="str">
        <f t="shared" ref="L258:L321" si="4">"EOR"</f>
        <v>EOR</v>
      </c>
    </row>
    <row r="259" spans="1:12" x14ac:dyDescent="0.25">
      <c r="A259" s="168" t="str">
        <f>'Web Schedule'!A266</f>
        <v>7/22/24</v>
      </c>
      <c r="B259">
        <f>'Web Schedule'!C266</f>
        <v>9</v>
      </c>
      <c r="C259" t="str">
        <f>'Web Schedule'!E266&amp;" "&amp;IF('Web Schedule'!F266="Demo","",'Web Schedule'!F266)</f>
        <v>7 Wonders F</v>
      </c>
      <c r="E259" t="str">
        <f>'Web Schedule'!G266</f>
        <v>B</v>
      </c>
      <c r="F259" t="str">
        <f>IF('Web Schedule'!$F266="Demo","Demo",'Web Schedule'!$H266)</f>
        <v>HMW-P</v>
      </c>
      <c r="G259">
        <f>'Web Schedule'!J266</f>
        <v>2</v>
      </c>
      <c r="I259" t="str">
        <f>IF(ISERROR(MID('Web Schedule'!L266,FIND(" ",'Web Schedule'!L266,1)+1,1)&amp;". "&amp;LEFT('Web Schedule'!L266,FIND(",",'Web Schedule'!L266,1)-1)&amp;" ")," ",MID('Web Schedule'!L266,FIND(" ",'Web Schedule'!L266,1)+1,1)&amp;". "&amp;LEFT('Web Schedule'!L266,FIND(",",'Web Schedule'!L266,1)-1)&amp;" ")</f>
        <v xml:space="preserve">P. Shea </v>
      </c>
      <c r="J259" t="str">
        <f>'Web Schedule'!K266</f>
        <v>Laurel</v>
      </c>
      <c r="K259" t="str">
        <f>IF(ISBLANK('Web Schedule'!D266),"NA",'Web Schedule'!D266)</f>
        <v>7WS</v>
      </c>
      <c r="L259" t="str">
        <f t="shared" si="4"/>
        <v>EOR</v>
      </c>
    </row>
    <row r="260" spans="1:12" x14ac:dyDescent="0.25">
      <c r="A260" s="168" t="str">
        <f>'Web Schedule'!A267</f>
        <v>7/22/24</v>
      </c>
      <c r="B260">
        <f>'Web Schedule'!C267</f>
        <v>10</v>
      </c>
      <c r="C260" t="str">
        <f>'Web Schedule'!E267&amp;" "&amp;IF('Web Schedule'!F267="Demo","",'Web Schedule'!F267)</f>
        <v>Charioteer D1/1</v>
      </c>
      <c r="E260" t="str">
        <f>'Web Schedule'!G267</f>
        <v>--</v>
      </c>
      <c r="F260" t="str">
        <f>IF('Web Schedule'!$F267="Demo","Demo",'Web Schedule'!$H267)</f>
        <v>--</v>
      </c>
      <c r="G260">
        <f>'Web Schedule'!J267</f>
        <v>1</v>
      </c>
      <c r="I260" t="str">
        <f>IF(ISERROR(MID('Web Schedule'!L267,FIND(" ",'Web Schedule'!L267,1)+1,1)&amp;". "&amp;LEFT('Web Schedule'!L267,FIND(",",'Web Schedule'!L267,1)-1)&amp;" ")," ",MID('Web Schedule'!L267,FIND(" ",'Web Schedule'!L267,1)+1,1)&amp;". "&amp;LEFT('Web Schedule'!L267,FIND(",",'Web Schedule'!L267,1)-1)&amp;" ")</f>
        <v xml:space="preserve">E. Rader </v>
      </c>
      <c r="J260" t="str">
        <f>'Web Schedule'!K267</f>
        <v>Exhibit Hall Annex #2</v>
      </c>
      <c r="K260" t="str">
        <f>IF(ISBLANK('Web Schedule'!D267),"NA",'Web Schedule'!D267)</f>
        <v>CTR</v>
      </c>
      <c r="L260" t="str">
        <f t="shared" si="4"/>
        <v>EOR</v>
      </c>
    </row>
    <row r="261" spans="1:12" x14ac:dyDescent="0.25">
      <c r="A261" s="168" t="str">
        <f>'Web Schedule'!A268</f>
        <v>7/22/24</v>
      </c>
      <c r="B261">
        <f>'Web Schedule'!C268</f>
        <v>10</v>
      </c>
      <c r="C261" t="str">
        <f>'Web Schedule'!E268&amp;" "&amp;IF('Web Schedule'!F268="Demo","",'Web Schedule'!F268)</f>
        <v>Navegador D1/1</v>
      </c>
      <c r="E261" t="str">
        <f>'Web Schedule'!G268</f>
        <v>--</v>
      </c>
      <c r="F261" t="str">
        <f>IF('Web Schedule'!$F268="Demo","Demo",'Web Schedule'!$H268)</f>
        <v>--</v>
      </c>
      <c r="G261">
        <f>'Web Schedule'!J268</f>
        <v>1</v>
      </c>
      <c r="I261" t="str">
        <f>IF(ISERROR(MID('Web Schedule'!L268,FIND(" ",'Web Schedule'!L268,1)+1,1)&amp;". "&amp;LEFT('Web Schedule'!L268,FIND(",",'Web Schedule'!L268,1)-1)&amp;" ")," ",MID('Web Schedule'!L268,FIND(" ",'Web Schedule'!L268,1)+1,1)&amp;". "&amp;LEFT('Web Schedule'!L268,FIND(",",'Web Schedule'!L268,1)-1)&amp;" ")</f>
        <v xml:space="preserve">C. Martin </v>
      </c>
      <c r="J261" t="str">
        <f>'Web Schedule'!K268</f>
        <v>Exhibit Hall Annex #5</v>
      </c>
      <c r="K261" t="str">
        <f>IF(ISBLANK('Web Schedule'!D268),"NA",'Web Schedule'!D268)</f>
        <v>NVG</v>
      </c>
      <c r="L261" t="str">
        <f t="shared" si="4"/>
        <v>EOR</v>
      </c>
    </row>
    <row r="262" spans="1:12" x14ac:dyDescent="0.25">
      <c r="A262" s="168" t="str">
        <f>'Web Schedule'!A269</f>
        <v>7/22/24</v>
      </c>
      <c r="B262">
        <f>'Web Schedule'!C269</f>
        <v>10</v>
      </c>
      <c r="C262" t="str">
        <f>'Web Schedule'!E269&amp;" "&amp;IF('Web Schedule'!F269="Demo","",'Web Schedule'!F269)</f>
        <v>1775 R1/2</v>
      </c>
      <c r="E262" t="str">
        <f>'Web Schedule'!G269</f>
        <v>B</v>
      </c>
      <c r="F262" t="str">
        <f>IF('Web Schedule'!$F269="Demo","Demo",'Web Schedule'!$H269)</f>
        <v>SEM</v>
      </c>
      <c r="G262">
        <f>'Web Schedule'!J269</f>
        <v>3</v>
      </c>
      <c r="I262" t="str">
        <f>IF(ISERROR(MID('Web Schedule'!L269,FIND(" ",'Web Schedule'!L269,1)+1,1)&amp;". "&amp;LEFT('Web Schedule'!L269,FIND(",",'Web Schedule'!L269,1)-1)&amp;" ")," ",MID('Web Schedule'!L269,FIND(" ",'Web Schedule'!L269,1)+1,1)&amp;". "&amp;LEFT('Web Schedule'!L269,FIND(",",'Web Schedule'!L269,1)-1)&amp;" ")</f>
        <v xml:space="preserve">S. Lange Sr </v>
      </c>
      <c r="J262" t="str">
        <f>'Web Schedule'!K269</f>
        <v>First Tracks</v>
      </c>
      <c r="K262">
        <f>IF(ISBLANK('Web Schedule'!D269),"NA",'Web Schedule'!D269)</f>
        <v>775</v>
      </c>
      <c r="L262" t="str">
        <f t="shared" si="4"/>
        <v>EOR</v>
      </c>
    </row>
    <row r="263" spans="1:12" x14ac:dyDescent="0.25">
      <c r="A263" s="168" t="str">
        <f>'Web Schedule'!A270</f>
        <v>7/22/24</v>
      </c>
      <c r="B263">
        <f>'Web Schedule'!C270</f>
        <v>10</v>
      </c>
      <c r="C263" t="str">
        <f>'Web Schedule'!E270&amp;" "&amp;IF('Web Schedule'!F270="Demo","",'Web Schedule'!F270)</f>
        <v>A World at War R1/1</v>
      </c>
      <c r="E263" t="str">
        <f>'Web Schedule'!G270</f>
        <v>B</v>
      </c>
      <c r="F263" t="str">
        <f>IF('Web Schedule'!$F270="Demo","Demo",'Web Schedule'!$H270)</f>
        <v>SE</v>
      </c>
      <c r="G263">
        <f>'Web Schedule'!J270</f>
        <v>60</v>
      </c>
      <c r="I263" t="str">
        <f>IF(ISERROR(MID('Web Schedule'!L270,FIND(" ",'Web Schedule'!L270,1)+1,1)&amp;". "&amp;LEFT('Web Schedule'!L270,FIND(",",'Web Schedule'!L270,1)-1)&amp;" ")," ",MID('Web Schedule'!L270,FIND(" ",'Web Schedule'!L270,1)+1,1)&amp;". "&amp;LEFT('Web Schedule'!L270,FIND(",",'Web Schedule'!L270,1)-1)&amp;" ")</f>
        <v xml:space="preserve">P. Lewis </v>
      </c>
      <c r="J263" t="str">
        <f>'Web Schedule'!K270</f>
        <v>Winterberry</v>
      </c>
      <c r="K263" t="str">
        <f>IF(ISBLANK('Web Schedule'!D270),"NA",'Web Schedule'!D270)</f>
        <v>WAW</v>
      </c>
      <c r="L263" t="str">
        <f t="shared" si="4"/>
        <v>EOR</v>
      </c>
    </row>
    <row r="264" spans="1:12" x14ac:dyDescent="0.25">
      <c r="A264" s="168" t="str">
        <f>'Web Schedule'!A271</f>
        <v>7/22/24</v>
      </c>
      <c r="B264">
        <f>'Web Schedule'!C271</f>
        <v>10</v>
      </c>
      <c r="C264" t="str">
        <f>'Web Schedule'!E271&amp;" "&amp;IF('Web Schedule'!F271="Demo","",'Web Schedule'!F271)</f>
        <v>Boxcars H2/3</v>
      </c>
      <c r="E264" t="str">
        <f>'Web Schedule'!G271</f>
        <v>B</v>
      </c>
      <c r="F264" t="str">
        <f>IF('Web Schedule'!$F271="Demo","Demo",'Web Schedule'!$H271)</f>
        <v>HMW-P</v>
      </c>
      <c r="G264">
        <f>'Web Schedule'!J271</f>
        <v>5</v>
      </c>
      <c r="I264" t="str">
        <f>IF(ISERROR(MID('Web Schedule'!L271,FIND(" ",'Web Schedule'!L271,1)+1,1)&amp;". "&amp;LEFT('Web Schedule'!L271,FIND(",",'Web Schedule'!L271,1)-1)&amp;" ")," ",MID('Web Schedule'!L271,FIND(" ",'Web Schedule'!L271,1)+1,1)&amp;". "&amp;LEFT('Web Schedule'!L271,FIND(",",'Web Schedule'!L271,1)-1)&amp;" ")</f>
        <v xml:space="preserve">J. Jackson </v>
      </c>
      <c r="J264" t="str">
        <f>'Web Schedule'!K271</f>
        <v>Sunburst</v>
      </c>
      <c r="K264" t="str">
        <f>IF(ISBLANK('Web Schedule'!D271),"NA",'Web Schedule'!D271)</f>
        <v>BXC</v>
      </c>
      <c r="L264" t="str">
        <f t="shared" si="4"/>
        <v>EOR</v>
      </c>
    </row>
    <row r="265" spans="1:12" x14ac:dyDescent="0.25">
      <c r="A265" s="168" t="str">
        <f>'Web Schedule'!A272</f>
        <v>7/22/24</v>
      </c>
      <c r="B265">
        <f>'Web Schedule'!C272</f>
        <v>10</v>
      </c>
      <c r="C265" t="str">
        <f>'Web Schedule'!E272&amp;" "&amp;IF('Web Schedule'!F272="Demo","",'Web Schedule'!F272)</f>
        <v>Brass H1/2</v>
      </c>
      <c r="E265" t="str">
        <f>'Web Schedule'!G272</f>
        <v>B</v>
      </c>
      <c r="F265" t="str">
        <f>IF('Web Schedule'!$F272="Demo","Demo",'Web Schedule'!$H272)</f>
        <v>HMW-P</v>
      </c>
      <c r="G265">
        <f>'Web Schedule'!J272</f>
        <v>3</v>
      </c>
      <c r="I265" t="str">
        <f>IF(ISERROR(MID('Web Schedule'!L272,FIND(" ",'Web Schedule'!L272,1)+1,1)&amp;". "&amp;LEFT('Web Schedule'!L272,FIND(",",'Web Schedule'!L272,1)-1)&amp;" ")," ",MID('Web Schedule'!L272,FIND(" ",'Web Schedule'!L272,1)+1,1)&amp;". "&amp;LEFT('Web Schedule'!L272,FIND(",",'Web Schedule'!L272,1)-1)&amp;" ")</f>
        <v xml:space="preserve">A. Jiang </v>
      </c>
      <c r="J265" t="str">
        <f>'Web Schedule'!K272</f>
        <v>Alpine</v>
      </c>
      <c r="K265" t="str">
        <f>IF(ISBLANK('Web Schedule'!D272),"NA",'Web Schedule'!D272)</f>
        <v>BRS</v>
      </c>
      <c r="L265" t="str">
        <f t="shared" si="4"/>
        <v>EOR</v>
      </c>
    </row>
    <row r="266" spans="1:12" x14ac:dyDescent="0.25">
      <c r="A266" s="168" t="str">
        <f>'Web Schedule'!A273</f>
        <v>7/22/24</v>
      </c>
      <c r="B266">
        <f>'Web Schedule'!C273</f>
        <v>10</v>
      </c>
      <c r="C266" t="str">
        <f>'Web Schedule'!E273&amp;" "&amp;IF('Web Schedule'!F273="Demo","",'Web Schedule'!F273)</f>
        <v>Sagrada H1/3</v>
      </c>
      <c r="E266" t="str">
        <f>'Web Schedule'!G273</f>
        <v>B</v>
      </c>
      <c r="F266" t="str">
        <f>IF('Web Schedule'!$F273="Demo","Demo",'Web Schedule'!$H273)</f>
        <v>HMW-P</v>
      </c>
      <c r="G266">
        <f>'Web Schedule'!J273</f>
        <v>1</v>
      </c>
      <c r="I266" t="str">
        <f>IF(ISERROR(MID('Web Schedule'!L273,FIND(" ",'Web Schedule'!L273,1)+1,1)&amp;". "&amp;LEFT('Web Schedule'!L273,FIND(",",'Web Schedule'!L273,1)-1)&amp;" ")," ",MID('Web Schedule'!L273,FIND(" ",'Web Schedule'!L273,1)+1,1)&amp;". "&amp;LEFT('Web Schedule'!L273,FIND(",",'Web Schedule'!L273,1)-1)&amp;" ")</f>
        <v xml:space="preserve">D. Schreier </v>
      </c>
      <c r="J266" t="str">
        <f>'Web Schedule'!K273</f>
        <v>Seasons</v>
      </c>
      <c r="K266" t="str">
        <f>IF(ISBLANK('Web Schedule'!D273),"NA",'Web Schedule'!D273)</f>
        <v>SAG</v>
      </c>
      <c r="L266" t="str">
        <f t="shared" si="4"/>
        <v>EOR</v>
      </c>
    </row>
    <row r="267" spans="1:12" x14ac:dyDescent="0.25">
      <c r="A267" s="168" t="str">
        <f>'Web Schedule'!A274</f>
        <v>7/22/24</v>
      </c>
      <c r="B267">
        <f>'Web Schedule'!C274</f>
        <v>10</v>
      </c>
      <c r="C267" t="str">
        <f>'Web Schedule'!E274&amp;" "&amp;IF('Web Schedule'!F274="Demo","",'Web Schedule'!F274)</f>
        <v>The Barracks Emperors H2/3</v>
      </c>
      <c r="E267" t="str">
        <f>'Web Schedule'!G274</f>
        <v>B</v>
      </c>
      <c r="F267" t="str">
        <f>IF('Web Schedule'!$F274="Demo","Demo",'Web Schedule'!$H274)</f>
        <v>HMW-P</v>
      </c>
      <c r="G267">
        <f>'Web Schedule'!J274</f>
        <v>2</v>
      </c>
      <c r="I267" t="str">
        <f>IF(ISERROR(MID('Web Schedule'!L274,FIND(" ",'Web Schedule'!L274,1)+1,1)&amp;". "&amp;LEFT('Web Schedule'!L274,FIND(",",'Web Schedule'!L274,1)-1)&amp;" ")," ",MID('Web Schedule'!L274,FIND(" ",'Web Schedule'!L274,1)+1,1)&amp;". "&amp;LEFT('Web Schedule'!L274,FIND(",",'Web Schedule'!L274,1)-1)&amp;" ")</f>
        <v xml:space="preserve">W. Ferrell </v>
      </c>
      <c r="J267" t="str">
        <f>'Web Schedule'!K274</f>
        <v>Sunburst</v>
      </c>
      <c r="K267" t="str">
        <f>IF(ISBLANK('Web Schedule'!D274),"NA",'Web Schedule'!D274)</f>
        <v>TBE</v>
      </c>
      <c r="L267" t="str">
        <f t="shared" si="4"/>
        <v>EOR</v>
      </c>
    </row>
    <row r="268" spans="1:12" x14ac:dyDescent="0.25">
      <c r="A268" s="168" t="str">
        <f>'Web Schedule'!A275</f>
        <v>7/22/24</v>
      </c>
      <c r="B268">
        <f>'Web Schedule'!C275</f>
        <v>10</v>
      </c>
      <c r="C268" t="str">
        <f>'Web Schedule'!E275&amp;" "&amp;IF('Web Schedule'!F275="Demo","",'Web Schedule'!F275)</f>
        <v>Waterloo R3/6</v>
      </c>
      <c r="E268" t="str">
        <f>'Web Schedule'!G275</f>
        <v>A</v>
      </c>
      <c r="F268" t="str">
        <f>IF('Web Schedule'!$F275="Demo","Demo",'Web Schedule'!$H275)</f>
        <v>SwEl</v>
      </c>
      <c r="G268">
        <f>'Web Schedule'!J275</f>
        <v>7</v>
      </c>
      <c r="I268" t="str">
        <f>IF(ISERROR(MID('Web Schedule'!L275,FIND(" ",'Web Schedule'!L275,1)+1,1)&amp;". "&amp;LEFT('Web Schedule'!L275,FIND(",",'Web Schedule'!L275,1)-1)&amp;" ")," ",MID('Web Schedule'!L275,FIND(" ",'Web Schedule'!L275,1)+1,1)&amp;". "&amp;LEFT('Web Schedule'!L275,FIND(",",'Web Schedule'!L275,1)-1)&amp;" ")</f>
        <v xml:space="preserve">M. Musella </v>
      </c>
      <c r="J268" t="str">
        <f>'Web Schedule'!K275</f>
        <v>Winterberry</v>
      </c>
      <c r="K268" t="str">
        <f>IF(ISBLANK('Web Schedule'!D275),"NA",'Web Schedule'!D275)</f>
        <v>WAT</v>
      </c>
      <c r="L268" t="str">
        <f t="shared" si="4"/>
        <v>EOR</v>
      </c>
    </row>
    <row r="269" spans="1:12" x14ac:dyDescent="0.25">
      <c r="A269" s="168" t="str">
        <f>'Web Schedule'!A276</f>
        <v>7/22/24</v>
      </c>
      <c r="B269">
        <f>'Web Schedule'!C276</f>
        <v>11</v>
      </c>
      <c r="C269" t="str">
        <f>'Web Schedule'!E276&amp;" "&amp;IF('Web Schedule'!F276="Demo","",'Web Schedule'!F276)</f>
        <v>Enemy in Sight D1/1</v>
      </c>
      <c r="E269" t="str">
        <f>'Web Schedule'!G276</f>
        <v>--</v>
      </c>
      <c r="F269" t="str">
        <f>IF('Web Schedule'!$F276="Demo","Demo",'Web Schedule'!$H276)</f>
        <v>--</v>
      </c>
      <c r="G269">
        <f>'Web Schedule'!J276</f>
        <v>1</v>
      </c>
      <c r="I269" t="str">
        <f>IF(ISERROR(MID('Web Schedule'!L276,FIND(" ",'Web Schedule'!L276,1)+1,1)&amp;". "&amp;LEFT('Web Schedule'!L276,FIND(",",'Web Schedule'!L276,1)-1)&amp;" ")," ",MID('Web Schedule'!L276,FIND(" ",'Web Schedule'!L276,1)+1,1)&amp;". "&amp;LEFT('Web Schedule'!L276,FIND(",",'Web Schedule'!L276,1)-1)&amp;" ")</f>
        <v xml:space="preserve">M. Evinger </v>
      </c>
      <c r="J269" t="str">
        <f>'Web Schedule'!K276</f>
        <v>Exhibit Hall Annex #2</v>
      </c>
      <c r="K269" t="str">
        <f>IF(ISBLANK('Web Schedule'!D276),"NA",'Web Schedule'!D276)</f>
        <v>EIS</v>
      </c>
      <c r="L269" t="str">
        <f t="shared" si="4"/>
        <v>EOR</v>
      </c>
    </row>
    <row r="270" spans="1:12" x14ac:dyDescent="0.25">
      <c r="A270" s="168" t="str">
        <f>'Web Schedule'!A277</f>
        <v>7/22/24</v>
      </c>
      <c r="B270">
        <f>'Web Schedule'!C277</f>
        <v>11</v>
      </c>
      <c r="C270" t="str">
        <f>'Web Schedule'!E277&amp;" "&amp;IF('Web Schedule'!F277="Demo","",'Web Schedule'!F277)</f>
        <v>Pirate's Cove D1/1</v>
      </c>
      <c r="E270" t="str">
        <f>'Web Schedule'!G277</f>
        <v>--</v>
      </c>
      <c r="F270" t="str">
        <f>IF('Web Schedule'!$F277="Demo","Demo",'Web Schedule'!$H277)</f>
        <v>--</v>
      </c>
      <c r="G270">
        <f>'Web Schedule'!J277</f>
        <v>1</v>
      </c>
      <c r="I270" t="str">
        <f>IF(ISERROR(MID('Web Schedule'!L277,FIND(" ",'Web Schedule'!L277,1)+1,1)&amp;". "&amp;LEFT('Web Schedule'!L277,FIND(",",'Web Schedule'!L277,1)-1)&amp;" ")," ",MID('Web Schedule'!L277,FIND(" ",'Web Schedule'!L277,1)+1,1)&amp;". "&amp;LEFT('Web Schedule'!L277,FIND(",",'Web Schedule'!L277,1)-1)&amp;" ")</f>
        <v xml:space="preserve">J. Brown </v>
      </c>
      <c r="J270" t="str">
        <f>'Web Schedule'!K277</f>
        <v>Exhibit Hall Annex #6</v>
      </c>
      <c r="K270" t="str">
        <f>IF(ISBLANK('Web Schedule'!D277),"NA",'Web Schedule'!D277)</f>
        <v>PRC</v>
      </c>
      <c r="L270" t="str">
        <f t="shared" si="4"/>
        <v>EOR</v>
      </c>
    </row>
    <row r="271" spans="1:12" x14ac:dyDescent="0.25">
      <c r="A271" s="168" t="str">
        <f>'Web Schedule'!A278</f>
        <v>7/22/24</v>
      </c>
      <c r="B271">
        <f>'Web Schedule'!C278</f>
        <v>11</v>
      </c>
      <c r="C271" t="str">
        <f>'Web Schedule'!E278&amp;" "&amp;IF('Web Schedule'!F278="Demo","",'Web Schedule'!F278)</f>
        <v>Sekigahara D1/1</v>
      </c>
      <c r="E271" t="str">
        <f>'Web Schedule'!G278</f>
        <v>--</v>
      </c>
      <c r="F271" t="str">
        <f>IF('Web Schedule'!$F278="Demo","Demo",'Web Schedule'!$H278)</f>
        <v>--</v>
      </c>
      <c r="G271">
        <f>'Web Schedule'!J278</f>
        <v>1</v>
      </c>
      <c r="I271" t="str">
        <f>IF(ISERROR(MID('Web Schedule'!L278,FIND(" ",'Web Schedule'!L278,1)+1,1)&amp;". "&amp;LEFT('Web Schedule'!L278,FIND(",",'Web Schedule'!L278,1)-1)&amp;" ")," ",MID('Web Schedule'!L278,FIND(" ",'Web Schedule'!L278,1)+1,1)&amp;". "&amp;LEFT('Web Schedule'!L278,FIND(",",'Web Schedule'!L278,1)-1)&amp;" ")</f>
        <v xml:space="preserve">D. Mishler </v>
      </c>
      <c r="J271" t="str">
        <f>'Web Schedule'!K278</f>
        <v>Exhibit Hall Annex #5</v>
      </c>
      <c r="K271" t="str">
        <f>IF(ISBLANK('Web Schedule'!D278),"NA",'Web Schedule'!D278)</f>
        <v>SKG</v>
      </c>
      <c r="L271" t="str">
        <f t="shared" si="4"/>
        <v>EOR</v>
      </c>
    </row>
    <row r="272" spans="1:12" x14ac:dyDescent="0.25">
      <c r="A272" s="168" t="str">
        <f>'Web Schedule'!A279</f>
        <v>7/22/24</v>
      </c>
      <c r="B272">
        <f>'Web Schedule'!C279</f>
        <v>11</v>
      </c>
      <c r="C272" t="str">
        <f>'Web Schedule'!E279&amp;" "&amp;IF('Web Schedule'!F279="Demo","",'Web Schedule'!F279)</f>
        <v>Adel Verpflichtet H2/3</v>
      </c>
      <c r="E272" t="str">
        <f>'Web Schedule'!G279</f>
        <v>C</v>
      </c>
      <c r="F272" t="str">
        <f>IF('Web Schedule'!$F279="Demo","Demo",'Web Schedule'!$H279)</f>
        <v>HMW-P</v>
      </c>
      <c r="G272">
        <f>'Web Schedule'!J279</f>
        <v>2</v>
      </c>
      <c r="I272" t="str">
        <f>IF(ISERROR(MID('Web Schedule'!L279,FIND(" ",'Web Schedule'!L279,1)+1,1)&amp;". "&amp;LEFT('Web Schedule'!L279,FIND(",",'Web Schedule'!L279,1)-1)&amp;" ")," ",MID('Web Schedule'!L279,FIND(" ",'Web Schedule'!L279,1)+1,1)&amp;". "&amp;LEFT('Web Schedule'!L279,FIND(",",'Web Schedule'!L279,1)-1)&amp;" ")</f>
        <v xml:space="preserve">A. Bender </v>
      </c>
      <c r="J272" t="str">
        <f>'Web Schedule'!K279</f>
        <v>Dogwood</v>
      </c>
      <c r="K272" t="str">
        <f>IF(ISBLANK('Web Schedule'!D279),"NA",'Web Schedule'!D279)</f>
        <v>ADV</v>
      </c>
      <c r="L272" t="str">
        <f t="shared" si="4"/>
        <v>EOR</v>
      </c>
    </row>
    <row r="273" spans="1:12" x14ac:dyDescent="0.25">
      <c r="A273" s="168" t="str">
        <f>'Web Schedule'!A280</f>
        <v>7/22/24</v>
      </c>
      <c r="B273">
        <f>'Web Schedule'!C280</f>
        <v>11</v>
      </c>
      <c r="C273" t="str">
        <f>'Web Schedule'!E280&amp;" "&amp;IF('Web Schedule'!F280="Demo","",'Web Schedule'!F280)</f>
        <v>Navegador H2/3</v>
      </c>
      <c r="E273" t="str">
        <f>'Web Schedule'!G280</f>
        <v>B</v>
      </c>
      <c r="F273" t="str">
        <f>IF('Web Schedule'!$F280="Demo","Demo",'Web Schedule'!$H280)</f>
        <v>HMW-P</v>
      </c>
      <c r="G273">
        <f>'Web Schedule'!J280</f>
        <v>2</v>
      </c>
      <c r="I273" t="str">
        <f>IF(ISERROR(MID('Web Schedule'!L280,FIND(" ",'Web Schedule'!L280,1)+1,1)&amp;". "&amp;LEFT('Web Schedule'!L280,FIND(",",'Web Schedule'!L280,1)-1)&amp;" ")," ",MID('Web Schedule'!L280,FIND(" ",'Web Schedule'!L280,1)+1,1)&amp;". "&amp;LEFT('Web Schedule'!L280,FIND(",",'Web Schedule'!L280,1)-1)&amp;" ")</f>
        <v xml:space="preserve">C. Martin </v>
      </c>
      <c r="J273" t="str">
        <f>'Web Schedule'!K280</f>
        <v>Wintergreen</v>
      </c>
      <c r="K273" t="str">
        <f>IF(ISBLANK('Web Schedule'!D280),"NA",'Web Schedule'!D280)</f>
        <v>NVG</v>
      </c>
      <c r="L273" t="str">
        <f t="shared" si="4"/>
        <v>EOR</v>
      </c>
    </row>
    <row r="274" spans="1:12" x14ac:dyDescent="0.25">
      <c r="A274" s="168" t="str">
        <f>'Web Schedule'!A281</f>
        <v>7/22/24</v>
      </c>
      <c r="B274">
        <f>'Web Schedule'!C281</f>
        <v>11</v>
      </c>
      <c r="C274" t="str">
        <f>'Web Schedule'!E281&amp;" "&amp;IF('Web Schedule'!F281="Demo","",'Web Schedule'!F281)</f>
        <v>Ticket to Ride H1/4</v>
      </c>
      <c r="E274" t="str">
        <f>'Web Schedule'!G281</f>
        <v>B</v>
      </c>
      <c r="F274" t="str">
        <f>IF('Web Schedule'!$F281="Demo","Demo",'Web Schedule'!$H281)</f>
        <v>HMW-T</v>
      </c>
      <c r="G274">
        <f>'Web Schedule'!J281</f>
        <v>2</v>
      </c>
      <c r="I274" t="str">
        <f>IF(ISERROR(MID('Web Schedule'!L281,FIND(" ",'Web Schedule'!L281,1)+1,1)&amp;". "&amp;LEFT('Web Schedule'!L281,FIND(",",'Web Schedule'!L281,1)-1)&amp;" ")," ",MID('Web Schedule'!L281,FIND(" ",'Web Schedule'!L281,1)+1,1)&amp;". "&amp;LEFT('Web Schedule'!L281,FIND(",",'Web Schedule'!L281,1)-1)&amp;" ")</f>
        <v xml:space="preserve">K. Gray </v>
      </c>
      <c r="J274" t="str">
        <f>'Web Schedule'!K281</f>
        <v>Seasons</v>
      </c>
      <c r="K274" t="str">
        <f>IF(ISBLANK('Web Schedule'!D281),"NA",'Web Schedule'!D281)</f>
        <v>TTR</v>
      </c>
      <c r="L274" t="str">
        <f t="shared" si="4"/>
        <v>EOR</v>
      </c>
    </row>
    <row r="275" spans="1:12" x14ac:dyDescent="0.25">
      <c r="A275" s="168" t="str">
        <f>'Web Schedule'!A282</f>
        <v>7/22/24</v>
      </c>
      <c r="B275">
        <f>'Web Schedule'!C282</f>
        <v>11</v>
      </c>
      <c r="C275" t="str">
        <f>'Web Schedule'!E282&amp;" "&amp;IF('Web Schedule'!F282="Demo","",'Web Schedule'!F282)</f>
        <v>Space Station: Phoenix SF</v>
      </c>
      <c r="E275" t="str">
        <f>'Web Schedule'!G282</f>
        <v>B</v>
      </c>
      <c r="F275" t="str">
        <f>IF('Web Schedule'!$F282="Demo","Demo",'Web Schedule'!$H282)</f>
        <v>HMW-P</v>
      </c>
      <c r="G275">
        <f>'Web Schedule'!J282</f>
        <v>2</v>
      </c>
      <c r="I275" t="str">
        <f>IF(ISERROR(MID('Web Schedule'!L282,FIND(" ",'Web Schedule'!L282,1)+1,1)&amp;". "&amp;LEFT('Web Schedule'!L282,FIND(",",'Web Schedule'!L282,1)-1)&amp;" ")," ",MID('Web Schedule'!L282,FIND(" ",'Web Schedule'!L282,1)+1,1)&amp;". "&amp;LEFT('Web Schedule'!L282,FIND(",",'Web Schedule'!L282,1)-1)&amp;" ")</f>
        <v xml:space="preserve">B. Buchanan </v>
      </c>
      <c r="J275" t="str">
        <f>'Web Schedule'!K282</f>
        <v>Sunburst</v>
      </c>
      <c r="K275" t="str">
        <f>IF(ISBLANK('Web Schedule'!D282),"NA",'Web Schedule'!D282)</f>
        <v>SSP</v>
      </c>
      <c r="L275" t="str">
        <f t="shared" si="4"/>
        <v>EOR</v>
      </c>
    </row>
    <row r="276" spans="1:12" x14ac:dyDescent="0.25">
      <c r="A276" s="168" t="str">
        <f>'Web Schedule'!A283</f>
        <v>7/22/24</v>
      </c>
      <c r="B276">
        <f>'Web Schedule'!C283</f>
        <v>12</v>
      </c>
      <c r="C276" t="str">
        <f>'Web Schedule'!E283&amp;" "&amp;IF('Web Schedule'!F283="Demo","",'Web Schedule'!F283)</f>
        <v>Auction/Auction Store Check-in --</v>
      </c>
      <c r="E276" t="str">
        <f>'Web Schedule'!G283</f>
        <v>--</v>
      </c>
      <c r="F276" t="str">
        <f>IF('Web Schedule'!$F283="Demo","Demo",'Web Schedule'!$H283)</f>
        <v>--</v>
      </c>
      <c r="G276">
        <f>'Web Schedule'!J283</f>
        <v>6</v>
      </c>
      <c r="I276" t="str">
        <f>IF(ISERROR(MID('Web Schedule'!L283,FIND(" ",'Web Schedule'!L283,1)+1,1)&amp;". "&amp;LEFT('Web Schedule'!L283,FIND(",",'Web Schedule'!L283,1)-1)&amp;" ")," ",MID('Web Schedule'!L283,FIND(" ",'Web Schedule'!L283,1)+1,1)&amp;". "&amp;LEFT('Web Schedule'!L283,FIND(",",'Web Schedule'!L283,1)-1)&amp;" ")</f>
        <v xml:space="preserve">K. Gutermuth </v>
      </c>
      <c r="J276" t="str">
        <f>'Web Schedule'!K283</f>
        <v>Grand Ballroom</v>
      </c>
      <c r="K276" t="str">
        <f>IF(ISBLANK('Web Schedule'!D283),"NA",'Web Schedule'!D283)</f>
        <v>--</v>
      </c>
      <c r="L276" t="str">
        <f t="shared" si="4"/>
        <v>EOR</v>
      </c>
    </row>
    <row r="277" spans="1:12" x14ac:dyDescent="0.25">
      <c r="A277" s="168" t="str">
        <f>'Web Schedule'!A284</f>
        <v>7/22/24</v>
      </c>
      <c r="B277">
        <f>'Web Schedule'!C284</f>
        <v>12</v>
      </c>
      <c r="C277" t="str">
        <f>'Web Schedule'!E284&amp;" "&amp;IF('Web Schedule'!F284="Demo","",'Web Schedule'!F284)</f>
        <v>Azul Juniors --</v>
      </c>
      <c r="E277" t="str">
        <f>'Web Schedule'!G284</f>
        <v>C</v>
      </c>
      <c r="F277" t="str">
        <f>IF('Web Schedule'!$F284="Demo","Demo",'Web Schedule'!$H284)</f>
        <v>Jr SE</v>
      </c>
      <c r="G277">
        <f>'Web Schedule'!J284</f>
        <v>2</v>
      </c>
      <c r="I277" t="str">
        <f>IF(ISERROR(MID('Web Schedule'!L284,FIND(" ",'Web Schedule'!L284,1)+1,1)&amp;". "&amp;LEFT('Web Schedule'!L284,FIND(",",'Web Schedule'!L284,1)-1)&amp;" ")," ",MID('Web Schedule'!L284,FIND(" ",'Web Schedule'!L284,1)+1,1)&amp;". "&amp;LEFT('Web Schedule'!L284,FIND(",",'Web Schedule'!L284,1)-1)&amp;" ")</f>
        <v xml:space="preserve">L. Coussis </v>
      </c>
      <c r="J277" t="str">
        <f>'Web Schedule'!K284</f>
        <v>Hemlock</v>
      </c>
      <c r="K277" t="str">
        <f>IF(ISBLANK('Web Schedule'!D284),"NA",'Web Schedule'!D284)</f>
        <v>--</v>
      </c>
      <c r="L277" t="str">
        <f t="shared" si="4"/>
        <v>EOR</v>
      </c>
    </row>
    <row r="278" spans="1:12" x14ac:dyDescent="0.25">
      <c r="A278" s="168" t="str">
        <f>'Web Schedule'!A285</f>
        <v>7/22/24</v>
      </c>
      <c r="B278">
        <f>'Web Schedule'!C285</f>
        <v>12</v>
      </c>
      <c r="C278" t="str">
        <f>'Web Schedule'!E285&amp;" "&amp;IF('Web Schedule'!F285="Demo","",'Web Schedule'!F285)</f>
        <v>Carcassonne D1/1</v>
      </c>
      <c r="E278" t="str">
        <f>'Web Schedule'!G285</f>
        <v>--</v>
      </c>
      <c r="F278" t="str">
        <f>IF('Web Schedule'!$F285="Demo","Demo",'Web Schedule'!$H285)</f>
        <v>--</v>
      </c>
      <c r="G278">
        <f>'Web Schedule'!J285</f>
        <v>1</v>
      </c>
      <c r="I278" t="str">
        <f>IF(ISERROR(MID('Web Schedule'!L285,FIND(" ",'Web Schedule'!L285,1)+1,1)&amp;". "&amp;LEFT('Web Schedule'!L285,FIND(",",'Web Schedule'!L285,1)-1)&amp;" ")," ",MID('Web Schedule'!L285,FIND(" ",'Web Schedule'!L285,1)+1,1)&amp;". "&amp;LEFT('Web Schedule'!L285,FIND(",",'Web Schedule'!L285,1)-1)&amp;" ")</f>
        <v xml:space="preserve">J. Visocnik </v>
      </c>
      <c r="J278" t="str">
        <f>'Web Schedule'!K285</f>
        <v>Exhibit Hall Annex #2</v>
      </c>
      <c r="K278" t="str">
        <f>IF(ISBLANK('Web Schedule'!D285),"NA",'Web Schedule'!D285)</f>
        <v>CAR</v>
      </c>
      <c r="L278" t="str">
        <f t="shared" si="4"/>
        <v>EOR</v>
      </c>
    </row>
    <row r="279" spans="1:12" x14ac:dyDescent="0.25">
      <c r="A279" s="168" t="str">
        <f>'Web Schedule'!A286</f>
        <v>7/22/24</v>
      </c>
      <c r="B279">
        <f>'Web Schedule'!C286</f>
        <v>12</v>
      </c>
      <c r="C279" t="str">
        <f>'Web Schedule'!E286&amp;" "&amp;IF('Web Schedule'!F286="Demo","",'Web Schedule'!F286)</f>
        <v>Santa Fe Rails D2/2</v>
      </c>
      <c r="E279" t="str">
        <f>'Web Schedule'!G286</f>
        <v>--</v>
      </c>
      <c r="F279" t="str">
        <f>IF('Web Schedule'!$F286="Demo","Demo",'Web Schedule'!$H286)</f>
        <v>--</v>
      </c>
      <c r="G279">
        <f>'Web Schedule'!J286</f>
        <v>1</v>
      </c>
      <c r="I279" t="str">
        <f>IF(ISERROR(MID('Web Schedule'!L286,FIND(" ",'Web Schedule'!L286,1)+1,1)&amp;". "&amp;LEFT('Web Schedule'!L286,FIND(",",'Web Schedule'!L286,1)-1)&amp;" ")," ",MID('Web Schedule'!L286,FIND(" ",'Web Schedule'!L286,1)+1,1)&amp;". "&amp;LEFT('Web Schedule'!L286,FIND(",",'Web Schedule'!L286,1)-1)&amp;" ")</f>
        <v xml:space="preserve">A. Drummond </v>
      </c>
      <c r="J279" t="str">
        <f>'Web Schedule'!K286</f>
        <v>Exhibit Hall Annex #6</v>
      </c>
      <c r="K279" t="str">
        <f>IF(ISBLANK('Web Schedule'!D286),"NA",'Web Schedule'!D286)</f>
        <v>SFR</v>
      </c>
      <c r="L279" t="str">
        <f t="shared" si="4"/>
        <v>EOR</v>
      </c>
    </row>
    <row r="280" spans="1:12" x14ac:dyDescent="0.25">
      <c r="A280" s="168" t="str">
        <f>'Web Schedule'!A287</f>
        <v>7/22/24</v>
      </c>
      <c r="B280">
        <f>'Web Schedule'!C287</f>
        <v>12</v>
      </c>
      <c r="C280" t="str">
        <f>'Web Schedule'!E287&amp;" "&amp;IF('Web Schedule'!F287="Demo","",'Web Schedule'!F287)</f>
        <v>Bleeding Kansas R2/2</v>
      </c>
      <c r="E280" t="str">
        <f>'Web Schedule'!G287</f>
        <v>A</v>
      </c>
      <c r="F280" t="str">
        <f>IF('Web Schedule'!$F287="Demo","Demo",'Web Schedule'!$H287)</f>
        <v>SE</v>
      </c>
      <c r="G280">
        <f>'Web Schedule'!J287</f>
        <v>3</v>
      </c>
      <c r="I280" t="str">
        <f>IF(ISERROR(MID('Web Schedule'!L287,FIND(" ",'Web Schedule'!L287,1)+1,1)&amp;". "&amp;LEFT('Web Schedule'!L287,FIND(",",'Web Schedule'!L287,1)-1)&amp;" ")," ",MID('Web Schedule'!L287,FIND(" ",'Web Schedule'!L287,1)+1,1)&amp;". "&amp;LEFT('Web Schedule'!L287,FIND(",",'Web Schedule'!L287,1)-1)&amp;" ")</f>
        <v xml:space="preserve">D. Cummins </v>
      </c>
      <c r="J280" t="str">
        <f>'Web Schedule'!K287</f>
        <v>Winterberry</v>
      </c>
      <c r="K280" t="str">
        <f>IF(ISBLANK('Web Schedule'!D287),"NA",'Web Schedule'!D287)</f>
        <v>BKS</v>
      </c>
      <c r="L280" t="str">
        <f t="shared" si="4"/>
        <v>EOR</v>
      </c>
    </row>
    <row r="281" spans="1:12" x14ac:dyDescent="0.25">
      <c r="A281" s="168" t="str">
        <f>'Web Schedule'!A288</f>
        <v>7/22/24</v>
      </c>
      <c r="B281">
        <f>'Web Schedule'!C288</f>
        <v>12</v>
      </c>
      <c r="C281" t="str">
        <f>'Web Schedule'!E288&amp;" "&amp;IF('Web Schedule'!F288="Demo","",'Web Schedule'!F288)</f>
        <v>Pirate's Cove H1/3</v>
      </c>
      <c r="E281" t="str">
        <f>'Web Schedule'!G288</f>
        <v>C</v>
      </c>
      <c r="F281" t="str">
        <f>IF('Web Schedule'!$F288="Demo","Demo",'Web Schedule'!$H288)</f>
        <v>HMW-P</v>
      </c>
      <c r="G281">
        <f>'Web Schedule'!J288</f>
        <v>2</v>
      </c>
      <c r="I281" t="str">
        <f>IF(ISERROR(MID('Web Schedule'!L288,FIND(" ",'Web Schedule'!L288,1)+1,1)&amp;". "&amp;LEFT('Web Schedule'!L288,FIND(",",'Web Schedule'!L288,1)-1)&amp;" ")," ",MID('Web Schedule'!L288,FIND(" ",'Web Schedule'!L288,1)+1,1)&amp;". "&amp;LEFT('Web Schedule'!L288,FIND(",",'Web Schedule'!L288,1)-1)&amp;" ")</f>
        <v xml:space="preserve">J. Brown </v>
      </c>
      <c r="J281" t="str">
        <f>'Web Schedule'!K288</f>
        <v>Timberstone</v>
      </c>
      <c r="K281" t="str">
        <f>IF(ISBLANK('Web Schedule'!D288),"NA",'Web Schedule'!D288)</f>
        <v>PRC</v>
      </c>
      <c r="L281" t="str">
        <f t="shared" si="4"/>
        <v>EOR</v>
      </c>
    </row>
    <row r="282" spans="1:12" x14ac:dyDescent="0.25">
      <c r="A282" s="168" t="str">
        <f>'Web Schedule'!A289</f>
        <v>7/22/24</v>
      </c>
      <c r="B282">
        <f>'Web Schedule'!C289</f>
        <v>13</v>
      </c>
      <c r="C282" t="str">
        <f>'Web Schedule'!E289&amp;" "&amp;IF('Web Schedule'!F289="Demo","",'Web Schedule'!F289)</f>
        <v>Stone Age D1/1</v>
      </c>
      <c r="E282" t="str">
        <f>'Web Schedule'!G289</f>
        <v>--</v>
      </c>
      <c r="F282" t="str">
        <f>IF('Web Schedule'!$F289="Demo","Demo",'Web Schedule'!$H289)</f>
        <v>--</v>
      </c>
      <c r="G282">
        <f>'Web Schedule'!J289</f>
        <v>1</v>
      </c>
      <c r="I282" t="str">
        <f>IF(ISERROR(MID('Web Schedule'!L289,FIND(" ",'Web Schedule'!L289,1)+1,1)&amp;". "&amp;LEFT('Web Schedule'!L289,FIND(",",'Web Schedule'!L289,1)-1)&amp;" ")," ",MID('Web Schedule'!L289,FIND(" ",'Web Schedule'!L289,1)+1,1)&amp;". "&amp;LEFT('Web Schedule'!L289,FIND(",",'Web Schedule'!L289,1)-1)&amp;" ")</f>
        <v xml:space="preserve">D. Stufflet </v>
      </c>
      <c r="J282" t="str">
        <f>'Web Schedule'!K289</f>
        <v>Exhibit Hall Annex #1</v>
      </c>
      <c r="K282" t="str">
        <f>IF(ISBLANK('Web Schedule'!D289),"NA",'Web Schedule'!D289)</f>
        <v>STA</v>
      </c>
      <c r="L282" t="str">
        <f t="shared" si="4"/>
        <v>EOR</v>
      </c>
    </row>
    <row r="283" spans="1:12" x14ac:dyDescent="0.25">
      <c r="A283" s="168" t="str">
        <f>'Web Schedule'!A290</f>
        <v>7/22/24</v>
      </c>
      <c r="B283">
        <f>'Web Schedule'!C290</f>
        <v>13</v>
      </c>
      <c r="C283" t="str">
        <f>'Web Schedule'!E290&amp;" "&amp;IF('Web Schedule'!F290="Demo","",'Web Schedule'!F290)</f>
        <v>1775 R2/2</v>
      </c>
      <c r="E283" t="str">
        <f>'Web Schedule'!G290</f>
        <v>B</v>
      </c>
      <c r="F283" t="str">
        <f>IF('Web Schedule'!$F290="Demo","Demo",'Web Schedule'!$H290)</f>
        <v>SEM</v>
      </c>
      <c r="G283">
        <f>'Web Schedule'!J290</f>
        <v>3</v>
      </c>
      <c r="I283" t="str">
        <f>IF(ISERROR(MID('Web Schedule'!L290,FIND(" ",'Web Schedule'!L290,1)+1,1)&amp;". "&amp;LEFT('Web Schedule'!L290,FIND(",",'Web Schedule'!L290,1)-1)&amp;" ")," ",MID('Web Schedule'!L290,FIND(" ",'Web Schedule'!L290,1)+1,1)&amp;". "&amp;LEFT('Web Schedule'!L290,FIND(",",'Web Schedule'!L290,1)-1)&amp;" ")</f>
        <v xml:space="preserve">S. Lange Sr </v>
      </c>
      <c r="J283" t="str">
        <f>'Web Schedule'!K290</f>
        <v>First Tracks</v>
      </c>
      <c r="K283">
        <f>IF(ISBLANK('Web Schedule'!D290),"NA",'Web Schedule'!D290)</f>
        <v>775</v>
      </c>
      <c r="L283" t="str">
        <f t="shared" si="4"/>
        <v>EOR</v>
      </c>
    </row>
    <row r="284" spans="1:12" x14ac:dyDescent="0.25">
      <c r="A284" s="168" t="str">
        <f>'Web Schedule'!A291</f>
        <v>7/22/24</v>
      </c>
      <c r="B284">
        <f>'Web Schedule'!C291</f>
        <v>13</v>
      </c>
      <c r="C284" t="str">
        <f>'Web Schedule'!E291&amp;" "&amp;IF('Web Schedule'!F291="Demo","",'Web Schedule'!F291)</f>
        <v>Charioteer H1/3</v>
      </c>
      <c r="E284" t="str">
        <f>'Web Schedule'!G291</f>
        <v>B</v>
      </c>
      <c r="F284" t="str">
        <f>IF('Web Schedule'!$F291="Demo","Demo",'Web Schedule'!$H291)</f>
        <v>HMW-P</v>
      </c>
      <c r="G284">
        <f>'Web Schedule'!J291</f>
        <v>2</v>
      </c>
      <c r="I284" t="str">
        <f>IF(ISERROR(MID('Web Schedule'!L291,FIND(" ",'Web Schedule'!L291,1)+1,1)&amp;". "&amp;LEFT('Web Schedule'!L291,FIND(",",'Web Schedule'!L291,1)-1)&amp;" ")," ",MID('Web Schedule'!L291,FIND(" ",'Web Schedule'!L291,1)+1,1)&amp;". "&amp;LEFT('Web Schedule'!L291,FIND(",",'Web Schedule'!L291,1)-1)&amp;" ")</f>
        <v xml:space="preserve">E. Rader </v>
      </c>
      <c r="J284" t="str">
        <f>'Web Schedule'!K291</f>
        <v>Wintergreen</v>
      </c>
      <c r="K284" t="str">
        <f>IF(ISBLANK('Web Schedule'!D291),"NA",'Web Schedule'!D291)</f>
        <v>CTR</v>
      </c>
      <c r="L284" t="str">
        <f t="shared" si="4"/>
        <v>EOR</v>
      </c>
    </row>
    <row r="285" spans="1:12" x14ac:dyDescent="0.25">
      <c r="A285" s="168" t="str">
        <f>'Web Schedule'!A292</f>
        <v>7/22/24</v>
      </c>
      <c r="B285">
        <f>'Web Schedule'!C292</f>
        <v>13</v>
      </c>
      <c r="C285" t="str">
        <f>'Web Schedule'!E292&amp;" "&amp;IF('Web Schedule'!F292="Demo","",'Web Schedule'!F292)</f>
        <v>Dominion H3/3</v>
      </c>
      <c r="E285" t="str">
        <f>'Web Schedule'!G292</f>
        <v>B</v>
      </c>
      <c r="F285" t="str">
        <f>IF('Web Schedule'!$F292="Demo","Demo",'Web Schedule'!$H292)</f>
        <v>HWO</v>
      </c>
      <c r="G285">
        <f>'Web Schedule'!J292</f>
        <v>1</v>
      </c>
      <c r="I285" t="str">
        <f>IF(ISERROR(MID('Web Schedule'!L292,FIND(" ",'Web Schedule'!L292,1)+1,1)&amp;". "&amp;LEFT('Web Schedule'!L292,FIND(",",'Web Schedule'!L292,1)-1)&amp;" ")," ",MID('Web Schedule'!L292,FIND(" ",'Web Schedule'!L292,1)+1,1)&amp;". "&amp;LEFT('Web Schedule'!L292,FIND(",",'Web Schedule'!L292,1)-1)&amp;" ")</f>
        <v xml:space="preserve">R. Bielefeldt </v>
      </c>
      <c r="J285" t="str">
        <f>'Web Schedule'!K292</f>
        <v>Seasons</v>
      </c>
      <c r="K285" t="str">
        <f>IF(ISBLANK('Web Schedule'!D292),"NA",'Web Schedule'!D292)</f>
        <v>DOM</v>
      </c>
      <c r="L285" t="str">
        <f t="shared" si="4"/>
        <v>EOR</v>
      </c>
    </row>
    <row r="286" spans="1:12" x14ac:dyDescent="0.25">
      <c r="A286" s="168" t="str">
        <f>'Web Schedule'!A293</f>
        <v>7/22/24</v>
      </c>
      <c r="B286">
        <f>'Web Schedule'!C293</f>
        <v>13</v>
      </c>
      <c r="C286" t="str">
        <f>'Web Schedule'!E293&amp;" "&amp;IF('Web Schedule'!F293="Demo","",'Web Schedule'!F293)</f>
        <v>Five Tribes H3/3</v>
      </c>
      <c r="E286" t="str">
        <f>'Web Schedule'!G293</f>
        <v>B</v>
      </c>
      <c r="F286" t="str">
        <f>IF('Web Schedule'!$F293="Demo","Demo",'Web Schedule'!$H293)</f>
        <v>HMW-P</v>
      </c>
      <c r="G286">
        <f>'Web Schedule'!J293</f>
        <v>2</v>
      </c>
      <c r="I286" t="str">
        <f>IF(ISERROR(MID('Web Schedule'!L293,FIND(" ",'Web Schedule'!L293,1)+1,1)&amp;". "&amp;LEFT('Web Schedule'!L293,FIND(",",'Web Schedule'!L293,1)-1)&amp;" ")," ",MID('Web Schedule'!L293,FIND(" ",'Web Schedule'!L293,1)+1,1)&amp;". "&amp;LEFT('Web Schedule'!L293,FIND(",",'Web Schedule'!L293,1)-1)&amp;" ")</f>
        <v xml:space="preserve">C. Wildes </v>
      </c>
      <c r="J286" t="str">
        <f>'Web Schedule'!K293</f>
        <v>Sunburst</v>
      </c>
      <c r="K286" t="str">
        <f>IF(ISBLANK('Web Schedule'!D293),"NA",'Web Schedule'!D293)</f>
        <v>5TR</v>
      </c>
      <c r="L286" t="str">
        <f t="shared" si="4"/>
        <v>EOR</v>
      </c>
    </row>
    <row r="287" spans="1:12" x14ac:dyDescent="0.25">
      <c r="A287" s="168" t="str">
        <f>'Web Schedule'!A294</f>
        <v>7/22/24</v>
      </c>
      <c r="B287">
        <f>'Web Schedule'!C294</f>
        <v>13</v>
      </c>
      <c r="C287" t="str">
        <f>'Web Schedule'!E294&amp;" "&amp;IF('Web Schedule'!F294="Demo","",'Web Schedule'!F294)</f>
        <v>Sekigahara R1/3</v>
      </c>
      <c r="E287" t="str">
        <f>'Web Schedule'!G294</f>
        <v>B</v>
      </c>
      <c r="F287" t="str">
        <f>IF('Web Schedule'!$F294="Demo","Demo",'Web Schedule'!$H294)</f>
        <v>SwEl</v>
      </c>
      <c r="G287">
        <f>'Web Schedule'!J294</f>
        <v>3</v>
      </c>
      <c r="I287" t="str">
        <f>IF(ISERROR(MID('Web Schedule'!L294,FIND(" ",'Web Schedule'!L294,1)+1,1)&amp;". "&amp;LEFT('Web Schedule'!L294,FIND(",",'Web Schedule'!L294,1)-1)&amp;" ")," ",MID('Web Schedule'!L294,FIND(" ",'Web Schedule'!L294,1)+1,1)&amp;". "&amp;LEFT('Web Schedule'!L294,FIND(",",'Web Schedule'!L294,1)-1)&amp;" ")</f>
        <v xml:space="preserve">D. Mishler </v>
      </c>
      <c r="J287" t="str">
        <f>'Web Schedule'!K294</f>
        <v>First Tracks Slopeside</v>
      </c>
      <c r="K287" t="str">
        <f>IF(ISBLANK('Web Schedule'!D294),"NA",'Web Schedule'!D294)</f>
        <v>SKG</v>
      </c>
      <c r="L287" t="str">
        <f t="shared" si="4"/>
        <v>EOR</v>
      </c>
    </row>
    <row r="288" spans="1:12" x14ac:dyDescent="0.25">
      <c r="A288" s="168" t="str">
        <f>'Web Schedule'!A295</f>
        <v>7/22/24</v>
      </c>
      <c r="B288">
        <f>'Web Schedule'!C295</f>
        <v>13</v>
      </c>
      <c r="C288" t="str">
        <f>'Web Schedule'!E295&amp;" "&amp;IF('Web Schedule'!F295="Demo","",'Web Schedule'!F295)</f>
        <v>The Barracks Emperors H3/3</v>
      </c>
      <c r="E288" t="str">
        <f>'Web Schedule'!G295</f>
        <v>B</v>
      </c>
      <c r="F288" t="str">
        <f>IF('Web Schedule'!$F295="Demo","Demo",'Web Schedule'!$H295)</f>
        <v>HMW-P</v>
      </c>
      <c r="G288">
        <f>'Web Schedule'!J295</f>
        <v>2</v>
      </c>
      <c r="I288" t="str">
        <f>IF(ISERROR(MID('Web Schedule'!L295,FIND(" ",'Web Schedule'!L295,1)+1,1)&amp;". "&amp;LEFT('Web Schedule'!L295,FIND(",",'Web Schedule'!L295,1)-1)&amp;" ")," ",MID('Web Schedule'!L295,FIND(" ",'Web Schedule'!L295,1)+1,1)&amp;". "&amp;LEFT('Web Schedule'!L295,FIND(",",'Web Schedule'!L295,1)-1)&amp;" ")</f>
        <v xml:space="preserve">W. Ferrell </v>
      </c>
      <c r="J288" t="str">
        <f>'Web Schedule'!K295</f>
        <v>Sunburst</v>
      </c>
      <c r="K288" t="str">
        <f>IF(ISBLANK('Web Schedule'!D295),"NA",'Web Schedule'!D295)</f>
        <v>TBE</v>
      </c>
      <c r="L288" t="str">
        <f t="shared" si="4"/>
        <v>EOR</v>
      </c>
    </row>
    <row r="289" spans="1:12" x14ac:dyDescent="0.25">
      <c r="A289" s="168" t="str">
        <f>'Web Schedule'!A296</f>
        <v>7/22/24</v>
      </c>
      <c r="B289">
        <f>'Web Schedule'!C296</f>
        <v>13</v>
      </c>
      <c r="C289" t="str">
        <f>'Web Schedule'!E296&amp;" "&amp;IF('Web Schedule'!F296="Demo","",'Web Schedule'!F296)</f>
        <v>Twilight Struggle R2/5</v>
      </c>
      <c r="E289" t="str">
        <f>'Web Schedule'!G296</f>
        <v>B</v>
      </c>
      <c r="F289" t="str">
        <f>IF('Web Schedule'!$F296="Demo","Demo",'Web Schedule'!$H296)</f>
        <v>SW</v>
      </c>
      <c r="G289">
        <f>'Web Schedule'!J296</f>
        <v>4</v>
      </c>
      <c r="I289" t="str">
        <f>IF(ISERROR(MID('Web Schedule'!L296,FIND(" ",'Web Schedule'!L296,1)+1,1)&amp;". "&amp;LEFT('Web Schedule'!L296,FIND(",",'Web Schedule'!L296,1)-1)&amp;" ")," ",MID('Web Schedule'!L296,FIND(" ",'Web Schedule'!L296,1)+1,1)&amp;". "&amp;LEFT('Web Schedule'!L296,FIND(",",'Web Schedule'!L296,1)-1)&amp;" ")</f>
        <v xml:space="preserve">R. MacInnis </v>
      </c>
      <c r="J289" t="str">
        <f>'Web Schedule'!K296</f>
        <v>Fox Den</v>
      </c>
      <c r="K289" t="str">
        <f>IF(ISBLANK('Web Schedule'!D296),"NA",'Web Schedule'!D296)</f>
        <v>TWS</v>
      </c>
      <c r="L289" t="str">
        <f t="shared" si="4"/>
        <v>EOR</v>
      </c>
    </row>
    <row r="290" spans="1:12" x14ac:dyDescent="0.25">
      <c r="A290" s="168" t="str">
        <f>'Web Schedule'!A297</f>
        <v>7/22/24</v>
      </c>
      <c r="B290">
        <f>'Web Schedule'!C297</f>
        <v>13</v>
      </c>
      <c r="C290" t="str">
        <f>'Web Schedule'!E297&amp;" "&amp;IF('Web Schedule'!F297="Demo","",'Web Schedule'!F297)</f>
        <v>Vegas Showdown H2/3</v>
      </c>
      <c r="E290" t="str">
        <f>'Web Schedule'!G297</f>
        <v>B</v>
      </c>
      <c r="F290" t="str">
        <f>IF('Web Schedule'!$F297="Demo","Demo",'Web Schedule'!$H297)</f>
        <v>HMW-P</v>
      </c>
      <c r="G290">
        <f>'Web Schedule'!J297</f>
        <v>2</v>
      </c>
      <c r="I290" t="str">
        <f>IF(ISERROR(MID('Web Schedule'!L297,FIND(" ",'Web Schedule'!L297,1)+1,1)&amp;". "&amp;LEFT('Web Schedule'!L297,FIND(",",'Web Schedule'!L297,1)-1)&amp;" ")," ",MID('Web Schedule'!L297,FIND(" ",'Web Schedule'!L297,1)+1,1)&amp;". "&amp;LEFT('Web Schedule'!L297,FIND(",",'Web Schedule'!L297,1)-1)&amp;" ")</f>
        <v xml:space="preserve">E. Freeman </v>
      </c>
      <c r="J290" t="str">
        <f>'Web Schedule'!K297</f>
        <v>Alpine</v>
      </c>
      <c r="K290" t="str">
        <f>IF(ISBLANK('Web Schedule'!D297),"NA",'Web Schedule'!D297)</f>
        <v>VSD</v>
      </c>
      <c r="L290" t="str">
        <f t="shared" si="4"/>
        <v>EOR</v>
      </c>
    </row>
    <row r="291" spans="1:12" x14ac:dyDescent="0.25">
      <c r="A291" s="168" t="str">
        <f>'Web Schedule'!A298</f>
        <v>7/22/24</v>
      </c>
      <c r="B291">
        <f>'Web Schedule'!C298</f>
        <v>14</v>
      </c>
      <c r="C291" t="str">
        <f>'Web Schedule'!E298&amp;" "&amp;IF('Web Schedule'!F298="Demo","",'Web Schedule'!F298)</f>
        <v>Castles of Burgundy D1/1</v>
      </c>
      <c r="E291" t="str">
        <f>'Web Schedule'!G298</f>
        <v>--</v>
      </c>
      <c r="F291" t="str">
        <f>IF('Web Schedule'!$F298="Demo","Demo",'Web Schedule'!$H298)</f>
        <v>--</v>
      </c>
      <c r="G291">
        <f>'Web Schedule'!J298</f>
        <v>1</v>
      </c>
      <c r="I291" t="str">
        <f>IF(ISERROR(MID('Web Schedule'!L298,FIND(" ",'Web Schedule'!L298,1)+1,1)&amp;". "&amp;LEFT('Web Schedule'!L298,FIND(",",'Web Schedule'!L298,1)-1)&amp;" ")," ",MID('Web Schedule'!L298,FIND(" ",'Web Schedule'!L298,1)+1,1)&amp;". "&amp;LEFT('Web Schedule'!L298,FIND(",",'Web Schedule'!L298,1)-1)&amp;" ")</f>
        <v xml:space="preserve">R. Irving </v>
      </c>
      <c r="J291" t="str">
        <f>'Web Schedule'!K298</f>
        <v>Exhibit Hall Annex #2</v>
      </c>
      <c r="K291" t="str">
        <f>IF(ISBLANK('Web Schedule'!D298),"NA",'Web Schedule'!D298)</f>
        <v>COB</v>
      </c>
      <c r="L291" t="str">
        <f t="shared" si="4"/>
        <v>EOR</v>
      </c>
    </row>
    <row r="292" spans="1:12" x14ac:dyDescent="0.25">
      <c r="A292" s="168" t="str">
        <f>'Web Schedule'!A299</f>
        <v>7/22/24</v>
      </c>
      <c r="B292">
        <f>'Web Schedule'!C299</f>
        <v>14</v>
      </c>
      <c r="C292" t="str">
        <f>'Web Schedule'!E299&amp;" "&amp;IF('Web Schedule'!F299="Demo","",'Web Schedule'!F299)</f>
        <v>Versailles 1919 D1/1</v>
      </c>
      <c r="E292" t="str">
        <f>'Web Schedule'!G299</f>
        <v>--</v>
      </c>
      <c r="F292" t="str">
        <f>IF('Web Schedule'!$F299="Demo","Demo",'Web Schedule'!$H299)</f>
        <v>--</v>
      </c>
      <c r="G292">
        <f>'Web Schedule'!J299</f>
        <v>1</v>
      </c>
      <c r="I292" t="str">
        <f>IF(ISERROR(MID('Web Schedule'!L299,FIND(" ",'Web Schedule'!L299,1)+1,1)&amp;". "&amp;LEFT('Web Schedule'!L299,FIND(",",'Web Schedule'!L299,1)-1)&amp;" ")," ",MID('Web Schedule'!L299,FIND(" ",'Web Schedule'!L299,1)+1,1)&amp;". "&amp;LEFT('Web Schedule'!L299,FIND(",",'Web Schedule'!L299,1)-1)&amp;" ")</f>
        <v xml:space="preserve">R. Flowers </v>
      </c>
      <c r="J292" t="str">
        <f>'Web Schedule'!K299</f>
        <v>Exhibit Hall Annex #5</v>
      </c>
      <c r="K292" t="str">
        <f>IF(ISBLANK('Web Schedule'!D299),"NA",'Web Schedule'!D299)</f>
        <v>V19</v>
      </c>
      <c r="L292" t="str">
        <f t="shared" si="4"/>
        <v>EOR</v>
      </c>
    </row>
    <row r="293" spans="1:12" x14ac:dyDescent="0.25">
      <c r="A293" s="168" t="str">
        <f>'Web Schedule'!A300</f>
        <v>7/22/24</v>
      </c>
      <c r="B293">
        <f>'Web Schedule'!C300</f>
        <v>14</v>
      </c>
      <c r="C293" t="str">
        <f>'Web Schedule'!E300&amp;" "&amp;IF('Web Schedule'!F300="Demo","",'Web Schedule'!F300)</f>
        <v>Carcassonne H1/3</v>
      </c>
      <c r="E293" t="str">
        <f>'Web Schedule'!G300</f>
        <v>B</v>
      </c>
      <c r="F293" t="str">
        <f>IF('Web Schedule'!$F300="Demo","Demo",'Web Schedule'!$H300)</f>
        <v>HMW-P</v>
      </c>
      <c r="G293">
        <f>'Web Schedule'!J300</f>
        <v>1</v>
      </c>
      <c r="I293" t="str">
        <f>IF(ISERROR(MID('Web Schedule'!L300,FIND(" ",'Web Schedule'!L300,1)+1,1)&amp;". "&amp;LEFT('Web Schedule'!L300,FIND(",",'Web Schedule'!L300,1)-1)&amp;" ")," ",MID('Web Schedule'!L300,FIND(" ",'Web Schedule'!L300,1)+1,1)&amp;". "&amp;LEFT('Web Schedule'!L300,FIND(",",'Web Schedule'!L300,1)-1)&amp;" ")</f>
        <v xml:space="preserve">J. Visocnik </v>
      </c>
      <c r="J293" t="str">
        <f>'Web Schedule'!K300</f>
        <v>Seasons</v>
      </c>
      <c r="K293" t="str">
        <f>IF(ISBLANK('Web Schedule'!D300),"NA",'Web Schedule'!D300)</f>
        <v>CAR</v>
      </c>
      <c r="L293" t="str">
        <f t="shared" si="4"/>
        <v>EOR</v>
      </c>
    </row>
    <row r="294" spans="1:12" x14ac:dyDescent="0.25">
      <c r="A294" s="168" t="str">
        <f>'Web Schedule'!A301</f>
        <v>7/22/24</v>
      </c>
      <c r="B294">
        <f>'Web Schedule'!C301</f>
        <v>14</v>
      </c>
      <c r="C294" t="str">
        <f>'Web Schedule'!E301&amp;" "&amp;IF('Web Schedule'!F301="Demo","",'Web Schedule'!F301)</f>
        <v>Victory in the Pacific R5/5</v>
      </c>
      <c r="E294" t="str">
        <f>'Web Schedule'!G301</f>
        <v>B</v>
      </c>
      <c r="F294" t="str">
        <f>IF('Web Schedule'!$F301="Demo","Demo",'Web Schedule'!$H301)</f>
        <v>SwEl</v>
      </c>
      <c r="G294">
        <f>'Web Schedule'!J301</f>
        <v>5</v>
      </c>
      <c r="I294" t="str">
        <f>IF(ISERROR(MID('Web Schedule'!L301,FIND(" ",'Web Schedule'!L301,1)+1,1)&amp;". "&amp;LEFT('Web Schedule'!L301,FIND(",",'Web Schedule'!L301,1)-1)&amp;" ")," ",MID('Web Schedule'!L301,FIND(" ",'Web Schedule'!L301,1)+1,1)&amp;". "&amp;LEFT('Web Schedule'!L301,FIND(",",'Web Schedule'!L301,1)-1)&amp;" ")</f>
        <v xml:space="preserve">T. Drozd </v>
      </c>
      <c r="J294" t="str">
        <f>'Web Schedule'!K301</f>
        <v>Snowflake</v>
      </c>
      <c r="K294" t="str">
        <f>IF(ISBLANK('Web Schedule'!D301),"NA",'Web Schedule'!D301)</f>
        <v>VIP</v>
      </c>
      <c r="L294" t="str">
        <f t="shared" si="4"/>
        <v>EOR</v>
      </c>
    </row>
    <row r="295" spans="1:12" x14ac:dyDescent="0.25">
      <c r="A295" s="168" t="str">
        <f>'Web Schedule'!A302</f>
        <v>7/22/24</v>
      </c>
      <c r="B295">
        <f>'Web Schedule'!C302</f>
        <v>15</v>
      </c>
      <c r="C295" t="str">
        <f>'Web Schedule'!E302&amp;" "&amp;IF('Web Schedule'!F302="Demo","",'Web Schedule'!F302)</f>
        <v>Las Vegas Juniors --</v>
      </c>
      <c r="E295" t="str">
        <f>'Web Schedule'!G302</f>
        <v>C</v>
      </c>
      <c r="F295" t="str">
        <f>IF('Web Schedule'!$F302="Demo","Demo",'Web Schedule'!$H302)</f>
        <v>Jr SE</v>
      </c>
      <c r="G295">
        <f>'Web Schedule'!J302</f>
        <v>2</v>
      </c>
      <c r="I295" t="str">
        <f>IF(ISERROR(MID('Web Schedule'!L302,FIND(" ",'Web Schedule'!L302,1)+1,1)&amp;". "&amp;LEFT('Web Schedule'!L302,FIND(",",'Web Schedule'!L302,1)-1)&amp;" ")," ",MID('Web Schedule'!L302,FIND(" ",'Web Schedule'!L302,1)+1,1)&amp;". "&amp;LEFT('Web Schedule'!L302,FIND(",",'Web Schedule'!L302,1)-1)&amp;" ")</f>
        <v xml:space="preserve">L. Heinz </v>
      </c>
      <c r="J295" t="str">
        <f>'Web Schedule'!K302</f>
        <v>Hemlock</v>
      </c>
      <c r="K295" t="str">
        <f>IF(ISBLANK('Web Schedule'!D302),"NA",'Web Schedule'!D302)</f>
        <v>--</v>
      </c>
      <c r="L295" t="str">
        <f t="shared" si="4"/>
        <v>EOR</v>
      </c>
    </row>
    <row r="296" spans="1:12" x14ac:dyDescent="0.25">
      <c r="A296" s="168" t="str">
        <f>'Web Schedule'!A303</f>
        <v>7/22/24</v>
      </c>
      <c r="B296">
        <f>'Web Schedule'!C303</f>
        <v>15</v>
      </c>
      <c r="C296" t="str">
        <f>'Web Schedule'!E303&amp;" "&amp;IF('Web Schedule'!F303="Demo","",'Web Schedule'!F303)</f>
        <v>Battles of the American Revolution D1/1</v>
      </c>
      <c r="E296" t="str">
        <f>'Web Schedule'!G303</f>
        <v>--</v>
      </c>
      <c r="F296" t="str">
        <f>IF('Web Schedule'!$F303="Demo","Demo",'Web Schedule'!$H303)</f>
        <v>--</v>
      </c>
      <c r="G296">
        <f>'Web Schedule'!J303</f>
        <v>1</v>
      </c>
      <c r="I296" t="str">
        <f>IF(ISERROR(MID('Web Schedule'!L303,FIND(" ",'Web Schedule'!L303,1)+1,1)&amp;". "&amp;LEFT('Web Schedule'!L303,FIND(",",'Web Schedule'!L303,1)-1)&amp;" ")," ",MID('Web Schedule'!L303,FIND(" ",'Web Schedule'!L303,1)+1,1)&amp;". "&amp;LEFT('Web Schedule'!L303,FIND(",",'Web Schedule'!L303,1)-1)&amp;" ")</f>
        <v xml:space="preserve">D. Stiffler </v>
      </c>
      <c r="J296" t="str">
        <f>'Web Schedule'!K303</f>
        <v>Exhibit Hall Annex #2</v>
      </c>
      <c r="K296" t="str">
        <f>IF(ISBLANK('Web Schedule'!D303),"NA",'Web Schedule'!D303)</f>
        <v>BAR</v>
      </c>
      <c r="L296" t="str">
        <f t="shared" si="4"/>
        <v>EOR</v>
      </c>
    </row>
    <row r="297" spans="1:12" x14ac:dyDescent="0.25">
      <c r="A297" s="168" t="str">
        <f>'Web Schedule'!A304</f>
        <v>7/22/24</v>
      </c>
      <c r="B297">
        <f>'Web Schedule'!C304</f>
        <v>15</v>
      </c>
      <c r="C297" t="str">
        <f>'Web Schedule'!E304&amp;" "&amp;IF('Web Schedule'!F304="Demo","",'Web Schedule'!F304)</f>
        <v>Innovation D1/1</v>
      </c>
      <c r="E297" t="str">
        <f>'Web Schedule'!G304</f>
        <v>--</v>
      </c>
      <c r="F297" t="str">
        <f>IF('Web Schedule'!$F304="Demo","Demo",'Web Schedule'!$H304)</f>
        <v>--</v>
      </c>
      <c r="G297">
        <f>'Web Schedule'!J304</f>
        <v>1</v>
      </c>
      <c r="I297" t="str">
        <f>IF(ISERROR(MID('Web Schedule'!L304,FIND(" ",'Web Schedule'!L304,1)+1,1)&amp;". "&amp;LEFT('Web Schedule'!L304,FIND(",",'Web Schedule'!L304,1)-1)&amp;" ")," ",MID('Web Schedule'!L304,FIND(" ",'Web Schedule'!L304,1)+1,1)&amp;". "&amp;LEFT('Web Schedule'!L304,FIND(",",'Web Schedule'!L304,1)-1)&amp;" ")</f>
        <v xml:space="preserve">R. Effinger </v>
      </c>
      <c r="J297" t="str">
        <f>'Web Schedule'!K304</f>
        <v>Exhibit Hall Annex #5</v>
      </c>
      <c r="K297" t="str">
        <f>IF(ISBLANK('Web Schedule'!D304),"NA",'Web Schedule'!D304)</f>
        <v>IOV</v>
      </c>
      <c r="L297" t="str">
        <f t="shared" si="4"/>
        <v>EOR</v>
      </c>
    </row>
    <row r="298" spans="1:12" x14ac:dyDescent="0.25">
      <c r="A298" s="168" t="str">
        <f>'Web Schedule'!A305</f>
        <v>7/22/24</v>
      </c>
      <c r="B298">
        <f>'Web Schedule'!C305</f>
        <v>15</v>
      </c>
      <c r="C298" t="str">
        <f>'Web Schedule'!E305&amp;" "&amp;IF('Web Schedule'!F305="Demo","",'Web Schedule'!F305)</f>
        <v>Egizia H3/3</v>
      </c>
      <c r="E298" t="str">
        <f>'Web Schedule'!G305</f>
        <v>B</v>
      </c>
      <c r="F298" t="str">
        <f>IF('Web Schedule'!$F305="Demo","Demo",'Web Schedule'!$H305)</f>
        <v>HMW-P</v>
      </c>
      <c r="G298">
        <f>'Web Schedule'!J305</f>
        <v>2</v>
      </c>
      <c r="I298" t="str">
        <f>IF(ISERROR(MID('Web Schedule'!L305,FIND(" ",'Web Schedule'!L305,1)+1,1)&amp;". "&amp;LEFT('Web Schedule'!L305,FIND(",",'Web Schedule'!L305,1)-1)&amp;" ")," ",MID('Web Schedule'!L305,FIND(" ",'Web Schedule'!L305,1)+1,1)&amp;". "&amp;LEFT('Web Schedule'!L305,FIND(",",'Web Schedule'!L305,1)-1)&amp;" ")</f>
        <v xml:space="preserve">A. Emerick </v>
      </c>
      <c r="J298" t="str">
        <f>'Web Schedule'!K305</f>
        <v>Wintergreen</v>
      </c>
      <c r="K298" t="str">
        <f>IF(ISBLANK('Web Schedule'!D305),"NA",'Web Schedule'!D305)</f>
        <v>EGZ</v>
      </c>
      <c r="L298" t="str">
        <f t="shared" si="4"/>
        <v>EOR</v>
      </c>
    </row>
    <row r="299" spans="1:12" x14ac:dyDescent="0.25">
      <c r="A299" s="168" t="str">
        <f>'Web Schedule'!A306</f>
        <v>7/22/24</v>
      </c>
      <c r="B299">
        <f>'Web Schedule'!C306</f>
        <v>15</v>
      </c>
      <c r="C299" t="str">
        <f>'Web Schedule'!E306&amp;" "&amp;IF('Web Schedule'!F306="Demo","",'Web Schedule'!F306)</f>
        <v>El Grande H2/3</v>
      </c>
      <c r="E299" t="str">
        <f>'Web Schedule'!G306</f>
        <v>B</v>
      </c>
      <c r="F299" t="str">
        <f>IF('Web Schedule'!$F306="Demo","Demo",'Web Schedule'!$H306)</f>
        <v>HMW-P</v>
      </c>
      <c r="G299">
        <f>'Web Schedule'!J306</f>
        <v>2</v>
      </c>
      <c r="I299" t="str">
        <f>IF(ISERROR(MID('Web Schedule'!L306,FIND(" ",'Web Schedule'!L306,1)+1,1)&amp;". "&amp;LEFT('Web Schedule'!L306,FIND(",",'Web Schedule'!L306,1)-1)&amp;" ")," ",MID('Web Schedule'!L306,FIND(" ",'Web Schedule'!L306,1)+1,1)&amp;". "&amp;LEFT('Web Schedule'!L306,FIND(",",'Web Schedule'!L306,1)-1)&amp;" ")</f>
        <v xml:space="preserve">R. Flowers </v>
      </c>
      <c r="J299" t="str">
        <f>'Web Schedule'!K306</f>
        <v>Timberstone</v>
      </c>
      <c r="K299" t="str">
        <f>IF(ISBLANK('Web Schedule'!D306),"NA",'Web Schedule'!D306)</f>
        <v>ELG</v>
      </c>
      <c r="L299" t="str">
        <f t="shared" si="4"/>
        <v>EOR</v>
      </c>
    </row>
    <row r="300" spans="1:12" x14ac:dyDescent="0.25">
      <c r="A300" s="168" t="str">
        <f>'Web Schedule'!A307</f>
        <v>7/22/24</v>
      </c>
      <c r="B300">
        <f>'Web Schedule'!C307</f>
        <v>15</v>
      </c>
      <c r="C300" t="str">
        <f>'Web Schedule'!E307&amp;" "&amp;IF('Web Schedule'!F307="Demo","",'Web Schedule'!F307)</f>
        <v>Santa Fe Rails H2/3</v>
      </c>
      <c r="E300" t="str">
        <f>'Web Schedule'!G307</f>
        <v>B</v>
      </c>
      <c r="F300" t="str">
        <f>IF('Web Schedule'!$F307="Demo","Demo",'Web Schedule'!$H307)</f>
        <v>HMW-P</v>
      </c>
      <c r="G300">
        <f>'Web Schedule'!J307</f>
        <v>2</v>
      </c>
      <c r="I300" t="str">
        <f>IF(ISERROR(MID('Web Schedule'!L307,FIND(" ",'Web Schedule'!L307,1)+1,1)&amp;". "&amp;LEFT('Web Schedule'!L307,FIND(",",'Web Schedule'!L307,1)-1)&amp;" ")," ",MID('Web Schedule'!L307,FIND(" ",'Web Schedule'!L307,1)+1,1)&amp;". "&amp;LEFT('Web Schedule'!L307,FIND(",",'Web Schedule'!L307,1)-1)&amp;" ")</f>
        <v xml:space="preserve">A. Drummond </v>
      </c>
      <c r="J300" t="str">
        <f>'Web Schedule'!K307</f>
        <v>Wintergreen</v>
      </c>
      <c r="K300" t="str">
        <f>IF(ISBLANK('Web Schedule'!D307),"NA",'Web Schedule'!D307)</f>
        <v>SFR</v>
      </c>
      <c r="L300" t="str">
        <f t="shared" si="4"/>
        <v>EOR</v>
      </c>
    </row>
    <row r="301" spans="1:12" x14ac:dyDescent="0.25">
      <c r="A301" s="168" t="str">
        <f>'Web Schedule'!A308</f>
        <v>7/22/24</v>
      </c>
      <c r="B301">
        <f>'Web Schedule'!C308</f>
        <v>15</v>
      </c>
      <c r="C301" t="str">
        <f>'Web Schedule'!E308&amp;" "&amp;IF('Web Schedule'!F308="Demo","",'Web Schedule'!F308)</f>
        <v>Titan 2-Player H2/2</v>
      </c>
      <c r="E301" t="str">
        <f>'Web Schedule'!G308</f>
        <v>B</v>
      </c>
      <c r="F301" t="str">
        <f>IF('Web Schedule'!$F308="Demo","Demo",'Web Schedule'!$H308)</f>
        <v>HMSE</v>
      </c>
      <c r="G301">
        <f>'Web Schedule'!J308</f>
        <v>5</v>
      </c>
      <c r="I301" t="str">
        <f>IF(ISERROR(MID('Web Schedule'!L308,FIND(" ",'Web Schedule'!L308,1)+1,1)&amp;". "&amp;LEFT('Web Schedule'!L308,FIND(",",'Web Schedule'!L308,1)-1)&amp;" ")," ",MID('Web Schedule'!L308,FIND(" ",'Web Schedule'!L308,1)+1,1)&amp;". "&amp;LEFT('Web Schedule'!L308,FIND(",",'Web Schedule'!L308,1)-1)&amp;" ")</f>
        <v xml:space="preserve">D. desJardins </v>
      </c>
      <c r="J301" t="str">
        <f>'Web Schedule'!K308</f>
        <v>First Tracks Center</v>
      </c>
      <c r="K301" t="str">
        <f>IF(ISBLANK('Web Schedule'!D308),"NA",'Web Schedule'!D308)</f>
        <v>TT2</v>
      </c>
      <c r="L301" t="str">
        <f t="shared" si="4"/>
        <v>EOR</v>
      </c>
    </row>
    <row r="302" spans="1:12" x14ac:dyDescent="0.25">
      <c r="A302" s="168" t="str">
        <f>'Web Schedule'!A309</f>
        <v>7/22/24</v>
      </c>
      <c r="B302">
        <f>'Web Schedule'!C309</f>
        <v>15</v>
      </c>
      <c r="C302" t="str">
        <f>'Web Schedule'!E309&amp;" "&amp;IF('Web Schedule'!F309="Demo","",'Web Schedule'!F309)</f>
        <v>Wingspan H2/3</v>
      </c>
      <c r="E302" t="str">
        <f>'Web Schedule'!G309</f>
        <v>B</v>
      </c>
      <c r="F302" t="str">
        <f>IF('Web Schedule'!$F309="Demo","Demo",'Web Schedule'!$H309)</f>
        <v>HMW-P</v>
      </c>
      <c r="G302">
        <f>'Web Schedule'!J309</f>
        <v>2</v>
      </c>
      <c r="I302" t="str">
        <f>IF(ISERROR(MID('Web Schedule'!L309,FIND(" ",'Web Schedule'!L309,1)+1,1)&amp;". "&amp;LEFT('Web Schedule'!L309,FIND(",",'Web Schedule'!L309,1)-1)&amp;" ")," ",MID('Web Schedule'!L309,FIND(" ",'Web Schedule'!L309,1)+1,1)&amp;". "&amp;LEFT('Web Schedule'!L309,FIND(",",'Web Schedule'!L309,1)-1)&amp;" ")</f>
        <v xml:space="preserve">P. Swift </v>
      </c>
      <c r="J302" t="str">
        <f>'Web Schedule'!K309</f>
        <v>Seasons</v>
      </c>
      <c r="K302" t="str">
        <f>IF(ISBLANK('Web Schedule'!D309),"NA",'Web Schedule'!D309)</f>
        <v>WSN</v>
      </c>
      <c r="L302" t="str">
        <f t="shared" si="4"/>
        <v>EOR</v>
      </c>
    </row>
    <row r="303" spans="1:12" x14ac:dyDescent="0.25">
      <c r="A303" s="168" t="str">
        <f>'Web Schedule'!A310</f>
        <v>7/22/24</v>
      </c>
      <c r="B303">
        <f>'Web Schedule'!C310</f>
        <v>15</v>
      </c>
      <c r="C303" t="str">
        <f>'Web Schedule'!E310&amp;" "&amp;IF('Web Schedule'!F310="Demo","",'Web Schedule'!F310)</f>
        <v>Bleeding Kansas SF</v>
      </c>
      <c r="E303" t="str">
        <f>'Web Schedule'!G310</f>
        <v>A</v>
      </c>
      <c r="F303" t="str">
        <f>IF('Web Schedule'!$F310="Demo","Demo",'Web Schedule'!$H310)</f>
        <v>SE</v>
      </c>
      <c r="G303">
        <f>'Web Schedule'!J310</f>
        <v>3</v>
      </c>
      <c r="I303" t="str">
        <f>IF(ISERROR(MID('Web Schedule'!L310,FIND(" ",'Web Schedule'!L310,1)+1,1)&amp;". "&amp;LEFT('Web Schedule'!L310,FIND(",",'Web Schedule'!L310,1)-1)&amp;" ")," ",MID('Web Schedule'!L310,FIND(" ",'Web Schedule'!L310,1)+1,1)&amp;". "&amp;LEFT('Web Schedule'!L310,FIND(",",'Web Schedule'!L310,1)-1)&amp;" ")</f>
        <v xml:space="preserve">D. Cummins </v>
      </c>
      <c r="J303" t="str">
        <f>'Web Schedule'!K310</f>
        <v>Winterberry</v>
      </c>
      <c r="K303" t="str">
        <f>IF(ISBLANK('Web Schedule'!D310),"NA",'Web Schedule'!D310)</f>
        <v>BKS</v>
      </c>
      <c r="L303" t="str">
        <f t="shared" si="4"/>
        <v>EOR</v>
      </c>
    </row>
    <row r="304" spans="1:12" x14ac:dyDescent="0.25">
      <c r="A304" s="168" t="str">
        <f>'Web Schedule'!A311</f>
        <v>7/22/24</v>
      </c>
      <c r="B304">
        <f>'Web Schedule'!C311</f>
        <v>16</v>
      </c>
      <c r="C304" t="str">
        <f>'Web Schedule'!E311&amp;" "&amp;IF('Web Schedule'!F311="Demo","",'Web Schedule'!F311)</f>
        <v>Empire Builder D1/1</v>
      </c>
      <c r="E304" t="str">
        <f>'Web Schedule'!G311</f>
        <v>--</v>
      </c>
      <c r="F304" t="str">
        <f>IF('Web Schedule'!$F311="Demo","Demo",'Web Schedule'!$H311)</f>
        <v>--</v>
      </c>
      <c r="G304">
        <f>'Web Schedule'!J311</f>
        <v>1</v>
      </c>
      <c r="I304" t="str">
        <f>IF(ISERROR(MID('Web Schedule'!L311,FIND(" ",'Web Schedule'!L311,1)+1,1)&amp;". "&amp;LEFT('Web Schedule'!L311,FIND(",",'Web Schedule'!L311,1)-1)&amp;" ")," ",MID('Web Schedule'!L311,FIND(" ",'Web Schedule'!L311,1)+1,1)&amp;". "&amp;LEFT('Web Schedule'!L311,FIND(",",'Web Schedule'!L311,1)-1)&amp;" ")</f>
        <v xml:space="preserve">B. Stribula </v>
      </c>
      <c r="J304" t="str">
        <f>'Web Schedule'!K311</f>
        <v>Exhibit Hall Annex #2</v>
      </c>
      <c r="K304" t="str">
        <f>IF(ISBLANK('Web Schedule'!D311),"NA",'Web Schedule'!D311)</f>
        <v>EPB</v>
      </c>
      <c r="L304" t="str">
        <f t="shared" si="4"/>
        <v>EOR</v>
      </c>
    </row>
    <row r="305" spans="1:12" x14ac:dyDescent="0.25">
      <c r="A305" s="168" t="str">
        <f>'Web Schedule'!A312</f>
        <v>7/22/24</v>
      </c>
      <c r="B305">
        <f>'Web Schedule'!C312</f>
        <v>16</v>
      </c>
      <c r="C305" t="str">
        <f>'Web Schedule'!E312&amp;" "&amp;IF('Web Schedule'!F312="Demo","",'Web Schedule'!F312)</f>
        <v>Superstar Baseball D1/1</v>
      </c>
      <c r="E305" t="str">
        <f>'Web Schedule'!G312</f>
        <v>--</v>
      </c>
      <c r="F305" t="str">
        <f>IF('Web Schedule'!$F312="Demo","Demo",'Web Schedule'!$H312)</f>
        <v>--</v>
      </c>
      <c r="G305">
        <f>'Web Schedule'!J312</f>
        <v>1</v>
      </c>
      <c r="I305" t="str">
        <f>IF(ISERROR(MID('Web Schedule'!L312,FIND(" ",'Web Schedule'!L312,1)+1,1)&amp;". "&amp;LEFT('Web Schedule'!L312,FIND(",",'Web Schedule'!L312,1)-1)&amp;" ")," ",MID('Web Schedule'!L312,FIND(" ",'Web Schedule'!L312,1)+1,1)&amp;". "&amp;LEFT('Web Schedule'!L312,FIND(",",'Web Schedule'!L312,1)-1)&amp;" ")</f>
        <v xml:space="preserve">J. Beckman </v>
      </c>
      <c r="J305" t="str">
        <f>'Web Schedule'!K312</f>
        <v>Exhibit Hall Annex #5</v>
      </c>
      <c r="K305" t="str">
        <f>IF(ISBLANK('Web Schedule'!D312),"NA",'Web Schedule'!D312)</f>
        <v>SSB</v>
      </c>
      <c r="L305" t="str">
        <f t="shared" si="4"/>
        <v>EOR</v>
      </c>
    </row>
    <row r="306" spans="1:12" x14ac:dyDescent="0.25">
      <c r="A306" s="168" t="str">
        <f>'Web Schedule'!A313</f>
        <v>7/22/24</v>
      </c>
      <c r="B306">
        <f>'Web Schedule'!C313</f>
        <v>16</v>
      </c>
      <c r="C306" t="str">
        <f>'Web Schedule'!E313&amp;" "&amp;IF('Web Schedule'!F313="Demo","",'Web Schedule'!F313)</f>
        <v>Up Front D1/1</v>
      </c>
      <c r="E306" t="str">
        <f>'Web Schedule'!G313</f>
        <v>--</v>
      </c>
      <c r="F306" t="str">
        <f>IF('Web Schedule'!$F313="Demo","Demo",'Web Schedule'!$H313)</f>
        <v>--</v>
      </c>
      <c r="G306">
        <f>'Web Schedule'!J313</f>
        <v>1</v>
      </c>
      <c r="I306" t="str">
        <f>IF(ISERROR(MID('Web Schedule'!L313,FIND(" ",'Web Schedule'!L313,1)+1,1)&amp;". "&amp;LEFT('Web Schedule'!L313,FIND(",",'Web Schedule'!L313,1)-1)&amp;" ")," ",MID('Web Schedule'!L313,FIND(" ",'Web Schedule'!L313,1)+1,1)&amp;". "&amp;LEFT('Web Schedule'!L313,FIND(",",'Web Schedule'!L313,1)-1)&amp;" ")</f>
        <v xml:space="preserve">K. Whitesell </v>
      </c>
      <c r="J306" t="str">
        <f>'Web Schedule'!K313</f>
        <v>Exhibit Hall Annex #6</v>
      </c>
      <c r="K306" t="str">
        <f>IF(ISBLANK('Web Schedule'!D313),"NA",'Web Schedule'!D313)</f>
        <v>UPF</v>
      </c>
      <c r="L306" t="str">
        <f t="shared" si="4"/>
        <v>EOR</v>
      </c>
    </row>
    <row r="307" spans="1:12" x14ac:dyDescent="0.25">
      <c r="A307" s="168" t="str">
        <f>'Web Schedule'!A314</f>
        <v>7/22/24</v>
      </c>
      <c r="B307">
        <f>'Web Schedule'!C314</f>
        <v>16</v>
      </c>
      <c r="C307" t="str">
        <f>'Web Schedule'!E314&amp;" "&amp;IF('Web Schedule'!F314="Demo","",'Web Schedule'!F314)</f>
        <v>Castles of Burgundy H1/3</v>
      </c>
      <c r="E307" t="str">
        <f>'Web Schedule'!G314</f>
        <v>B</v>
      </c>
      <c r="F307" t="str">
        <f>IF('Web Schedule'!$F314="Demo","Demo",'Web Schedule'!$H314)</f>
        <v>HMW-P</v>
      </c>
      <c r="G307">
        <f>'Web Schedule'!J314</f>
        <v>3</v>
      </c>
      <c r="I307" t="str">
        <f>IF(ISERROR(MID('Web Schedule'!L314,FIND(" ",'Web Schedule'!L314,1)+1,1)&amp;". "&amp;LEFT('Web Schedule'!L314,FIND(",",'Web Schedule'!L314,1)-1)&amp;" ")," ",MID('Web Schedule'!L314,FIND(" ",'Web Schedule'!L314,1)+1,1)&amp;". "&amp;LEFT('Web Schedule'!L314,FIND(",",'Web Schedule'!L314,1)-1)&amp;" ")</f>
        <v xml:space="preserve">R. Irving </v>
      </c>
      <c r="J307" t="str">
        <f>'Web Schedule'!K314</f>
        <v>Sunburst</v>
      </c>
      <c r="K307" t="str">
        <f>IF(ISBLANK('Web Schedule'!D314),"NA",'Web Schedule'!D314)</f>
        <v>COB</v>
      </c>
      <c r="L307" t="str">
        <f t="shared" si="4"/>
        <v>EOR</v>
      </c>
    </row>
    <row r="308" spans="1:12" x14ac:dyDescent="0.25">
      <c r="A308" s="168" t="str">
        <f>'Web Schedule'!A315</f>
        <v>7/22/24</v>
      </c>
      <c r="B308">
        <f>'Web Schedule'!C315</f>
        <v>16</v>
      </c>
      <c r="C308" t="str">
        <f>'Web Schedule'!E315&amp;" "&amp;IF('Web Schedule'!F315="Demo","",'Web Schedule'!F315)</f>
        <v>Sekigahara H2/3</v>
      </c>
      <c r="E308" t="str">
        <f>'Web Schedule'!G315</f>
        <v>B</v>
      </c>
      <c r="F308" t="str">
        <f>IF('Web Schedule'!$F315="Demo","Demo",'Web Schedule'!$H315)</f>
        <v>SwEl</v>
      </c>
      <c r="G308">
        <f>'Web Schedule'!J315</f>
        <v>3</v>
      </c>
      <c r="I308" t="str">
        <f>IF(ISERROR(MID('Web Schedule'!L315,FIND(" ",'Web Schedule'!L315,1)+1,1)&amp;". "&amp;LEFT('Web Schedule'!L315,FIND(",",'Web Schedule'!L315,1)-1)&amp;" ")," ",MID('Web Schedule'!L315,FIND(" ",'Web Schedule'!L315,1)+1,1)&amp;". "&amp;LEFT('Web Schedule'!L315,FIND(",",'Web Schedule'!L315,1)-1)&amp;" ")</f>
        <v xml:space="preserve">D. Mishler </v>
      </c>
      <c r="J308" t="str">
        <f>'Web Schedule'!K315</f>
        <v>First Tracks Slopeside</v>
      </c>
      <c r="K308" t="str">
        <f>IF(ISBLANK('Web Schedule'!D315),"NA",'Web Schedule'!D315)</f>
        <v>SKG</v>
      </c>
      <c r="L308" t="str">
        <f t="shared" si="4"/>
        <v>EOR</v>
      </c>
    </row>
    <row r="309" spans="1:12" x14ac:dyDescent="0.25">
      <c r="A309" s="168" t="str">
        <f>'Web Schedule'!A316</f>
        <v>7/22/24</v>
      </c>
      <c r="B309">
        <f>'Web Schedule'!C316</f>
        <v>16</v>
      </c>
      <c r="C309" t="str">
        <f>'Web Schedule'!E316&amp;" "&amp;IF('Web Schedule'!F316="Demo","",'Web Schedule'!F316)</f>
        <v>1775 QF</v>
      </c>
      <c r="E309" t="str">
        <f>'Web Schedule'!G316</f>
        <v>B</v>
      </c>
      <c r="F309" t="str">
        <f>IF('Web Schedule'!$F316="Demo","Demo",'Web Schedule'!$H316)</f>
        <v>SEM</v>
      </c>
      <c r="G309">
        <f>'Web Schedule'!J316</f>
        <v>3</v>
      </c>
      <c r="I309" t="str">
        <f>IF(ISERROR(MID('Web Schedule'!L316,FIND(" ",'Web Schedule'!L316,1)+1,1)&amp;". "&amp;LEFT('Web Schedule'!L316,FIND(",",'Web Schedule'!L316,1)-1)&amp;" ")," ",MID('Web Schedule'!L316,FIND(" ",'Web Schedule'!L316,1)+1,1)&amp;". "&amp;LEFT('Web Schedule'!L316,FIND(",",'Web Schedule'!L316,1)-1)&amp;" ")</f>
        <v xml:space="preserve">S. Lange Sr </v>
      </c>
      <c r="J309" t="str">
        <f>'Web Schedule'!K316</f>
        <v>First Tracks</v>
      </c>
      <c r="K309">
        <f>IF(ISBLANK('Web Schedule'!D316),"NA",'Web Schedule'!D316)</f>
        <v>775</v>
      </c>
      <c r="L309" t="str">
        <f t="shared" si="4"/>
        <v>EOR</v>
      </c>
    </row>
    <row r="310" spans="1:12" x14ac:dyDescent="0.25">
      <c r="A310" s="168" t="str">
        <f>'Web Schedule'!A317</f>
        <v>7/22/24</v>
      </c>
      <c r="B310">
        <f>'Web Schedule'!C317</f>
        <v>16</v>
      </c>
      <c r="C310" t="str">
        <f>'Web Schedule'!E317&amp;" "&amp;IF('Web Schedule'!F317="Demo","",'Web Schedule'!F317)</f>
        <v>Paths of Glory SF</v>
      </c>
      <c r="E310" t="str">
        <f>'Web Schedule'!G317</f>
        <v>A</v>
      </c>
      <c r="F310" t="str">
        <f>IF('Web Schedule'!$F317="Demo","Demo",'Web Schedule'!$H317)</f>
        <v>SEM</v>
      </c>
      <c r="G310">
        <f>'Web Schedule'!J317</f>
        <v>6</v>
      </c>
      <c r="I310" t="str">
        <f>IF(ISERROR(MID('Web Schedule'!L317,FIND(" ",'Web Schedule'!L317,1)+1,1)&amp;". "&amp;LEFT('Web Schedule'!L317,FIND(",",'Web Schedule'!L317,1)-1)&amp;" ")," ",MID('Web Schedule'!L317,FIND(" ",'Web Schedule'!L317,1)+1,1)&amp;". "&amp;LEFT('Web Schedule'!L317,FIND(",",'Web Schedule'!L317,1)-1)&amp;" ")</f>
        <v xml:space="preserve">T. Gregorio </v>
      </c>
      <c r="J310" t="str">
        <f>'Web Schedule'!K317</f>
        <v>Winterberry</v>
      </c>
      <c r="K310" t="str">
        <f>IF(ISBLANK('Web Schedule'!D317),"NA",'Web Schedule'!D317)</f>
        <v>POG</v>
      </c>
      <c r="L310" t="str">
        <f t="shared" si="4"/>
        <v>EOR</v>
      </c>
    </row>
    <row r="311" spans="1:12" x14ac:dyDescent="0.25">
      <c r="A311" s="168" t="str">
        <f>'Web Schedule'!A318</f>
        <v>7/22/24</v>
      </c>
      <c r="B311">
        <f>'Web Schedule'!C318</f>
        <v>16</v>
      </c>
      <c r="C311" t="str">
        <f>'Web Schedule'!E318&amp;" "&amp;IF('Web Schedule'!F318="Demo","",'Web Schedule'!F318)</f>
        <v>18xx F</v>
      </c>
      <c r="E311" t="str">
        <f>'Web Schedule'!G318</f>
        <v>B</v>
      </c>
      <c r="F311" t="str">
        <f>IF('Web Schedule'!$F318="Demo","Demo",'Web Schedule'!$H318)</f>
        <v>HMW-T</v>
      </c>
      <c r="G311">
        <f>'Web Schedule'!J318</f>
        <v>6</v>
      </c>
      <c r="I311" t="str">
        <f>IF(ISERROR(MID('Web Schedule'!L318,FIND(" ",'Web Schedule'!L318,1)+1,1)&amp;". "&amp;LEFT('Web Schedule'!L318,FIND(",",'Web Schedule'!L318,1)-1)&amp;" ")," ",MID('Web Schedule'!L318,FIND(" ",'Web Schedule'!L318,1)+1,1)&amp;". "&amp;LEFT('Web Schedule'!L318,FIND(",",'Web Schedule'!L318,1)-1)&amp;" ")</f>
        <v xml:space="preserve">T. McCorry </v>
      </c>
      <c r="J311" t="str">
        <f>'Web Schedule'!K318</f>
        <v>Laurel</v>
      </c>
      <c r="K311" t="str">
        <f>IF(ISBLANK('Web Schedule'!D318),"NA",'Web Schedule'!D318)</f>
        <v>8XX</v>
      </c>
      <c r="L311" t="str">
        <f t="shared" si="4"/>
        <v>EOR</v>
      </c>
    </row>
    <row r="312" spans="1:12" x14ac:dyDescent="0.25">
      <c r="A312" s="168" t="str">
        <f>'Web Schedule'!A319</f>
        <v>7/22/24</v>
      </c>
      <c r="B312">
        <f>'Web Schedule'!C319</f>
        <v>17</v>
      </c>
      <c r="C312" t="str">
        <f>'Web Schedule'!E319&amp;" "&amp;IF('Web Schedule'!F319="Demo","",'Web Schedule'!F319)</f>
        <v>International Battlefields Seminar</v>
      </c>
      <c r="E312" t="str">
        <f>'Web Schedule'!G319</f>
        <v>--</v>
      </c>
      <c r="F312" t="str">
        <f>IF('Web Schedule'!$F319="Demo","Demo",'Web Schedule'!$H319)</f>
        <v>--</v>
      </c>
      <c r="G312">
        <f>'Web Schedule'!J319</f>
        <v>1</v>
      </c>
      <c r="I312" t="str">
        <f>IF(ISERROR(MID('Web Schedule'!L319,FIND(" ",'Web Schedule'!L319,1)+1,1)&amp;". "&amp;LEFT('Web Schedule'!L319,FIND(",",'Web Schedule'!L319,1)-1)&amp;" ")," ",MID('Web Schedule'!L319,FIND(" ",'Web Schedule'!L319,1)+1,1)&amp;". "&amp;LEFT('Web Schedule'!L319,FIND(",",'Web Schedule'!L319,1)-1)&amp;" ")</f>
        <v xml:space="preserve">T. Birkett </v>
      </c>
      <c r="J312" t="str">
        <f>'Web Schedule'!K319</f>
        <v>Evergreen</v>
      </c>
      <c r="K312" t="str">
        <f>IF(ISBLANK('Web Schedule'!D319),"NA",'Web Schedule'!D319)</f>
        <v>--</v>
      </c>
      <c r="L312" t="str">
        <f t="shared" si="4"/>
        <v>EOR</v>
      </c>
    </row>
    <row r="313" spans="1:12" x14ac:dyDescent="0.25">
      <c r="A313" s="168" t="str">
        <f>'Web Schedule'!A320</f>
        <v>7/22/24</v>
      </c>
      <c r="B313">
        <f>'Web Schedule'!C320</f>
        <v>17</v>
      </c>
      <c r="C313" t="str">
        <f>'Web Schedule'!E320&amp;" "&amp;IF('Web Schedule'!F320="Demo","",'Web Schedule'!F320)</f>
        <v>Galaxy Trucker D1/1</v>
      </c>
      <c r="E313" t="str">
        <f>'Web Schedule'!G320</f>
        <v>--</v>
      </c>
      <c r="F313" t="str">
        <f>IF('Web Schedule'!$F320="Demo","Demo",'Web Schedule'!$H320)</f>
        <v>--</v>
      </c>
      <c r="G313">
        <f>'Web Schedule'!J320</f>
        <v>1</v>
      </c>
      <c r="I313" t="str">
        <f>IF(ISERROR(MID('Web Schedule'!L320,FIND(" ",'Web Schedule'!L320,1)+1,1)&amp;". "&amp;LEFT('Web Schedule'!L320,FIND(",",'Web Schedule'!L320,1)-1)&amp;" ")," ",MID('Web Schedule'!L320,FIND(" ",'Web Schedule'!L320,1)+1,1)&amp;". "&amp;LEFT('Web Schedule'!L320,FIND(",",'Web Schedule'!L320,1)-1)&amp;" ")</f>
        <v xml:space="preserve">D. Finberg </v>
      </c>
      <c r="J313" t="str">
        <f>'Web Schedule'!K320</f>
        <v>Exhibit Hall Annex #1</v>
      </c>
      <c r="K313" t="str">
        <f>IF(ISBLANK('Web Schedule'!D320),"NA",'Web Schedule'!D320)</f>
        <v>GXT</v>
      </c>
      <c r="L313" t="str">
        <f t="shared" si="4"/>
        <v>EOR</v>
      </c>
    </row>
    <row r="314" spans="1:12" x14ac:dyDescent="0.25">
      <c r="A314" s="168" t="str">
        <f>'Web Schedule'!A321</f>
        <v>7/22/24</v>
      </c>
      <c r="B314">
        <f>'Web Schedule'!C321</f>
        <v>17</v>
      </c>
      <c r="C314" t="str">
        <f>'Web Schedule'!E321&amp;" "&amp;IF('Web Schedule'!F321="Demo","",'Web Schedule'!F321)</f>
        <v>Republic of Rome D1/1</v>
      </c>
      <c r="E314" t="str">
        <f>'Web Schedule'!G321</f>
        <v>--</v>
      </c>
      <c r="F314" t="str">
        <f>IF('Web Schedule'!$F321="Demo","Demo",'Web Schedule'!$H321)</f>
        <v>--</v>
      </c>
      <c r="G314">
        <f>'Web Schedule'!J321</f>
        <v>1</v>
      </c>
      <c r="I314" t="str">
        <f>IF(ISERROR(MID('Web Schedule'!L321,FIND(" ",'Web Schedule'!L321,1)+1,1)&amp;". "&amp;LEFT('Web Schedule'!L321,FIND(",",'Web Schedule'!L321,1)-1)&amp;" ")," ",MID('Web Schedule'!L321,FIND(" ",'Web Schedule'!L321,1)+1,1)&amp;". "&amp;LEFT('Web Schedule'!L321,FIND(",",'Web Schedule'!L321,1)-1)&amp;" ")</f>
        <v xml:space="preserve">F. McNally </v>
      </c>
      <c r="J314" t="str">
        <f>'Web Schedule'!K321</f>
        <v>Exhibit Hall Annex #2</v>
      </c>
      <c r="K314" t="str">
        <f>IF(ISBLANK('Web Schedule'!D321),"NA",'Web Schedule'!D321)</f>
        <v>ROR</v>
      </c>
      <c r="L314" t="str">
        <f t="shared" si="4"/>
        <v>EOR</v>
      </c>
    </row>
    <row r="315" spans="1:12" x14ac:dyDescent="0.25">
      <c r="A315" s="168" t="str">
        <f>'Web Schedule'!A322</f>
        <v>7/22/24</v>
      </c>
      <c r="B315">
        <f>'Web Schedule'!C322</f>
        <v>17</v>
      </c>
      <c r="C315" t="str">
        <f>'Web Schedule'!E322&amp;" "&amp;IF('Web Schedule'!F322="Demo","",'Web Schedule'!F322)</f>
        <v>The Napoleonic Wars D1/1</v>
      </c>
      <c r="E315" t="str">
        <f>'Web Schedule'!G322</f>
        <v>--</v>
      </c>
      <c r="F315" t="str">
        <f>IF('Web Schedule'!$F322="Demo","Demo",'Web Schedule'!$H322)</f>
        <v>--</v>
      </c>
      <c r="G315">
        <f>'Web Schedule'!J322</f>
        <v>1</v>
      </c>
      <c r="I315" t="str">
        <f>IF(ISERROR(MID('Web Schedule'!L322,FIND(" ",'Web Schedule'!L322,1)+1,1)&amp;". "&amp;LEFT('Web Schedule'!L322,FIND(",",'Web Schedule'!L322,1)-1)&amp;" ")," ",MID('Web Schedule'!L322,FIND(" ",'Web Schedule'!L322,1)+1,1)&amp;". "&amp;LEFT('Web Schedule'!L322,FIND(",",'Web Schedule'!L322,1)-1)&amp;" ")</f>
        <v xml:space="preserve">G. Williams </v>
      </c>
      <c r="J315" t="str">
        <f>'Web Schedule'!K322</f>
        <v>Exhibit Hall Annex #7</v>
      </c>
      <c r="K315" t="str">
        <f>IF(ISBLANK('Web Schedule'!D322),"NA",'Web Schedule'!D322)</f>
        <v>TNW</v>
      </c>
      <c r="L315" t="str">
        <f t="shared" si="4"/>
        <v>EOR</v>
      </c>
    </row>
    <row r="316" spans="1:12" x14ac:dyDescent="0.25">
      <c r="A316" s="168" t="str">
        <f>'Web Schedule'!A323</f>
        <v>7/22/24</v>
      </c>
      <c r="B316">
        <f>'Web Schedule'!C323</f>
        <v>17</v>
      </c>
      <c r="C316" t="str">
        <f>'Web Schedule'!E323&amp;" "&amp;IF('Web Schedule'!F323="Demo","",'Web Schedule'!F323)</f>
        <v>Wooden Ships &amp; Iron Men D1/1</v>
      </c>
      <c r="E316" t="str">
        <f>'Web Schedule'!G323</f>
        <v>--</v>
      </c>
      <c r="F316" t="str">
        <f>IF('Web Schedule'!$F323="Demo","Demo",'Web Schedule'!$H323)</f>
        <v>--</v>
      </c>
      <c r="G316">
        <f>'Web Schedule'!J323</f>
        <v>1</v>
      </c>
      <c r="I316" t="str">
        <f>IF(ISERROR(MID('Web Schedule'!L323,FIND(" ",'Web Schedule'!L323,1)+1,1)&amp;". "&amp;LEFT('Web Schedule'!L323,FIND(",",'Web Schedule'!L323,1)-1)&amp;" ")," ",MID('Web Schedule'!L323,FIND(" ",'Web Schedule'!L323,1)+1,1)&amp;". "&amp;LEFT('Web Schedule'!L323,FIND(",",'Web Schedule'!L323,1)-1)&amp;" ")</f>
        <v xml:space="preserve">T. Hitchings </v>
      </c>
      <c r="J316" t="str">
        <f>'Web Schedule'!K323</f>
        <v>Exhibit Hall Annex #5</v>
      </c>
      <c r="K316" t="str">
        <f>IF(ISBLANK('Web Schedule'!D323),"NA",'Web Schedule'!D323)</f>
        <v>WSM</v>
      </c>
      <c r="L316" t="str">
        <f t="shared" si="4"/>
        <v>EOR</v>
      </c>
    </row>
    <row r="317" spans="1:12" x14ac:dyDescent="0.25">
      <c r="A317" s="168" t="str">
        <f>'Web Schedule'!A324</f>
        <v>7/22/24</v>
      </c>
      <c r="B317">
        <f>'Web Schedule'!C324</f>
        <v>17</v>
      </c>
      <c r="C317" t="str">
        <f>'Web Schedule'!E324&amp;" "&amp;IF('Web Schedule'!F324="Demo","",'Web Schedule'!F324)</f>
        <v>Beyond the Sun H3/3</v>
      </c>
      <c r="E317" t="str">
        <f>'Web Schedule'!G324</f>
        <v>B</v>
      </c>
      <c r="F317" t="str">
        <f>IF('Web Schedule'!$F324="Demo","Demo",'Web Schedule'!$H324)</f>
        <v>HMW-P</v>
      </c>
      <c r="G317">
        <f>'Web Schedule'!J324</f>
        <v>3</v>
      </c>
      <c r="I317" t="str">
        <f>IF(ISERROR(MID('Web Schedule'!L324,FIND(" ",'Web Schedule'!L324,1)+1,1)&amp;". "&amp;LEFT('Web Schedule'!L324,FIND(",",'Web Schedule'!L324,1)-1)&amp;" ")," ",MID('Web Schedule'!L324,FIND(" ",'Web Schedule'!L324,1)+1,1)&amp;". "&amp;LEFT('Web Schedule'!L324,FIND(",",'Web Schedule'!L324,1)-1)&amp;" ")</f>
        <v xml:space="preserve">J. Wu </v>
      </c>
      <c r="J317" t="str">
        <f>'Web Schedule'!K324</f>
        <v>Wintergreen</v>
      </c>
      <c r="K317" t="str">
        <f>IF(ISBLANK('Web Schedule'!D324),"NA",'Web Schedule'!D324)</f>
        <v>BSN</v>
      </c>
      <c r="L317" t="str">
        <f t="shared" si="4"/>
        <v>EOR</v>
      </c>
    </row>
    <row r="318" spans="1:12" x14ac:dyDescent="0.25">
      <c r="A318" s="168" t="str">
        <f>'Web Schedule'!A325</f>
        <v>7/22/24</v>
      </c>
      <c r="B318">
        <f>'Web Schedule'!C325</f>
        <v>17</v>
      </c>
      <c r="C318" t="str">
        <f>'Web Schedule'!E325&amp;" "&amp;IF('Web Schedule'!F325="Demo","",'Web Schedule'!F325)</f>
        <v>Scythe H2/2</v>
      </c>
      <c r="E318" t="str">
        <f>'Web Schedule'!G325</f>
        <v>A</v>
      </c>
      <c r="F318" t="str">
        <f>IF('Web Schedule'!$F325="Demo","Demo",'Web Schedule'!$H325)</f>
        <v>HMW-P</v>
      </c>
      <c r="G318">
        <f>'Web Schedule'!J325</f>
        <v>3</v>
      </c>
      <c r="I318" t="str">
        <f>IF(ISERROR(MID('Web Schedule'!L325,FIND(" ",'Web Schedule'!L325,1)+1,1)&amp;". "&amp;LEFT('Web Schedule'!L325,FIND(",",'Web Schedule'!L325,1)-1)&amp;" ")," ",MID('Web Schedule'!L325,FIND(" ",'Web Schedule'!L325,1)+1,1)&amp;". "&amp;LEFT('Web Schedule'!L325,FIND(",",'Web Schedule'!L325,1)-1)&amp;" ")</f>
        <v xml:space="preserve">S. LeWinter </v>
      </c>
      <c r="J318" t="str">
        <f>'Web Schedule'!K325</f>
        <v>Timberstone</v>
      </c>
      <c r="K318" t="str">
        <f>IF(ISBLANK('Web Schedule'!D325),"NA",'Web Schedule'!D325)</f>
        <v>SCY</v>
      </c>
      <c r="L318" t="str">
        <f t="shared" si="4"/>
        <v>EOR</v>
      </c>
    </row>
    <row r="319" spans="1:12" x14ac:dyDescent="0.25">
      <c r="A319" s="168" t="str">
        <f>'Web Schedule'!A326</f>
        <v>7/22/24</v>
      </c>
      <c r="B319">
        <f>'Web Schedule'!C326</f>
        <v>17</v>
      </c>
      <c r="C319" t="str">
        <f>'Web Schedule'!E326&amp;" "&amp;IF('Web Schedule'!F326="Demo","",'Web Schedule'!F326)</f>
        <v>Stone Age H2/3</v>
      </c>
      <c r="E319" t="str">
        <f>'Web Schedule'!G326</f>
        <v>B</v>
      </c>
      <c r="F319" t="str">
        <f>IF('Web Schedule'!$F326="Demo","Demo",'Web Schedule'!$H326)</f>
        <v>HMW-P</v>
      </c>
      <c r="G319">
        <f>'Web Schedule'!J326</f>
        <v>2</v>
      </c>
      <c r="I319" t="str">
        <f>IF(ISERROR(MID('Web Schedule'!L326,FIND(" ",'Web Schedule'!L326,1)+1,1)&amp;". "&amp;LEFT('Web Schedule'!L326,FIND(",",'Web Schedule'!L326,1)-1)&amp;" ")," ",MID('Web Schedule'!L326,FIND(" ",'Web Schedule'!L326,1)+1,1)&amp;". "&amp;LEFT('Web Schedule'!L326,FIND(",",'Web Schedule'!L326,1)-1)&amp;" ")</f>
        <v xml:space="preserve">D. Stufflet </v>
      </c>
      <c r="J319" t="str">
        <f>'Web Schedule'!K326</f>
        <v>Seasons</v>
      </c>
      <c r="K319" t="str">
        <f>IF(ISBLANK('Web Schedule'!D326),"NA",'Web Schedule'!D326)</f>
        <v>STA</v>
      </c>
      <c r="L319" t="str">
        <f t="shared" si="4"/>
        <v>EOR</v>
      </c>
    </row>
    <row r="320" spans="1:12" x14ac:dyDescent="0.25">
      <c r="A320" s="168" t="str">
        <f>'Web Schedule'!A327</f>
        <v>7/22/24</v>
      </c>
      <c r="B320">
        <f>'Web Schedule'!C327</f>
        <v>17</v>
      </c>
      <c r="C320" t="str">
        <f>'Web Schedule'!E327&amp;" "&amp;IF('Web Schedule'!F327="Demo","",'Web Schedule'!F327)</f>
        <v>Twilight Struggle R3/5</v>
      </c>
      <c r="E320" t="str">
        <f>'Web Schedule'!G327</f>
        <v>B</v>
      </c>
      <c r="F320" t="str">
        <f>IF('Web Schedule'!$F327="Demo","Demo",'Web Schedule'!$H327)</f>
        <v>SW</v>
      </c>
      <c r="G320">
        <f>'Web Schedule'!J327</f>
        <v>4</v>
      </c>
      <c r="I320" t="str">
        <f>IF(ISERROR(MID('Web Schedule'!L327,FIND(" ",'Web Schedule'!L327,1)+1,1)&amp;". "&amp;LEFT('Web Schedule'!L327,FIND(",",'Web Schedule'!L327,1)-1)&amp;" ")," ",MID('Web Schedule'!L327,FIND(" ",'Web Schedule'!L327,1)+1,1)&amp;". "&amp;LEFT('Web Schedule'!L327,FIND(",",'Web Schedule'!L327,1)-1)&amp;" ")</f>
        <v xml:space="preserve">R. MacInnis </v>
      </c>
      <c r="J320" t="str">
        <f>'Web Schedule'!K327</f>
        <v>Fox Den</v>
      </c>
      <c r="K320" t="str">
        <f>IF(ISBLANK('Web Schedule'!D327),"NA",'Web Schedule'!D327)</f>
        <v>TWS</v>
      </c>
      <c r="L320" t="str">
        <f t="shared" si="4"/>
        <v>EOR</v>
      </c>
    </row>
    <row r="321" spans="1:12" x14ac:dyDescent="0.25">
      <c r="A321" s="168" t="str">
        <f>'Web Schedule'!A328</f>
        <v>7/22/24</v>
      </c>
      <c r="B321">
        <f>'Web Schedule'!C328</f>
        <v>17</v>
      </c>
      <c r="C321" t="str">
        <f>'Web Schedule'!E328&amp;" "&amp;IF('Web Schedule'!F328="Demo","",'Web Schedule'!F328)</f>
        <v>Dominion QF</v>
      </c>
      <c r="E321" t="str">
        <f>'Web Schedule'!G328</f>
        <v>B</v>
      </c>
      <c r="F321" t="str">
        <f>IF('Web Schedule'!$F328="Demo","Demo",'Web Schedule'!$H328)</f>
        <v>HWO</v>
      </c>
      <c r="G321">
        <f>'Web Schedule'!J328</f>
        <v>1</v>
      </c>
      <c r="I321" t="str">
        <f>IF(ISERROR(MID('Web Schedule'!L328,FIND(" ",'Web Schedule'!L328,1)+1,1)&amp;". "&amp;LEFT('Web Schedule'!L328,FIND(",",'Web Schedule'!L328,1)-1)&amp;" ")," ",MID('Web Schedule'!L328,FIND(" ",'Web Schedule'!L328,1)+1,1)&amp;". "&amp;LEFT('Web Schedule'!L328,FIND(",",'Web Schedule'!L328,1)-1)&amp;" ")</f>
        <v xml:space="preserve">R. Bielefeldt </v>
      </c>
      <c r="J321" t="str">
        <f>'Web Schedule'!K328</f>
        <v>Seasons</v>
      </c>
      <c r="K321" t="str">
        <f>IF(ISBLANK('Web Schedule'!D328),"NA",'Web Schedule'!D328)</f>
        <v>DOM</v>
      </c>
      <c r="L321" t="str">
        <f t="shared" si="4"/>
        <v>EOR</v>
      </c>
    </row>
    <row r="322" spans="1:12" x14ac:dyDescent="0.25">
      <c r="A322" s="168" t="str">
        <f>'Web Schedule'!A329</f>
        <v>7/22/24</v>
      </c>
      <c r="B322">
        <f>'Web Schedule'!C329</f>
        <v>17</v>
      </c>
      <c r="C322" t="str">
        <f>'Web Schedule'!E329&amp;" "&amp;IF('Web Schedule'!F329="Demo","",'Web Schedule'!F329)</f>
        <v>Thunder Alley SF</v>
      </c>
      <c r="E322" t="str">
        <f>'Web Schedule'!G329</f>
        <v>B</v>
      </c>
      <c r="F322" t="str">
        <f>IF('Web Schedule'!$F329="Demo","Demo",'Web Schedule'!$H329)</f>
        <v>HMW-T</v>
      </c>
      <c r="G322">
        <f>'Web Schedule'!J329</f>
        <v>3</v>
      </c>
      <c r="I322" t="str">
        <f>IF(ISERROR(MID('Web Schedule'!L329,FIND(" ",'Web Schedule'!L329,1)+1,1)&amp;". "&amp;LEFT('Web Schedule'!L329,FIND(",",'Web Schedule'!L329,1)-1)&amp;" ")," ",MID('Web Schedule'!L329,FIND(" ",'Web Schedule'!L329,1)+1,1)&amp;". "&amp;LEFT('Web Schedule'!L329,FIND(",",'Web Schedule'!L329,1)-1)&amp;" ")</f>
        <v xml:space="preserve">I. Collins II </v>
      </c>
      <c r="J322" t="str">
        <f>'Web Schedule'!K329</f>
        <v>Dogwood</v>
      </c>
      <c r="K322" t="str">
        <f>IF(ISBLANK('Web Schedule'!D329),"NA",'Web Schedule'!D329)</f>
        <v>THA</v>
      </c>
      <c r="L322" t="str">
        <f t="shared" ref="L322:L385" si="5">"EOR"</f>
        <v>EOR</v>
      </c>
    </row>
    <row r="323" spans="1:12" x14ac:dyDescent="0.25">
      <c r="A323" s="168" t="str">
        <f>'Web Schedule'!A330</f>
        <v>7/22/24</v>
      </c>
      <c r="B323">
        <f>'Web Schedule'!C330</f>
        <v>18</v>
      </c>
      <c r="C323" t="str">
        <f>'Web Schedule'!E330&amp;" "&amp;IF('Web Schedule'!F330="Demo","",'Web Schedule'!F330)</f>
        <v>Just One Juniors --</v>
      </c>
      <c r="E323" t="str">
        <f>'Web Schedule'!G330</f>
        <v>C</v>
      </c>
      <c r="F323" t="str">
        <f>IF('Web Schedule'!$F330="Demo","Demo",'Web Schedule'!$H330)</f>
        <v>Jr SE</v>
      </c>
      <c r="G323">
        <f>'Web Schedule'!J330</f>
        <v>2</v>
      </c>
      <c r="I323" t="str">
        <f>IF(ISERROR(MID('Web Schedule'!L330,FIND(" ",'Web Schedule'!L330,1)+1,1)&amp;". "&amp;LEFT('Web Schedule'!L330,FIND(",",'Web Schedule'!L330,1)-1)&amp;" ")," ",MID('Web Schedule'!L330,FIND(" ",'Web Schedule'!L330,1)+1,1)&amp;". "&amp;LEFT('Web Schedule'!L330,FIND(",",'Web Schedule'!L330,1)-1)&amp;" ")</f>
        <v xml:space="preserve">A. Bruck </v>
      </c>
      <c r="J323" t="str">
        <f>'Web Schedule'!K330</f>
        <v>Hemlock</v>
      </c>
      <c r="K323" t="str">
        <f>IF(ISBLANK('Web Schedule'!D330),"NA",'Web Schedule'!D330)</f>
        <v>--</v>
      </c>
      <c r="L323" t="str">
        <f t="shared" si="5"/>
        <v>EOR</v>
      </c>
    </row>
    <row r="324" spans="1:12" x14ac:dyDescent="0.25">
      <c r="A324" s="168" t="str">
        <f>'Web Schedule'!A331</f>
        <v>7/22/24</v>
      </c>
      <c r="B324">
        <f>'Web Schedule'!C331</f>
        <v>18</v>
      </c>
      <c r="C324" t="str">
        <f>'Web Schedule'!E331&amp;" "&amp;IF('Web Schedule'!F331="Demo","",'Web Schedule'!F331)</f>
        <v>Gangsters D2/2</v>
      </c>
      <c r="E324" t="str">
        <f>'Web Schedule'!G331</f>
        <v>--</v>
      </c>
      <c r="F324" t="str">
        <f>IF('Web Schedule'!$F331="Demo","Demo",'Web Schedule'!$H331)</f>
        <v>--</v>
      </c>
      <c r="G324">
        <f>'Web Schedule'!J331</f>
        <v>1</v>
      </c>
      <c r="I324" t="str">
        <f>IF(ISERROR(MID('Web Schedule'!L331,FIND(" ",'Web Schedule'!L331,1)+1,1)&amp;". "&amp;LEFT('Web Schedule'!L331,FIND(",",'Web Schedule'!L331,1)-1)&amp;" ")," ",MID('Web Schedule'!L331,FIND(" ",'Web Schedule'!L331,1)+1,1)&amp;". "&amp;LEFT('Web Schedule'!L331,FIND(",",'Web Schedule'!L331,1)-1)&amp;" ")</f>
        <v xml:space="preserve">D. Galullo </v>
      </c>
      <c r="J324" t="str">
        <f>'Web Schedule'!K331</f>
        <v>Exhibit Hall Annex #2</v>
      </c>
      <c r="K324" t="str">
        <f>IF(ISBLANK('Web Schedule'!D331),"NA",'Web Schedule'!D331)</f>
        <v>GSR</v>
      </c>
      <c r="L324" t="str">
        <f t="shared" si="5"/>
        <v>EOR</v>
      </c>
    </row>
    <row r="325" spans="1:12" x14ac:dyDescent="0.25">
      <c r="A325" s="168" t="str">
        <f>'Web Schedule'!A332</f>
        <v>7/22/24</v>
      </c>
      <c r="B325">
        <f>'Web Schedule'!C332</f>
        <v>18</v>
      </c>
      <c r="C325" t="str">
        <f>'Web Schedule'!E332&amp;" "&amp;IF('Web Schedule'!F332="Demo","",'Web Schedule'!F332)</f>
        <v>Atlantic Storm H1/3</v>
      </c>
      <c r="E325" t="str">
        <f>'Web Schedule'!G332</f>
        <v>A</v>
      </c>
      <c r="F325" t="str">
        <f>IF('Web Schedule'!$F332="Demo","Demo",'Web Schedule'!$H332)</f>
        <v>HMW-P</v>
      </c>
      <c r="G325">
        <f>'Web Schedule'!J332</f>
        <v>2</v>
      </c>
      <c r="I325" t="str">
        <f>IF(ISERROR(MID('Web Schedule'!L332,FIND(" ",'Web Schedule'!L332,1)+1,1)&amp;". "&amp;LEFT('Web Schedule'!L332,FIND(",",'Web Schedule'!L332,1)-1)&amp;" ")," ",MID('Web Schedule'!L332,FIND(" ",'Web Schedule'!L332,1)+1,1)&amp;". "&amp;LEFT('Web Schedule'!L332,FIND(",",'Web Schedule'!L332,1)-1)&amp;" ")</f>
        <v xml:space="preserve">S. Nerney </v>
      </c>
      <c r="J325" t="str">
        <f>'Web Schedule'!K332</f>
        <v>Alpine</v>
      </c>
      <c r="K325" t="str">
        <f>IF(ISBLANK('Web Schedule'!D332),"NA",'Web Schedule'!D332)</f>
        <v>ACS</v>
      </c>
      <c r="L325" t="str">
        <f t="shared" si="5"/>
        <v>EOR</v>
      </c>
    </row>
    <row r="326" spans="1:12" x14ac:dyDescent="0.25">
      <c r="A326" s="168" t="str">
        <f>'Web Schedule'!A333</f>
        <v>7/22/24</v>
      </c>
      <c r="B326">
        <f>'Web Schedule'!C333</f>
        <v>18</v>
      </c>
      <c r="C326" t="str">
        <f>'Web Schedule'!E333&amp;" "&amp;IF('Web Schedule'!F333="Demo","",'Web Schedule'!F333)</f>
        <v>Empire Builder H1/3</v>
      </c>
      <c r="E326" t="str">
        <f>'Web Schedule'!G333</f>
        <v>B</v>
      </c>
      <c r="F326" t="str">
        <f>IF('Web Schedule'!$F333="Demo","Demo",'Web Schedule'!$H333)</f>
        <v>HMW-P</v>
      </c>
      <c r="G326">
        <f>'Web Schedule'!J333</f>
        <v>4</v>
      </c>
      <c r="I326" t="str">
        <f>IF(ISERROR(MID('Web Schedule'!L333,FIND(" ",'Web Schedule'!L333,1)+1,1)&amp;". "&amp;LEFT('Web Schedule'!L333,FIND(",",'Web Schedule'!L333,1)-1)&amp;" ")," ",MID('Web Schedule'!L333,FIND(" ",'Web Schedule'!L333,1)+1,1)&amp;". "&amp;LEFT('Web Schedule'!L333,FIND(",",'Web Schedule'!L333,1)-1)&amp;" ")</f>
        <v xml:space="preserve">B. Stribula </v>
      </c>
      <c r="J326" t="str">
        <f>'Web Schedule'!K333</f>
        <v>Wintergreen</v>
      </c>
      <c r="K326" t="str">
        <f>IF(ISBLANK('Web Schedule'!D333),"NA",'Web Schedule'!D333)</f>
        <v>EPB</v>
      </c>
      <c r="L326" t="str">
        <f t="shared" si="5"/>
        <v>EOR</v>
      </c>
    </row>
    <row r="327" spans="1:12" x14ac:dyDescent="0.25">
      <c r="A327" s="168" t="str">
        <f>'Web Schedule'!A334</f>
        <v>7/22/24</v>
      </c>
      <c r="B327">
        <f>'Web Schedule'!C334</f>
        <v>18</v>
      </c>
      <c r="C327" t="str">
        <f>'Web Schedule'!E334&amp;" "&amp;IF('Web Schedule'!F334="Demo","",'Web Schedule'!F334)</f>
        <v>Galaxy Trucker H1/3</v>
      </c>
      <c r="E327" t="str">
        <f>'Web Schedule'!G334</f>
        <v>B</v>
      </c>
      <c r="F327" t="str">
        <f>IF('Web Schedule'!$F334="Demo","Demo",'Web Schedule'!$H334)</f>
        <v>HMW-P</v>
      </c>
      <c r="G327">
        <f>'Web Schedule'!J334</f>
        <v>2</v>
      </c>
      <c r="I327" t="str">
        <f>IF(ISERROR(MID('Web Schedule'!L334,FIND(" ",'Web Schedule'!L334,1)+1,1)&amp;". "&amp;LEFT('Web Schedule'!L334,FIND(",",'Web Schedule'!L334,1)-1)&amp;" ")," ",MID('Web Schedule'!L334,FIND(" ",'Web Schedule'!L334,1)+1,1)&amp;". "&amp;LEFT('Web Schedule'!L334,FIND(",",'Web Schedule'!L334,1)-1)&amp;" ")</f>
        <v xml:space="preserve">D. Finberg </v>
      </c>
      <c r="J327" t="str">
        <f>'Web Schedule'!K334</f>
        <v>First Tracks Center</v>
      </c>
      <c r="K327" t="str">
        <f>IF(ISBLANK('Web Schedule'!D334),"NA",'Web Schedule'!D334)</f>
        <v>GXT</v>
      </c>
      <c r="L327" t="str">
        <f t="shared" si="5"/>
        <v>EOR</v>
      </c>
    </row>
    <row r="328" spans="1:12" x14ac:dyDescent="0.25">
      <c r="A328" s="168" t="str">
        <f>'Web Schedule'!A335</f>
        <v>7/22/24</v>
      </c>
      <c r="B328">
        <f>'Web Schedule'!C335</f>
        <v>18</v>
      </c>
      <c r="C328" t="str">
        <f>'Web Schedule'!E335&amp;" "&amp;IF('Web Schedule'!F335="Demo","",'Web Schedule'!F335)</f>
        <v>History of the World H1/2</v>
      </c>
      <c r="E328" t="str">
        <f>'Web Schedule'!G335</f>
        <v>B</v>
      </c>
      <c r="F328" t="str">
        <f>IF('Web Schedule'!$F335="Demo","Demo",'Web Schedule'!$H335)</f>
        <v>HMW-P</v>
      </c>
      <c r="G328">
        <f>'Web Schedule'!J335</f>
        <v>6</v>
      </c>
      <c r="I328" t="str">
        <f>IF(ISERROR(MID('Web Schedule'!L335,FIND(" ",'Web Schedule'!L335,1)+1,1)&amp;". "&amp;LEFT('Web Schedule'!L335,FIND(",",'Web Schedule'!L335,1)-1)&amp;" ")," ",MID('Web Schedule'!L335,FIND(" ",'Web Schedule'!L335,1)+1,1)&amp;". "&amp;LEFT('Web Schedule'!L335,FIND(",",'Web Schedule'!L335,1)-1)&amp;" ")</f>
        <v xml:space="preserve">R. Fournier </v>
      </c>
      <c r="J328" t="str">
        <f>'Web Schedule'!K335</f>
        <v>Alpine</v>
      </c>
      <c r="K328" t="str">
        <f>IF(ISBLANK('Web Schedule'!D335),"NA",'Web Schedule'!D335)</f>
        <v>HWD</v>
      </c>
      <c r="L328" t="str">
        <f t="shared" si="5"/>
        <v>EOR</v>
      </c>
    </row>
    <row r="329" spans="1:12" x14ac:dyDescent="0.25">
      <c r="A329" s="168" t="str">
        <f>'Web Schedule'!A336</f>
        <v>7/22/24</v>
      </c>
      <c r="B329">
        <f>'Web Schedule'!C336</f>
        <v>18</v>
      </c>
      <c r="C329" t="str">
        <f>'Web Schedule'!E336&amp;" "&amp;IF('Web Schedule'!F336="Demo","",'Web Schedule'!F336)</f>
        <v>Republic of Rome H1/2</v>
      </c>
      <c r="E329" t="str">
        <f>'Web Schedule'!G336</f>
        <v>B</v>
      </c>
      <c r="F329" t="str">
        <f>IF('Web Schedule'!$F336="Demo","Demo",'Web Schedule'!$H336)</f>
        <v>HMW-P</v>
      </c>
      <c r="G329">
        <f>'Web Schedule'!J336</f>
        <v>6</v>
      </c>
      <c r="I329" t="str">
        <f>IF(ISERROR(MID('Web Schedule'!L336,FIND(" ",'Web Schedule'!L336,1)+1,1)&amp;". "&amp;LEFT('Web Schedule'!L336,FIND(",",'Web Schedule'!L336,1)-1)&amp;" ")," ",MID('Web Schedule'!L336,FIND(" ",'Web Schedule'!L336,1)+1,1)&amp;". "&amp;LEFT('Web Schedule'!L336,FIND(",",'Web Schedule'!L336,1)-1)&amp;" ")</f>
        <v xml:space="preserve">F. McNally </v>
      </c>
      <c r="J329" t="str">
        <f>'Web Schedule'!K336</f>
        <v>Alpine</v>
      </c>
      <c r="K329" t="str">
        <f>IF(ISBLANK('Web Schedule'!D336),"NA",'Web Schedule'!D336)</f>
        <v>ROR</v>
      </c>
      <c r="L329" t="str">
        <f t="shared" si="5"/>
        <v>EOR</v>
      </c>
    </row>
    <row r="330" spans="1:12" x14ac:dyDescent="0.25">
      <c r="A330" s="168" t="str">
        <f>'Web Schedule'!A337</f>
        <v>7/22/24</v>
      </c>
      <c r="B330">
        <f>'Web Schedule'!C337</f>
        <v>18</v>
      </c>
      <c r="C330" t="str">
        <f>'Web Schedule'!E337&amp;" "&amp;IF('Web Schedule'!F337="Demo","",'Web Schedule'!F337)</f>
        <v>The Napoleonic Wars H2/3</v>
      </c>
      <c r="E330" t="str">
        <f>'Web Schedule'!G337</f>
        <v>B</v>
      </c>
      <c r="F330" t="str">
        <f>IF('Web Schedule'!$F337="Demo","Demo",'Web Schedule'!$H337)</f>
        <v>HWO</v>
      </c>
      <c r="G330">
        <f>'Web Schedule'!J337</f>
        <v>6</v>
      </c>
      <c r="I330" t="str">
        <f>IF(ISERROR(MID('Web Schedule'!L337,FIND(" ",'Web Schedule'!L337,1)+1,1)&amp;". "&amp;LEFT('Web Schedule'!L337,FIND(",",'Web Schedule'!L337,1)-1)&amp;" ")," ",MID('Web Schedule'!L337,FIND(" ",'Web Schedule'!L337,1)+1,1)&amp;". "&amp;LEFT('Web Schedule'!L337,FIND(",",'Web Schedule'!L337,1)-1)&amp;" ")</f>
        <v xml:space="preserve">G. Williams </v>
      </c>
      <c r="J330" t="str">
        <f>'Web Schedule'!K337</f>
        <v>Rathskeller</v>
      </c>
      <c r="K330" t="str">
        <f>IF(ISBLANK('Web Schedule'!D337),"NA",'Web Schedule'!D337)</f>
        <v>TNW</v>
      </c>
      <c r="L330" t="str">
        <f t="shared" si="5"/>
        <v>EOR</v>
      </c>
    </row>
    <row r="331" spans="1:12" x14ac:dyDescent="0.25">
      <c r="A331" s="168" t="str">
        <f>'Web Schedule'!A338</f>
        <v>7/22/24</v>
      </c>
      <c r="B331">
        <f>'Web Schedule'!C338</f>
        <v>18</v>
      </c>
      <c r="C331" t="str">
        <f>'Web Schedule'!E338&amp;" "&amp;IF('Web Schedule'!F338="Demo","",'Web Schedule'!F338)</f>
        <v>Dominion SF</v>
      </c>
      <c r="E331" t="str">
        <f>'Web Schedule'!G338</f>
        <v>B</v>
      </c>
      <c r="F331" t="str">
        <f>IF('Web Schedule'!$F338="Demo","Demo",'Web Schedule'!$H338)</f>
        <v>HWO</v>
      </c>
      <c r="G331">
        <f>'Web Schedule'!J338</f>
        <v>1</v>
      </c>
      <c r="I331" t="str">
        <f>IF(ISERROR(MID('Web Schedule'!L338,FIND(" ",'Web Schedule'!L338,1)+1,1)&amp;". "&amp;LEFT('Web Schedule'!L338,FIND(",",'Web Schedule'!L338,1)-1)&amp;" ")," ",MID('Web Schedule'!L338,FIND(" ",'Web Schedule'!L338,1)+1,1)&amp;". "&amp;LEFT('Web Schedule'!L338,FIND(",",'Web Schedule'!L338,1)-1)&amp;" ")</f>
        <v xml:space="preserve">R. Bielefeldt </v>
      </c>
      <c r="J331" t="str">
        <f>'Web Schedule'!K338</f>
        <v>Seasons</v>
      </c>
      <c r="K331" t="str">
        <f>IF(ISBLANK('Web Schedule'!D338),"NA",'Web Schedule'!D338)</f>
        <v>DOM</v>
      </c>
      <c r="L331" t="str">
        <f t="shared" si="5"/>
        <v>EOR</v>
      </c>
    </row>
    <row r="332" spans="1:12" x14ac:dyDescent="0.25">
      <c r="A332" s="168" t="str">
        <f>'Web Schedule'!A339</f>
        <v>7/22/24</v>
      </c>
      <c r="B332">
        <f>'Web Schedule'!C339</f>
        <v>18</v>
      </c>
      <c r="C332" t="str">
        <f>'Web Schedule'!E339&amp;" "&amp;IF('Web Schedule'!F339="Demo","",'Web Schedule'!F339)</f>
        <v>Bleeding Kansas F</v>
      </c>
      <c r="E332" t="str">
        <f>'Web Schedule'!G339</f>
        <v>A</v>
      </c>
      <c r="F332" t="str">
        <f>IF('Web Schedule'!$F339="Demo","Demo",'Web Schedule'!$H339)</f>
        <v>SE</v>
      </c>
      <c r="G332">
        <f>'Web Schedule'!J339</f>
        <v>3</v>
      </c>
      <c r="I332" t="str">
        <f>IF(ISERROR(MID('Web Schedule'!L339,FIND(" ",'Web Schedule'!L339,1)+1,1)&amp;". "&amp;LEFT('Web Schedule'!L339,FIND(",",'Web Schedule'!L339,1)-1)&amp;" ")," ",MID('Web Schedule'!L339,FIND(" ",'Web Schedule'!L339,1)+1,1)&amp;". "&amp;LEFT('Web Schedule'!L339,FIND(",",'Web Schedule'!L339,1)-1)&amp;" ")</f>
        <v xml:space="preserve">D. Cummins </v>
      </c>
      <c r="J332" t="str">
        <f>'Web Schedule'!K339</f>
        <v>Winterberry</v>
      </c>
      <c r="K332" t="str">
        <f>IF(ISBLANK('Web Schedule'!D339),"NA",'Web Schedule'!D339)</f>
        <v>BKS</v>
      </c>
      <c r="L332" t="str">
        <f t="shared" si="5"/>
        <v>EOR</v>
      </c>
    </row>
    <row r="333" spans="1:12" x14ac:dyDescent="0.25">
      <c r="A333" s="168" t="str">
        <f>'Web Schedule'!A340</f>
        <v>7/22/24</v>
      </c>
      <c r="B333">
        <f>'Web Schedule'!C340</f>
        <v>18</v>
      </c>
      <c r="C333" t="str">
        <f>'Web Schedule'!E340&amp;" "&amp;IF('Web Schedule'!F340="Demo","",'Web Schedule'!F340)</f>
        <v>Virgin Queen F</v>
      </c>
      <c r="E333" t="str">
        <f>'Web Schedule'!G340</f>
        <v>B</v>
      </c>
      <c r="F333" t="str">
        <f>IF('Web Schedule'!$F340="Demo","Demo",'Web Schedule'!$H340)</f>
        <v>HMW-P</v>
      </c>
      <c r="G333">
        <f>'Web Schedule'!J340</f>
        <v>5</v>
      </c>
      <c r="I333" t="str">
        <f>IF(ISERROR(MID('Web Schedule'!L340,FIND(" ",'Web Schedule'!L340,1)+1,1)&amp;". "&amp;LEFT('Web Schedule'!L340,FIND(",",'Web Schedule'!L340,1)-1)&amp;" ")," ",MID('Web Schedule'!L340,FIND(" ",'Web Schedule'!L340,1)+1,1)&amp;". "&amp;LEFT('Web Schedule'!L340,FIND(",",'Web Schedule'!L340,1)-1)&amp;" ")</f>
        <v xml:space="preserve">M. Kiefte </v>
      </c>
      <c r="J333" t="str">
        <f>'Web Schedule'!K340</f>
        <v>Rathskeller</v>
      </c>
      <c r="K333" t="str">
        <f>IF(ISBLANK('Web Schedule'!D340),"NA",'Web Schedule'!D340)</f>
        <v>VGQ</v>
      </c>
      <c r="L333" t="str">
        <f t="shared" si="5"/>
        <v>EOR</v>
      </c>
    </row>
    <row r="334" spans="1:12" x14ac:dyDescent="0.25">
      <c r="A334" s="168" t="str">
        <f>'Web Schedule'!A341</f>
        <v>7/22/24</v>
      </c>
      <c r="B334">
        <f>'Web Schedule'!C341</f>
        <v>19</v>
      </c>
      <c r="C334" t="str">
        <f>'Web Schedule'!E341&amp;" "&amp;IF('Web Schedule'!F341="Demo","",'Web Schedule'!F341)</f>
        <v>Battle Cry D1/1</v>
      </c>
      <c r="E334" t="str">
        <f>'Web Schedule'!G341</f>
        <v>--</v>
      </c>
      <c r="F334" t="str">
        <f>IF('Web Schedule'!$F341="Demo","Demo",'Web Schedule'!$H341)</f>
        <v>--</v>
      </c>
      <c r="G334">
        <f>'Web Schedule'!J341</f>
        <v>1</v>
      </c>
      <c r="I334" t="str">
        <f>IF(ISERROR(MID('Web Schedule'!L341,FIND(" ",'Web Schedule'!L341,1)+1,1)&amp;". "&amp;LEFT('Web Schedule'!L341,FIND(",",'Web Schedule'!L341,1)-1)&amp;" ")," ",MID('Web Schedule'!L341,FIND(" ",'Web Schedule'!L341,1)+1,1)&amp;". "&amp;LEFT('Web Schedule'!L341,FIND(",",'Web Schedule'!L341,1)-1)&amp;" ")</f>
        <v xml:space="preserve">G. Heintzelman </v>
      </c>
      <c r="J334" t="str">
        <f>'Web Schedule'!K341</f>
        <v>Exhibit Hall Annex #5</v>
      </c>
      <c r="K334" t="str">
        <f>IF(ISBLANK('Web Schedule'!D341),"NA",'Web Schedule'!D341)</f>
        <v>BCY</v>
      </c>
      <c r="L334" t="str">
        <f t="shared" si="5"/>
        <v>EOR</v>
      </c>
    </row>
    <row r="335" spans="1:12" x14ac:dyDescent="0.25">
      <c r="A335" s="168" t="str">
        <f>'Web Schedule'!A342</f>
        <v>7/22/24</v>
      </c>
      <c r="B335">
        <f>'Web Schedule'!C342</f>
        <v>19</v>
      </c>
      <c r="C335" t="str">
        <f>'Web Schedule'!E342&amp;" "&amp;IF('Web Schedule'!F342="Demo","",'Web Schedule'!F342)</f>
        <v>Star Wars: Queen's Gambit D1/1</v>
      </c>
      <c r="E335" t="str">
        <f>'Web Schedule'!G342</f>
        <v>--</v>
      </c>
      <c r="F335" t="str">
        <f>IF('Web Schedule'!$F342="Demo","Demo",'Web Schedule'!$H342)</f>
        <v>--</v>
      </c>
      <c r="G335">
        <f>'Web Schedule'!J342</f>
        <v>1</v>
      </c>
      <c r="I335" t="str">
        <f>IF(ISERROR(MID('Web Schedule'!L342,FIND(" ",'Web Schedule'!L342,1)+1,1)&amp;". "&amp;LEFT('Web Schedule'!L342,FIND(",",'Web Schedule'!L342,1)-1)&amp;" ")," ",MID('Web Schedule'!L342,FIND(" ",'Web Schedule'!L342,1)+1,1)&amp;". "&amp;LEFT('Web Schedule'!L342,FIND(",",'Web Schedule'!L342,1)-1)&amp;" ")</f>
        <v xml:space="preserve">C. Kizer </v>
      </c>
      <c r="J335" t="str">
        <f>'Web Schedule'!K342</f>
        <v>Exhibit Hall Annex #6</v>
      </c>
      <c r="K335" t="str">
        <f>IF(ISBLANK('Web Schedule'!D342),"NA",'Web Schedule'!D342)</f>
        <v>QGB</v>
      </c>
      <c r="L335" t="str">
        <f t="shared" si="5"/>
        <v>EOR</v>
      </c>
    </row>
    <row r="336" spans="1:12" x14ac:dyDescent="0.25">
      <c r="A336" s="168" t="str">
        <f>'Web Schedule'!A343</f>
        <v>7/22/24</v>
      </c>
      <c r="B336">
        <f>'Web Schedule'!C343</f>
        <v>19</v>
      </c>
      <c r="C336" t="str">
        <f>'Web Schedule'!E343&amp;" "&amp;IF('Web Schedule'!F343="Demo","",'Web Schedule'!F343)</f>
        <v>Ark Nova H2/2</v>
      </c>
      <c r="E336" t="str">
        <f>'Web Schedule'!G343</f>
        <v>B</v>
      </c>
      <c r="F336" t="str">
        <f>IF('Web Schedule'!$F343="Demo","Demo",'Web Schedule'!$H343)</f>
        <v>HWO</v>
      </c>
      <c r="G336">
        <f>'Web Schedule'!J343</f>
        <v>3</v>
      </c>
      <c r="I336" t="str">
        <f>IF(ISERROR(MID('Web Schedule'!L343,FIND(" ",'Web Schedule'!L343,1)+1,1)&amp;". "&amp;LEFT('Web Schedule'!L343,FIND(",",'Web Schedule'!L343,1)-1)&amp;" ")," ",MID('Web Schedule'!L343,FIND(" ",'Web Schedule'!L343,1)+1,1)&amp;". "&amp;LEFT('Web Schedule'!L343,FIND(",",'Web Schedule'!L343,1)-1)&amp;" ")</f>
        <v xml:space="preserve">C. Weaver </v>
      </c>
      <c r="J336" t="str">
        <f>'Web Schedule'!K343</f>
        <v>Sunburst</v>
      </c>
      <c r="K336" t="str">
        <f>IF(ISBLANK('Web Schedule'!D343),"NA",'Web Schedule'!D343)</f>
        <v>AKN</v>
      </c>
      <c r="L336" t="str">
        <f t="shared" si="5"/>
        <v>EOR</v>
      </c>
    </row>
    <row r="337" spans="1:12" x14ac:dyDescent="0.25">
      <c r="A337" s="168" t="str">
        <f>'Web Schedule'!A344</f>
        <v>7/22/24</v>
      </c>
      <c r="B337">
        <f>'Web Schedule'!C344</f>
        <v>19</v>
      </c>
      <c r="C337" t="str">
        <f>'Web Schedule'!E344&amp;" "&amp;IF('Web Schedule'!F344="Demo","",'Web Schedule'!F344)</f>
        <v>Battles of the American Revolution R3/8</v>
      </c>
      <c r="E337" t="str">
        <f>'Web Schedule'!G344</f>
        <v>B</v>
      </c>
      <c r="F337" t="str">
        <f>IF('Web Schedule'!$F344="Demo","Demo",'Web Schedule'!$H344)</f>
        <v>SwEl</v>
      </c>
      <c r="G337">
        <f>'Web Schedule'!J344</f>
        <v>4</v>
      </c>
      <c r="I337" t="str">
        <f>IF(ISERROR(MID('Web Schedule'!L344,FIND(" ",'Web Schedule'!L344,1)+1,1)&amp;". "&amp;LEFT('Web Schedule'!L344,FIND(",",'Web Schedule'!L344,1)-1)&amp;" ")," ",MID('Web Schedule'!L344,FIND(" ",'Web Schedule'!L344,1)+1,1)&amp;". "&amp;LEFT('Web Schedule'!L344,FIND(",",'Web Schedule'!L344,1)-1)&amp;" ")</f>
        <v xml:space="preserve">D. Stiffler </v>
      </c>
      <c r="J337" t="str">
        <f>'Web Schedule'!K344</f>
        <v>Winterberry</v>
      </c>
      <c r="K337" t="str">
        <f>IF(ISBLANK('Web Schedule'!D344),"NA",'Web Schedule'!D344)</f>
        <v>BAR</v>
      </c>
      <c r="L337" t="str">
        <f t="shared" si="5"/>
        <v>EOR</v>
      </c>
    </row>
    <row r="338" spans="1:12" x14ac:dyDescent="0.25">
      <c r="A338" s="168" t="str">
        <f>'Web Schedule'!A345</f>
        <v>7/22/24</v>
      </c>
      <c r="B338">
        <f>'Web Schedule'!C345</f>
        <v>19</v>
      </c>
      <c r="C338" t="str">
        <f>'Web Schedule'!E345&amp;" "&amp;IF('Web Schedule'!F345="Demo","",'Web Schedule'!F345)</f>
        <v>Cascadia H3/3</v>
      </c>
      <c r="E338" t="str">
        <f>'Web Schedule'!G345</f>
        <v>B</v>
      </c>
      <c r="F338" t="str">
        <f>IF('Web Schedule'!$F345="Demo","Demo",'Web Schedule'!$H345)</f>
        <v>HWO</v>
      </c>
      <c r="G338">
        <f>'Web Schedule'!J345</f>
        <v>2</v>
      </c>
      <c r="I338" t="str">
        <f>IF(ISERROR(MID('Web Schedule'!L345,FIND(" ",'Web Schedule'!L345,1)+1,1)&amp;". "&amp;LEFT('Web Schedule'!L345,FIND(",",'Web Schedule'!L345,1)-1)&amp;" ")," ",MID('Web Schedule'!L345,FIND(" ",'Web Schedule'!L345,1)+1,1)&amp;". "&amp;LEFT('Web Schedule'!L345,FIND(",",'Web Schedule'!L345,1)-1)&amp;" ")</f>
        <v xml:space="preserve">P. Klayder </v>
      </c>
      <c r="J338" t="str">
        <f>'Web Schedule'!K345</f>
        <v>Seasons</v>
      </c>
      <c r="K338" t="str">
        <f>IF(ISBLANK('Web Schedule'!D345),"NA",'Web Schedule'!D345)</f>
        <v>CAS</v>
      </c>
      <c r="L338" t="str">
        <f t="shared" si="5"/>
        <v>EOR</v>
      </c>
    </row>
    <row r="339" spans="1:12" x14ac:dyDescent="0.25">
      <c r="A339" s="168" t="str">
        <f>'Web Schedule'!A346</f>
        <v>7/22/24</v>
      </c>
      <c r="B339">
        <f>'Web Schedule'!C346</f>
        <v>19</v>
      </c>
      <c r="C339" t="str">
        <f>'Web Schedule'!E346&amp;" "&amp;IF('Web Schedule'!F346="Demo","",'Web Schedule'!F346)</f>
        <v>Gangsters H2/4</v>
      </c>
      <c r="E339" t="str">
        <f>'Web Schedule'!G346</f>
        <v>B</v>
      </c>
      <c r="F339" t="str">
        <f>IF('Web Schedule'!$F346="Demo","Demo",'Web Schedule'!$H346)</f>
        <v>HWO</v>
      </c>
      <c r="G339">
        <f>'Web Schedule'!J346</f>
        <v>3</v>
      </c>
      <c r="I339" t="str">
        <f>IF(ISERROR(MID('Web Schedule'!L346,FIND(" ",'Web Schedule'!L346,1)+1,1)&amp;". "&amp;LEFT('Web Schedule'!L346,FIND(",",'Web Schedule'!L346,1)-1)&amp;" ")," ",MID('Web Schedule'!L346,FIND(" ",'Web Schedule'!L346,1)+1,1)&amp;". "&amp;LEFT('Web Schedule'!L346,FIND(",",'Web Schedule'!L346,1)-1)&amp;" ")</f>
        <v xml:space="preserve">D. Galullo </v>
      </c>
      <c r="J339" t="str">
        <f>'Web Schedule'!K346</f>
        <v>Timberstone</v>
      </c>
      <c r="K339" t="str">
        <f>IF(ISBLANK('Web Schedule'!D346),"NA",'Web Schedule'!D346)</f>
        <v>GSR</v>
      </c>
      <c r="L339" t="str">
        <f t="shared" si="5"/>
        <v>EOR</v>
      </c>
    </row>
    <row r="340" spans="1:12" x14ac:dyDescent="0.25">
      <c r="A340" s="168" t="str">
        <f>'Web Schedule'!A347</f>
        <v>7/22/24</v>
      </c>
      <c r="B340">
        <f>'Web Schedule'!C347</f>
        <v>19</v>
      </c>
      <c r="C340" t="str">
        <f>'Web Schedule'!E347&amp;" "&amp;IF('Web Schedule'!F347="Demo","",'Web Schedule'!F347)</f>
        <v>Orleans H1/3</v>
      </c>
      <c r="E340" t="str">
        <f>'Web Schedule'!G347</f>
        <v>A</v>
      </c>
      <c r="F340" t="str">
        <f>IF('Web Schedule'!$F347="Demo","Demo",'Web Schedule'!$H347)</f>
        <v>HMW-P</v>
      </c>
      <c r="G340">
        <f>'Web Schedule'!J347</f>
        <v>2</v>
      </c>
      <c r="I340" t="str">
        <f>IF(ISERROR(MID('Web Schedule'!L347,FIND(" ",'Web Schedule'!L347,1)+1,1)&amp;". "&amp;LEFT('Web Schedule'!L347,FIND(",",'Web Schedule'!L347,1)-1)&amp;" ")," ",MID('Web Schedule'!L347,FIND(" ",'Web Schedule'!L347,1)+1,1)&amp;". "&amp;LEFT('Web Schedule'!L347,FIND(",",'Web Schedule'!L347,1)-1)&amp;" ")</f>
        <v xml:space="preserve">R. Feathers </v>
      </c>
      <c r="J340" t="str">
        <f>'Web Schedule'!K347</f>
        <v>Snowflake</v>
      </c>
      <c r="K340" t="str">
        <f>IF(ISBLANK('Web Schedule'!D347),"NA",'Web Schedule'!D347)</f>
        <v>ORL</v>
      </c>
      <c r="L340" t="str">
        <f t="shared" si="5"/>
        <v>EOR</v>
      </c>
    </row>
    <row r="341" spans="1:12" x14ac:dyDescent="0.25">
      <c r="A341" s="168" t="str">
        <f>'Web Schedule'!A348</f>
        <v>7/22/24</v>
      </c>
      <c r="B341">
        <f>'Web Schedule'!C348</f>
        <v>19</v>
      </c>
      <c r="C341" t="str">
        <f>'Web Schedule'!E348&amp;" "&amp;IF('Web Schedule'!F348="Demo","",'Web Schedule'!F348)</f>
        <v>Sekigahara R3/3</v>
      </c>
      <c r="E341" t="str">
        <f>'Web Schedule'!G348</f>
        <v>B</v>
      </c>
      <c r="F341" t="str">
        <f>IF('Web Schedule'!$F348="Demo","Demo",'Web Schedule'!$H348)</f>
        <v>SwEl</v>
      </c>
      <c r="G341">
        <f>'Web Schedule'!J348</f>
        <v>3</v>
      </c>
      <c r="I341" t="str">
        <f>IF(ISERROR(MID('Web Schedule'!L348,FIND(" ",'Web Schedule'!L348,1)+1,1)&amp;". "&amp;LEFT('Web Schedule'!L348,FIND(",",'Web Schedule'!L348,1)-1)&amp;" ")," ",MID('Web Schedule'!L348,FIND(" ",'Web Schedule'!L348,1)+1,1)&amp;". "&amp;LEFT('Web Schedule'!L348,FIND(",",'Web Schedule'!L348,1)-1)&amp;" ")</f>
        <v xml:space="preserve">D. Mishler </v>
      </c>
      <c r="J341" t="str">
        <f>'Web Schedule'!K348</f>
        <v>First Tracks Slopeside</v>
      </c>
      <c r="K341" t="str">
        <f>IF(ISBLANK('Web Schedule'!D348),"NA",'Web Schedule'!D348)</f>
        <v>SKG</v>
      </c>
      <c r="L341" t="str">
        <f t="shared" si="5"/>
        <v>EOR</v>
      </c>
    </row>
    <row r="342" spans="1:12" x14ac:dyDescent="0.25">
      <c r="A342" s="168" t="str">
        <f>'Web Schedule'!A349</f>
        <v>7/22/24</v>
      </c>
      <c r="B342">
        <f>'Web Schedule'!C349</f>
        <v>19</v>
      </c>
      <c r="C342" t="str">
        <f>'Web Schedule'!E349&amp;" "&amp;IF('Web Schedule'!F349="Demo","",'Web Schedule'!F349)</f>
        <v>1775 SF</v>
      </c>
      <c r="E342" t="str">
        <f>'Web Schedule'!G349</f>
        <v>B</v>
      </c>
      <c r="F342" t="str">
        <f>IF('Web Schedule'!$F349="Demo","Demo",'Web Schedule'!$H349)</f>
        <v>SEM</v>
      </c>
      <c r="G342">
        <f>'Web Schedule'!J349</f>
        <v>3</v>
      </c>
      <c r="I342" t="str">
        <f>IF(ISERROR(MID('Web Schedule'!L349,FIND(" ",'Web Schedule'!L349,1)+1,1)&amp;". "&amp;LEFT('Web Schedule'!L349,FIND(",",'Web Schedule'!L349,1)-1)&amp;" ")," ",MID('Web Schedule'!L349,FIND(" ",'Web Schedule'!L349,1)+1,1)&amp;". "&amp;LEFT('Web Schedule'!L349,FIND(",",'Web Schedule'!L349,1)-1)&amp;" ")</f>
        <v xml:space="preserve">S. Lange Sr </v>
      </c>
      <c r="J342" t="str">
        <f>'Web Schedule'!K349</f>
        <v>First Tracks</v>
      </c>
      <c r="K342">
        <f>IF(ISBLANK('Web Schedule'!D349),"NA",'Web Schedule'!D349)</f>
        <v>775</v>
      </c>
      <c r="L342" t="str">
        <f t="shared" si="5"/>
        <v>EOR</v>
      </c>
    </row>
    <row r="343" spans="1:12" x14ac:dyDescent="0.25">
      <c r="A343" s="168" t="str">
        <f>'Web Schedule'!A350</f>
        <v>7/22/24</v>
      </c>
      <c r="B343">
        <f>'Web Schedule'!C350</f>
        <v>19</v>
      </c>
      <c r="C343" t="str">
        <f>'Web Schedule'!E350&amp;" "&amp;IF('Web Schedule'!F350="Demo","",'Web Schedule'!F350)</f>
        <v>Victory in the Pacific SF</v>
      </c>
      <c r="E343" t="str">
        <f>'Web Schedule'!G350</f>
        <v>B</v>
      </c>
      <c r="F343" t="str">
        <f>IF('Web Schedule'!$F350="Demo","Demo",'Web Schedule'!$H350)</f>
        <v>SwEl</v>
      </c>
      <c r="G343">
        <f>'Web Schedule'!J350</f>
        <v>5</v>
      </c>
      <c r="I343" t="str">
        <f>IF(ISERROR(MID('Web Schedule'!L350,FIND(" ",'Web Schedule'!L350,1)+1,1)&amp;". "&amp;LEFT('Web Schedule'!L350,FIND(",",'Web Schedule'!L350,1)-1)&amp;" ")," ",MID('Web Schedule'!L350,FIND(" ",'Web Schedule'!L350,1)+1,1)&amp;". "&amp;LEFT('Web Schedule'!L350,FIND(",",'Web Schedule'!L350,1)-1)&amp;" ")</f>
        <v xml:space="preserve">T. Drozd </v>
      </c>
      <c r="J343" t="str">
        <f>'Web Schedule'!K350</f>
        <v>Snowflake</v>
      </c>
      <c r="K343" t="str">
        <f>IF(ISBLANK('Web Schedule'!D350),"NA",'Web Schedule'!D350)</f>
        <v>VIP</v>
      </c>
      <c r="L343" t="str">
        <f t="shared" si="5"/>
        <v>EOR</v>
      </c>
    </row>
    <row r="344" spans="1:12" x14ac:dyDescent="0.25">
      <c r="A344" s="168" t="str">
        <f>'Web Schedule'!A351</f>
        <v>7/22/24</v>
      </c>
      <c r="B344">
        <f>'Web Schedule'!C351</f>
        <v>20</v>
      </c>
      <c r="C344" t="str">
        <f>'Web Schedule'!E351&amp;" "&amp;IF('Web Schedule'!F351="Demo","",'Web Schedule'!F351)</f>
        <v>Imperial Struggle D1/1</v>
      </c>
      <c r="E344" t="str">
        <f>'Web Schedule'!G351</f>
        <v>--</v>
      </c>
      <c r="F344" t="str">
        <f>IF('Web Schedule'!$F351="Demo","Demo",'Web Schedule'!$H351)</f>
        <v>--</v>
      </c>
      <c r="G344">
        <f>'Web Schedule'!J351</f>
        <v>1</v>
      </c>
      <c r="I344" t="str">
        <f>IF(ISERROR(MID('Web Schedule'!L351,FIND(" ",'Web Schedule'!L351,1)+1,1)&amp;". "&amp;LEFT('Web Schedule'!L351,FIND(",",'Web Schedule'!L351,1)-1)&amp;" ")," ",MID('Web Schedule'!L351,FIND(" ",'Web Schedule'!L351,1)+1,1)&amp;". "&amp;LEFT('Web Schedule'!L351,FIND(",",'Web Schedule'!L351,1)-1)&amp;" ")</f>
        <v xml:space="preserve">T. Drueding </v>
      </c>
      <c r="J344" t="str">
        <f>'Web Schedule'!K351</f>
        <v>Exhibit Hall Annex #2</v>
      </c>
      <c r="K344" t="str">
        <f>IF(ISBLANK('Web Schedule'!D351),"NA",'Web Schedule'!D351)</f>
        <v>IMS</v>
      </c>
      <c r="L344" t="str">
        <f t="shared" si="5"/>
        <v>EOR</v>
      </c>
    </row>
    <row r="345" spans="1:12" x14ac:dyDescent="0.25">
      <c r="A345" s="168" t="str">
        <f>'Web Schedule'!A352</f>
        <v>7/22/24</v>
      </c>
      <c r="B345">
        <f>'Web Schedule'!C352</f>
        <v>20</v>
      </c>
      <c r="C345" t="str">
        <f>'Web Schedule'!E352&amp;" "&amp;IF('Web Schedule'!F352="Demo","",'Web Schedule'!F352)</f>
        <v>Superstar Baseball Draft</v>
      </c>
      <c r="E345" t="str">
        <f>'Web Schedule'!G352</f>
        <v>B</v>
      </c>
      <c r="F345" t="str">
        <f>IF('Web Schedule'!$F352="Demo","Demo",'Web Schedule'!$H352)</f>
        <v>--</v>
      </c>
      <c r="G345">
        <f>'Web Schedule'!J352</f>
        <v>2</v>
      </c>
      <c r="I345" t="str">
        <f>IF(ISERROR(MID('Web Schedule'!L352,FIND(" ",'Web Schedule'!L352,1)+1,1)&amp;". "&amp;LEFT('Web Schedule'!L352,FIND(",",'Web Schedule'!L352,1)-1)&amp;" ")," ",MID('Web Schedule'!L352,FIND(" ",'Web Schedule'!L352,1)+1,1)&amp;". "&amp;LEFT('Web Schedule'!L352,FIND(",",'Web Schedule'!L352,1)-1)&amp;" ")</f>
        <v xml:space="preserve">J. Beckman </v>
      </c>
      <c r="J345" t="str">
        <f>'Web Schedule'!K352</f>
        <v>Chestnut</v>
      </c>
      <c r="K345" t="str">
        <f>IF(ISBLANK('Web Schedule'!D352),"NA",'Web Schedule'!D352)</f>
        <v>SSB</v>
      </c>
      <c r="L345" t="str">
        <f t="shared" si="5"/>
        <v>EOR</v>
      </c>
    </row>
    <row r="346" spans="1:12" x14ac:dyDescent="0.25">
      <c r="A346" s="168" t="str">
        <f>'Web Schedule'!A353</f>
        <v>7/22/24</v>
      </c>
      <c r="B346">
        <f>'Web Schedule'!C353</f>
        <v>20</v>
      </c>
      <c r="C346" t="str">
        <f>'Web Schedule'!E353&amp;" "&amp;IF('Web Schedule'!F353="Demo","",'Web Schedule'!F353)</f>
        <v>Battle Cry R1M</v>
      </c>
      <c r="E346" t="str">
        <f>'Web Schedule'!G353</f>
        <v>B</v>
      </c>
      <c r="F346" t="str">
        <f>IF('Web Schedule'!$F353="Demo","Demo",'Web Schedule'!$H353)</f>
        <v>SEM</v>
      </c>
      <c r="G346">
        <f>'Web Schedule'!J353</f>
        <v>2</v>
      </c>
      <c r="I346" t="str">
        <f>IF(ISERROR(MID('Web Schedule'!L353,FIND(" ",'Web Schedule'!L353,1)+1,1)&amp;". "&amp;LEFT('Web Schedule'!L353,FIND(",",'Web Schedule'!L353,1)-1)&amp;" ")," ",MID('Web Schedule'!L353,FIND(" ",'Web Schedule'!L353,1)+1,1)&amp;". "&amp;LEFT('Web Schedule'!L353,FIND(",",'Web Schedule'!L353,1)-1)&amp;" ")</f>
        <v xml:space="preserve">G. Heintzelman </v>
      </c>
      <c r="J346" t="str">
        <f>'Web Schedule'!K353</f>
        <v>First Tracks Poolside</v>
      </c>
      <c r="K346" t="str">
        <f>IF(ISBLANK('Web Schedule'!D353),"NA",'Web Schedule'!D353)</f>
        <v>BCY</v>
      </c>
      <c r="L346" t="str">
        <f t="shared" si="5"/>
        <v>EOR</v>
      </c>
    </row>
    <row r="347" spans="1:12" x14ac:dyDescent="0.25">
      <c r="A347" s="168" t="str">
        <f>'Web Schedule'!A354</f>
        <v>7/22/24</v>
      </c>
      <c r="B347">
        <f>'Web Schedule'!C354</f>
        <v>20</v>
      </c>
      <c r="C347" t="str">
        <f>'Web Schedule'!E354&amp;" "&amp;IF('Web Schedule'!F354="Demo","",'Web Schedule'!F354)</f>
        <v>Power Grid H1/3</v>
      </c>
      <c r="E347" t="str">
        <f>'Web Schedule'!G354</f>
        <v>A</v>
      </c>
      <c r="F347" t="str">
        <f>IF('Web Schedule'!$F354="Demo","Demo",'Web Schedule'!$H354)</f>
        <v>HMW-P</v>
      </c>
      <c r="G347">
        <f>'Web Schedule'!J354</f>
        <v>3</v>
      </c>
      <c r="I347" t="str">
        <f>IF(ISERROR(MID('Web Schedule'!L354,FIND(" ",'Web Schedule'!L354,1)+1,1)&amp;". "&amp;LEFT('Web Schedule'!L354,FIND(",",'Web Schedule'!L354,1)-1)&amp;" ")," ",MID('Web Schedule'!L354,FIND(" ",'Web Schedule'!L354,1)+1,1)&amp;". "&amp;LEFT('Web Schedule'!L354,FIND(",",'Web Schedule'!L354,1)-1)&amp;" ")</f>
        <v xml:space="preserve">M. Munson </v>
      </c>
      <c r="J347" t="str">
        <f>'Web Schedule'!K354</f>
        <v>Timberstone</v>
      </c>
      <c r="K347" t="str">
        <f>IF(ISBLANK('Web Schedule'!D354),"NA",'Web Schedule'!D354)</f>
        <v>PGD</v>
      </c>
      <c r="L347" t="str">
        <f t="shared" si="5"/>
        <v>EOR</v>
      </c>
    </row>
    <row r="348" spans="1:12" x14ac:dyDescent="0.25">
      <c r="A348" s="168" t="str">
        <f>'Web Schedule'!A355</f>
        <v>7/22/24</v>
      </c>
      <c r="B348">
        <f>'Web Schedule'!C355</f>
        <v>20</v>
      </c>
      <c r="C348" t="str">
        <f>'Web Schedule'!E355&amp;" "&amp;IF('Web Schedule'!F355="Demo","",'Web Schedule'!F355)</f>
        <v>Star Wars Outer Rim H3/3</v>
      </c>
      <c r="E348" t="str">
        <f>'Web Schedule'!G355</f>
        <v>B</v>
      </c>
      <c r="F348" t="str">
        <f>IF('Web Schedule'!$F355="Demo","Demo",'Web Schedule'!$H355)</f>
        <v>HMW-T</v>
      </c>
      <c r="G348">
        <f>'Web Schedule'!J355</f>
        <v>3</v>
      </c>
      <c r="I348" t="str">
        <f>IF(ISERROR(MID('Web Schedule'!L355,FIND(" ",'Web Schedule'!L355,1)+1,1)&amp;". "&amp;LEFT('Web Schedule'!L355,FIND(",",'Web Schedule'!L355,1)-1)&amp;" ")," ",MID('Web Schedule'!L355,FIND(" ",'Web Schedule'!L355,1)+1,1)&amp;". "&amp;LEFT('Web Schedule'!L355,FIND(",",'Web Schedule'!L355,1)-1)&amp;" ")</f>
        <v xml:space="preserve">M. Sample </v>
      </c>
      <c r="J348" t="str">
        <f>'Web Schedule'!K355</f>
        <v>Alpine</v>
      </c>
      <c r="K348" t="str">
        <f>IF(ISBLANK('Web Schedule'!D355),"NA",'Web Schedule'!D355)</f>
        <v>SRM</v>
      </c>
      <c r="L348" t="str">
        <f t="shared" si="5"/>
        <v>EOR</v>
      </c>
    </row>
    <row r="349" spans="1:12" x14ac:dyDescent="0.25">
      <c r="A349" s="168" t="str">
        <f>'Web Schedule'!A356</f>
        <v>7/22/24</v>
      </c>
      <c r="B349">
        <f>'Web Schedule'!C356</f>
        <v>20</v>
      </c>
      <c r="C349" t="str">
        <f>'Web Schedule'!E356&amp;" "&amp;IF('Web Schedule'!F356="Demo","",'Web Schedule'!F356)</f>
        <v>Thunder Alley F</v>
      </c>
      <c r="E349" t="str">
        <f>'Web Schedule'!G356</f>
        <v>B</v>
      </c>
      <c r="F349" t="str">
        <f>IF('Web Schedule'!$F356="Demo","Demo",'Web Schedule'!$H356)</f>
        <v>HMW-T</v>
      </c>
      <c r="G349">
        <f>'Web Schedule'!J356</f>
        <v>3</v>
      </c>
      <c r="I349" t="str">
        <f>IF(ISERROR(MID('Web Schedule'!L356,FIND(" ",'Web Schedule'!L356,1)+1,1)&amp;". "&amp;LEFT('Web Schedule'!L356,FIND(",",'Web Schedule'!L356,1)-1)&amp;" ")," ",MID('Web Schedule'!L356,FIND(" ",'Web Schedule'!L356,1)+1,1)&amp;". "&amp;LEFT('Web Schedule'!L356,FIND(",",'Web Schedule'!L356,1)-1)&amp;" ")</f>
        <v xml:space="preserve">I. Collins II </v>
      </c>
      <c r="J349" t="str">
        <f>'Web Schedule'!K356</f>
        <v>Dogwood</v>
      </c>
      <c r="K349" t="str">
        <f>IF(ISBLANK('Web Schedule'!D356),"NA",'Web Schedule'!D356)</f>
        <v>THA</v>
      </c>
      <c r="L349" t="str">
        <f t="shared" si="5"/>
        <v>EOR</v>
      </c>
    </row>
    <row r="350" spans="1:12" x14ac:dyDescent="0.25">
      <c r="A350" s="168" t="str">
        <f>'Web Schedule'!A357</f>
        <v>7/22/24</v>
      </c>
      <c r="B350">
        <f>'Web Schedule'!C357</f>
        <v>21</v>
      </c>
      <c r="C350" t="str">
        <f>'Web Schedule'!E357&amp;" "&amp;IF('Web Schedule'!F357="Demo","",'Web Schedule'!F357)</f>
        <v>Star Wars: Queen's Gambit H2/3</v>
      </c>
      <c r="E350" t="str">
        <f>'Web Schedule'!G357</f>
        <v>B</v>
      </c>
      <c r="F350" t="str">
        <f>IF('Web Schedule'!$F357="Demo","Demo",'Web Schedule'!$H357)</f>
        <v>HMW-T</v>
      </c>
      <c r="G350">
        <f>'Web Schedule'!J357</f>
        <v>3</v>
      </c>
      <c r="I350" t="str">
        <f>IF(ISERROR(MID('Web Schedule'!L357,FIND(" ",'Web Schedule'!L357,1)+1,1)&amp;". "&amp;LEFT('Web Schedule'!L357,FIND(",",'Web Schedule'!L357,1)-1)&amp;" ")," ",MID('Web Schedule'!L357,FIND(" ",'Web Schedule'!L357,1)+1,1)&amp;". "&amp;LEFT('Web Schedule'!L357,FIND(",",'Web Schedule'!L357,1)-1)&amp;" ")</f>
        <v xml:space="preserve">C. Kizer </v>
      </c>
      <c r="J350" t="str">
        <f>'Web Schedule'!K357</f>
        <v>First Tracks Center</v>
      </c>
      <c r="K350" t="str">
        <f>IF(ISBLANK('Web Schedule'!D357),"NA",'Web Schedule'!D357)</f>
        <v>QGB</v>
      </c>
      <c r="L350" t="str">
        <f t="shared" si="5"/>
        <v>EOR</v>
      </c>
    </row>
    <row r="351" spans="1:12" x14ac:dyDescent="0.25">
      <c r="A351" s="168" t="str">
        <f>'Web Schedule'!A358</f>
        <v>7/22/24</v>
      </c>
      <c r="B351">
        <f>'Web Schedule'!C358</f>
        <v>21</v>
      </c>
      <c r="C351" t="str">
        <f>'Web Schedule'!E358&amp;" "&amp;IF('Web Schedule'!F358="Demo","",'Web Schedule'!F358)</f>
        <v>Ticket to Ride H2/4</v>
      </c>
      <c r="E351" t="str">
        <f>'Web Schedule'!G358</f>
        <v>B</v>
      </c>
      <c r="F351" t="str">
        <f>IF('Web Schedule'!$F358="Demo","Demo",'Web Schedule'!$H358)</f>
        <v>HMW-T</v>
      </c>
      <c r="G351">
        <f>'Web Schedule'!J358</f>
        <v>2</v>
      </c>
      <c r="I351" t="str">
        <f>IF(ISERROR(MID('Web Schedule'!L358,FIND(" ",'Web Schedule'!L358,1)+1,1)&amp;". "&amp;LEFT('Web Schedule'!L358,FIND(",",'Web Schedule'!L358,1)-1)&amp;" ")," ",MID('Web Schedule'!L358,FIND(" ",'Web Schedule'!L358,1)+1,1)&amp;". "&amp;LEFT('Web Schedule'!L358,FIND(",",'Web Schedule'!L358,1)-1)&amp;" ")</f>
        <v xml:space="preserve">K. Gray </v>
      </c>
      <c r="J351" t="str">
        <f>'Web Schedule'!K358</f>
        <v>Seasons</v>
      </c>
      <c r="K351" t="str">
        <f>IF(ISBLANK('Web Schedule'!D358),"NA",'Web Schedule'!D358)</f>
        <v>TTR</v>
      </c>
      <c r="L351" t="str">
        <f t="shared" si="5"/>
        <v>EOR</v>
      </c>
    </row>
    <row r="352" spans="1:12" x14ac:dyDescent="0.25">
      <c r="A352" s="168" t="str">
        <f>'Web Schedule'!A359</f>
        <v>7/22/24</v>
      </c>
      <c r="B352">
        <f>'Web Schedule'!C359</f>
        <v>21</v>
      </c>
      <c r="C352" t="str">
        <f>'Web Schedule'!E359&amp;" "&amp;IF('Web Schedule'!F359="Demo","",'Web Schedule'!F359)</f>
        <v>Twilight Struggle R4/5</v>
      </c>
      <c r="E352" t="str">
        <f>'Web Schedule'!G359</f>
        <v>B</v>
      </c>
      <c r="F352" t="str">
        <f>IF('Web Schedule'!$F359="Demo","Demo",'Web Schedule'!$H359)</f>
        <v>SW</v>
      </c>
      <c r="G352">
        <f>'Web Schedule'!J359</f>
        <v>4</v>
      </c>
      <c r="I352" t="str">
        <f>IF(ISERROR(MID('Web Schedule'!L359,FIND(" ",'Web Schedule'!L359,1)+1,1)&amp;". "&amp;LEFT('Web Schedule'!L359,FIND(",",'Web Schedule'!L359,1)-1)&amp;" ")," ",MID('Web Schedule'!L359,FIND(" ",'Web Schedule'!L359,1)+1,1)&amp;". "&amp;LEFT('Web Schedule'!L359,FIND(",",'Web Schedule'!L359,1)-1)&amp;" ")</f>
        <v xml:space="preserve">R. MacInnis </v>
      </c>
      <c r="J352" t="str">
        <f>'Web Schedule'!K359</f>
        <v>Fox Den</v>
      </c>
      <c r="K352" t="str">
        <f>IF(ISBLANK('Web Schedule'!D359),"NA",'Web Schedule'!D359)</f>
        <v>TWS</v>
      </c>
      <c r="L352" t="str">
        <f t="shared" si="5"/>
        <v>EOR</v>
      </c>
    </row>
    <row r="353" spans="1:12" x14ac:dyDescent="0.25">
      <c r="A353" s="168" t="str">
        <f>'Web Schedule'!A360</f>
        <v>7/22/24</v>
      </c>
      <c r="B353">
        <f>'Web Schedule'!C360</f>
        <v>21</v>
      </c>
      <c r="C353" t="str">
        <f>'Web Schedule'!E360&amp;" "&amp;IF('Web Schedule'!F360="Demo","",'Web Schedule'!F360)</f>
        <v>Five Tribes SF</v>
      </c>
      <c r="E353" t="str">
        <f>'Web Schedule'!G360</f>
        <v>B</v>
      </c>
      <c r="F353" t="str">
        <f>IF('Web Schedule'!$F360="Demo","Demo",'Web Schedule'!$H360)</f>
        <v>HMW-P</v>
      </c>
      <c r="G353">
        <f>'Web Schedule'!J360</f>
        <v>2</v>
      </c>
      <c r="I353" t="str">
        <f>IF(ISERROR(MID('Web Schedule'!L360,FIND(" ",'Web Schedule'!L360,1)+1,1)&amp;". "&amp;LEFT('Web Schedule'!L360,FIND(",",'Web Schedule'!L360,1)-1)&amp;" ")," ",MID('Web Schedule'!L360,FIND(" ",'Web Schedule'!L360,1)+1,1)&amp;". "&amp;LEFT('Web Schedule'!L360,FIND(",",'Web Schedule'!L360,1)-1)&amp;" ")</f>
        <v xml:space="preserve">C. Wildes </v>
      </c>
      <c r="J353" t="str">
        <f>'Web Schedule'!K360</f>
        <v>Snowflake</v>
      </c>
      <c r="K353" t="str">
        <f>IF(ISBLANK('Web Schedule'!D360),"NA",'Web Schedule'!D360)</f>
        <v>5TR</v>
      </c>
      <c r="L353" t="str">
        <f t="shared" si="5"/>
        <v>EOR</v>
      </c>
    </row>
    <row r="354" spans="1:12" x14ac:dyDescent="0.25">
      <c r="A354" s="168" t="str">
        <f>'Web Schedule'!A361</f>
        <v>7/22/24</v>
      </c>
      <c r="B354">
        <f>'Web Schedule'!C361</f>
        <v>22</v>
      </c>
      <c r="C354" t="str">
        <f>'Web Schedule'!E361&amp;" "&amp;IF('Web Schedule'!F361="Demo","",'Web Schedule'!F361)</f>
        <v>Ra! D1/1</v>
      </c>
      <c r="E354" t="str">
        <f>'Web Schedule'!G361</f>
        <v>--</v>
      </c>
      <c r="F354" t="str">
        <f>IF('Web Schedule'!$F361="Demo","Demo",'Web Schedule'!$H361)</f>
        <v>--</v>
      </c>
      <c r="G354">
        <f>'Web Schedule'!J361</f>
        <v>1</v>
      </c>
      <c r="I354" t="str">
        <f>IF(ISERROR(MID('Web Schedule'!L361,FIND(" ",'Web Schedule'!L361,1)+1,1)&amp;". "&amp;LEFT('Web Schedule'!L361,FIND(",",'Web Schedule'!L361,1)-1)&amp;" ")," ",MID('Web Schedule'!L361,FIND(" ",'Web Schedule'!L361,1)+1,1)&amp;". "&amp;LEFT('Web Schedule'!L361,FIND(",",'Web Schedule'!L361,1)-1)&amp;" ")</f>
        <v xml:space="preserve">S. Scott </v>
      </c>
      <c r="J354" t="str">
        <f>'Web Schedule'!K361</f>
        <v>Exhibit Hall Annex #2</v>
      </c>
      <c r="K354" t="str">
        <f>IF(ISBLANK('Web Schedule'!D361),"NA",'Web Schedule'!D361)</f>
        <v>RA!</v>
      </c>
      <c r="L354" t="str">
        <f t="shared" si="5"/>
        <v>EOR</v>
      </c>
    </row>
    <row r="355" spans="1:12" x14ac:dyDescent="0.25">
      <c r="A355" s="168" t="str">
        <f>'Web Schedule'!A362</f>
        <v>7/22/24</v>
      </c>
      <c r="B355">
        <f>'Web Schedule'!C362</f>
        <v>22</v>
      </c>
      <c r="C355" t="str">
        <f>'Web Schedule'!E362&amp;" "&amp;IF('Web Schedule'!F362="Demo","",'Web Schedule'!F362)</f>
        <v>Automobile H2/2</v>
      </c>
      <c r="E355" t="str">
        <f>'Web Schedule'!G362</f>
        <v>B</v>
      </c>
      <c r="F355" t="str">
        <f>IF('Web Schedule'!$F362="Demo","Demo",'Web Schedule'!$H362)</f>
        <v>HMW-P</v>
      </c>
      <c r="G355">
        <f>'Web Schedule'!J362</f>
        <v>3</v>
      </c>
      <c r="I355" t="str">
        <f>IF(ISERROR(MID('Web Schedule'!L362,FIND(" ",'Web Schedule'!L362,1)+1,1)&amp;". "&amp;LEFT('Web Schedule'!L362,FIND(",",'Web Schedule'!L362,1)-1)&amp;" ")," ",MID('Web Schedule'!L362,FIND(" ",'Web Schedule'!L362,1)+1,1)&amp;". "&amp;LEFT('Web Schedule'!L362,FIND(",",'Web Schedule'!L362,1)-1)&amp;" ")</f>
        <v xml:space="preserve">D. Borton </v>
      </c>
      <c r="J355" t="str">
        <f>'Web Schedule'!K362</f>
        <v>Wintergreen</v>
      </c>
      <c r="K355" t="str">
        <f>IF(ISBLANK('Web Schedule'!D362),"NA",'Web Schedule'!D362)</f>
        <v>AUT</v>
      </c>
      <c r="L355" t="str">
        <f t="shared" si="5"/>
        <v>EOR</v>
      </c>
    </row>
    <row r="356" spans="1:12" x14ac:dyDescent="0.25">
      <c r="A356" s="168" t="str">
        <f>'Web Schedule'!A363</f>
        <v>7/22/24</v>
      </c>
      <c r="B356">
        <f>'Web Schedule'!C363</f>
        <v>22</v>
      </c>
      <c r="C356" t="str">
        <f>'Web Schedule'!E363&amp;" "&amp;IF('Web Schedule'!F363="Demo","",'Web Schedule'!F363)</f>
        <v>Sekigahara SF</v>
      </c>
      <c r="E356" t="str">
        <f>'Web Schedule'!G363</f>
        <v>B</v>
      </c>
      <c r="F356" t="str">
        <f>IF('Web Schedule'!$F363="Demo","Demo",'Web Schedule'!$H363)</f>
        <v>SwEl</v>
      </c>
      <c r="G356">
        <f>'Web Schedule'!J363</f>
        <v>3</v>
      </c>
      <c r="I356" t="str">
        <f>IF(ISERROR(MID('Web Schedule'!L363,FIND(" ",'Web Schedule'!L363,1)+1,1)&amp;". "&amp;LEFT('Web Schedule'!L363,FIND(",",'Web Schedule'!L363,1)-1)&amp;" ")," ",MID('Web Schedule'!L363,FIND(" ",'Web Schedule'!L363,1)+1,1)&amp;". "&amp;LEFT('Web Schedule'!L363,FIND(",",'Web Schedule'!L363,1)-1)&amp;" ")</f>
        <v xml:space="preserve">D. Mishler </v>
      </c>
      <c r="J356" t="str">
        <f>'Web Schedule'!K363</f>
        <v>First Tracks Slopeside</v>
      </c>
      <c r="K356" t="str">
        <f>IF(ISBLANK('Web Schedule'!D363),"NA",'Web Schedule'!D363)</f>
        <v>SKG</v>
      </c>
      <c r="L356" t="str">
        <f t="shared" si="5"/>
        <v>EOR</v>
      </c>
    </row>
    <row r="357" spans="1:12" x14ac:dyDescent="0.25">
      <c r="A357" s="168" t="str">
        <f>'Web Schedule'!A364</f>
        <v>7/22/24</v>
      </c>
      <c r="B357">
        <f>'Web Schedule'!C364</f>
        <v>22</v>
      </c>
      <c r="C357" t="str">
        <f>'Web Schedule'!E364&amp;" "&amp;IF('Web Schedule'!F364="Demo","",'Web Schedule'!F364)</f>
        <v>1775 F</v>
      </c>
      <c r="E357" t="str">
        <f>'Web Schedule'!G364</f>
        <v>B</v>
      </c>
      <c r="F357" t="str">
        <f>IF('Web Schedule'!$F364="Demo","Demo",'Web Schedule'!$H364)</f>
        <v>SEM</v>
      </c>
      <c r="G357">
        <f>'Web Schedule'!J364</f>
        <v>3</v>
      </c>
      <c r="I357" t="str">
        <f>IF(ISERROR(MID('Web Schedule'!L364,FIND(" ",'Web Schedule'!L364,1)+1,1)&amp;". "&amp;LEFT('Web Schedule'!L364,FIND(",",'Web Schedule'!L364,1)-1)&amp;" ")," ",MID('Web Schedule'!L364,FIND(" ",'Web Schedule'!L364,1)+1,1)&amp;". "&amp;LEFT('Web Schedule'!L364,FIND(",",'Web Schedule'!L364,1)-1)&amp;" ")</f>
        <v xml:space="preserve">S. Lange Sr </v>
      </c>
      <c r="J357" t="str">
        <f>'Web Schedule'!K364</f>
        <v>First Tracks</v>
      </c>
      <c r="K357">
        <f>IF(ISBLANK('Web Schedule'!D364),"NA",'Web Schedule'!D364)</f>
        <v>775</v>
      </c>
      <c r="L357" t="str">
        <f t="shared" si="5"/>
        <v>EOR</v>
      </c>
    </row>
    <row r="358" spans="1:12" x14ac:dyDescent="0.25">
      <c r="A358" s="168" t="str">
        <f>'Web Schedule'!A365</f>
        <v>7/22/24</v>
      </c>
      <c r="B358">
        <f>'Web Schedule'!C365</f>
        <v>23</v>
      </c>
      <c r="C358" t="str">
        <f>'Web Schedule'!E365&amp;" "&amp;IF('Web Schedule'!F365="Demo","",'Web Schedule'!F365)</f>
        <v xml:space="preserve">Werewolf </v>
      </c>
      <c r="E358" t="str">
        <f>'Web Schedule'!G365</f>
        <v>--</v>
      </c>
      <c r="F358" t="str">
        <f>IF('Web Schedule'!$F365="Demo","Demo",'Web Schedule'!$H365)</f>
        <v>Demo</v>
      </c>
      <c r="G358">
        <f>'Web Schedule'!J365</f>
        <v>2</v>
      </c>
      <c r="I358" t="str">
        <f>IF(ISERROR(MID('Web Schedule'!L365,FIND(" ",'Web Schedule'!L365,1)+1,1)&amp;". "&amp;LEFT('Web Schedule'!L365,FIND(",",'Web Schedule'!L365,1)-1)&amp;" ")," ",MID('Web Schedule'!L365,FIND(" ",'Web Schedule'!L365,1)+1,1)&amp;". "&amp;LEFT('Web Schedule'!L365,FIND(",",'Web Schedule'!L365,1)-1)&amp;" ")</f>
        <v xml:space="preserve">S. Buckwalter </v>
      </c>
      <c r="J358" t="str">
        <f>'Web Schedule'!K365</f>
        <v>First Tracks Poolside</v>
      </c>
      <c r="K358" t="str">
        <f>IF(ISBLANK('Web Schedule'!D365),"NA",'Web Schedule'!D365)</f>
        <v>--</v>
      </c>
      <c r="L358" t="str">
        <f t="shared" si="5"/>
        <v>EOR</v>
      </c>
    </row>
    <row r="359" spans="1:12" x14ac:dyDescent="0.25">
      <c r="A359" s="168" t="str">
        <f>'Web Schedule'!A366</f>
        <v>7/22/24</v>
      </c>
      <c r="B359">
        <f>'Web Schedule'!C366</f>
        <v>23</v>
      </c>
      <c r="C359" t="str">
        <f>'Web Schedule'!E366&amp;" "&amp;IF('Web Schedule'!F366="Demo","",'Web Schedule'!F366)</f>
        <v>Quirky Quarks H1/3</v>
      </c>
      <c r="E359" t="str">
        <f>'Web Schedule'!G366</f>
        <v>B</v>
      </c>
      <c r="F359" t="str">
        <f>IF('Web Schedule'!$F366="Demo","Demo",'Web Schedule'!$H366)</f>
        <v>HMW-P</v>
      </c>
      <c r="G359">
        <f>'Web Schedule'!J366</f>
        <v>1</v>
      </c>
      <c r="I359" t="str">
        <f>IF(ISERROR(MID('Web Schedule'!L366,FIND(" ",'Web Schedule'!L366,1)+1,1)&amp;". "&amp;LEFT('Web Schedule'!L366,FIND(",",'Web Schedule'!L366,1)-1)&amp;" ")," ",MID('Web Schedule'!L366,FIND(" ",'Web Schedule'!L366,1)+1,1)&amp;". "&amp;LEFT('Web Schedule'!L366,FIND(",",'Web Schedule'!L366,1)-1)&amp;" ")</f>
        <v xml:space="preserve">A. Jiang </v>
      </c>
      <c r="J359" t="str">
        <f>'Web Schedule'!K366</f>
        <v>Wintergreen</v>
      </c>
      <c r="K359" t="str">
        <f>IF(ISBLANK('Web Schedule'!D366),"NA",'Web Schedule'!D366)</f>
        <v>QQK</v>
      </c>
      <c r="L359" t="str">
        <f t="shared" si="5"/>
        <v>EOR</v>
      </c>
    </row>
    <row r="360" spans="1:12" x14ac:dyDescent="0.25">
      <c r="A360" s="168" t="str">
        <f>'Web Schedule'!A367</f>
        <v>7/22/24</v>
      </c>
      <c r="B360">
        <f>'Web Schedule'!C367</f>
        <v>23</v>
      </c>
      <c r="C360" t="str">
        <f>'Web Schedule'!E367&amp;" "&amp;IF('Web Schedule'!F367="Demo","",'Web Schedule'!F367)</f>
        <v>Ra! H2/4</v>
      </c>
      <c r="E360" t="str">
        <f>'Web Schedule'!G367</f>
        <v>B</v>
      </c>
      <c r="F360" t="str">
        <f>IF('Web Schedule'!$F367="Demo","Demo",'Web Schedule'!$H367)</f>
        <v>HWO</v>
      </c>
      <c r="G360">
        <f>'Web Schedule'!J367</f>
        <v>2</v>
      </c>
      <c r="I360" t="str">
        <f>IF(ISERROR(MID('Web Schedule'!L367,FIND(" ",'Web Schedule'!L367,1)+1,1)&amp;". "&amp;LEFT('Web Schedule'!L367,FIND(",",'Web Schedule'!L367,1)-1)&amp;" ")," ",MID('Web Schedule'!L367,FIND(" ",'Web Schedule'!L367,1)+1,1)&amp;". "&amp;LEFT('Web Schedule'!L367,FIND(",",'Web Schedule'!L367,1)-1)&amp;" ")</f>
        <v xml:space="preserve">S. Scott </v>
      </c>
      <c r="J360" t="str">
        <f>'Web Schedule'!K367</f>
        <v>Seasons</v>
      </c>
      <c r="K360" t="str">
        <f>IF(ISBLANK('Web Schedule'!D367),"NA",'Web Schedule'!D367)</f>
        <v>RA!</v>
      </c>
      <c r="L360" t="str">
        <f t="shared" si="5"/>
        <v>EOR</v>
      </c>
    </row>
    <row r="361" spans="1:12" x14ac:dyDescent="0.25">
      <c r="A361" s="168" t="str">
        <f>'Web Schedule'!A368</f>
        <v>7/22/24</v>
      </c>
      <c r="B361">
        <f>'Web Schedule'!C368</f>
        <v>23</v>
      </c>
      <c r="C361" t="str">
        <f>'Web Schedule'!E368&amp;" "&amp;IF('Web Schedule'!F368="Demo","",'Web Schedule'!F368)</f>
        <v>Ingenious H1/3</v>
      </c>
      <c r="E361" t="str">
        <f>'Web Schedule'!G368</f>
        <v>B</v>
      </c>
      <c r="F361" t="str">
        <f>IF('Web Schedule'!$F368="Demo","Demo",'Web Schedule'!$H368)</f>
        <v>HWO</v>
      </c>
      <c r="G361">
        <f>'Web Schedule'!J368</f>
        <v>1</v>
      </c>
      <c r="I361" t="str">
        <f>IF(ISERROR(MID('Web Schedule'!L368,FIND(" ",'Web Schedule'!L368,1)+1,1)&amp;". "&amp;LEFT('Web Schedule'!L368,FIND(",",'Web Schedule'!L368,1)-1)&amp;" ")," ",MID('Web Schedule'!L368,FIND(" ",'Web Schedule'!L368,1)+1,1)&amp;". "&amp;LEFT('Web Schedule'!L368,FIND(",",'Web Schedule'!L368,1)-1)&amp;" ")</f>
        <v xml:space="preserve">M. DuBoff </v>
      </c>
      <c r="J361" t="str">
        <f>'Web Schedule'!K368</f>
        <v>Seasons</v>
      </c>
      <c r="K361" t="str">
        <f>IF(ISBLANK('Web Schedule'!D368),"NA",'Web Schedule'!D368)</f>
        <v>ING</v>
      </c>
      <c r="L361" t="str">
        <f t="shared" si="5"/>
        <v>EOR</v>
      </c>
    </row>
    <row r="362" spans="1:12" x14ac:dyDescent="0.25">
      <c r="A362" s="168" t="str">
        <f>'Web Schedule'!A369</f>
        <v>7/23/24</v>
      </c>
      <c r="B362">
        <f>'Web Schedule'!C369</f>
        <v>8</v>
      </c>
      <c r="C362" t="str">
        <f>'Web Schedule'!E369&amp;" "&amp;IF('Web Schedule'!F369="Demo","",'Web Schedule'!F369)</f>
        <v>Registration --</v>
      </c>
      <c r="E362" t="str">
        <f>'Web Schedule'!G369</f>
        <v>--</v>
      </c>
      <c r="F362" t="str">
        <f>IF('Web Schedule'!$F369="Demo","Demo",'Web Schedule'!$H369)</f>
        <v>--</v>
      </c>
      <c r="G362">
        <f>'Web Schedule'!J369</f>
        <v>12</v>
      </c>
      <c r="I362" t="str">
        <f>IF(ISERROR(MID('Web Schedule'!L369,FIND(" ",'Web Schedule'!L369,1)+1,1)&amp;". "&amp;LEFT('Web Schedule'!L369,FIND(",",'Web Schedule'!L369,1)-1)&amp;" ")," ",MID('Web Schedule'!L369,FIND(" ",'Web Schedule'!L369,1)+1,1)&amp;". "&amp;LEFT('Web Schedule'!L369,FIND(",",'Web Schedule'!L369,1)-1)&amp;" ")</f>
        <v xml:space="preserve">K. Gutermuth </v>
      </c>
      <c r="J362" t="str">
        <f>'Web Schedule'!K369</f>
        <v>Stag Pass</v>
      </c>
      <c r="K362" t="str">
        <f>IF(ISBLANK('Web Schedule'!D369),"NA",'Web Schedule'!D369)</f>
        <v>--</v>
      </c>
      <c r="L362" t="str">
        <f t="shared" si="5"/>
        <v>EOR</v>
      </c>
    </row>
    <row r="363" spans="1:12" x14ac:dyDescent="0.25">
      <c r="A363" s="168" t="str">
        <f>'Web Schedule'!A370</f>
        <v>7/23/24</v>
      </c>
      <c r="B363">
        <f>'Web Schedule'!C370</f>
        <v>9</v>
      </c>
      <c r="C363" t="str">
        <f>'Web Schedule'!E370&amp;" "&amp;IF('Web Schedule'!F370="Demo","",'Web Schedule'!F370)</f>
        <v>Auction Store Auction</v>
      </c>
      <c r="E363" t="str">
        <f>'Web Schedule'!G370</f>
        <v>--</v>
      </c>
      <c r="F363" t="str">
        <f>IF('Web Schedule'!$F370="Demo","Demo",'Web Schedule'!$H370)</f>
        <v>--</v>
      </c>
      <c r="G363">
        <f>'Web Schedule'!J370</f>
        <v>15</v>
      </c>
      <c r="I363" t="str">
        <f>IF(ISERROR(MID('Web Schedule'!L370,FIND(" ",'Web Schedule'!L370,1)+1,1)&amp;". "&amp;LEFT('Web Schedule'!L370,FIND(",",'Web Schedule'!L370,1)-1)&amp;" ")," ",MID('Web Schedule'!L370,FIND(" ",'Web Schedule'!L370,1)+1,1)&amp;". "&amp;LEFT('Web Schedule'!L370,FIND(",",'Web Schedule'!L370,1)-1)&amp;" ")</f>
        <v xml:space="preserve">K. Gutermuth </v>
      </c>
      <c r="J363" t="str">
        <f>'Web Schedule'!K370</f>
        <v>Grand Ballroom</v>
      </c>
      <c r="K363" t="str">
        <f>IF(ISBLANK('Web Schedule'!D370),"NA",'Web Schedule'!D370)</f>
        <v>--</v>
      </c>
      <c r="L363" t="str">
        <f t="shared" si="5"/>
        <v>EOR</v>
      </c>
    </row>
    <row r="364" spans="1:12" x14ac:dyDescent="0.25">
      <c r="A364" s="168" t="str">
        <f>'Web Schedule'!A371</f>
        <v>7/23/24</v>
      </c>
      <c r="B364">
        <f>'Web Schedule'!C371</f>
        <v>9</v>
      </c>
      <c r="C364" t="str">
        <f>'Web Schedule'!E371&amp;" "&amp;IF('Web Schedule'!F371="Demo","",'Web Schedule'!F371)</f>
        <v>Open Gaming Library --</v>
      </c>
      <c r="E364" t="str">
        <f>'Web Schedule'!G371</f>
        <v>--</v>
      </c>
      <c r="F364" t="str">
        <f>IF('Web Schedule'!$F371="Demo","Demo",'Web Schedule'!$H371)</f>
        <v>--</v>
      </c>
      <c r="G364">
        <f>'Web Schedule'!J371</f>
        <v>15</v>
      </c>
      <c r="I364" t="str">
        <f>IF(ISERROR(MID('Web Schedule'!L371,FIND(" ",'Web Schedule'!L371,1)+1,1)&amp;". "&amp;LEFT('Web Schedule'!L371,FIND(",",'Web Schedule'!L371,1)-1)&amp;" ")," ",MID('Web Schedule'!L371,FIND(" ",'Web Schedule'!L371,1)+1,1)&amp;". "&amp;LEFT('Web Schedule'!L371,FIND(",",'Web Schedule'!L371,1)-1)&amp;" ")</f>
        <v xml:space="preserve">S. Buckwalter </v>
      </c>
      <c r="J364" t="str">
        <f>'Web Schedule'!K371</f>
        <v>Exhibit Hall</v>
      </c>
      <c r="K364" t="str">
        <f>IF(ISBLANK('Web Schedule'!D371),"NA",'Web Schedule'!D371)</f>
        <v>--</v>
      </c>
      <c r="L364" t="str">
        <f t="shared" si="5"/>
        <v>EOR</v>
      </c>
    </row>
    <row r="365" spans="1:12" x14ac:dyDescent="0.25">
      <c r="A365" s="168" t="str">
        <f>'Web Schedule'!A372</f>
        <v>7/23/24</v>
      </c>
      <c r="B365">
        <f>'Web Schedule'!C372</f>
        <v>9</v>
      </c>
      <c r="C365" t="str">
        <f>'Web Schedule'!E372&amp;" "&amp;IF('Web Schedule'!F372="Demo","",'Web Schedule'!F372)</f>
        <v>Open Gaming Library --</v>
      </c>
      <c r="E365" t="str">
        <f>'Web Schedule'!G372</f>
        <v>--</v>
      </c>
      <c r="F365" t="str">
        <f>IF('Web Schedule'!$F372="Demo","Demo",'Web Schedule'!$H372)</f>
        <v>--</v>
      </c>
      <c r="G365">
        <f>'Web Schedule'!J372</f>
        <v>15</v>
      </c>
      <c r="I365" t="str">
        <f>IF(ISERROR(MID('Web Schedule'!L372,FIND(" ",'Web Schedule'!L372,1)+1,1)&amp;". "&amp;LEFT('Web Schedule'!L372,FIND(",",'Web Schedule'!L372,1)-1)&amp;" ")," ",MID('Web Schedule'!L372,FIND(" ",'Web Schedule'!L372,1)+1,1)&amp;". "&amp;LEFT('Web Schedule'!L372,FIND(",",'Web Schedule'!L372,1)-1)&amp;" ")</f>
        <v xml:space="preserve">S. Buckwalter </v>
      </c>
      <c r="J365" t="str">
        <f>'Web Schedule'!K372</f>
        <v>Exhibit Hall</v>
      </c>
      <c r="K365" t="str">
        <f>IF(ISBLANK('Web Schedule'!D372),"NA",'Web Schedule'!D372)</f>
        <v>--</v>
      </c>
      <c r="L365" t="str">
        <f t="shared" si="5"/>
        <v>EOR</v>
      </c>
    </row>
    <row r="366" spans="1:12" x14ac:dyDescent="0.25">
      <c r="A366" s="168" t="str">
        <f>'Web Schedule'!A373</f>
        <v>7/23/24</v>
      </c>
      <c r="B366">
        <f>'Web Schedule'!C373</f>
        <v>9</v>
      </c>
      <c r="C366" t="str">
        <f>'Web Schedule'!E373&amp;" "&amp;IF('Web Schedule'!F373="Demo","",'Web Schedule'!F373)</f>
        <v xml:space="preserve">Drive on Stalingrad </v>
      </c>
      <c r="E366" t="str">
        <f>'Web Schedule'!G373</f>
        <v>--</v>
      </c>
      <c r="F366" t="str">
        <f>IF('Web Schedule'!$F373="Demo","Demo",'Web Schedule'!$H373)</f>
        <v>Demo</v>
      </c>
      <c r="G366">
        <f>'Web Schedule'!J373</f>
        <v>12</v>
      </c>
      <c r="I366" t="str">
        <f>IF(ISERROR(MID('Web Schedule'!L373,FIND(" ",'Web Schedule'!L373,1)+1,1)&amp;". "&amp;LEFT('Web Schedule'!L373,FIND(",",'Web Schedule'!L373,1)-1)&amp;" ")," ",MID('Web Schedule'!L373,FIND(" ",'Web Schedule'!L373,1)+1,1)&amp;". "&amp;LEFT('Web Schedule'!L373,FIND(",",'Web Schedule'!L373,1)-1)&amp;" ")</f>
        <v xml:space="preserve">D. Johnson </v>
      </c>
      <c r="J366" t="str">
        <f>'Web Schedule'!K373</f>
        <v>Winterberry</v>
      </c>
      <c r="K366" t="str">
        <f>IF(ISBLANK('Web Schedule'!D373),"NA",'Web Schedule'!D373)</f>
        <v>--</v>
      </c>
      <c r="L366" t="str">
        <f t="shared" si="5"/>
        <v>EOR</v>
      </c>
    </row>
    <row r="367" spans="1:12" x14ac:dyDescent="0.25">
      <c r="A367" s="168" t="str">
        <f>'Web Schedule'!A374</f>
        <v>7/23/24</v>
      </c>
      <c r="B367">
        <f>'Web Schedule'!C374</f>
        <v>9</v>
      </c>
      <c r="C367" t="str">
        <f>'Web Schedule'!E374&amp;" "&amp;IF('Web Schedule'!F374="Demo","",'Web Schedule'!F374)</f>
        <v xml:space="preserve">Mega Civilization </v>
      </c>
      <c r="E367" t="str">
        <f>'Web Schedule'!G374</f>
        <v>--</v>
      </c>
      <c r="F367" t="str">
        <f>IF('Web Schedule'!$F374="Demo","Demo",'Web Schedule'!$H374)</f>
        <v>Demo</v>
      </c>
      <c r="G367">
        <f>'Web Schedule'!J374</f>
        <v>9</v>
      </c>
      <c r="I367" t="str">
        <f>IF(ISERROR(MID('Web Schedule'!L374,FIND(" ",'Web Schedule'!L374,1)+1,1)&amp;". "&amp;LEFT('Web Schedule'!L374,FIND(",",'Web Schedule'!L374,1)-1)&amp;" ")," ",MID('Web Schedule'!L374,FIND(" ",'Web Schedule'!L374,1)+1,1)&amp;". "&amp;LEFT('Web Schedule'!L374,FIND(",",'Web Schedule'!L374,1)-1)&amp;" ")</f>
        <v xml:space="preserve">N. Barhorst </v>
      </c>
      <c r="J367" t="str">
        <f>'Web Schedule'!K374</f>
        <v>First Tracks Poolside</v>
      </c>
      <c r="K367" t="str">
        <f>IF(ISBLANK('Web Schedule'!D374),"NA",'Web Schedule'!D374)</f>
        <v>--</v>
      </c>
      <c r="L367" t="str">
        <f t="shared" si="5"/>
        <v>EOR</v>
      </c>
    </row>
    <row r="368" spans="1:12" x14ac:dyDescent="0.25">
      <c r="A368" s="168" t="str">
        <f>'Web Schedule'!A375</f>
        <v>7/23/24</v>
      </c>
      <c r="B368">
        <f>'Web Schedule'!C375</f>
        <v>9</v>
      </c>
      <c r="C368" t="str">
        <f>'Web Schedule'!E375&amp;" "&amp;IF('Web Schedule'!F375="Demo","",'Web Schedule'!F375)</f>
        <v xml:space="preserve">Over the Rhine </v>
      </c>
      <c r="E368" t="str">
        <f>'Web Schedule'!G375</f>
        <v>--</v>
      </c>
      <c r="F368" t="str">
        <f>IF('Web Schedule'!$F375="Demo","Demo",'Web Schedule'!$H375)</f>
        <v>Demo</v>
      </c>
      <c r="G368">
        <f>'Web Schedule'!J375</f>
        <v>12</v>
      </c>
      <c r="I368" t="str">
        <f>IF(ISERROR(MID('Web Schedule'!L375,FIND(" ",'Web Schedule'!L375,1)+1,1)&amp;". "&amp;LEFT('Web Schedule'!L375,FIND(",",'Web Schedule'!L375,1)-1)&amp;" ")," ",MID('Web Schedule'!L375,FIND(" ",'Web Schedule'!L375,1)+1,1)&amp;". "&amp;LEFT('Web Schedule'!L375,FIND(",",'Web Schedule'!L375,1)-1)&amp;" ")</f>
        <v xml:space="preserve">D. Johnson </v>
      </c>
      <c r="J368" t="str">
        <f>'Web Schedule'!K375</f>
        <v>Winterberry</v>
      </c>
      <c r="K368" t="str">
        <f>IF(ISBLANK('Web Schedule'!D375),"NA",'Web Schedule'!D375)</f>
        <v>--</v>
      </c>
      <c r="L368" t="str">
        <f t="shared" si="5"/>
        <v>EOR</v>
      </c>
    </row>
    <row r="369" spans="1:12" x14ac:dyDescent="0.25">
      <c r="A369" s="168" t="str">
        <f>'Web Schedule'!A376</f>
        <v>7/23/24</v>
      </c>
      <c r="B369">
        <f>'Web Schedule'!C376</f>
        <v>9</v>
      </c>
      <c r="C369" t="str">
        <f>'Web Schedule'!E376&amp;" "&amp;IF('Web Schedule'!F376="Demo","",'Web Schedule'!F376)</f>
        <v>Sushi Go Juniors --</v>
      </c>
      <c r="E369" t="str">
        <f>'Web Schedule'!G376</f>
        <v>C</v>
      </c>
      <c r="F369" t="str">
        <f>IF('Web Schedule'!$F376="Demo","Demo",'Web Schedule'!$H376)</f>
        <v>Jr SE</v>
      </c>
      <c r="G369">
        <f>'Web Schedule'!J376</f>
        <v>2</v>
      </c>
      <c r="I369" t="str">
        <f>IF(ISERROR(MID('Web Schedule'!L376,FIND(" ",'Web Schedule'!L376,1)+1,1)&amp;". "&amp;LEFT('Web Schedule'!L376,FIND(",",'Web Schedule'!L376,1)-1)&amp;" ")," ",MID('Web Schedule'!L376,FIND(" ",'Web Schedule'!L376,1)+1,1)&amp;". "&amp;LEFT('Web Schedule'!L376,FIND(",",'Web Schedule'!L376,1)-1)&amp;" ")</f>
        <v xml:space="preserve">N. Coussis </v>
      </c>
      <c r="J369" t="str">
        <f>'Web Schedule'!K376</f>
        <v>Hemlock</v>
      </c>
      <c r="K369" t="str">
        <f>IF(ISBLANK('Web Schedule'!D376),"NA",'Web Schedule'!D376)</f>
        <v>--</v>
      </c>
      <c r="L369" t="str">
        <f t="shared" si="5"/>
        <v>EOR</v>
      </c>
    </row>
    <row r="370" spans="1:12" x14ac:dyDescent="0.25">
      <c r="A370" s="168" t="str">
        <f>'Web Schedule'!A377</f>
        <v>7/23/24</v>
      </c>
      <c r="B370">
        <f>'Web Schedule'!C377</f>
        <v>9</v>
      </c>
      <c r="C370" t="str">
        <f>'Web Schedule'!E377&amp;" "&amp;IF('Web Schedule'!F377="Demo","",'Web Schedule'!F377)</f>
        <v>Lost Ruins of Arnak D1/1</v>
      </c>
      <c r="E370" t="str">
        <f>'Web Schedule'!G377</f>
        <v>--</v>
      </c>
      <c r="F370" t="str">
        <f>IF('Web Schedule'!$F377="Demo","Demo",'Web Schedule'!$H377)</f>
        <v>--</v>
      </c>
      <c r="G370">
        <f>'Web Schedule'!J377</f>
        <v>1</v>
      </c>
      <c r="I370" t="str">
        <f>IF(ISERROR(MID('Web Schedule'!L377,FIND(" ",'Web Schedule'!L377,1)+1,1)&amp;". "&amp;LEFT('Web Schedule'!L377,FIND(",",'Web Schedule'!L377,1)-1)&amp;" ")," ",MID('Web Schedule'!L377,FIND(" ",'Web Schedule'!L377,1)+1,1)&amp;". "&amp;LEFT('Web Schedule'!L377,FIND(",",'Web Schedule'!L377,1)-1)&amp;" ")</f>
        <v xml:space="preserve">M. Kaltman </v>
      </c>
      <c r="J370" t="str">
        <f>'Web Schedule'!K377</f>
        <v>Exhibit Hall Annex #2</v>
      </c>
      <c r="K370" t="str">
        <f>IF(ISBLANK('Web Schedule'!D377),"NA",'Web Schedule'!D377)</f>
        <v>LRA</v>
      </c>
      <c r="L370" t="str">
        <f t="shared" si="5"/>
        <v>EOR</v>
      </c>
    </row>
    <row r="371" spans="1:12" x14ac:dyDescent="0.25">
      <c r="A371" s="168" t="str">
        <f>'Web Schedule'!A378</f>
        <v>7/23/24</v>
      </c>
      <c r="B371">
        <f>'Web Schedule'!C378</f>
        <v>9</v>
      </c>
      <c r="C371" t="str">
        <f>'Web Schedule'!E378&amp;" "&amp;IF('Web Schedule'!F378="Demo","",'Web Schedule'!F378)</f>
        <v>Afrika Korps R4/7</v>
      </c>
      <c r="E371" t="str">
        <f>'Web Schedule'!G378</f>
        <v>A</v>
      </c>
      <c r="F371" t="str">
        <f>IF('Web Schedule'!$F378="Demo","Demo",'Web Schedule'!$H378)</f>
        <v>SwEl</v>
      </c>
      <c r="G371">
        <f>'Web Schedule'!J378</f>
        <v>7</v>
      </c>
      <c r="I371" t="str">
        <f>IF(ISERROR(MID('Web Schedule'!L378,FIND(" ",'Web Schedule'!L378,1)+1,1)&amp;". "&amp;LEFT('Web Schedule'!L378,FIND(",",'Web Schedule'!L378,1)-1)&amp;" ")," ",MID('Web Schedule'!L378,FIND(" ",'Web Schedule'!L378,1)+1,1)&amp;". "&amp;LEFT('Web Schedule'!L378,FIND(",",'Web Schedule'!L378,1)-1)&amp;" ")</f>
        <v xml:space="preserve">B. Sinigaglio </v>
      </c>
      <c r="J371" t="str">
        <f>'Web Schedule'!K378</f>
        <v>Winterberry</v>
      </c>
      <c r="K371" t="str">
        <f>IF(ISBLANK('Web Schedule'!D378),"NA",'Web Schedule'!D378)</f>
        <v>AFK</v>
      </c>
      <c r="L371" t="str">
        <f t="shared" si="5"/>
        <v>EOR</v>
      </c>
    </row>
    <row r="372" spans="1:12" x14ac:dyDescent="0.25">
      <c r="A372" s="168" t="str">
        <f>'Web Schedule'!A379</f>
        <v>7/23/24</v>
      </c>
      <c r="B372">
        <f>'Web Schedule'!C379</f>
        <v>9</v>
      </c>
      <c r="C372" t="str">
        <f>'Web Schedule'!E379&amp;" "&amp;IF('Web Schedule'!F379="Demo","",'Web Schedule'!F379)</f>
        <v>Battles of the American Revolution R4/8</v>
      </c>
      <c r="E372" t="str">
        <f>'Web Schedule'!G379</f>
        <v>B</v>
      </c>
      <c r="F372" t="str">
        <f>IF('Web Schedule'!$F379="Demo","Demo",'Web Schedule'!$H379)</f>
        <v>SwEl</v>
      </c>
      <c r="G372">
        <f>'Web Schedule'!J379</f>
        <v>4</v>
      </c>
      <c r="I372" t="str">
        <f>IF(ISERROR(MID('Web Schedule'!L379,FIND(" ",'Web Schedule'!L379,1)+1,1)&amp;". "&amp;LEFT('Web Schedule'!L379,FIND(",",'Web Schedule'!L379,1)-1)&amp;" ")," ",MID('Web Schedule'!L379,FIND(" ",'Web Schedule'!L379,1)+1,1)&amp;". "&amp;LEFT('Web Schedule'!L379,FIND(",",'Web Schedule'!L379,1)-1)&amp;" ")</f>
        <v xml:space="preserve">D. Stiffler </v>
      </c>
      <c r="J372" t="str">
        <f>'Web Schedule'!K379</f>
        <v>Winterberry</v>
      </c>
      <c r="K372" t="str">
        <f>IF(ISBLANK('Web Schedule'!D379),"NA",'Web Schedule'!D379)</f>
        <v>BAR</v>
      </c>
      <c r="L372" t="str">
        <f t="shared" si="5"/>
        <v>EOR</v>
      </c>
    </row>
    <row r="373" spans="1:12" x14ac:dyDescent="0.25">
      <c r="A373" s="168" t="str">
        <f>'Web Schedule'!A380</f>
        <v>7/23/24</v>
      </c>
      <c r="B373">
        <f>'Web Schedule'!C380</f>
        <v>9</v>
      </c>
      <c r="C373" t="str">
        <f>'Web Schedule'!E380&amp;" "&amp;IF('Web Schedule'!F380="Demo","",'Web Schedule'!F380)</f>
        <v>Bitter Woods R4/7</v>
      </c>
      <c r="E373" t="str">
        <f>'Web Schedule'!G380</f>
        <v>A</v>
      </c>
      <c r="F373" t="str">
        <f>IF('Web Schedule'!$F380="Demo","Demo",'Web Schedule'!$H380)</f>
        <v>SwEl</v>
      </c>
      <c r="G373">
        <f>'Web Schedule'!J380</f>
        <v>7</v>
      </c>
      <c r="I373" t="str">
        <f>IF(ISERROR(MID('Web Schedule'!L380,FIND(" ",'Web Schedule'!L380,1)+1,1)&amp;". "&amp;LEFT('Web Schedule'!L380,FIND(",",'Web Schedule'!L380,1)-1)&amp;" ")," ",MID('Web Schedule'!L380,FIND(" ",'Web Schedule'!L380,1)+1,1)&amp;". "&amp;LEFT('Web Schedule'!L380,FIND(",",'Web Schedule'!L380,1)-1)&amp;" ")</f>
        <v xml:space="preserve">B. Sinigaglio </v>
      </c>
      <c r="J373" t="str">
        <f>'Web Schedule'!K380</f>
        <v>Winterberry</v>
      </c>
      <c r="K373" t="str">
        <f>IF(ISBLANK('Web Schedule'!D380),"NA",'Web Schedule'!D380)</f>
        <v>BWD</v>
      </c>
      <c r="L373" t="str">
        <f t="shared" si="5"/>
        <v>EOR</v>
      </c>
    </row>
    <row r="374" spans="1:12" x14ac:dyDescent="0.25">
      <c r="A374" s="168" t="str">
        <f>'Web Schedule'!A381</f>
        <v>7/23/24</v>
      </c>
      <c r="B374">
        <f>'Web Schedule'!C381</f>
        <v>9</v>
      </c>
      <c r="C374" t="str">
        <f>'Web Schedule'!E381&amp;" "&amp;IF('Web Schedule'!F381="Demo","",'Web Schedule'!F381)</f>
        <v>Panzerblitz R4/7</v>
      </c>
      <c r="E374" t="str">
        <f>'Web Schedule'!G381</f>
        <v>C</v>
      </c>
      <c r="F374" t="str">
        <f>IF('Web Schedule'!$F381="Demo","Demo",'Web Schedule'!$H381)</f>
        <v>SwEl</v>
      </c>
      <c r="G374">
        <f>'Web Schedule'!J381</f>
        <v>6</v>
      </c>
      <c r="I374" t="str">
        <f>IF(ISERROR(MID('Web Schedule'!L381,FIND(" ",'Web Schedule'!L381,1)+1,1)&amp;". "&amp;LEFT('Web Schedule'!L381,FIND(",",'Web Schedule'!L381,1)-1)&amp;" ")," ",MID('Web Schedule'!L381,FIND(" ",'Web Schedule'!L381,1)+1,1)&amp;". "&amp;LEFT('Web Schedule'!L381,FIND(",",'Web Schedule'!L381,1)-1)&amp;" ")</f>
        <v xml:space="preserve">R. Northey </v>
      </c>
      <c r="J374" t="str">
        <f>'Web Schedule'!K381</f>
        <v>Winterberry</v>
      </c>
      <c r="K374" t="str">
        <f>IF(ISBLANK('Web Schedule'!D381),"NA",'Web Schedule'!D381)</f>
        <v>PZB</v>
      </c>
      <c r="L374" t="str">
        <f t="shared" si="5"/>
        <v>EOR</v>
      </c>
    </row>
    <row r="375" spans="1:12" x14ac:dyDescent="0.25">
      <c r="A375" s="168" t="str">
        <f>'Web Schedule'!A382</f>
        <v>7/23/24</v>
      </c>
      <c r="B375">
        <f>'Web Schedule'!C382</f>
        <v>9</v>
      </c>
      <c r="C375" t="str">
        <f>'Web Schedule'!E382&amp;" "&amp;IF('Web Schedule'!F382="Demo","",'Web Schedule'!F382)</f>
        <v>Squad Leader R4/7</v>
      </c>
      <c r="E375" t="str">
        <f>'Web Schedule'!G382</f>
        <v>A</v>
      </c>
      <c r="F375" t="str">
        <f>IF('Web Schedule'!$F382="Demo","Demo",'Web Schedule'!$H382)</f>
        <v>SwEl</v>
      </c>
      <c r="G375">
        <f>'Web Schedule'!J382</f>
        <v>4</v>
      </c>
      <c r="I375" t="str">
        <f>IF(ISERROR(MID('Web Schedule'!L382,FIND(" ",'Web Schedule'!L382,1)+1,1)&amp;". "&amp;LEFT('Web Schedule'!L382,FIND(",",'Web Schedule'!L382,1)-1)&amp;" ")," ",MID('Web Schedule'!L382,FIND(" ",'Web Schedule'!L382,1)+1,1)&amp;". "&amp;LEFT('Web Schedule'!L382,FIND(",",'Web Schedule'!L382,1)-1)&amp;" ")</f>
        <v xml:space="preserve">P. Pollard </v>
      </c>
      <c r="J375" t="str">
        <f>'Web Schedule'!K382</f>
        <v>Winterberry</v>
      </c>
      <c r="K375" t="str">
        <f>IF(ISBLANK('Web Schedule'!D382),"NA",'Web Schedule'!D382)</f>
        <v>SQL</v>
      </c>
      <c r="L375" t="str">
        <f t="shared" si="5"/>
        <v>EOR</v>
      </c>
    </row>
    <row r="376" spans="1:12" x14ac:dyDescent="0.25">
      <c r="A376" s="168" t="str">
        <f>'Web Schedule'!A383</f>
        <v>7/23/24</v>
      </c>
      <c r="B376">
        <f>'Web Schedule'!C383</f>
        <v>9</v>
      </c>
      <c r="C376" t="str">
        <f>'Web Schedule'!E383&amp;" "&amp;IF('Web Schedule'!F383="Demo","",'Web Schedule'!F383)</f>
        <v>The Russian Campaign R4/7</v>
      </c>
      <c r="E376" t="str">
        <f>'Web Schedule'!G383</f>
        <v>A</v>
      </c>
      <c r="F376" t="str">
        <f>IF('Web Schedule'!$F383="Demo","Demo",'Web Schedule'!$H383)</f>
        <v>SwEl</v>
      </c>
      <c r="G376">
        <f>'Web Schedule'!J383</f>
        <v>5</v>
      </c>
      <c r="I376" t="str">
        <f>IF(ISERROR(MID('Web Schedule'!L383,FIND(" ",'Web Schedule'!L383,1)+1,1)&amp;". "&amp;LEFT('Web Schedule'!L383,FIND(",",'Web Schedule'!L383,1)-1)&amp;" ")," ",MID('Web Schedule'!L383,FIND(" ",'Web Schedule'!L383,1)+1,1)&amp;". "&amp;LEFT('Web Schedule'!L383,FIND(",",'Web Schedule'!L383,1)-1)&amp;" ")</f>
        <v xml:space="preserve">B. Schoose </v>
      </c>
      <c r="J376" t="str">
        <f>'Web Schedule'!K383</f>
        <v>Winterberry</v>
      </c>
      <c r="K376" t="str">
        <f>IF(ISBLANK('Web Schedule'!D383),"NA",'Web Schedule'!D383)</f>
        <v>TRC</v>
      </c>
      <c r="L376" t="str">
        <f t="shared" si="5"/>
        <v>EOR</v>
      </c>
    </row>
    <row r="377" spans="1:12" x14ac:dyDescent="0.25">
      <c r="A377" s="168" t="str">
        <f>'Web Schedule'!A384</f>
        <v>7/23/24</v>
      </c>
      <c r="B377">
        <f>'Web Schedule'!C384</f>
        <v>9</v>
      </c>
      <c r="C377" t="str">
        <f>'Web Schedule'!E384&amp;" "&amp;IF('Web Schedule'!F384="Demo","",'Web Schedule'!F384)</f>
        <v>Twilight Struggle R5/5</v>
      </c>
      <c r="E377" t="str">
        <f>'Web Schedule'!G384</f>
        <v>B</v>
      </c>
      <c r="F377" t="str">
        <f>IF('Web Schedule'!$F384="Demo","Demo",'Web Schedule'!$H384)</f>
        <v>SW</v>
      </c>
      <c r="G377">
        <f>'Web Schedule'!J384</f>
        <v>4</v>
      </c>
      <c r="I377" t="str">
        <f>IF(ISERROR(MID('Web Schedule'!L384,FIND(" ",'Web Schedule'!L384,1)+1,1)&amp;". "&amp;LEFT('Web Schedule'!L384,FIND(",",'Web Schedule'!L384,1)-1)&amp;" ")," ",MID('Web Schedule'!L384,FIND(" ",'Web Schedule'!L384,1)+1,1)&amp;". "&amp;LEFT('Web Schedule'!L384,FIND(",",'Web Schedule'!L384,1)-1)&amp;" ")</f>
        <v xml:space="preserve">R. MacInnis </v>
      </c>
      <c r="J377" t="str">
        <f>'Web Schedule'!K384</f>
        <v>Fox Den</v>
      </c>
      <c r="K377" t="str">
        <f>IF(ISBLANK('Web Schedule'!D384),"NA",'Web Schedule'!D384)</f>
        <v>TWS</v>
      </c>
      <c r="L377" t="str">
        <f t="shared" si="5"/>
        <v>EOR</v>
      </c>
    </row>
    <row r="378" spans="1:12" x14ac:dyDescent="0.25">
      <c r="A378" s="168" t="str">
        <f>'Web Schedule'!A385</f>
        <v>7/23/24</v>
      </c>
      <c r="B378">
        <f>'Web Schedule'!C385</f>
        <v>9</v>
      </c>
      <c r="C378" t="str">
        <f>'Web Schedule'!E385&amp;" "&amp;IF('Web Schedule'!F385="Demo","",'Web Schedule'!F385)</f>
        <v>Wooden Ships &amp; Iron Men R4/8</v>
      </c>
      <c r="E378" t="str">
        <f>'Web Schedule'!G385</f>
        <v>B</v>
      </c>
      <c r="F378" t="str">
        <f>IF('Web Schedule'!$F385="Demo","Demo",'Web Schedule'!$H385)</f>
        <v>SwEl</v>
      </c>
      <c r="G378">
        <f>'Web Schedule'!J385</f>
        <v>2</v>
      </c>
      <c r="I378" t="str">
        <f>IF(ISERROR(MID('Web Schedule'!L385,FIND(" ",'Web Schedule'!L385,1)+1,1)&amp;". "&amp;LEFT('Web Schedule'!L385,FIND(",",'Web Schedule'!L385,1)-1)&amp;" ")," ",MID('Web Schedule'!L385,FIND(" ",'Web Schedule'!L385,1)+1,1)&amp;". "&amp;LEFT('Web Schedule'!L385,FIND(",",'Web Schedule'!L385,1)-1)&amp;" ")</f>
        <v xml:space="preserve">T. Hitchings </v>
      </c>
      <c r="J378" t="str">
        <f>'Web Schedule'!K385</f>
        <v>Winterberry</v>
      </c>
      <c r="K378" t="str">
        <f>IF(ISBLANK('Web Schedule'!D385),"NA",'Web Schedule'!D385)</f>
        <v>WSM</v>
      </c>
      <c r="L378" t="str">
        <f t="shared" si="5"/>
        <v>EOR</v>
      </c>
    </row>
    <row r="379" spans="1:12" x14ac:dyDescent="0.25">
      <c r="A379" s="168" t="str">
        <f>'Web Schedule'!A386</f>
        <v>7/23/24</v>
      </c>
      <c r="B379">
        <f>'Web Schedule'!C386</f>
        <v>9</v>
      </c>
      <c r="C379" t="str">
        <f>'Web Schedule'!E386&amp;" "&amp;IF('Web Schedule'!F386="Demo","",'Web Schedule'!F386)</f>
        <v>Paths of Glory F</v>
      </c>
      <c r="E379" t="str">
        <f>'Web Schedule'!G386</f>
        <v>A</v>
      </c>
      <c r="F379" t="str">
        <f>IF('Web Schedule'!$F386="Demo","Demo",'Web Schedule'!$H386)</f>
        <v>SEM</v>
      </c>
      <c r="G379">
        <f>'Web Schedule'!J386</f>
        <v>6</v>
      </c>
      <c r="I379" t="str">
        <f>IF(ISERROR(MID('Web Schedule'!L386,FIND(" ",'Web Schedule'!L386,1)+1,1)&amp;". "&amp;LEFT('Web Schedule'!L386,FIND(",",'Web Schedule'!L386,1)-1)&amp;" ")," ",MID('Web Schedule'!L386,FIND(" ",'Web Schedule'!L386,1)+1,1)&amp;". "&amp;LEFT('Web Schedule'!L386,FIND(",",'Web Schedule'!L386,1)-1)&amp;" ")</f>
        <v xml:space="preserve">T. Gregorio </v>
      </c>
      <c r="J379" t="str">
        <f>'Web Schedule'!K386</f>
        <v>Winterberry</v>
      </c>
      <c r="K379" t="str">
        <f>IF(ISBLANK('Web Schedule'!D386),"NA",'Web Schedule'!D386)</f>
        <v>POG</v>
      </c>
      <c r="L379" t="str">
        <f t="shared" si="5"/>
        <v>EOR</v>
      </c>
    </row>
    <row r="380" spans="1:12" x14ac:dyDescent="0.25">
      <c r="A380" s="168" t="str">
        <f>'Web Schedule'!A387</f>
        <v>7/23/24</v>
      </c>
      <c r="B380">
        <f>'Web Schedule'!C387</f>
        <v>9</v>
      </c>
      <c r="C380" t="str">
        <f>'Web Schedule'!E387&amp;" "&amp;IF('Web Schedule'!F387="Demo","",'Web Schedule'!F387)</f>
        <v>Sekigahara F</v>
      </c>
      <c r="E380" t="str">
        <f>'Web Schedule'!G387</f>
        <v>B</v>
      </c>
      <c r="F380" t="str">
        <f>IF('Web Schedule'!$F387="Demo","Demo",'Web Schedule'!$H387)</f>
        <v>SwEl</v>
      </c>
      <c r="G380">
        <f>'Web Schedule'!J387</f>
        <v>3</v>
      </c>
      <c r="I380" t="str">
        <f>IF(ISERROR(MID('Web Schedule'!L387,FIND(" ",'Web Schedule'!L387,1)+1,1)&amp;". "&amp;LEFT('Web Schedule'!L387,FIND(",",'Web Schedule'!L387,1)-1)&amp;" ")," ",MID('Web Schedule'!L387,FIND(" ",'Web Schedule'!L387,1)+1,1)&amp;". "&amp;LEFT('Web Schedule'!L387,FIND(",",'Web Schedule'!L387,1)-1)&amp;" ")</f>
        <v xml:space="preserve">D. Mishler </v>
      </c>
      <c r="J380" t="str">
        <f>'Web Schedule'!K387</f>
        <v>Laurel</v>
      </c>
      <c r="K380" t="str">
        <f>IF(ISBLANK('Web Schedule'!D387),"NA",'Web Schedule'!D387)</f>
        <v>SKG</v>
      </c>
      <c r="L380" t="str">
        <f t="shared" si="5"/>
        <v>EOR</v>
      </c>
    </row>
    <row r="381" spans="1:12" x14ac:dyDescent="0.25">
      <c r="A381" s="168" t="str">
        <f>'Web Schedule'!A388</f>
        <v>7/23/24</v>
      </c>
      <c r="B381">
        <f>'Web Schedule'!C388</f>
        <v>9</v>
      </c>
      <c r="C381" t="str">
        <f>'Web Schedule'!E388&amp;" "&amp;IF('Web Schedule'!F388="Demo","",'Web Schedule'!F388)</f>
        <v>Victory in the Pacific F</v>
      </c>
      <c r="E381" t="str">
        <f>'Web Schedule'!G388</f>
        <v>B</v>
      </c>
      <c r="F381" t="str">
        <f>IF('Web Schedule'!$F388="Demo","Demo",'Web Schedule'!$H388)</f>
        <v>SwEl</v>
      </c>
      <c r="G381">
        <f>'Web Schedule'!J388</f>
        <v>5</v>
      </c>
      <c r="I381" t="str">
        <f>IF(ISERROR(MID('Web Schedule'!L388,FIND(" ",'Web Schedule'!L388,1)+1,1)&amp;". "&amp;LEFT('Web Schedule'!L388,FIND(",",'Web Schedule'!L388,1)-1)&amp;" ")," ",MID('Web Schedule'!L388,FIND(" ",'Web Schedule'!L388,1)+1,1)&amp;". "&amp;LEFT('Web Schedule'!L388,FIND(",",'Web Schedule'!L388,1)-1)&amp;" ")</f>
        <v xml:space="preserve">T. Drozd </v>
      </c>
      <c r="J381" t="str">
        <f>'Web Schedule'!K388</f>
        <v>Laurel</v>
      </c>
      <c r="K381" t="str">
        <f>IF(ISBLANK('Web Schedule'!D388),"NA",'Web Schedule'!D388)</f>
        <v>VIP</v>
      </c>
      <c r="L381" t="str">
        <f t="shared" si="5"/>
        <v>EOR</v>
      </c>
    </row>
    <row r="382" spans="1:12" x14ac:dyDescent="0.25">
      <c r="A382" s="168" t="str">
        <f>'Web Schedule'!A389</f>
        <v>7/23/24</v>
      </c>
      <c r="B382">
        <f>'Web Schedule'!C389</f>
        <v>10</v>
      </c>
      <c r="C382" t="str">
        <f>'Web Schedule'!E389&amp;" "&amp;IF('Web Schedule'!F389="Demo","",'Web Schedule'!F389)</f>
        <v>Auction Auction</v>
      </c>
      <c r="E382" t="str">
        <f>'Web Schedule'!G389</f>
        <v>--</v>
      </c>
      <c r="F382" t="str">
        <f>IF('Web Schedule'!$F389="Demo","Demo",'Web Schedule'!$H389)</f>
        <v>--</v>
      </c>
      <c r="G382">
        <f>'Web Schedule'!J389</f>
        <v>15</v>
      </c>
      <c r="I382" t="str">
        <f>IF(ISERROR(MID('Web Schedule'!L389,FIND(" ",'Web Schedule'!L389,1)+1,1)&amp;". "&amp;LEFT('Web Schedule'!L389,FIND(",",'Web Schedule'!L389,1)-1)&amp;" ")," ",MID('Web Schedule'!L389,FIND(" ",'Web Schedule'!L389,1)+1,1)&amp;". "&amp;LEFT('Web Schedule'!L389,FIND(",",'Web Schedule'!L389,1)-1)&amp;" ")</f>
        <v xml:space="preserve">K. Gutermuth </v>
      </c>
      <c r="J382" t="str">
        <f>'Web Schedule'!K389</f>
        <v>Grand Ballroom</v>
      </c>
      <c r="K382" t="str">
        <f>IF(ISBLANK('Web Schedule'!D389),"NA",'Web Schedule'!D389)</f>
        <v>--</v>
      </c>
      <c r="L382" t="str">
        <f t="shared" si="5"/>
        <v>EOR</v>
      </c>
    </row>
    <row r="383" spans="1:12" x14ac:dyDescent="0.25">
      <c r="A383" s="168" t="str">
        <f>'Web Schedule'!A390</f>
        <v>7/23/24</v>
      </c>
      <c r="B383">
        <f>'Web Schedule'!C390</f>
        <v>10</v>
      </c>
      <c r="C383" t="str">
        <f>'Web Schedule'!E390&amp;" "&amp;IF('Web Schedule'!F390="Demo","",'Web Schedule'!F390)</f>
        <v>Puerto Rico D1/1</v>
      </c>
      <c r="E383" t="str">
        <f>'Web Schedule'!G390</f>
        <v>--</v>
      </c>
      <c r="F383" t="str">
        <f>IF('Web Schedule'!$F390="Demo","Demo",'Web Schedule'!$H390)</f>
        <v>--</v>
      </c>
      <c r="G383">
        <f>'Web Schedule'!J390</f>
        <v>1</v>
      </c>
      <c r="I383" t="str">
        <f>IF(ISERROR(MID('Web Schedule'!L390,FIND(" ",'Web Schedule'!L390,1)+1,1)&amp;". "&amp;LEFT('Web Schedule'!L390,FIND(",",'Web Schedule'!L390,1)-1)&amp;" ")," ",MID('Web Schedule'!L390,FIND(" ",'Web Schedule'!L390,1)+1,1)&amp;". "&amp;LEFT('Web Schedule'!L390,FIND(",",'Web Schedule'!L390,1)-1)&amp;" ")</f>
        <v xml:space="preserve">R. Shay </v>
      </c>
      <c r="J383" t="str">
        <f>'Web Schedule'!K390</f>
        <v>Exhibit Hall Annex #5</v>
      </c>
      <c r="K383" t="str">
        <f>IF(ISBLANK('Web Schedule'!D390),"NA",'Web Schedule'!D390)</f>
        <v>PRO</v>
      </c>
      <c r="L383" t="str">
        <f t="shared" si="5"/>
        <v>EOR</v>
      </c>
    </row>
    <row r="384" spans="1:12" x14ac:dyDescent="0.25">
      <c r="A384" s="168" t="str">
        <f>'Web Schedule'!A391</f>
        <v>7/23/24</v>
      </c>
      <c r="B384">
        <f>'Web Schedule'!C391</f>
        <v>10</v>
      </c>
      <c r="C384" t="str">
        <f>'Web Schedule'!E391&amp;" "&amp;IF('Web Schedule'!F391="Demo","",'Web Schedule'!F391)</f>
        <v>A World at War R1/1</v>
      </c>
      <c r="E384" t="str">
        <f>'Web Schedule'!G391</f>
        <v>B</v>
      </c>
      <c r="F384" t="str">
        <f>IF('Web Schedule'!$F391="Demo","Demo",'Web Schedule'!$H391)</f>
        <v>SE</v>
      </c>
      <c r="G384">
        <f>'Web Schedule'!J391</f>
        <v>60</v>
      </c>
      <c r="I384" t="str">
        <f>IF(ISERROR(MID('Web Schedule'!L391,FIND(" ",'Web Schedule'!L391,1)+1,1)&amp;". "&amp;LEFT('Web Schedule'!L391,FIND(",",'Web Schedule'!L391,1)-1)&amp;" ")," ",MID('Web Schedule'!L391,FIND(" ",'Web Schedule'!L391,1)+1,1)&amp;". "&amp;LEFT('Web Schedule'!L391,FIND(",",'Web Schedule'!L391,1)-1)&amp;" ")</f>
        <v xml:space="preserve">P. Lewis </v>
      </c>
      <c r="J384" t="str">
        <f>'Web Schedule'!K391</f>
        <v>Winterberry</v>
      </c>
      <c r="K384" t="str">
        <f>IF(ISBLANK('Web Schedule'!D391),"NA",'Web Schedule'!D391)</f>
        <v>WAW</v>
      </c>
      <c r="L384" t="str">
        <f t="shared" si="5"/>
        <v>EOR</v>
      </c>
    </row>
    <row r="385" spans="1:12" x14ac:dyDescent="0.25">
      <c r="A385" s="168" t="str">
        <f>'Web Schedule'!A392</f>
        <v>7/23/24</v>
      </c>
      <c r="B385">
        <f>'Web Schedule'!C392</f>
        <v>10</v>
      </c>
      <c r="C385" t="str">
        <f>'Web Schedule'!E392&amp;" "&amp;IF('Web Schedule'!F392="Demo","",'Web Schedule'!F392)</f>
        <v>Waterloo R4/6</v>
      </c>
      <c r="E385" t="str">
        <f>'Web Schedule'!G392</f>
        <v>A</v>
      </c>
      <c r="F385" t="str">
        <f>IF('Web Schedule'!$F392="Demo","Demo",'Web Schedule'!$H392)</f>
        <v>SwEl</v>
      </c>
      <c r="G385">
        <f>'Web Schedule'!J392</f>
        <v>7</v>
      </c>
      <c r="I385" t="str">
        <f>IF(ISERROR(MID('Web Schedule'!L392,FIND(" ",'Web Schedule'!L392,1)+1,1)&amp;". "&amp;LEFT('Web Schedule'!L392,FIND(",",'Web Schedule'!L392,1)-1)&amp;" ")," ",MID('Web Schedule'!L392,FIND(" ",'Web Schedule'!L392,1)+1,1)&amp;". "&amp;LEFT('Web Schedule'!L392,FIND(",",'Web Schedule'!L392,1)-1)&amp;" ")</f>
        <v xml:space="preserve">M. Musella </v>
      </c>
      <c r="J385" t="str">
        <f>'Web Schedule'!K392</f>
        <v>Winterberry</v>
      </c>
      <c r="K385" t="str">
        <f>IF(ISBLANK('Web Schedule'!D392),"NA",'Web Schedule'!D392)</f>
        <v>WAT</v>
      </c>
      <c r="L385" t="str">
        <f t="shared" si="5"/>
        <v>EOR</v>
      </c>
    </row>
    <row r="386" spans="1:12" x14ac:dyDescent="0.25">
      <c r="A386" s="168" t="str">
        <f>'Web Schedule'!A393</f>
        <v>7/23/24</v>
      </c>
      <c r="B386">
        <f>'Web Schedule'!C393</f>
        <v>11</v>
      </c>
      <c r="C386" t="str">
        <f>'Web Schedule'!E393&amp;" "&amp;IF('Web Schedule'!F393="Demo","",'Web Schedule'!F393)</f>
        <v>Battles in the East Update Seminar</v>
      </c>
      <c r="E386" t="str">
        <f>'Web Schedule'!G393</f>
        <v>--</v>
      </c>
      <c r="F386" t="str">
        <f>IF('Web Schedule'!$F393="Demo","Demo",'Web Schedule'!$H393)</f>
        <v>--</v>
      </c>
      <c r="G386">
        <f>'Web Schedule'!J393</f>
        <v>2</v>
      </c>
      <c r="I386" t="str">
        <f>IF(ISERROR(MID('Web Schedule'!L393,FIND(" ",'Web Schedule'!L393,1)+1,1)&amp;". "&amp;LEFT('Web Schedule'!L393,FIND(",",'Web Schedule'!L393,1)-1)&amp;" ")," ",MID('Web Schedule'!L393,FIND(" ",'Web Schedule'!L393,1)+1,1)&amp;". "&amp;LEFT('Web Schedule'!L393,FIND(",",'Web Schedule'!L393,1)-1)&amp;" ")</f>
        <v xml:space="preserve">D. Cummins </v>
      </c>
      <c r="J386" t="str">
        <f>'Web Schedule'!K393</f>
        <v>Fox Den</v>
      </c>
      <c r="K386" t="str">
        <f>IF(ISBLANK('Web Schedule'!D393),"NA",'Web Schedule'!D393)</f>
        <v>--</v>
      </c>
      <c r="L386" t="str">
        <f t="shared" ref="L386:L449" si="6">"EOR"</f>
        <v>EOR</v>
      </c>
    </row>
    <row r="387" spans="1:12" x14ac:dyDescent="0.25">
      <c r="A387" s="168" t="str">
        <f>'Web Schedule'!A394</f>
        <v>7/23/24</v>
      </c>
      <c r="B387">
        <f>'Web Schedule'!C394</f>
        <v>12</v>
      </c>
      <c r="C387" t="str">
        <f>'Web Schedule'!E394&amp;" "&amp;IF('Web Schedule'!F394="Demo","",'Web Schedule'!F394)</f>
        <v>Ingenious Juniors --</v>
      </c>
      <c r="E387" t="str">
        <f>'Web Schedule'!G394</f>
        <v>C</v>
      </c>
      <c r="F387" t="str">
        <f>IF('Web Schedule'!$F394="Demo","Demo",'Web Schedule'!$H394)</f>
        <v>Jr SE</v>
      </c>
      <c r="G387">
        <f>'Web Schedule'!J394</f>
        <v>2</v>
      </c>
      <c r="I387" t="str">
        <f>IF(ISERROR(MID('Web Schedule'!L394,FIND(" ",'Web Schedule'!L394,1)+1,1)&amp;". "&amp;LEFT('Web Schedule'!L394,FIND(",",'Web Schedule'!L394,1)-1)&amp;" ")," ",MID('Web Schedule'!L394,FIND(" ",'Web Schedule'!L394,1)+1,1)&amp;". "&amp;LEFT('Web Schedule'!L394,FIND(",",'Web Schedule'!L394,1)-1)&amp;" ")</f>
        <v xml:space="preserve">S. LeWinter </v>
      </c>
      <c r="J387" t="str">
        <f>'Web Schedule'!K394</f>
        <v>Hemlock</v>
      </c>
      <c r="K387" t="str">
        <f>IF(ISBLANK('Web Schedule'!D394),"NA",'Web Schedule'!D394)</f>
        <v>--</v>
      </c>
      <c r="L387" t="str">
        <f t="shared" si="6"/>
        <v>EOR</v>
      </c>
    </row>
    <row r="388" spans="1:12" x14ac:dyDescent="0.25">
      <c r="A388" s="168" t="str">
        <f>'Web Schedule'!A395</f>
        <v>7/23/24</v>
      </c>
      <c r="B388">
        <f>'Web Schedule'!C395</f>
        <v>12</v>
      </c>
      <c r="C388" t="str">
        <f>'Web Schedule'!E395&amp;" "&amp;IF('Web Schedule'!F395="Demo","",'Web Schedule'!F395)</f>
        <v>Through the Ages F</v>
      </c>
      <c r="E388" t="str">
        <f>'Web Schedule'!G395</f>
        <v>B</v>
      </c>
      <c r="F388" t="str">
        <f>IF('Web Schedule'!$F395="Demo","Demo",'Web Schedule'!$H395)</f>
        <v>HMW-P</v>
      </c>
      <c r="G388">
        <f>'Web Schedule'!J395</f>
        <v>4</v>
      </c>
      <c r="I388" t="str">
        <f>IF(ISERROR(MID('Web Schedule'!L395,FIND(" ",'Web Schedule'!L395,1)+1,1)&amp;". "&amp;LEFT('Web Schedule'!L395,FIND(",",'Web Schedule'!L395,1)-1)&amp;" ")," ",MID('Web Schedule'!L395,FIND(" ",'Web Schedule'!L395,1)+1,1)&amp;". "&amp;LEFT('Web Schedule'!L395,FIND(",",'Web Schedule'!L395,1)-1)&amp;" ")</f>
        <v xml:space="preserve">R. Buehler </v>
      </c>
      <c r="J388" t="str">
        <f>'Web Schedule'!K395</f>
        <v>Laurel</v>
      </c>
      <c r="K388" t="str">
        <f>IF(ISBLANK('Web Schedule'!D395),"NA",'Web Schedule'!D395)</f>
        <v>AGE</v>
      </c>
      <c r="L388" t="str">
        <f t="shared" si="6"/>
        <v>EOR</v>
      </c>
    </row>
    <row r="389" spans="1:12" x14ac:dyDescent="0.25">
      <c r="A389" s="168" t="str">
        <f>'Web Schedule'!A396</f>
        <v>7/23/24</v>
      </c>
      <c r="B389">
        <f>'Web Schedule'!C396</f>
        <v>15</v>
      </c>
      <c r="C389" t="str">
        <f>'Web Schedule'!E396&amp;" "&amp;IF('Web Schedule'!F396="Demo","",'Web Schedule'!F396)</f>
        <v>BPA Annual Meeting --</v>
      </c>
      <c r="E389" t="str">
        <f>'Web Schedule'!G396</f>
        <v>--</v>
      </c>
      <c r="F389" t="str">
        <f>IF('Web Schedule'!$F396="Demo","Demo",'Web Schedule'!$H396)</f>
        <v>--</v>
      </c>
      <c r="G389">
        <f>'Web Schedule'!J396</f>
        <v>1</v>
      </c>
      <c r="I389" t="str">
        <f>IF(ISERROR(MID('Web Schedule'!L396,FIND(" ",'Web Schedule'!L396,1)+1,1)&amp;". "&amp;LEFT('Web Schedule'!L396,FIND(",",'Web Schedule'!L396,1)-1)&amp;" ")," ",MID('Web Schedule'!L396,FIND(" ",'Web Schedule'!L396,1)+1,1)&amp;". "&amp;LEFT('Web Schedule'!L396,FIND(",",'Web Schedule'!L396,1)-1)&amp;" ")</f>
        <v xml:space="preserve">A. Lewis </v>
      </c>
      <c r="J389" t="str">
        <f>'Web Schedule'!K396</f>
        <v>Grand Ballroom</v>
      </c>
      <c r="K389" t="str">
        <f>IF(ISBLANK('Web Schedule'!D396),"NA",'Web Schedule'!D396)</f>
        <v>--</v>
      </c>
      <c r="L389" t="str">
        <f t="shared" si="6"/>
        <v>EOR</v>
      </c>
    </row>
    <row r="390" spans="1:12" x14ac:dyDescent="0.25">
      <c r="A390" s="168" t="str">
        <f>'Web Schedule'!A397</f>
        <v>7/23/24</v>
      </c>
      <c r="B390">
        <f>'Web Schedule'!C397</f>
        <v>15</v>
      </c>
      <c r="C390" t="str">
        <f>'Web Schedule'!E397&amp;" "&amp;IF('Web Schedule'!F397="Demo","",'Web Schedule'!F397)</f>
        <v>Incan Gold Juniors --</v>
      </c>
      <c r="E390" t="str">
        <f>'Web Schedule'!G397</f>
        <v>C</v>
      </c>
      <c r="F390" t="str">
        <f>IF('Web Schedule'!$F397="Demo","Demo",'Web Schedule'!$H397)</f>
        <v>Jr SE</v>
      </c>
      <c r="G390">
        <f>'Web Schedule'!J397</f>
        <v>2</v>
      </c>
      <c r="I390" t="str">
        <f>IF(ISERROR(MID('Web Schedule'!L397,FIND(" ",'Web Schedule'!L397,1)+1,1)&amp;". "&amp;LEFT('Web Schedule'!L397,FIND(",",'Web Schedule'!L397,1)-1)&amp;" ")," ",MID('Web Schedule'!L397,FIND(" ",'Web Schedule'!L397,1)+1,1)&amp;". "&amp;LEFT('Web Schedule'!L397,FIND(",",'Web Schedule'!L397,1)-1)&amp;" ")</f>
        <v xml:space="preserve">E. Shea </v>
      </c>
      <c r="J390" t="str">
        <f>'Web Schedule'!K397</f>
        <v>Hemlock</v>
      </c>
      <c r="K390" t="str">
        <f>IF(ISBLANK('Web Schedule'!D397),"NA",'Web Schedule'!D397)</f>
        <v>--</v>
      </c>
      <c r="L390" t="str">
        <f t="shared" si="6"/>
        <v>EOR</v>
      </c>
    </row>
    <row r="391" spans="1:12" x14ac:dyDescent="0.25">
      <c r="A391" s="168" t="str">
        <f>'Web Schedule'!A398</f>
        <v>7/23/24</v>
      </c>
      <c r="B391">
        <f>'Web Schedule'!C398</f>
        <v>15</v>
      </c>
      <c r="C391" t="str">
        <f>'Web Schedule'!E398&amp;" "&amp;IF('Web Schedule'!F398="Demo","",'Web Schedule'!F398)</f>
        <v>Battles of the American Revolution R5/8</v>
      </c>
      <c r="E391" t="str">
        <f>'Web Schedule'!G398</f>
        <v>B</v>
      </c>
      <c r="F391" t="str">
        <f>IF('Web Schedule'!$F398="Demo","Demo",'Web Schedule'!$H398)</f>
        <v>SwEl</v>
      </c>
      <c r="G391">
        <f>'Web Schedule'!J398</f>
        <v>4</v>
      </c>
      <c r="I391" t="str">
        <f>IF(ISERROR(MID('Web Schedule'!L398,FIND(" ",'Web Schedule'!L398,1)+1,1)&amp;". "&amp;LEFT('Web Schedule'!L398,FIND(",",'Web Schedule'!L398,1)-1)&amp;" ")," ",MID('Web Schedule'!L398,FIND(" ",'Web Schedule'!L398,1)+1,1)&amp;". "&amp;LEFT('Web Schedule'!L398,FIND(",",'Web Schedule'!L398,1)-1)&amp;" ")</f>
        <v xml:space="preserve">D. Stiffler </v>
      </c>
      <c r="J391" t="str">
        <f>'Web Schedule'!K398</f>
        <v>Winterberry</v>
      </c>
      <c r="K391" t="str">
        <f>IF(ISBLANK('Web Schedule'!D398),"NA",'Web Schedule'!D398)</f>
        <v>BAR</v>
      </c>
      <c r="L391" t="str">
        <f t="shared" si="6"/>
        <v>EOR</v>
      </c>
    </row>
    <row r="392" spans="1:12" x14ac:dyDescent="0.25">
      <c r="A392" s="168" t="str">
        <f>'Web Schedule'!A399</f>
        <v>7/23/24</v>
      </c>
      <c r="B392">
        <f>'Web Schedule'!C399</f>
        <v>16</v>
      </c>
      <c r="C392" t="str">
        <f>'Web Schedule'!E399&amp;" "&amp;IF('Web Schedule'!F399="Demo","",'Web Schedule'!F399)</f>
        <v xml:space="preserve">Cold War Navy </v>
      </c>
      <c r="E392" t="str">
        <f>'Web Schedule'!G399</f>
        <v>--</v>
      </c>
      <c r="F392" t="str">
        <f>IF('Web Schedule'!$F399="Demo","Demo",'Web Schedule'!$H399)</f>
        <v>Demo</v>
      </c>
      <c r="G392">
        <f>'Web Schedule'!J399</f>
        <v>1</v>
      </c>
      <c r="I392" t="str">
        <f>IF(ISERROR(MID('Web Schedule'!L399,FIND(" ",'Web Schedule'!L399,1)+1,1)&amp;". "&amp;LEFT('Web Schedule'!L399,FIND(",",'Web Schedule'!L399,1)-1)&amp;" ")," ",MID('Web Schedule'!L399,FIND(" ",'Web Schedule'!L399,1)+1,1)&amp;". "&amp;LEFT('Web Schedule'!L399,FIND(",",'Web Schedule'!L399,1)-1)&amp;" ")</f>
        <v xml:space="preserve">E. Welsh </v>
      </c>
      <c r="J392" t="str">
        <f>'Web Schedule'!K399</f>
        <v>Fox Den</v>
      </c>
      <c r="K392" t="str">
        <f>IF(ISBLANK('Web Schedule'!D399),"NA",'Web Schedule'!D399)</f>
        <v>--</v>
      </c>
      <c r="L392" t="str">
        <f t="shared" si="6"/>
        <v>EOR</v>
      </c>
    </row>
    <row r="393" spans="1:12" x14ac:dyDescent="0.25">
      <c r="A393" s="168" t="str">
        <f>'Web Schedule'!A400</f>
        <v>7/23/24</v>
      </c>
      <c r="B393">
        <f>'Web Schedule'!C400</f>
        <v>16</v>
      </c>
      <c r="C393" t="str">
        <f>'Web Schedule'!E400&amp;" "&amp;IF('Web Schedule'!F400="Demo","",'Web Schedule'!F400)</f>
        <v>Acquire D1/1</v>
      </c>
      <c r="E393" t="str">
        <f>'Web Schedule'!G400</f>
        <v>--</v>
      </c>
      <c r="F393" t="str">
        <f>IF('Web Schedule'!$F400="Demo","Demo",'Web Schedule'!$H400)</f>
        <v>--</v>
      </c>
      <c r="G393">
        <f>'Web Schedule'!J400</f>
        <v>1</v>
      </c>
      <c r="I393" t="str">
        <f>IF(ISERROR(MID('Web Schedule'!L400,FIND(" ",'Web Schedule'!L400,1)+1,1)&amp;". "&amp;LEFT('Web Schedule'!L400,FIND(",",'Web Schedule'!L400,1)-1)&amp;" ")," ",MID('Web Schedule'!L400,FIND(" ",'Web Schedule'!L400,1)+1,1)&amp;". "&amp;LEFT('Web Schedule'!L400,FIND(",",'Web Schedule'!L400,1)-1)&amp;" ")</f>
        <v xml:space="preserve">C. Ackman </v>
      </c>
      <c r="J393" t="str">
        <f>'Web Schedule'!K400</f>
        <v>Exhibit Hall Annex #5</v>
      </c>
      <c r="K393" t="str">
        <f>IF(ISBLANK('Web Schedule'!D400),"NA",'Web Schedule'!D400)</f>
        <v>ACQ</v>
      </c>
      <c r="L393" t="str">
        <f t="shared" si="6"/>
        <v>EOR</v>
      </c>
    </row>
    <row r="394" spans="1:12" x14ac:dyDescent="0.25">
      <c r="A394" s="168" t="str">
        <f>'Web Schedule'!A401</f>
        <v>7/23/24</v>
      </c>
      <c r="B394">
        <f>'Web Schedule'!C401</f>
        <v>16</v>
      </c>
      <c r="C394" t="str">
        <f>'Web Schedule'!E401&amp;" "&amp;IF('Web Schedule'!F401="Demo","",'Web Schedule'!F401)</f>
        <v>For the People D1/1</v>
      </c>
      <c r="E394" t="str">
        <f>'Web Schedule'!G401</f>
        <v>--</v>
      </c>
      <c r="F394" t="str">
        <f>IF('Web Schedule'!$F401="Demo","Demo",'Web Schedule'!$H401)</f>
        <v>--</v>
      </c>
      <c r="G394">
        <f>'Web Schedule'!J401</f>
        <v>1</v>
      </c>
      <c r="I394" t="str">
        <f>IF(ISERROR(MID('Web Schedule'!L401,FIND(" ",'Web Schedule'!L401,1)+1,1)&amp;". "&amp;LEFT('Web Schedule'!L401,FIND(",",'Web Schedule'!L401,1)-1)&amp;" ")," ",MID('Web Schedule'!L401,FIND(" ",'Web Schedule'!L401,1)+1,1)&amp;". "&amp;LEFT('Web Schedule'!L401,FIND(",",'Web Schedule'!L401,1)-1)&amp;" ")</f>
        <v xml:space="preserve">J. Pei </v>
      </c>
      <c r="J394" t="str">
        <f>'Web Schedule'!K401</f>
        <v>Exhibit Hall Annex #2</v>
      </c>
      <c r="K394" t="str">
        <f>IF(ISBLANK('Web Schedule'!D401),"NA",'Web Schedule'!D401)</f>
        <v>FTP</v>
      </c>
      <c r="L394" t="str">
        <f t="shared" si="6"/>
        <v>EOR</v>
      </c>
    </row>
    <row r="395" spans="1:12" x14ac:dyDescent="0.25">
      <c r="A395" s="168" t="str">
        <f>'Web Schedule'!A402</f>
        <v>7/23/24</v>
      </c>
      <c r="B395">
        <f>'Web Schedule'!C402</f>
        <v>16</v>
      </c>
      <c r="C395" t="str">
        <f>'Web Schedule'!E402&amp;" "&amp;IF('Web Schedule'!F402="Demo","",'Web Schedule'!F402)</f>
        <v>Splendor D1/1</v>
      </c>
      <c r="E395" t="str">
        <f>'Web Schedule'!G402</f>
        <v>--</v>
      </c>
      <c r="F395" t="str">
        <f>IF('Web Schedule'!$F402="Demo","Demo",'Web Schedule'!$H402)</f>
        <v>--</v>
      </c>
      <c r="G395">
        <f>'Web Schedule'!J402</f>
        <v>1</v>
      </c>
      <c r="I395" t="str">
        <f>IF(ISERROR(MID('Web Schedule'!L402,FIND(" ",'Web Schedule'!L402,1)+1,1)&amp;". "&amp;LEFT('Web Schedule'!L402,FIND(",",'Web Schedule'!L402,1)-1)&amp;" ")," ",MID('Web Schedule'!L402,FIND(" ",'Web Schedule'!L402,1)+1,1)&amp;". "&amp;LEFT('Web Schedule'!L402,FIND(",",'Web Schedule'!L402,1)-1)&amp;" ")</f>
        <v xml:space="preserve">D. Doughan </v>
      </c>
      <c r="J395" t="str">
        <f>'Web Schedule'!K402</f>
        <v>Exhibit Hall Annex #6</v>
      </c>
      <c r="K395" t="str">
        <f>IF(ISBLANK('Web Schedule'!D402),"NA",'Web Schedule'!D402)</f>
        <v>SPD</v>
      </c>
      <c r="L395" t="str">
        <f t="shared" si="6"/>
        <v>EOR</v>
      </c>
    </row>
    <row r="396" spans="1:12" x14ac:dyDescent="0.25">
      <c r="A396" s="168" t="str">
        <f>'Web Schedule'!A403</f>
        <v>7/23/24</v>
      </c>
      <c r="B396">
        <f>'Web Schedule'!C403</f>
        <v>16</v>
      </c>
      <c r="C396" t="str">
        <f>'Web Schedule'!E403&amp;" "&amp;IF('Web Schedule'!F403="Demo","",'Web Schedule'!F403)</f>
        <v>Storm over Jerusalem D1/1</v>
      </c>
      <c r="E396" t="str">
        <f>'Web Schedule'!G403</f>
        <v>--</v>
      </c>
      <c r="F396" t="str">
        <f>IF('Web Schedule'!$F403="Demo","Demo",'Web Schedule'!$H403)</f>
        <v>--</v>
      </c>
      <c r="G396">
        <f>'Web Schedule'!J403</f>
        <v>1</v>
      </c>
      <c r="I396" t="str">
        <f>IF(ISERROR(MID('Web Schedule'!L403,FIND(" ",'Web Schedule'!L403,1)+1,1)&amp;". "&amp;LEFT('Web Schedule'!L403,FIND(",",'Web Schedule'!L403,1)-1)&amp;" ")," ",MID('Web Schedule'!L403,FIND(" ",'Web Schedule'!L403,1)+1,1)&amp;". "&amp;LEFT('Web Schedule'!L403,FIND(",",'Web Schedule'!L403,1)-1)&amp;" ")</f>
        <v xml:space="preserve">S. Blanton </v>
      </c>
      <c r="J396" t="str">
        <f>'Web Schedule'!K403</f>
        <v>Exhibit Hall Annex #1</v>
      </c>
      <c r="K396" t="str">
        <f>IF(ISBLANK('Web Schedule'!D403),"NA",'Web Schedule'!D403)</f>
        <v>SOJ</v>
      </c>
      <c r="L396" t="str">
        <f t="shared" si="6"/>
        <v>EOR</v>
      </c>
    </row>
    <row r="397" spans="1:12" x14ac:dyDescent="0.25">
      <c r="A397" s="168" t="str">
        <f>'Web Schedule'!A404</f>
        <v>7/23/24</v>
      </c>
      <c r="B397">
        <f>'Web Schedule'!C404</f>
        <v>17</v>
      </c>
      <c r="C397" t="str">
        <f>'Web Schedule'!E404&amp;" "&amp;IF('Web Schedule'!F404="Demo","",'Web Schedule'!F404)</f>
        <v>878 Vikings D1/1</v>
      </c>
      <c r="E397" t="str">
        <f>'Web Schedule'!G404</f>
        <v>--</v>
      </c>
      <c r="F397" t="str">
        <f>IF('Web Schedule'!$F404="Demo","Demo",'Web Schedule'!$H404)</f>
        <v>--</v>
      </c>
      <c r="G397">
        <f>'Web Schedule'!J404</f>
        <v>1</v>
      </c>
      <c r="I397" t="str">
        <f>IF(ISERROR(MID('Web Schedule'!L404,FIND(" ",'Web Schedule'!L404,1)+1,1)&amp;". "&amp;LEFT('Web Schedule'!L404,FIND(",",'Web Schedule'!L404,1)-1)&amp;" ")," ",MID('Web Schedule'!L404,FIND(" ",'Web Schedule'!L404,1)+1,1)&amp;". "&amp;LEFT('Web Schedule'!L404,FIND(",",'Web Schedule'!L404,1)-1)&amp;" ")</f>
        <v xml:space="preserve">D. Schneider </v>
      </c>
      <c r="J397" t="str">
        <f>'Web Schedule'!K404</f>
        <v>Exhibit Hall Annex #1</v>
      </c>
      <c r="K397">
        <f>IF(ISBLANK('Web Schedule'!D404),"NA",'Web Schedule'!D404)</f>
        <v>878</v>
      </c>
      <c r="L397" t="str">
        <f t="shared" si="6"/>
        <v>EOR</v>
      </c>
    </row>
    <row r="398" spans="1:12" x14ac:dyDescent="0.25">
      <c r="A398" s="168" t="str">
        <f>'Web Schedule'!A405</f>
        <v>7/23/24</v>
      </c>
      <c r="B398">
        <f>'Web Schedule'!C405</f>
        <v>17</v>
      </c>
      <c r="C398" t="str">
        <f>'Web Schedule'!E405&amp;" "&amp;IF('Web Schedule'!F405="Demo","",'Web Schedule'!F405)</f>
        <v>Commands &amp; Colors: Napoleonics D1/1</v>
      </c>
      <c r="E398" t="str">
        <f>'Web Schedule'!G405</f>
        <v>--</v>
      </c>
      <c r="F398" t="str">
        <f>IF('Web Schedule'!$F405="Demo","Demo",'Web Schedule'!$H405)</f>
        <v>--</v>
      </c>
      <c r="G398">
        <f>'Web Schedule'!J405</f>
        <v>1</v>
      </c>
      <c r="I398" t="str">
        <f>IF(ISERROR(MID('Web Schedule'!L405,FIND(" ",'Web Schedule'!L405,1)+1,1)&amp;". "&amp;LEFT('Web Schedule'!L405,FIND(",",'Web Schedule'!L405,1)-1)&amp;" ")," ",MID('Web Schedule'!L405,FIND(" ",'Web Schedule'!L405,1)+1,1)&amp;". "&amp;LEFT('Web Schedule'!L405,FIND(",",'Web Schedule'!L405,1)-1)&amp;" ")</f>
        <v xml:space="preserve">T. Hitchings </v>
      </c>
      <c r="J398" t="str">
        <f>'Web Schedule'!K405</f>
        <v>Exhibit Hall Annex #2</v>
      </c>
      <c r="K398" t="str">
        <f>IF(ISBLANK('Web Schedule'!D405),"NA",'Web Schedule'!D405)</f>
        <v>CCN</v>
      </c>
      <c r="L398" t="str">
        <f t="shared" si="6"/>
        <v>EOR</v>
      </c>
    </row>
    <row r="399" spans="1:12" x14ac:dyDescent="0.25">
      <c r="A399" s="168" t="str">
        <f>'Web Schedule'!A406</f>
        <v>7/23/24</v>
      </c>
      <c r="B399">
        <f>'Web Schedule'!C406</f>
        <v>17</v>
      </c>
      <c r="C399" t="str">
        <f>'Web Schedule'!E406&amp;" "&amp;IF('Web Schedule'!F406="Demo","",'Web Schedule'!F406)</f>
        <v>Everdell D1/1</v>
      </c>
      <c r="E399" t="str">
        <f>'Web Schedule'!G406</f>
        <v>--</v>
      </c>
      <c r="F399" t="str">
        <f>IF('Web Schedule'!$F406="Demo","Demo",'Web Schedule'!$H406)</f>
        <v>--</v>
      </c>
      <c r="G399">
        <f>'Web Schedule'!J406</f>
        <v>1</v>
      </c>
      <c r="I399" t="str">
        <f>IF(ISERROR(MID('Web Schedule'!L406,FIND(" ",'Web Schedule'!L406,1)+1,1)&amp;". "&amp;LEFT('Web Schedule'!L406,FIND(",",'Web Schedule'!L406,1)-1)&amp;" ")," ",MID('Web Schedule'!L406,FIND(" ",'Web Schedule'!L406,1)+1,1)&amp;". "&amp;LEFT('Web Schedule'!L406,FIND(",",'Web Schedule'!L406,1)-1)&amp;" ")</f>
        <v xml:space="preserve">N. Henning </v>
      </c>
      <c r="J399" t="str">
        <f>'Web Schedule'!K406</f>
        <v>Exhibit Hall Annex #5</v>
      </c>
      <c r="K399" t="str">
        <f>IF(ISBLANK('Web Schedule'!D406),"NA",'Web Schedule'!D406)</f>
        <v>EVD</v>
      </c>
      <c r="L399" t="str">
        <f t="shared" si="6"/>
        <v>EOR</v>
      </c>
    </row>
    <row r="400" spans="1:12" x14ac:dyDescent="0.25">
      <c r="A400" s="168" t="str">
        <f>'Web Schedule'!A407</f>
        <v>7/23/24</v>
      </c>
      <c r="B400">
        <f>'Web Schedule'!C407</f>
        <v>17</v>
      </c>
      <c r="C400" t="str">
        <f>'Web Schedule'!E407&amp;" "&amp;IF('Web Schedule'!F407="Demo","",'Web Schedule'!F407)</f>
        <v>Heat D1/1</v>
      </c>
      <c r="E400" t="str">
        <f>'Web Schedule'!G407</f>
        <v>--</v>
      </c>
      <c r="F400" t="str">
        <f>IF('Web Schedule'!$F407="Demo","Demo",'Web Schedule'!$H407)</f>
        <v>--</v>
      </c>
      <c r="G400">
        <f>'Web Schedule'!J407</f>
        <v>1</v>
      </c>
      <c r="I400" t="str">
        <f>IF(ISERROR(MID('Web Schedule'!L407,FIND(" ",'Web Schedule'!L407,1)+1,1)&amp;". "&amp;LEFT('Web Schedule'!L407,FIND(",",'Web Schedule'!L407,1)-1)&amp;" ")," ",MID('Web Schedule'!L407,FIND(" ",'Web Schedule'!L407,1)+1,1)&amp;". "&amp;LEFT('Web Schedule'!L407,FIND(",",'Web Schedule'!L407,1)-1)&amp;" ")</f>
        <v xml:space="preserve">D. Smith </v>
      </c>
      <c r="J400" t="str">
        <f>'Web Schedule'!K407</f>
        <v>Exhibit Hall Annex #7</v>
      </c>
      <c r="K400" t="str">
        <f>IF(ISBLANK('Web Schedule'!D407),"NA",'Web Schedule'!D407)</f>
        <v>HET</v>
      </c>
      <c r="L400" t="str">
        <f t="shared" si="6"/>
        <v>EOR</v>
      </c>
    </row>
    <row r="401" spans="1:12" x14ac:dyDescent="0.25">
      <c r="A401" s="168" t="str">
        <f>'Web Schedule'!A408</f>
        <v>7/23/24</v>
      </c>
      <c r="B401">
        <f>'Web Schedule'!C408</f>
        <v>17</v>
      </c>
      <c r="C401" t="str">
        <f>'Web Schedule'!E408&amp;" "&amp;IF('Web Schedule'!F408="Demo","",'Web Schedule'!F408)</f>
        <v>Here I Stand D1/1</v>
      </c>
      <c r="E401" t="str">
        <f>'Web Schedule'!G408</f>
        <v>--</v>
      </c>
      <c r="F401" t="str">
        <f>IF('Web Schedule'!$F408="Demo","Demo",'Web Schedule'!$H408)</f>
        <v>--</v>
      </c>
      <c r="G401">
        <f>'Web Schedule'!J408</f>
        <v>1</v>
      </c>
      <c r="I401" t="str">
        <f>IF(ISERROR(MID('Web Schedule'!L408,FIND(" ",'Web Schedule'!L408,1)+1,1)&amp;". "&amp;LEFT('Web Schedule'!L408,FIND(",",'Web Schedule'!L408,1)-1)&amp;" ")," ",MID('Web Schedule'!L408,FIND(" ",'Web Schedule'!L408,1)+1,1)&amp;". "&amp;LEFT('Web Schedule'!L408,FIND(",",'Web Schedule'!L408,1)-1)&amp;" ")</f>
        <v xml:space="preserve">J. Rice </v>
      </c>
      <c r="J401" t="str">
        <f>'Web Schedule'!K408</f>
        <v>Exhibit Hall Annex #8</v>
      </c>
      <c r="K401" t="str">
        <f>IF(ISBLANK('Web Schedule'!D408),"NA",'Web Schedule'!D408)</f>
        <v>HIS</v>
      </c>
      <c r="L401" t="str">
        <f t="shared" si="6"/>
        <v>EOR</v>
      </c>
    </row>
    <row r="402" spans="1:12" x14ac:dyDescent="0.25">
      <c r="A402" s="168" t="str">
        <f>'Web Schedule'!A409</f>
        <v>7/23/24</v>
      </c>
      <c r="B402">
        <f>'Web Schedule'!C409</f>
        <v>17</v>
      </c>
      <c r="C402" t="str">
        <f>'Web Schedule'!E409&amp;" "&amp;IF('Web Schedule'!F409="Demo","",'Web Schedule'!F409)</f>
        <v>Kremlin D1/1</v>
      </c>
      <c r="E402" t="str">
        <f>'Web Schedule'!G409</f>
        <v>--</v>
      </c>
      <c r="F402" t="str">
        <f>IF('Web Schedule'!$F409="Demo","Demo",'Web Schedule'!$H409)</f>
        <v>--</v>
      </c>
      <c r="G402">
        <f>'Web Schedule'!J409</f>
        <v>1</v>
      </c>
      <c r="I402" t="str">
        <f>IF(ISERROR(MID('Web Schedule'!L409,FIND(" ",'Web Schedule'!L409,1)+1,1)&amp;". "&amp;LEFT('Web Schedule'!L409,FIND(",",'Web Schedule'!L409,1)-1)&amp;" ")," ",MID('Web Schedule'!L409,FIND(" ",'Web Schedule'!L409,1)+1,1)&amp;". "&amp;LEFT('Web Schedule'!L409,FIND(",",'Web Schedule'!L409,1)-1)&amp;" ")</f>
        <v xml:space="preserve">S. Cuccaro </v>
      </c>
      <c r="J402" t="str">
        <f>'Web Schedule'!K409</f>
        <v>Exhibit Hall Annex #3</v>
      </c>
      <c r="K402" t="str">
        <f>IF(ISBLANK('Web Schedule'!D409),"NA",'Web Schedule'!D409)</f>
        <v>KRM</v>
      </c>
      <c r="L402" t="str">
        <f t="shared" si="6"/>
        <v>EOR</v>
      </c>
    </row>
    <row r="403" spans="1:12" x14ac:dyDescent="0.25">
      <c r="A403" s="168" t="str">
        <f>'Web Schedule'!A410</f>
        <v>7/23/24</v>
      </c>
      <c r="B403">
        <f>'Web Schedule'!C410</f>
        <v>17</v>
      </c>
      <c r="C403" t="str">
        <f>'Web Schedule'!E410&amp;" "&amp;IF('Web Schedule'!F410="Demo","",'Web Schedule'!F410)</f>
        <v>Naval War D1/1</v>
      </c>
      <c r="E403" t="str">
        <f>'Web Schedule'!G410</f>
        <v>--</v>
      </c>
      <c r="F403" t="str">
        <f>IF('Web Schedule'!$F410="Demo","Demo",'Web Schedule'!$H410)</f>
        <v>--</v>
      </c>
      <c r="G403">
        <f>'Web Schedule'!J410</f>
        <v>1</v>
      </c>
      <c r="I403" t="str">
        <f>IF(ISERROR(MID('Web Schedule'!L410,FIND(" ",'Web Schedule'!L410,1)+1,1)&amp;". "&amp;LEFT('Web Schedule'!L410,FIND(",",'Web Schedule'!L410,1)-1)&amp;" ")," ",MID('Web Schedule'!L410,FIND(" ",'Web Schedule'!L410,1)+1,1)&amp;". "&amp;LEFT('Web Schedule'!L410,FIND(",",'Web Schedule'!L410,1)-1)&amp;" ")</f>
        <v xml:space="preserve">J. Kramer Jr </v>
      </c>
      <c r="J403" t="str">
        <f>'Web Schedule'!K410</f>
        <v>Exhibit Hall Annex #9</v>
      </c>
      <c r="K403" t="str">
        <f>IF(ISBLANK('Web Schedule'!D410),"NA",'Web Schedule'!D410)</f>
        <v>NVW</v>
      </c>
      <c r="L403" t="str">
        <f t="shared" si="6"/>
        <v>EOR</v>
      </c>
    </row>
    <row r="404" spans="1:12" x14ac:dyDescent="0.25">
      <c r="A404" s="168" t="str">
        <f>'Web Schedule'!A411</f>
        <v>7/23/24</v>
      </c>
      <c r="B404">
        <f>'Web Schedule'!C411</f>
        <v>17</v>
      </c>
      <c r="C404" t="str">
        <f>'Web Schedule'!E411&amp;" "&amp;IF('Web Schedule'!F411="Demo","",'Web Schedule'!F411)</f>
        <v>Quirky Quarks D1/1</v>
      </c>
      <c r="E404" t="str">
        <f>'Web Schedule'!G411</f>
        <v>--</v>
      </c>
      <c r="F404" t="str">
        <f>IF('Web Schedule'!$F411="Demo","Demo",'Web Schedule'!$H411)</f>
        <v>--</v>
      </c>
      <c r="G404">
        <f>'Web Schedule'!J411</f>
        <v>1</v>
      </c>
      <c r="I404" t="str">
        <f>IF(ISERROR(MID('Web Schedule'!L411,FIND(" ",'Web Schedule'!L411,1)+1,1)&amp;". "&amp;LEFT('Web Schedule'!L411,FIND(",",'Web Schedule'!L411,1)-1)&amp;" ")," ",MID('Web Schedule'!L411,FIND(" ",'Web Schedule'!L411,1)+1,1)&amp;". "&amp;LEFT('Web Schedule'!L411,FIND(",",'Web Schedule'!L411,1)-1)&amp;" ")</f>
        <v xml:space="preserve">A. Jiang </v>
      </c>
      <c r="J404" t="str">
        <f>'Web Schedule'!K411</f>
        <v>Exhibit Hall Annex #4</v>
      </c>
      <c r="K404" t="str">
        <f>IF(ISBLANK('Web Schedule'!D411),"NA",'Web Schedule'!D411)</f>
        <v>QQK</v>
      </c>
      <c r="L404" t="str">
        <f t="shared" si="6"/>
        <v>EOR</v>
      </c>
    </row>
    <row r="405" spans="1:12" x14ac:dyDescent="0.25">
      <c r="A405" s="168" t="str">
        <f>'Web Schedule'!A412</f>
        <v>7/23/24</v>
      </c>
      <c r="B405">
        <f>'Web Schedule'!C412</f>
        <v>17</v>
      </c>
      <c r="C405" t="str">
        <f>'Web Schedule'!E412&amp;" "&amp;IF('Web Schedule'!F412="Demo","",'Web Schedule'!F412)</f>
        <v>Thurn &amp; Taxis D1/1</v>
      </c>
      <c r="E405" t="str">
        <f>'Web Schedule'!G412</f>
        <v>--</v>
      </c>
      <c r="F405" t="str">
        <f>IF('Web Schedule'!$F412="Demo","Demo",'Web Schedule'!$H412)</f>
        <v>--</v>
      </c>
      <c r="G405">
        <f>'Web Schedule'!J412</f>
        <v>1</v>
      </c>
      <c r="I405" t="str">
        <f>IF(ISERROR(MID('Web Schedule'!L412,FIND(" ",'Web Schedule'!L412,1)+1,1)&amp;". "&amp;LEFT('Web Schedule'!L412,FIND(",",'Web Schedule'!L412,1)-1)&amp;" ")," ",MID('Web Schedule'!L412,FIND(" ",'Web Schedule'!L412,1)+1,1)&amp;". "&amp;LEFT('Web Schedule'!L412,FIND(",",'Web Schedule'!L412,1)-1)&amp;" ")</f>
        <v xml:space="preserve">A. Latto </v>
      </c>
      <c r="J405" t="str">
        <f>'Web Schedule'!K412</f>
        <v>Exhibit Hall Annex #6</v>
      </c>
      <c r="K405" t="str">
        <f>IF(ISBLANK('Web Schedule'!D412),"NA",'Web Schedule'!D412)</f>
        <v>T&amp;T</v>
      </c>
      <c r="L405" t="str">
        <f t="shared" si="6"/>
        <v>EOR</v>
      </c>
    </row>
    <row r="406" spans="1:12" x14ac:dyDescent="0.25">
      <c r="A406" s="168" t="str">
        <f>'Web Schedule'!A413</f>
        <v>7/23/24</v>
      </c>
      <c r="B406">
        <f>'Web Schedule'!C413</f>
        <v>18</v>
      </c>
      <c r="C406" t="str">
        <f>'Web Schedule'!E413&amp;" "&amp;IF('Web Schedule'!F413="Demo","",'Web Schedule'!F413)</f>
        <v>Facts in Four Juniors --</v>
      </c>
      <c r="E406" t="str">
        <f>'Web Schedule'!G413</f>
        <v>C</v>
      </c>
      <c r="F406" t="str">
        <f>IF('Web Schedule'!$F413="Demo","Demo",'Web Schedule'!$H413)</f>
        <v>Jr SE</v>
      </c>
      <c r="G406">
        <f>'Web Schedule'!J413</f>
        <v>1</v>
      </c>
      <c r="I406" t="str">
        <f>IF(ISERROR(MID('Web Schedule'!L413,FIND(" ",'Web Schedule'!L413,1)+1,1)&amp;". "&amp;LEFT('Web Schedule'!L413,FIND(",",'Web Schedule'!L413,1)-1)&amp;" ")," ",MID('Web Schedule'!L413,FIND(" ",'Web Schedule'!L413,1)+1,1)&amp;". "&amp;LEFT('Web Schedule'!L413,FIND(",",'Web Schedule'!L413,1)-1)&amp;" ")</f>
        <v xml:space="preserve">A. Drummond </v>
      </c>
      <c r="J406" t="str">
        <f>'Web Schedule'!K413</f>
        <v>Fox Den</v>
      </c>
      <c r="K406" t="str">
        <f>IF(ISBLANK('Web Schedule'!D413),"NA",'Web Schedule'!D413)</f>
        <v>--</v>
      </c>
      <c r="L406" t="str">
        <f t="shared" si="6"/>
        <v>EOR</v>
      </c>
    </row>
    <row r="407" spans="1:12" x14ac:dyDescent="0.25">
      <c r="A407" s="168" t="str">
        <f>'Web Schedule'!A414</f>
        <v>7/23/24</v>
      </c>
      <c r="B407">
        <f>'Web Schedule'!C414</f>
        <v>18</v>
      </c>
      <c r="C407" t="str">
        <f>'Web Schedule'!E414&amp;" "&amp;IF('Web Schedule'!F414="Demo","",'Web Schedule'!F414)</f>
        <v>Lords of Waterdeep D1/1</v>
      </c>
      <c r="E407" t="str">
        <f>'Web Schedule'!G414</f>
        <v>--</v>
      </c>
      <c r="F407" t="str">
        <f>IF('Web Schedule'!$F414="Demo","Demo",'Web Schedule'!$H414)</f>
        <v>--</v>
      </c>
      <c r="G407">
        <f>'Web Schedule'!J414</f>
        <v>1</v>
      </c>
      <c r="I407" t="str">
        <f>IF(ISERROR(MID('Web Schedule'!L414,FIND(" ",'Web Schedule'!L414,1)+1,1)&amp;". "&amp;LEFT('Web Schedule'!L414,FIND(",",'Web Schedule'!L414,1)-1)&amp;" ")," ",MID('Web Schedule'!L414,FIND(" ",'Web Schedule'!L414,1)+1,1)&amp;". "&amp;LEFT('Web Schedule'!L414,FIND(",",'Web Schedule'!L414,1)-1)&amp;" ")</f>
        <v xml:space="preserve">P. St. Pierre </v>
      </c>
      <c r="J407" t="str">
        <f>'Web Schedule'!K414</f>
        <v>Exhibit Hall Annex #2</v>
      </c>
      <c r="K407" t="str">
        <f>IF(ISBLANK('Web Schedule'!D414),"NA",'Web Schedule'!D414)</f>
        <v>LWD</v>
      </c>
      <c r="L407" t="str">
        <f t="shared" si="6"/>
        <v>EOR</v>
      </c>
    </row>
    <row r="408" spans="1:12" x14ac:dyDescent="0.25">
      <c r="A408" s="168" t="str">
        <f>'Web Schedule'!A415</f>
        <v>7/23/24</v>
      </c>
      <c r="B408">
        <f>'Web Schedule'!C415</f>
        <v>18</v>
      </c>
      <c r="C408" t="str">
        <f>'Web Schedule'!E415&amp;" "&amp;IF('Web Schedule'!F415="Demo","",'Web Schedule'!F415)</f>
        <v>Ticket to Ride D1/1</v>
      </c>
      <c r="E408" t="str">
        <f>'Web Schedule'!G415</f>
        <v>--</v>
      </c>
      <c r="F408" t="str">
        <f>IF('Web Schedule'!$F415="Demo","Demo",'Web Schedule'!$H415)</f>
        <v>--</v>
      </c>
      <c r="G408">
        <f>'Web Schedule'!J415</f>
        <v>1</v>
      </c>
      <c r="I408" t="str">
        <f>IF(ISERROR(MID('Web Schedule'!L415,FIND(" ",'Web Schedule'!L415,1)+1,1)&amp;". "&amp;LEFT('Web Schedule'!L415,FIND(",",'Web Schedule'!L415,1)-1)&amp;" ")," ",MID('Web Schedule'!L415,FIND(" ",'Web Schedule'!L415,1)+1,1)&amp;". "&amp;LEFT('Web Schedule'!L415,FIND(",",'Web Schedule'!L415,1)-1)&amp;" ")</f>
        <v xml:space="preserve">K. Gray </v>
      </c>
      <c r="J408" t="str">
        <f>'Web Schedule'!K415</f>
        <v>Exhibit Hall Annex #1</v>
      </c>
      <c r="K408" t="str">
        <f>IF(ISBLANK('Web Schedule'!D415),"NA",'Web Schedule'!D415)</f>
        <v>TTR</v>
      </c>
      <c r="L408" t="str">
        <f t="shared" si="6"/>
        <v>EOR</v>
      </c>
    </row>
    <row r="409" spans="1:12" x14ac:dyDescent="0.25">
      <c r="A409" s="168" t="str">
        <f>'Web Schedule'!A416</f>
        <v>7/23/24</v>
      </c>
      <c r="B409">
        <f>'Web Schedule'!C416</f>
        <v>18</v>
      </c>
      <c r="C409" t="str">
        <f>'Web Schedule'!E416&amp;" "&amp;IF('Web Schedule'!F416="Demo","",'Web Schedule'!F416)</f>
        <v>878 Vikings R1/4</v>
      </c>
      <c r="E409" t="str">
        <f>'Web Schedule'!G416</f>
        <v>B</v>
      </c>
      <c r="F409" t="str">
        <f>IF('Web Schedule'!$F416="Demo","Demo",'Web Schedule'!$H416)</f>
        <v>SwEl</v>
      </c>
      <c r="G409">
        <f>'Web Schedule'!J416</f>
        <v>3</v>
      </c>
      <c r="I409" t="str">
        <f>IF(ISERROR(MID('Web Schedule'!L416,FIND(" ",'Web Schedule'!L416,1)+1,1)&amp;". "&amp;LEFT('Web Schedule'!L416,FIND(",",'Web Schedule'!L416,1)-1)&amp;" ")," ",MID('Web Schedule'!L416,FIND(" ",'Web Schedule'!L416,1)+1,1)&amp;". "&amp;LEFT('Web Schedule'!L416,FIND(",",'Web Schedule'!L416,1)-1)&amp;" ")</f>
        <v xml:space="preserve">D. Schneider </v>
      </c>
      <c r="J409" t="str">
        <f>'Web Schedule'!K416</f>
        <v>Snowflake</v>
      </c>
      <c r="K409">
        <f>IF(ISBLANK('Web Schedule'!D416),"NA",'Web Schedule'!D416)</f>
        <v>878</v>
      </c>
      <c r="L409" t="str">
        <f t="shared" si="6"/>
        <v>EOR</v>
      </c>
    </row>
    <row r="410" spans="1:12" x14ac:dyDescent="0.25">
      <c r="A410" s="168" t="str">
        <f>'Web Schedule'!A417</f>
        <v>7/23/24</v>
      </c>
      <c r="B410">
        <f>'Web Schedule'!C417</f>
        <v>18</v>
      </c>
      <c r="C410" t="str">
        <f>'Web Schedule'!E417&amp;" "&amp;IF('Web Schedule'!F417="Demo","",'Web Schedule'!F417)</f>
        <v>Acquire H2/3</v>
      </c>
      <c r="E410" t="str">
        <f>'Web Schedule'!G417</f>
        <v>B</v>
      </c>
      <c r="F410" t="str">
        <f>IF('Web Schedule'!$F417="Demo","Demo",'Web Schedule'!$H417)</f>
        <v>HMW-P</v>
      </c>
      <c r="G410">
        <f>'Web Schedule'!J417</f>
        <v>2</v>
      </c>
      <c r="I410" t="str">
        <f>IF(ISERROR(MID('Web Schedule'!L417,FIND(" ",'Web Schedule'!L417,1)+1,1)&amp;". "&amp;LEFT('Web Schedule'!L417,FIND(",",'Web Schedule'!L417,1)-1)&amp;" ")," ",MID('Web Schedule'!L417,FIND(" ",'Web Schedule'!L417,1)+1,1)&amp;". "&amp;LEFT('Web Schedule'!L417,FIND(",",'Web Schedule'!L417,1)-1)&amp;" ")</f>
        <v xml:space="preserve">C. Ackman </v>
      </c>
      <c r="J410" t="str">
        <f>'Web Schedule'!K417</f>
        <v>Seasons</v>
      </c>
      <c r="K410" t="str">
        <f>IF(ISBLANK('Web Schedule'!D417),"NA",'Web Schedule'!D417)</f>
        <v>ACQ</v>
      </c>
      <c r="L410" t="str">
        <f t="shared" si="6"/>
        <v>EOR</v>
      </c>
    </row>
    <row r="411" spans="1:12" x14ac:dyDescent="0.25">
      <c r="A411" s="168" t="str">
        <f>'Web Schedule'!A418</f>
        <v>7/23/24</v>
      </c>
      <c r="B411">
        <f>'Web Schedule'!C418</f>
        <v>18</v>
      </c>
      <c r="C411" t="str">
        <f>'Web Schedule'!E418&amp;" "&amp;IF('Web Schedule'!F418="Demo","",'Web Schedule'!F418)</f>
        <v>Air Baron H3/4</v>
      </c>
      <c r="E411" t="str">
        <f>'Web Schedule'!G418</f>
        <v>B</v>
      </c>
      <c r="F411" t="str">
        <f>IF('Web Schedule'!$F418="Demo","Demo",'Web Schedule'!$H418)</f>
        <v>HMW-P</v>
      </c>
      <c r="G411">
        <f>'Web Schedule'!J418</f>
        <v>3</v>
      </c>
      <c r="I411" t="str">
        <f>IF(ISERROR(MID('Web Schedule'!L418,FIND(" ",'Web Schedule'!L418,1)+1,1)&amp;". "&amp;LEFT('Web Schedule'!L418,FIND(",",'Web Schedule'!L418,1)-1)&amp;" ")," ",MID('Web Schedule'!L418,FIND(" ",'Web Schedule'!L418,1)+1,1)&amp;". "&amp;LEFT('Web Schedule'!L418,FIND(",",'Web Schedule'!L418,1)-1)&amp;" ")</f>
        <v xml:space="preserve">M. Jamelli </v>
      </c>
      <c r="J411" t="str">
        <f>'Web Schedule'!K418</f>
        <v>Grand Ballroom</v>
      </c>
      <c r="K411" t="str">
        <f>IF(ISBLANK('Web Schedule'!D418),"NA",'Web Schedule'!D418)</f>
        <v>ABN</v>
      </c>
      <c r="L411" t="str">
        <f t="shared" si="6"/>
        <v>EOR</v>
      </c>
    </row>
    <row r="412" spans="1:12" x14ac:dyDescent="0.25">
      <c r="A412" s="168" t="str">
        <f>'Web Schedule'!A419</f>
        <v>7/23/24</v>
      </c>
      <c r="B412">
        <f>'Web Schedule'!C419</f>
        <v>18</v>
      </c>
      <c r="C412" t="str">
        <f>'Web Schedule'!E419&amp;" "&amp;IF('Web Schedule'!F419="Demo","",'Web Schedule'!F419)</f>
        <v>Atlantic Storm H2/3</v>
      </c>
      <c r="E412" t="str">
        <f>'Web Schedule'!G419</f>
        <v>A</v>
      </c>
      <c r="F412" t="str">
        <f>IF('Web Schedule'!$F419="Demo","Demo",'Web Schedule'!$H419)</f>
        <v>HMW-P</v>
      </c>
      <c r="G412">
        <f>'Web Schedule'!J419</f>
        <v>2</v>
      </c>
      <c r="I412" t="str">
        <f>IF(ISERROR(MID('Web Schedule'!L419,FIND(" ",'Web Schedule'!L419,1)+1,1)&amp;". "&amp;LEFT('Web Schedule'!L419,FIND(",",'Web Schedule'!L419,1)-1)&amp;" ")," ",MID('Web Schedule'!L419,FIND(" ",'Web Schedule'!L419,1)+1,1)&amp;". "&amp;LEFT('Web Schedule'!L419,FIND(",",'Web Schedule'!L419,1)-1)&amp;" ")</f>
        <v xml:space="preserve">S. Nerney </v>
      </c>
      <c r="J412" t="str">
        <f>'Web Schedule'!K419</f>
        <v>Grand Ballroom</v>
      </c>
      <c r="K412" t="str">
        <f>IF(ISBLANK('Web Schedule'!D419),"NA",'Web Schedule'!D419)</f>
        <v>ACS</v>
      </c>
      <c r="L412" t="str">
        <f t="shared" si="6"/>
        <v>EOR</v>
      </c>
    </row>
    <row r="413" spans="1:12" x14ac:dyDescent="0.25">
      <c r="A413" s="168" t="str">
        <f>'Web Schedule'!A420</f>
        <v>7/23/24</v>
      </c>
      <c r="B413">
        <f>'Web Schedule'!C420</f>
        <v>18</v>
      </c>
      <c r="C413" t="str">
        <f>'Web Schedule'!E420&amp;" "&amp;IF('Web Schedule'!F420="Demo","",'Web Schedule'!F420)</f>
        <v>Auction H3/4</v>
      </c>
      <c r="E413" t="str">
        <f>'Web Schedule'!G420</f>
        <v>B</v>
      </c>
      <c r="F413" t="str">
        <f>IF('Web Schedule'!$F420="Demo","Demo",'Web Schedule'!$H420)</f>
        <v>HWO</v>
      </c>
      <c r="G413">
        <f>'Web Schedule'!J420</f>
        <v>1</v>
      </c>
      <c r="I413" t="str">
        <f>IF(ISERROR(MID('Web Schedule'!L420,FIND(" ",'Web Schedule'!L420,1)+1,1)&amp;". "&amp;LEFT('Web Schedule'!L420,FIND(",",'Web Schedule'!L420,1)-1)&amp;" ")," ",MID('Web Schedule'!L420,FIND(" ",'Web Schedule'!L420,1)+1,1)&amp;". "&amp;LEFT('Web Schedule'!L420,FIND(",",'Web Schedule'!L420,1)-1)&amp;" ")</f>
        <v xml:space="preserve">V. Kyrkos </v>
      </c>
      <c r="J413" t="str">
        <f>'Web Schedule'!K420</f>
        <v>Chestnut</v>
      </c>
      <c r="K413" t="str">
        <f>IF(ISBLANK('Web Schedule'!D420),"NA",'Web Schedule'!D420)</f>
        <v>AUC</v>
      </c>
      <c r="L413" t="str">
        <f t="shared" si="6"/>
        <v>EOR</v>
      </c>
    </row>
    <row r="414" spans="1:12" x14ac:dyDescent="0.25">
      <c r="A414" s="168" t="str">
        <f>'Web Schedule'!A421</f>
        <v>7/23/24</v>
      </c>
      <c r="B414">
        <f>'Web Schedule'!C421</f>
        <v>18</v>
      </c>
      <c r="C414" t="str">
        <f>'Web Schedule'!E421&amp;" "&amp;IF('Web Schedule'!F421="Demo","",'Web Schedule'!F421)</f>
        <v>Breakout Normandy R1M</v>
      </c>
      <c r="E414" t="str">
        <f>'Web Schedule'!G421</f>
        <v>A</v>
      </c>
      <c r="F414" t="str">
        <f>IF('Web Schedule'!$F421="Demo","Demo",'Web Schedule'!$H421)</f>
        <v>SEM</v>
      </c>
      <c r="G414">
        <f>'Web Schedule'!J421</f>
        <v>6</v>
      </c>
      <c r="I414" t="str">
        <f>IF(ISERROR(MID('Web Schedule'!L421,FIND(" ",'Web Schedule'!L421,1)+1,1)&amp;". "&amp;LEFT('Web Schedule'!L421,FIND(",",'Web Schedule'!L421,1)-1)&amp;" ")," ",MID('Web Schedule'!L421,FIND(" ",'Web Schedule'!L421,1)+1,1)&amp;". "&amp;LEFT('Web Schedule'!L421,FIND(",",'Web Schedule'!L421,1)-1)&amp;" ")</f>
        <v xml:space="preserve">M. Gutfreund </v>
      </c>
      <c r="J414" t="str">
        <f>'Web Schedule'!K421</f>
        <v>First Tracks Slopeside</v>
      </c>
      <c r="K414" t="str">
        <f>IF(ISBLANK('Web Schedule'!D421),"NA",'Web Schedule'!D421)</f>
        <v>BKN</v>
      </c>
      <c r="L414" t="str">
        <f t="shared" si="6"/>
        <v>EOR</v>
      </c>
    </row>
    <row r="415" spans="1:12" x14ac:dyDescent="0.25">
      <c r="A415" s="168" t="str">
        <f>'Web Schedule'!A422</f>
        <v>7/23/24</v>
      </c>
      <c r="B415">
        <f>'Web Schedule'!C422</f>
        <v>18</v>
      </c>
      <c r="C415" t="str">
        <f>'Web Schedule'!E422&amp;" "&amp;IF('Web Schedule'!F422="Demo","",'Web Schedule'!F422)</f>
        <v>Circus Maximus H1/3</v>
      </c>
      <c r="E415" t="str">
        <f>'Web Schedule'!G422</f>
        <v>C</v>
      </c>
      <c r="F415" t="str">
        <f>IF('Web Schedule'!$F422="Demo","Demo",'Web Schedule'!$H422)</f>
        <v>HMW-P</v>
      </c>
      <c r="G415">
        <f>'Web Schedule'!J422</f>
        <v>4</v>
      </c>
      <c r="I415" t="str">
        <f>IF(ISERROR(MID('Web Schedule'!L422,FIND(" ",'Web Schedule'!L422,1)+1,1)&amp;". "&amp;LEFT('Web Schedule'!L422,FIND(",",'Web Schedule'!L422,1)-1)&amp;" ")," ",MID('Web Schedule'!L422,FIND(" ",'Web Schedule'!L422,1)+1,1)&amp;". "&amp;LEFT('Web Schedule'!L422,FIND(",",'Web Schedule'!L422,1)-1)&amp;" ")</f>
        <v xml:space="preserve">J. Githens </v>
      </c>
      <c r="J415" t="str">
        <f>'Web Schedule'!K422</f>
        <v>Wintergreen</v>
      </c>
      <c r="K415" t="str">
        <f>IF(ISBLANK('Web Schedule'!D422),"NA",'Web Schedule'!D422)</f>
        <v>CMS</v>
      </c>
      <c r="L415" t="str">
        <f t="shared" si="6"/>
        <v>EOR</v>
      </c>
    </row>
    <row r="416" spans="1:12" x14ac:dyDescent="0.25">
      <c r="A416" s="168" t="str">
        <f>'Web Schedule'!A423</f>
        <v>7/23/24</v>
      </c>
      <c r="B416">
        <f>'Web Schedule'!C423</f>
        <v>18</v>
      </c>
      <c r="C416" t="str">
        <f>'Web Schedule'!E423&amp;" "&amp;IF('Web Schedule'!F423="Demo","",'Web Schedule'!F423)</f>
        <v>El Grande H3/3</v>
      </c>
      <c r="E416" t="str">
        <f>'Web Schedule'!G423</f>
        <v>B</v>
      </c>
      <c r="F416" t="str">
        <f>IF('Web Schedule'!$F423="Demo","Demo",'Web Schedule'!$H423)</f>
        <v>HMW-P</v>
      </c>
      <c r="G416">
        <f>'Web Schedule'!J423</f>
        <v>2</v>
      </c>
      <c r="I416" t="str">
        <f>IF(ISERROR(MID('Web Schedule'!L423,FIND(" ",'Web Schedule'!L423,1)+1,1)&amp;". "&amp;LEFT('Web Schedule'!L423,FIND(",",'Web Schedule'!L423,1)-1)&amp;" ")," ",MID('Web Schedule'!L423,FIND(" ",'Web Schedule'!L423,1)+1,1)&amp;". "&amp;LEFT('Web Schedule'!L423,FIND(",",'Web Schedule'!L423,1)-1)&amp;" ")</f>
        <v xml:space="preserve">R. Flowers </v>
      </c>
      <c r="J416" t="str">
        <f>'Web Schedule'!K423</f>
        <v>Grand Ballroom</v>
      </c>
      <c r="K416" t="str">
        <f>IF(ISBLANK('Web Schedule'!D423),"NA",'Web Schedule'!D423)</f>
        <v>ELG</v>
      </c>
      <c r="L416" t="str">
        <f t="shared" si="6"/>
        <v>EOR</v>
      </c>
    </row>
    <row r="417" spans="1:12" x14ac:dyDescent="0.25">
      <c r="A417" s="168" t="str">
        <f>'Web Schedule'!A424</f>
        <v>7/23/24</v>
      </c>
      <c r="B417">
        <f>'Web Schedule'!C424</f>
        <v>18</v>
      </c>
      <c r="C417" t="str">
        <f>'Web Schedule'!E424&amp;" "&amp;IF('Web Schedule'!F424="Demo","",'Web Schedule'!F424)</f>
        <v>Empire Builder H2/3</v>
      </c>
      <c r="E417" t="str">
        <f>'Web Schedule'!G424</f>
        <v>B</v>
      </c>
      <c r="F417" t="str">
        <f>IF('Web Schedule'!$F424="Demo","Demo",'Web Schedule'!$H424)</f>
        <v>HMW-P</v>
      </c>
      <c r="G417">
        <f>'Web Schedule'!J424</f>
        <v>4</v>
      </c>
      <c r="I417" t="str">
        <f>IF(ISERROR(MID('Web Schedule'!L424,FIND(" ",'Web Schedule'!L424,1)+1,1)&amp;". "&amp;LEFT('Web Schedule'!L424,FIND(",",'Web Schedule'!L424,1)-1)&amp;" ")," ",MID('Web Schedule'!L424,FIND(" ",'Web Schedule'!L424,1)+1,1)&amp;". "&amp;LEFT('Web Schedule'!L424,FIND(",",'Web Schedule'!L424,1)-1)&amp;" ")</f>
        <v xml:space="preserve">B. Stribula </v>
      </c>
      <c r="J417" t="str">
        <f>'Web Schedule'!K424</f>
        <v>Sunburst</v>
      </c>
      <c r="K417" t="str">
        <f>IF(ISBLANK('Web Schedule'!D424),"NA",'Web Schedule'!D424)</f>
        <v>EPB</v>
      </c>
      <c r="L417" t="str">
        <f t="shared" si="6"/>
        <v>EOR</v>
      </c>
    </row>
    <row r="418" spans="1:12" x14ac:dyDescent="0.25">
      <c r="A418" s="168" t="str">
        <f>'Web Schedule'!A425</f>
        <v>7/23/24</v>
      </c>
      <c r="B418">
        <f>'Web Schedule'!C425</f>
        <v>18</v>
      </c>
      <c r="C418" t="str">
        <f>'Web Schedule'!E425&amp;" "&amp;IF('Web Schedule'!F425="Demo","",'Web Schedule'!F425)</f>
        <v>Enemy in Sight H2/4</v>
      </c>
      <c r="E418" t="str">
        <f>'Web Schedule'!G425</f>
        <v>B</v>
      </c>
      <c r="F418" t="str">
        <f>IF('Web Schedule'!$F425="Demo","Demo",'Web Schedule'!$H425)</f>
        <v>HWO</v>
      </c>
      <c r="G418">
        <f>'Web Schedule'!J425</f>
        <v>3</v>
      </c>
      <c r="I418" t="str">
        <f>IF(ISERROR(MID('Web Schedule'!L425,FIND(" ",'Web Schedule'!L425,1)+1,1)&amp;". "&amp;LEFT('Web Schedule'!L425,FIND(",",'Web Schedule'!L425,1)-1)&amp;" ")," ",MID('Web Schedule'!L425,FIND(" ",'Web Schedule'!L425,1)+1,1)&amp;". "&amp;LEFT('Web Schedule'!L425,FIND(",",'Web Schedule'!L425,1)-1)&amp;" ")</f>
        <v xml:space="preserve">M. Evinger </v>
      </c>
      <c r="J418" t="str">
        <f>'Web Schedule'!K425</f>
        <v>Grand Ballroom</v>
      </c>
      <c r="K418" t="str">
        <f>IF(ISBLANK('Web Schedule'!D425),"NA",'Web Schedule'!D425)</f>
        <v>EIS</v>
      </c>
      <c r="L418" t="str">
        <f t="shared" si="6"/>
        <v>EOR</v>
      </c>
    </row>
    <row r="419" spans="1:12" x14ac:dyDescent="0.25">
      <c r="A419" s="168" t="str">
        <f>'Web Schedule'!A426</f>
        <v>7/23/24</v>
      </c>
      <c r="B419">
        <f>'Web Schedule'!C426</f>
        <v>18</v>
      </c>
      <c r="C419" t="str">
        <f>'Web Schedule'!E426&amp;" "&amp;IF('Web Schedule'!F426="Demo","",'Web Schedule'!F426)</f>
        <v>Everdell H2/3</v>
      </c>
      <c r="E419" t="str">
        <f>'Web Schedule'!G426</f>
        <v>B</v>
      </c>
      <c r="F419" t="str">
        <f>IF('Web Schedule'!$F426="Demo","Demo",'Web Schedule'!$H426)</f>
        <v>HMW-P</v>
      </c>
      <c r="G419">
        <f>'Web Schedule'!J426</f>
        <v>2</v>
      </c>
      <c r="I419" t="str">
        <f>IF(ISERROR(MID('Web Schedule'!L426,FIND(" ",'Web Schedule'!L426,1)+1,1)&amp;". "&amp;LEFT('Web Schedule'!L426,FIND(",",'Web Schedule'!L426,1)-1)&amp;" ")," ",MID('Web Schedule'!L426,FIND(" ",'Web Schedule'!L426,1)+1,1)&amp;". "&amp;LEFT('Web Schedule'!L426,FIND(",",'Web Schedule'!L426,1)-1)&amp;" ")</f>
        <v xml:space="preserve">N. Henning </v>
      </c>
      <c r="J419" t="str">
        <f>'Web Schedule'!K426</f>
        <v>Wintergreen</v>
      </c>
      <c r="K419" t="str">
        <f>IF(ISBLANK('Web Schedule'!D426),"NA",'Web Schedule'!D426)</f>
        <v>EVD</v>
      </c>
      <c r="L419" t="str">
        <f t="shared" si="6"/>
        <v>EOR</v>
      </c>
    </row>
    <row r="420" spans="1:12" x14ac:dyDescent="0.25">
      <c r="A420" s="168" t="str">
        <f>'Web Schedule'!A427</f>
        <v>7/23/24</v>
      </c>
      <c r="B420">
        <f>'Web Schedule'!C427</f>
        <v>18</v>
      </c>
      <c r="C420" t="str">
        <f>'Web Schedule'!E427&amp;" "&amp;IF('Web Schedule'!F427="Demo","",'Web Schedule'!F427)</f>
        <v>For the People R1M</v>
      </c>
      <c r="E420" t="str">
        <f>'Web Schedule'!G427</f>
        <v>C</v>
      </c>
      <c r="F420" t="str">
        <f>IF('Web Schedule'!$F427="Demo","Demo",'Web Schedule'!$H427)</f>
        <v>SEM</v>
      </c>
      <c r="G420">
        <f>'Web Schedule'!J427</f>
        <v>6</v>
      </c>
      <c r="I420" t="str">
        <f>IF(ISERROR(MID('Web Schedule'!L427,FIND(" ",'Web Schedule'!L427,1)+1,1)&amp;". "&amp;LEFT('Web Schedule'!L427,FIND(",",'Web Schedule'!L427,1)-1)&amp;" ")," ",MID('Web Schedule'!L427,FIND(" ",'Web Schedule'!L427,1)+1,1)&amp;". "&amp;LEFT('Web Schedule'!L427,FIND(",",'Web Schedule'!L427,1)-1)&amp;" ")</f>
        <v xml:space="preserve">J. Pei </v>
      </c>
      <c r="J420" t="str">
        <f>'Web Schedule'!K427</f>
        <v>Maple</v>
      </c>
      <c r="K420" t="str">
        <f>IF(ISBLANK('Web Schedule'!D427),"NA",'Web Schedule'!D427)</f>
        <v>FTP</v>
      </c>
      <c r="L420" t="str">
        <f t="shared" si="6"/>
        <v>EOR</v>
      </c>
    </row>
    <row r="421" spans="1:12" x14ac:dyDescent="0.25">
      <c r="A421" s="168" t="str">
        <f>'Web Schedule'!A428</f>
        <v>7/23/24</v>
      </c>
      <c r="B421">
        <f>'Web Schedule'!C428</f>
        <v>18</v>
      </c>
      <c r="C421" t="str">
        <f>'Web Schedule'!E428&amp;" "&amp;IF('Web Schedule'!F428="Demo","",'Web Schedule'!F428)</f>
        <v>Galaxy Trucker H2/3</v>
      </c>
      <c r="E421" t="str">
        <f>'Web Schedule'!G428</f>
        <v>B</v>
      </c>
      <c r="F421" t="str">
        <f>IF('Web Schedule'!$F428="Demo","Demo",'Web Schedule'!$H428)</f>
        <v>HMW-P</v>
      </c>
      <c r="G421">
        <f>'Web Schedule'!J428</f>
        <v>2</v>
      </c>
      <c r="I421" t="str">
        <f>IF(ISERROR(MID('Web Schedule'!L428,FIND(" ",'Web Schedule'!L428,1)+1,1)&amp;". "&amp;LEFT('Web Schedule'!L428,FIND(",",'Web Schedule'!L428,1)-1)&amp;" ")," ",MID('Web Schedule'!L428,FIND(" ",'Web Schedule'!L428,1)+1,1)&amp;". "&amp;LEFT('Web Schedule'!L428,FIND(",",'Web Schedule'!L428,1)-1)&amp;" ")</f>
        <v xml:space="preserve">D. Finberg </v>
      </c>
      <c r="J421" t="str">
        <f>'Web Schedule'!K428</f>
        <v>First Tracks Center</v>
      </c>
      <c r="K421" t="str">
        <f>IF(ISBLANK('Web Schedule'!D428),"NA",'Web Schedule'!D428)</f>
        <v>GXT</v>
      </c>
      <c r="L421" t="str">
        <f t="shared" si="6"/>
        <v>EOR</v>
      </c>
    </row>
    <row r="422" spans="1:12" x14ac:dyDescent="0.25">
      <c r="A422" s="168" t="str">
        <f>'Web Schedule'!A429</f>
        <v>7/23/24</v>
      </c>
      <c r="B422">
        <f>'Web Schedule'!C429</f>
        <v>18</v>
      </c>
      <c r="C422" t="str">
        <f>'Web Schedule'!E429&amp;" "&amp;IF('Web Schedule'!F429="Demo","",'Web Schedule'!F429)</f>
        <v>John Company H2/2</v>
      </c>
      <c r="E422" t="str">
        <f>'Web Schedule'!G429</f>
        <v>B</v>
      </c>
      <c r="F422" t="str">
        <f>IF('Web Schedule'!$F429="Demo","Demo",'Web Schedule'!$H429)</f>
        <v>HMW-P</v>
      </c>
      <c r="G422">
        <f>'Web Schedule'!J429</f>
        <v>5</v>
      </c>
      <c r="I422" t="str">
        <f>IF(ISERROR(MID('Web Schedule'!L429,FIND(" ",'Web Schedule'!L429,1)+1,1)&amp;". "&amp;LEFT('Web Schedule'!L429,FIND(",",'Web Schedule'!L429,1)-1)&amp;" ")," ",MID('Web Schedule'!L429,FIND(" ",'Web Schedule'!L429,1)+1,1)&amp;". "&amp;LEFT('Web Schedule'!L429,FIND(",",'Web Schedule'!L429,1)-1)&amp;" ")</f>
        <v xml:space="preserve">J. Burdett </v>
      </c>
      <c r="J422" t="str">
        <f>'Web Schedule'!K429</f>
        <v>Alpine</v>
      </c>
      <c r="K422" t="str">
        <f>IF(ISBLANK('Web Schedule'!D429),"NA",'Web Schedule'!D429)</f>
        <v>JCY</v>
      </c>
      <c r="L422" t="str">
        <f t="shared" si="6"/>
        <v>EOR</v>
      </c>
    </row>
    <row r="423" spans="1:12" x14ac:dyDescent="0.25">
      <c r="A423" s="168" t="str">
        <f>'Web Schedule'!A430</f>
        <v>7/23/24</v>
      </c>
      <c r="B423">
        <f>'Web Schedule'!C430</f>
        <v>18</v>
      </c>
      <c r="C423" t="str">
        <f>'Web Schedule'!E430&amp;" "&amp;IF('Web Schedule'!F430="Demo","",'Web Schedule'!F430)</f>
        <v>Quirky Quarks H2/3</v>
      </c>
      <c r="E423" t="str">
        <f>'Web Schedule'!G430</f>
        <v>B</v>
      </c>
      <c r="F423" t="str">
        <f>IF('Web Schedule'!$F430="Demo","Demo",'Web Schedule'!$H430)</f>
        <v>HMW-P</v>
      </c>
      <c r="G423">
        <f>'Web Schedule'!J430</f>
        <v>1</v>
      </c>
      <c r="I423" t="str">
        <f>IF(ISERROR(MID('Web Schedule'!L430,FIND(" ",'Web Schedule'!L430,1)+1,1)&amp;". "&amp;LEFT('Web Schedule'!L430,FIND(",",'Web Schedule'!L430,1)-1)&amp;" ")," ",MID('Web Schedule'!L430,FIND(" ",'Web Schedule'!L430,1)+1,1)&amp;". "&amp;LEFT('Web Schedule'!L430,FIND(",",'Web Schedule'!L430,1)-1)&amp;" ")</f>
        <v xml:space="preserve">A. Jiang </v>
      </c>
      <c r="J423" t="str">
        <f>'Web Schedule'!K430</f>
        <v>Sunburst</v>
      </c>
      <c r="K423" t="str">
        <f>IF(ISBLANK('Web Schedule'!D430),"NA",'Web Schedule'!D430)</f>
        <v>QQK</v>
      </c>
      <c r="L423" t="str">
        <f t="shared" si="6"/>
        <v>EOR</v>
      </c>
    </row>
    <row r="424" spans="1:12" x14ac:dyDescent="0.25">
      <c r="A424" s="168" t="str">
        <f>'Web Schedule'!A431</f>
        <v>7/23/24</v>
      </c>
      <c r="B424">
        <f>'Web Schedule'!C431</f>
        <v>18</v>
      </c>
      <c r="C424" t="str">
        <f>'Web Schedule'!E431&amp;" "&amp;IF('Web Schedule'!F431="Demo","",'Web Schedule'!F431)</f>
        <v>Splendor H1/3</v>
      </c>
      <c r="E424" t="str">
        <f>'Web Schedule'!G431</f>
        <v>B</v>
      </c>
      <c r="F424" t="str">
        <f>IF('Web Schedule'!$F431="Demo","Demo",'Web Schedule'!$H431)</f>
        <v>HMW-P</v>
      </c>
      <c r="G424">
        <f>'Web Schedule'!J431</f>
        <v>1</v>
      </c>
      <c r="I424" t="str">
        <f>IF(ISERROR(MID('Web Schedule'!L431,FIND(" ",'Web Schedule'!L431,1)+1,1)&amp;". "&amp;LEFT('Web Schedule'!L431,FIND(",",'Web Schedule'!L431,1)-1)&amp;" ")," ",MID('Web Schedule'!L431,FIND(" ",'Web Schedule'!L431,1)+1,1)&amp;". "&amp;LEFT('Web Schedule'!L431,FIND(",",'Web Schedule'!L431,1)-1)&amp;" ")</f>
        <v xml:space="preserve">D. Doughan </v>
      </c>
      <c r="J424" t="str">
        <f>'Web Schedule'!K431</f>
        <v>Seasons</v>
      </c>
      <c r="K424" t="str">
        <f>IF(ISBLANK('Web Schedule'!D431),"NA",'Web Schedule'!D431)</f>
        <v>SPD</v>
      </c>
      <c r="L424" t="str">
        <f t="shared" si="6"/>
        <v>EOR</v>
      </c>
    </row>
    <row r="425" spans="1:12" x14ac:dyDescent="0.25">
      <c r="A425" s="168" t="str">
        <f>'Web Schedule'!A432</f>
        <v>7/23/24</v>
      </c>
      <c r="B425">
        <f>'Web Schedule'!C432</f>
        <v>18</v>
      </c>
      <c r="C425" t="str">
        <f>'Web Schedule'!E432&amp;" "&amp;IF('Web Schedule'!F432="Demo","",'Web Schedule'!F432)</f>
        <v>Storm over Jerusalem R1M</v>
      </c>
      <c r="E425" t="str">
        <f>'Web Schedule'!G432</f>
        <v>B</v>
      </c>
      <c r="F425" t="str">
        <f>IF('Web Schedule'!$F432="Demo","Demo",'Web Schedule'!$H432)</f>
        <v>SEM</v>
      </c>
      <c r="G425">
        <f>'Web Schedule'!J432</f>
        <v>4</v>
      </c>
      <c r="I425" t="str">
        <f>IF(ISERROR(MID('Web Schedule'!L432,FIND(" ",'Web Schedule'!L432,1)+1,1)&amp;". "&amp;LEFT('Web Schedule'!L432,FIND(",",'Web Schedule'!L432,1)-1)&amp;" ")," ",MID('Web Schedule'!L432,FIND(" ",'Web Schedule'!L432,1)+1,1)&amp;". "&amp;LEFT('Web Schedule'!L432,FIND(",",'Web Schedule'!L432,1)-1)&amp;" ")</f>
        <v xml:space="preserve">S. Blanton </v>
      </c>
      <c r="J425" t="str">
        <f>'Web Schedule'!K432</f>
        <v>Snowflake</v>
      </c>
      <c r="K425" t="str">
        <f>IF(ISBLANK('Web Schedule'!D432),"NA",'Web Schedule'!D432)</f>
        <v>SOJ</v>
      </c>
      <c r="L425" t="str">
        <f t="shared" si="6"/>
        <v>EOR</v>
      </c>
    </row>
    <row r="426" spans="1:12" x14ac:dyDescent="0.25">
      <c r="A426" s="168" t="str">
        <f>'Web Schedule'!A433</f>
        <v>7/23/24</v>
      </c>
      <c r="B426">
        <f>'Web Schedule'!C433</f>
        <v>18</v>
      </c>
      <c r="C426" t="str">
        <f>'Web Schedule'!E433&amp;" "&amp;IF('Web Schedule'!F433="Demo","",'Web Schedule'!F433)</f>
        <v>Titan H2/4</v>
      </c>
      <c r="E426" t="str">
        <f>'Web Schedule'!G433</f>
        <v>A</v>
      </c>
      <c r="F426" t="str">
        <f>IF('Web Schedule'!$F433="Demo","Demo",'Web Schedule'!$H433)</f>
        <v>HMW-P</v>
      </c>
      <c r="G426">
        <f>'Web Schedule'!J433</f>
        <v>5</v>
      </c>
      <c r="I426" t="str">
        <f>IF(ISERROR(MID('Web Schedule'!L433,FIND(" ",'Web Schedule'!L433,1)+1,1)&amp;". "&amp;LEFT('Web Schedule'!L433,FIND(",",'Web Schedule'!L433,1)-1)&amp;" ")," ",MID('Web Schedule'!L433,FIND(" ",'Web Schedule'!L433,1)+1,1)&amp;". "&amp;LEFT('Web Schedule'!L433,FIND(",",'Web Schedule'!L433,1)-1)&amp;" ")</f>
        <v xml:space="preserve">D. desJardins </v>
      </c>
      <c r="J426" t="str">
        <f>'Web Schedule'!K433</f>
        <v>First Tracks Center</v>
      </c>
      <c r="K426" t="str">
        <f>IF(ISBLANK('Web Schedule'!D433),"NA",'Web Schedule'!D433)</f>
        <v>TTN</v>
      </c>
      <c r="L426" t="str">
        <f t="shared" si="6"/>
        <v>EOR</v>
      </c>
    </row>
    <row r="427" spans="1:12" x14ac:dyDescent="0.25">
      <c r="A427" s="168" t="str">
        <f>'Web Schedule'!A434</f>
        <v>7/23/24</v>
      </c>
      <c r="B427">
        <f>'Web Schedule'!C434</f>
        <v>18</v>
      </c>
      <c r="C427" t="str">
        <f>'Web Schedule'!E434&amp;" "&amp;IF('Web Schedule'!F434="Demo","",'Web Schedule'!F434)</f>
        <v>Versailles 1919 H1/2</v>
      </c>
      <c r="E427" t="str">
        <f>'Web Schedule'!G434</f>
        <v>B</v>
      </c>
      <c r="F427" t="str">
        <f>IF('Web Schedule'!$F434="Demo","Demo",'Web Schedule'!$H434)</f>
        <v>HWO</v>
      </c>
      <c r="G427">
        <f>'Web Schedule'!J434</f>
        <v>3</v>
      </c>
      <c r="I427" t="str">
        <f>IF(ISERROR(MID('Web Schedule'!L434,FIND(" ",'Web Schedule'!L434,1)+1,1)&amp;". "&amp;LEFT('Web Schedule'!L434,FIND(",",'Web Schedule'!L434,1)-1)&amp;" ")," ",MID('Web Schedule'!L434,FIND(" ",'Web Schedule'!L434,1)+1,1)&amp;". "&amp;LEFT('Web Schedule'!L434,FIND(",",'Web Schedule'!L434,1)-1)&amp;" ")</f>
        <v xml:space="preserve">P. Stein </v>
      </c>
      <c r="J427" t="str">
        <f>'Web Schedule'!K434</f>
        <v>Alpine</v>
      </c>
      <c r="K427" t="str">
        <f>IF(ISBLANK('Web Schedule'!D434),"NA",'Web Schedule'!D434)</f>
        <v>V19</v>
      </c>
      <c r="L427" t="str">
        <f t="shared" si="6"/>
        <v>EOR</v>
      </c>
    </row>
    <row r="428" spans="1:12" x14ac:dyDescent="0.25">
      <c r="A428" s="168" t="str">
        <f>'Web Schedule'!A435</f>
        <v>7/23/24</v>
      </c>
      <c r="B428">
        <f>'Web Schedule'!C435</f>
        <v>18</v>
      </c>
      <c r="C428" t="str">
        <f>'Web Schedule'!E435&amp;" "&amp;IF('Web Schedule'!F435="Demo","",'Web Schedule'!F435)</f>
        <v>Space Station: Phoenix F</v>
      </c>
      <c r="E428" t="str">
        <f>'Web Schedule'!G435</f>
        <v>B</v>
      </c>
      <c r="F428" t="str">
        <f>IF('Web Schedule'!$F435="Demo","Demo",'Web Schedule'!$H435)</f>
        <v>HMW-P</v>
      </c>
      <c r="G428">
        <f>'Web Schedule'!J435</f>
        <v>2</v>
      </c>
      <c r="I428" t="str">
        <f>IF(ISERROR(MID('Web Schedule'!L435,FIND(" ",'Web Schedule'!L435,1)+1,1)&amp;". "&amp;LEFT('Web Schedule'!L435,FIND(",",'Web Schedule'!L435,1)-1)&amp;" ")," ",MID('Web Schedule'!L435,FIND(" ",'Web Schedule'!L435,1)+1,1)&amp;". "&amp;LEFT('Web Schedule'!L435,FIND(",",'Web Schedule'!L435,1)-1)&amp;" ")</f>
        <v xml:space="preserve">B. Buchanan </v>
      </c>
      <c r="J428" t="str">
        <f>'Web Schedule'!K435</f>
        <v>Laurel</v>
      </c>
      <c r="K428" t="str">
        <f>IF(ISBLANK('Web Schedule'!D435),"NA",'Web Schedule'!D435)</f>
        <v>SSP</v>
      </c>
      <c r="L428" t="str">
        <f t="shared" si="6"/>
        <v>EOR</v>
      </c>
    </row>
    <row r="429" spans="1:12" x14ac:dyDescent="0.25">
      <c r="A429" s="168" t="str">
        <f>'Web Schedule'!A436</f>
        <v>7/23/24</v>
      </c>
      <c r="B429">
        <f>'Web Schedule'!C436</f>
        <v>19</v>
      </c>
      <c r="C429" t="str">
        <f>'Web Schedule'!E436&amp;" "&amp;IF('Web Schedule'!F436="Demo","",'Web Schedule'!F436)</f>
        <v>Juniors Movie Night --</v>
      </c>
      <c r="E429" t="str">
        <f>'Web Schedule'!G436</f>
        <v>--</v>
      </c>
      <c r="F429" t="str">
        <f>IF('Web Schedule'!$F436="Demo","Demo",'Web Schedule'!$H436)</f>
        <v>--</v>
      </c>
      <c r="G429">
        <f>'Web Schedule'!J436</f>
        <v>2</v>
      </c>
      <c r="I429" t="str">
        <f>IF(ISERROR(MID('Web Schedule'!L436,FIND(" ",'Web Schedule'!L436,1)+1,1)&amp;". "&amp;LEFT('Web Schedule'!L436,FIND(",",'Web Schedule'!L436,1)-1)&amp;" ")," ",MID('Web Schedule'!L436,FIND(" ",'Web Schedule'!L436,1)+1,1)&amp;". "&amp;LEFT('Web Schedule'!L436,FIND(",",'Web Schedule'!L436,1)-1)&amp;" ")</f>
        <v xml:space="preserve">M. Byrd </v>
      </c>
      <c r="J429" t="str">
        <f>'Web Schedule'!K436</f>
        <v>Fox Den</v>
      </c>
      <c r="K429" t="str">
        <f>IF(ISBLANK('Web Schedule'!D436),"NA",'Web Schedule'!D436)</f>
        <v>--</v>
      </c>
      <c r="L429" t="str">
        <f t="shared" si="6"/>
        <v>EOR</v>
      </c>
    </row>
    <row r="430" spans="1:12" x14ac:dyDescent="0.25">
      <c r="A430" s="168" t="str">
        <f>'Web Schedule'!A437</f>
        <v>7/23/24</v>
      </c>
      <c r="B430">
        <f>'Web Schedule'!C437</f>
        <v>19</v>
      </c>
      <c r="C430" t="str">
        <f>'Web Schedule'!E437&amp;" "&amp;IF('Web Schedule'!F437="Demo","",'Web Schedule'!F437)</f>
        <v>Ace of Aces R3/4</v>
      </c>
      <c r="E430" t="str">
        <f>'Web Schedule'!G437</f>
        <v>C</v>
      </c>
      <c r="F430" t="str">
        <f>IF('Web Schedule'!$F437="Demo","Demo",'Web Schedule'!$H437)</f>
        <v>SwEl</v>
      </c>
      <c r="G430">
        <f>'Web Schedule'!J437</f>
        <v>1</v>
      </c>
      <c r="I430" t="str">
        <f>IF(ISERROR(MID('Web Schedule'!L437,FIND(" ",'Web Schedule'!L437,1)+1,1)&amp;". "&amp;LEFT('Web Schedule'!L437,FIND(",",'Web Schedule'!L437,1)-1)&amp;" ")," ",MID('Web Schedule'!L437,FIND(" ",'Web Schedule'!L437,1)+1,1)&amp;". "&amp;LEFT('Web Schedule'!L437,FIND(",",'Web Schedule'!L437,1)-1)&amp;" ")</f>
        <v xml:space="preserve">M. Chesnut </v>
      </c>
      <c r="J430" t="str">
        <f>'Web Schedule'!K437</f>
        <v>Dogwood</v>
      </c>
      <c r="K430" t="str">
        <f>IF(ISBLANK('Web Schedule'!D437),"NA",'Web Schedule'!D437)</f>
        <v>AOA</v>
      </c>
      <c r="L430" t="str">
        <f t="shared" si="6"/>
        <v>EOR</v>
      </c>
    </row>
    <row r="431" spans="1:12" x14ac:dyDescent="0.25">
      <c r="A431" s="168" t="str">
        <f>'Web Schedule'!A438</f>
        <v>7/23/24</v>
      </c>
      <c r="B431">
        <f>'Web Schedule'!C438</f>
        <v>19</v>
      </c>
      <c r="C431" t="str">
        <f>'Web Schedule'!E438&amp;" "&amp;IF('Web Schedule'!F438="Demo","",'Web Schedule'!F438)</f>
        <v>Here I Stand H1/2</v>
      </c>
      <c r="E431" t="str">
        <f>'Web Schedule'!G438</f>
        <v>B</v>
      </c>
      <c r="F431" t="str">
        <f>IF('Web Schedule'!$F438="Demo","Demo",'Web Schedule'!$H438)</f>
        <v>HMW-P</v>
      </c>
      <c r="G431">
        <f>'Web Schedule'!J438</f>
        <v>6</v>
      </c>
      <c r="I431" t="str">
        <f>IF(ISERROR(MID('Web Schedule'!L438,FIND(" ",'Web Schedule'!L438,1)+1,1)&amp;". "&amp;LEFT('Web Schedule'!L438,FIND(",",'Web Schedule'!L438,1)-1)&amp;" ")," ",MID('Web Schedule'!L438,FIND(" ",'Web Schedule'!L438,1)+1,1)&amp;". "&amp;LEFT('Web Schedule'!L438,FIND(",",'Web Schedule'!L438,1)-1)&amp;" ")</f>
        <v xml:space="preserve">J. Rice </v>
      </c>
      <c r="J431" t="str">
        <f>'Web Schedule'!K438</f>
        <v>Rathskeller</v>
      </c>
      <c r="K431" t="str">
        <f>IF(ISBLANK('Web Schedule'!D438),"NA",'Web Schedule'!D438)</f>
        <v>HIS</v>
      </c>
      <c r="L431" t="str">
        <f t="shared" si="6"/>
        <v>EOR</v>
      </c>
    </row>
    <row r="432" spans="1:12" x14ac:dyDescent="0.25">
      <c r="A432" s="168" t="str">
        <f>'Web Schedule'!A439</f>
        <v>7/23/24</v>
      </c>
      <c r="B432">
        <f>'Web Schedule'!C439</f>
        <v>19</v>
      </c>
      <c r="C432" t="str">
        <f>'Web Schedule'!E439&amp;" "&amp;IF('Web Schedule'!F439="Demo","",'Web Schedule'!F439)</f>
        <v>Ivanhoe H2/3</v>
      </c>
      <c r="E432" t="str">
        <f>'Web Schedule'!G439</f>
        <v>B</v>
      </c>
      <c r="F432" t="str">
        <f>IF('Web Schedule'!$F439="Demo","Demo",'Web Schedule'!$H439)</f>
        <v>HMW-P</v>
      </c>
      <c r="G432">
        <f>'Web Schedule'!J439</f>
        <v>2</v>
      </c>
      <c r="I432" t="str">
        <f>IF(ISERROR(MID('Web Schedule'!L439,FIND(" ",'Web Schedule'!L439,1)+1,1)&amp;". "&amp;LEFT('Web Schedule'!L439,FIND(",",'Web Schedule'!L439,1)-1)&amp;" ")," ",MID('Web Schedule'!L439,FIND(" ",'Web Schedule'!L439,1)+1,1)&amp;". "&amp;LEFT('Web Schedule'!L439,FIND(",",'Web Schedule'!L439,1)-1)&amp;" ")</f>
        <v xml:space="preserve">B. Roeper </v>
      </c>
      <c r="J432" t="str">
        <f>'Web Schedule'!K439</f>
        <v>Grand Ballroom</v>
      </c>
      <c r="K432" t="str">
        <f>IF(ISBLANK('Web Schedule'!D439),"NA",'Web Schedule'!D439)</f>
        <v>IVH</v>
      </c>
      <c r="L432" t="str">
        <f t="shared" si="6"/>
        <v>EOR</v>
      </c>
    </row>
    <row r="433" spans="1:12" x14ac:dyDescent="0.25">
      <c r="A433" s="168" t="str">
        <f>'Web Schedule'!A440</f>
        <v>7/23/24</v>
      </c>
      <c r="B433">
        <f>'Web Schedule'!C440</f>
        <v>19</v>
      </c>
      <c r="C433" t="str">
        <f>'Web Schedule'!E440&amp;" "&amp;IF('Web Schedule'!F440="Demo","",'Web Schedule'!F440)</f>
        <v>March Madness H2/4</v>
      </c>
      <c r="E433" t="str">
        <f>'Web Schedule'!G440</f>
        <v>B</v>
      </c>
      <c r="F433" t="str">
        <f>IF('Web Schedule'!$F440="Demo","Demo",'Web Schedule'!$H440)</f>
        <v>HMSE</v>
      </c>
      <c r="G433">
        <f>'Web Schedule'!J440</f>
        <v>1</v>
      </c>
      <c r="I433" t="str">
        <f>IF(ISERROR(MID('Web Schedule'!L440,FIND(" ",'Web Schedule'!L440,1)+1,1)&amp;". "&amp;LEFT('Web Schedule'!L440,FIND(",",'Web Schedule'!L440,1)-1)&amp;" ")," ",MID('Web Schedule'!L440,FIND(" ",'Web Schedule'!L440,1)+1,1)&amp;". "&amp;LEFT('Web Schedule'!L440,FIND(",",'Web Schedule'!L440,1)-1)&amp;" ")</f>
        <v xml:space="preserve">B. Reiff </v>
      </c>
      <c r="J433" t="str">
        <f>'Web Schedule'!K440</f>
        <v>Evergreen</v>
      </c>
      <c r="K433" t="str">
        <f>IF(ISBLANK('Web Schedule'!D440),"NA",'Web Schedule'!D440)</f>
        <v>MMS</v>
      </c>
      <c r="L433" t="str">
        <f t="shared" si="6"/>
        <v>EOR</v>
      </c>
    </row>
    <row r="434" spans="1:12" x14ac:dyDescent="0.25">
      <c r="A434" s="168" t="str">
        <f>'Web Schedule'!A441</f>
        <v>7/23/24</v>
      </c>
      <c r="B434">
        <f>'Web Schedule'!C441</f>
        <v>19</v>
      </c>
      <c r="C434" t="str">
        <f>'Web Schedule'!E441&amp;" "&amp;IF('Web Schedule'!F441="Demo","",'Web Schedule'!F441)</f>
        <v>Splendor H2/3</v>
      </c>
      <c r="E434" t="str">
        <f>'Web Schedule'!G441</f>
        <v>B</v>
      </c>
      <c r="F434" t="str">
        <f>IF('Web Schedule'!$F441="Demo","Demo",'Web Schedule'!$H441)</f>
        <v>HMW-P</v>
      </c>
      <c r="G434">
        <f>'Web Schedule'!J441</f>
        <v>1</v>
      </c>
      <c r="I434" t="str">
        <f>IF(ISERROR(MID('Web Schedule'!L441,FIND(" ",'Web Schedule'!L441,1)+1,1)&amp;". "&amp;LEFT('Web Schedule'!L441,FIND(",",'Web Schedule'!L441,1)-1)&amp;" ")," ",MID('Web Schedule'!L441,FIND(" ",'Web Schedule'!L441,1)+1,1)&amp;". "&amp;LEFT('Web Schedule'!L441,FIND(",",'Web Schedule'!L441,1)-1)&amp;" ")</f>
        <v xml:space="preserve">D. Doughan </v>
      </c>
      <c r="J434" t="str">
        <f>'Web Schedule'!K441</f>
        <v>Seasons</v>
      </c>
      <c r="K434" t="str">
        <f>IF(ISBLANK('Web Schedule'!D441),"NA",'Web Schedule'!D441)</f>
        <v>SPD</v>
      </c>
      <c r="L434" t="str">
        <f t="shared" si="6"/>
        <v>EOR</v>
      </c>
    </row>
    <row r="435" spans="1:12" x14ac:dyDescent="0.25">
      <c r="A435" s="168" t="str">
        <f>'Web Schedule'!A442</f>
        <v>7/23/24</v>
      </c>
      <c r="B435">
        <f>'Web Schedule'!C442</f>
        <v>19</v>
      </c>
      <c r="C435" t="str">
        <f>'Web Schedule'!E442&amp;" "&amp;IF('Web Schedule'!F442="Demo","",'Web Schedule'!F442)</f>
        <v>Stock Car Championship Racing H2/3</v>
      </c>
      <c r="E435" t="str">
        <f>'Web Schedule'!G442</f>
        <v>B</v>
      </c>
      <c r="F435" t="str">
        <f>IF('Web Schedule'!$F442="Demo","Demo",'Web Schedule'!$H442)</f>
        <v>HMW-P</v>
      </c>
      <c r="G435">
        <f>'Web Schedule'!J442</f>
        <v>2</v>
      </c>
      <c r="I435" t="str">
        <f>IF(ISERROR(MID('Web Schedule'!L442,FIND(" ",'Web Schedule'!L442,1)+1,1)&amp;". "&amp;LEFT('Web Schedule'!L442,FIND(",",'Web Schedule'!L442,1)-1)&amp;" ")," ",MID('Web Schedule'!L442,FIND(" ",'Web Schedule'!L442,1)+1,1)&amp;". "&amp;LEFT('Web Schedule'!L442,FIND(",",'Web Schedule'!L442,1)-1)&amp;" ")</f>
        <v xml:space="preserve">D. Wolfe </v>
      </c>
      <c r="J435" t="str">
        <f>'Web Schedule'!K442</f>
        <v>Foggy Brews</v>
      </c>
      <c r="K435" t="str">
        <f>IF(ISBLANK('Web Schedule'!D442),"NA",'Web Schedule'!D442)</f>
        <v>SCC</v>
      </c>
      <c r="L435" t="str">
        <f t="shared" si="6"/>
        <v>EOR</v>
      </c>
    </row>
    <row r="436" spans="1:12" x14ac:dyDescent="0.25">
      <c r="A436" s="168" t="str">
        <f>'Web Schedule'!A443</f>
        <v>7/23/24</v>
      </c>
      <c r="B436">
        <f>'Web Schedule'!C443</f>
        <v>19</v>
      </c>
      <c r="C436" t="str">
        <f>'Web Schedule'!E443&amp;" "&amp;IF('Web Schedule'!F443="Demo","",'Web Schedule'!F443)</f>
        <v>Superstar Baseball R1/3</v>
      </c>
      <c r="E436" t="str">
        <f>'Web Schedule'!G443</f>
        <v>B</v>
      </c>
      <c r="F436" t="str">
        <f>IF('Web Schedule'!$F443="Demo","Demo",'Web Schedule'!$H443)</f>
        <v>SwEl</v>
      </c>
      <c r="G436">
        <f>'Web Schedule'!J443</f>
        <v>6</v>
      </c>
      <c r="I436" t="str">
        <f>IF(ISERROR(MID('Web Schedule'!L443,FIND(" ",'Web Schedule'!L443,1)+1,1)&amp;". "&amp;LEFT('Web Schedule'!L443,FIND(",",'Web Schedule'!L443,1)-1)&amp;" ")," ",MID('Web Schedule'!L443,FIND(" ",'Web Schedule'!L443,1)+1,1)&amp;". "&amp;LEFT('Web Schedule'!L443,FIND(",",'Web Schedule'!L443,1)-1)&amp;" ")</f>
        <v xml:space="preserve">J. Beckman </v>
      </c>
      <c r="J436" t="str">
        <f>'Web Schedule'!K443</f>
        <v>Chestnut</v>
      </c>
      <c r="K436" t="str">
        <f>IF(ISBLANK('Web Schedule'!D443),"NA",'Web Schedule'!D443)</f>
        <v>SSB</v>
      </c>
      <c r="L436" t="str">
        <f t="shared" si="6"/>
        <v>EOR</v>
      </c>
    </row>
    <row r="437" spans="1:12" x14ac:dyDescent="0.25">
      <c r="A437" s="168" t="str">
        <f>'Web Schedule'!A444</f>
        <v>7/23/24</v>
      </c>
      <c r="B437">
        <f>'Web Schedule'!C444</f>
        <v>19</v>
      </c>
      <c r="C437" t="str">
        <f>'Web Schedule'!E444&amp;" "&amp;IF('Web Schedule'!F444="Demo","",'Web Schedule'!F444)</f>
        <v>Star Wars Outer Rim SF</v>
      </c>
      <c r="E437" t="str">
        <f>'Web Schedule'!G444</f>
        <v>B</v>
      </c>
      <c r="F437" t="str">
        <f>IF('Web Schedule'!$F444="Demo","Demo",'Web Schedule'!$H444)</f>
        <v>HMW-T</v>
      </c>
      <c r="G437">
        <f>'Web Schedule'!J444</f>
        <v>3</v>
      </c>
      <c r="I437" t="str">
        <f>IF(ISERROR(MID('Web Schedule'!L444,FIND(" ",'Web Schedule'!L444,1)+1,1)&amp;". "&amp;LEFT('Web Schedule'!L444,FIND(",",'Web Schedule'!L444,1)-1)&amp;" ")," ",MID('Web Schedule'!L444,FIND(" ",'Web Schedule'!L444,1)+1,1)&amp;". "&amp;LEFT('Web Schedule'!L444,FIND(",",'Web Schedule'!L444,1)-1)&amp;" ")</f>
        <v xml:space="preserve">M. Sample </v>
      </c>
      <c r="J437" t="str">
        <f>'Web Schedule'!K444</f>
        <v>Alpine</v>
      </c>
      <c r="K437" t="str">
        <f>IF(ISBLANK('Web Schedule'!D444),"NA",'Web Schedule'!D444)</f>
        <v>SRM</v>
      </c>
      <c r="L437" t="str">
        <f t="shared" si="6"/>
        <v>EOR</v>
      </c>
    </row>
    <row r="438" spans="1:12" x14ac:dyDescent="0.25">
      <c r="A438" s="168" t="str">
        <f>'Web Schedule'!A445</f>
        <v>7/23/24</v>
      </c>
      <c r="B438">
        <f>'Web Schedule'!C445</f>
        <v>20</v>
      </c>
      <c r="C438" t="str">
        <f>'Web Schedule'!E445&amp;" "&amp;IF('Web Schedule'!F445="Demo","",'Web Schedule'!F445)</f>
        <v>Commands &amp; Colors: Samurai Battles H3/3</v>
      </c>
      <c r="E438" t="str">
        <f>'Web Schedule'!G445</f>
        <v>B</v>
      </c>
      <c r="F438" t="str">
        <f>IF('Web Schedule'!$F445="Demo","Demo",'Web Schedule'!$H445)</f>
        <v>HMW-P</v>
      </c>
      <c r="G438">
        <f>'Web Schedule'!J445</f>
        <v>2</v>
      </c>
      <c r="I438" t="str">
        <f>IF(ISERROR(MID('Web Schedule'!L445,FIND(" ",'Web Schedule'!L445,1)+1,1)&amp;". "&amp;LEFT('Web Schedule'!L445,FIND(",",'Web Schedule'!L445,1)-1)&amp;" ")," ",MID('Web Schedule'!L445,FIND(" ",'Web Schedule'!L445,1)+1,1)&amp;". "&amp;LEFT('Web Schedule'!L445,FIND(",",'Web Schedule'!L445,1)-1)&amp;" ")</f>
        <v xml:space="preserve">G. Heintzelman </v>
      </c>
      <c r="J438" t="str">
        <f>'Web Schedule'!K445</f>
        <v>First Tracks Poolside</v>
      </c>
      <c r="K438" t="str">
        <f>IF(ISBLANK('Web Schedule'!D445),"NA",'Web Schedule'!D445)</f>
        <v>CCS</v>
      </c>
      <c r="L438" t="str">
        <f t="shared" si="6"/>
        <v>EOR</v>
      </c>
    </row>
    <row r="439" spans="1:12" x14ac:dyDescent="0.25">
      <c r="A439" s="168" t="str">
        <f>'Web Schedule'!A446</f>
        <v>7/23/24</v>
      </c>
      <c r="B439">
        <f>'Web Schedule'!C446</f>
        <v>20</v>
      </c>
      <c r="C439" t="str">
        <f>'Web Schedule'!E446&amp;" "&amp;IF('Web Schedule'!F446="Demo","",'Web Schedule'!F446)</f>
        <v>Lost Ruins of Arnak H2/3</v>
      </c>
      <c r="E439" t="str">
        <f>'Web Schedule'!G446</f>
        <v>B</v>
      </c>
      <c r="F439" t="str">
        <f>IF('Web Schedule'!$F446="Demo","Demo",'Web Schedule'!$H446)</f>
        <v>HMW-P</v>
      </c>
      <c r="G439">
        <f>'Web Schedule'!J446</f>
        <v>2</v>
      </c>
      <c r="I439" t="str">
        <f>IF(ISERROR(MID('Web Schedule'!L446,FIND(" ",'Web Schedule'!L446,1)+1,1)&amp;". "&amp;LEFT('Web Schedule'!L446,FIND(",",'Web Schedule'!L446,1)-1)&amp;" ")," ",MID('Web Schedule'!L446,FIND(" ",'Web Schedule'!L446,1)+1,1)&amp;". "&amp;LEFT('Web Schedule'!L446,FIND(",",'Web Schedule'!L446,1)-1)&amp;" ")</f>
        <v xml:space="preserve">M. Kaltman </v>
      </c>
      <c r="J439" t="str">
        <f>'Web Schedule'!K446</f>
        <v>Seasons</v>
      </c>
      <c r="K439" t="str">
        <f>IF(ISBLANK('Web Schedule'!D446),"NA",'Web Schedule'!D446)</f>
        <v>LRA</v>
      </c>
      <c r="L439" t="str">
        <f t="shared" si="6"/>
        <v>EOR</v>
      </c>
    </row>
    <row r="440" spans="1:12" x14ac:dyDescent="0.25">
      <c r="A440" s="168" t="str">
        <f>'Web Schedule'!A447</f>
        <v>7/23/24</v>
      </c>
      <c r="B440">
        <f>'Web Schedule'!C447</f>
        <v>20</v>
      </c>
      <c r="C440" t="str">
        <f>'Web Schedule'!E447&amp;" "&amp;IF('Web Schedule'!F447="Demo","",'Web Schedule'!F447)</f>
        <v>Naval War H1/3</v>
      </c>
      <c r="E440" t="str">
        <f>'Web Schedule'!G447</f>
        <v>B</v>
      </c>
      <c r="F440" t="str">
        <f>IF('Web Schedule'!$F447="Demo","Demo",'Web Schedule'!$H447)</f>
        <v>HWO</v>
      </c>
      <c r="G440">
        <f>'Web Schedule'!J447</f>
        <v>3</v>
      </c>
      <c r="I440" t="str">
        <f>IF(ISERROR(MID('Web Schedule'!L447,FIND(" ",'Web Schedule'!L447,1)+1,1)&amp;". "&amp;LEFT('Web Schedule'!L447,FIND(",",'Web Schedule'!L447,1)-1)&amp;" ")," ",MID('Web Schedule'!L447,FIND(" ",'Web Schedule'!L447,1)+1,1)&amp;". "&amp;LEFT('Web Schedule'!L447,FIND(",",'Web Schedule'!L447,1)-1)&amp;" ")</f>
        <v xml:space="preserve">J. Kramer Jr </v>
      </c>
      <c r="J440" t="str">
        <f>'Web Schedule'!K447</f>
        <v>Grand Ballroom</v>
      </c>
      <c r="K440" t="str">
        <f>IF(ISBLANK('Web Schedule'!D447),"NA",'Web Schedule'!D447)</f>
        <v>NVW</v>
      </c>
      <c r="L440" t="str">
        <f t="shared" si="6"/>
        <v>EOR</v>
      </c>
    </row>
    <row r="441" spans="1:12" x14ac:dyDescent="0.25">
      <c r="A441" s="168" t="str">
        <f>'Web Schedule'!A448</f>
        <v>7/23/24</v>
      </c>
      <c r="B441">
        <f>'Web Schedule'!C448</f>
        <v>20</v>
      </c>
      <c r="C441" t="str">
        <f>'Web Schedule'!E448&amp;" "&amp;IF('Web Schedule'!F448="Demo","",'Web Schedule'!F448)</f>
        <v>Santa Fe Rails H3/3</v>
      </c>
      <c r="E441" t="str">
        <f>'Web Schedule'!G448</f>
        <v>B</v>
      </c>
      <c r="F441" t="str">
        <f>IF('Web Schedule'!$F448="Demo","Demo",'Web Schedule'!$H448)</f>
        <v>HMW-P</v>
      </c>
      <c r="G441">
        <f>'Web Schedule'!J448</f>
        <v>2</v>
      </c>
      <c r="I441" t="str">
        <f>IF(ISERROR(MID('Web Schedule'!L448,FIND(" ",'Web Schedule'!L448,1)+1,1)&amp;". "&amp;LEFT('Web Schedule'!L448,FIND(",",'Web Schedule'!L448,1)-1)&amp;" ")," ",MID('Web Schedule'!L448,FIND(" ",'Web Schedule'!L448,1)+1,1)&amp;". "&amp;LEFT('Web Schedule'!L448,FIND(",",'Web Schedule'!L448,1)-1)&amp;" ")</f>
        <v xml:space="preserve">A. Drummond </v>
      </c>
      <c r="J441" t="str">
        <f>'Web Schedule'!K448</f>
        <v>Sunburst</v>
      </c>
      <c r="K441" t="str">
        <f>IF(ISBLANK('Web Schedule'!D448),"NA",'Web Schedule'!D448)</f>
        <v>SFR</v>
      </c>
      <c r="L441" t="str">
        <f t="shared" si="6"/>
        <v>EOR</v>
      </c>
    </row>
    <row r="442" spans="1:12" x14ac:dyDescent="0.25">
      <c r="A442" s="168" t="str">
        <f>'Web Schedule'!A449</f>
        <v>7/23/24</v>
      </c>
      <c r="B442">
        <f>'Web Schedule'!C449</f>
        <v>20</v>
      </c>
      <c r="C442" t="str">
        <f>'Web Schedule'!E449&amp;" "&amp;IF('Web Schedule'!F449="Demo","",'Web Schedule'!F449)</f>
        <v>Splendor H3/3</v>
      </c>
      <c r="E442" t="str">
        <f>'Web Schedule'!G449</f>
        <v>B</v>
      </c>
      <c r="F442" t="str">
        <f>IF('Web Schedule'!$F449="Demo","Demo",'Web Schedule'!$H449)</f>
        <v>HMW-P</v>
      </c>
      <c r="G442">
        <f>'Web Schedule'!J449</f>
        <v>1</v>
      </c>
      <c r="I442" t="str">
        <f>IF(ISERROR(MID('Web Schedule'!L449,FIND(" ",'Web Schedule'!L449,1)+1,1)&amp;". "&amp;LEFT('Web Schedule'!L449,FIND(",",'Web Schedule'!L449,1)-1)&amp;" ")," ",MID('Web Schedule'!L449,FIND(" ",'Web Schedule'!L449,1)+1,1)&amp;". "&amp;LEFT('Web Schedule'!L449,FIND(",",'Web Schedule'!L449,1)-1)&amp;" ")</f>
        <v xml:space="preserve">D. Doughan </v>
      </c>
      <c r="J442" t="str">
        <f>'Web Schedule'!K449</f>
        <v>Seasons</v>
      </c>
      <c r="K442" t="str">
        <f>IF(ISBLANK('Web Schedule'!D449),"NA",'Web Schedule'!D449)</f>
        <v>SPD</v>
      </c>
      <c r="L442" t="str">
        <f t="shared" si="6"/>
        <v>EOR</v>
      </c>
    </row>
    <row r="443" spans="1:12" x14ac:dyDescent="0.25">
      <c r="A443" s="168" t="str">
        <f>'Web Schedule'!A450</f>
        <v>7/23/24</v>
      </c>
      <c r="B443">
        <f>'Web Schedule'!C450</f>
        <v>20</v>
      </c>
      <c r="C443" t="str">
        <f>'Web Schedule'!E450&amp;" "&amp;IF('Web Schedule'!F450="Demo","",'Web Schedule'!F450)</f>
        <v>Stone Age H3/3</v>
      </c>
      <c r="E443" t="str">
        <f>'Web Schedule'!G450</f>
        <v>B</v>
      </c>
      <c r="F443" t="str">
        <f>IF('Web Schedule'!$F450="Demo","Demo",'Web Schedule'!$H450)</f>
        <v>HMW-P</v>
      </c>
      <c r="G443">
        <f>'Web Schedule'!J450</f>
        <v>2</v>
      </c>
      <c r="I443" t="str">
        <f>IF(ISERROR(MID('Web Schedule'!L450,FIND(" ",'Web Schedule'!L450,1)+1,1)&amp;". "&amp;LEFT('Web Schedule'!L450,FIND(",",'Web Schedule'!L450,1)-1)&amp;" ")," ",MID('Web Schedule'!L450,FIND(" ",'Web Schedule'!L450,1)+1,1)&amp;". "&amp;LEFT('Web Schedule'!L450,FIND(",",'Web Schedule'!L450,1)-1)&amp;" ")</f>
        <v xml:space="preserve">D. Stufflet </v>
      </c>
      <c r="J443" t="str">
        <f>'Web Schedule'!K450</f>
        <v>Seasons</v>
      </c>
      <c r="K443" t="str">
        <f>IF(ISBLANK('Web Schedule'!D450),"NA",'Web Schedule'!D450)</f>
        <v>STA</v>
      </c>
      <c r="L443" t="str">
        <f t="shared" si="6"/>
        <v>EOR</v>
      </c>
    </row>
    <row r="444" spans="1:12" x14ac:dyDescent="0.25">
      <c r="A444" s="168" t="str">
        <f>'Web Schedule'!A451</f>
        <v>7/23/24</v>
      </c>
      <c r="B444">
        <f>'Web Schedule'!C451</f>
        <v>20</v>
      </c>
      <c r="C444" t="str">
        <f>'Web Schedule'!E451&amp;" "&amp;IF('Web Schedule'!F451="Demo","",'Web Schedule'!F451)</f>
        <v>Egizia SF</v>
      </c>
      <c r="E444" t="str">
        <f>'Web Schedule'!G451</f>
        <v>B</v>
      </c>
      <c r="F444" t="str">
        <f>IF('Web Schedule'!$F451="Demo","Demo",'Web Schedule'!$H451)</f>
        <v>HMW-P</v>
      </c>
      <c r="G444">
        <f>'Web Schedule'!J451</f>
        <v>2</v>
      </c>
      <c r="I444" t="str">
        <f>IF(ISERROR(MID('Web Schedule'!L451,FIND(" ",'Web Schedule'!L451,1)+1,1)&amp;". "&amp;LEFT('Web Schedule'!L451,FIND(",",'Web Schedule'!L451,1)-1)&amp;" ")," ",MID('Web Schedule'!L451,FIND(" ",'Web Schedule'!L451,1)+1,1)&amp;". "&amp;LEFT('Web Schedule'!L451,FIND(",",'Web Schedule'!L451,1)-1)&amp;" ")</f>
        <v xml:space="preserve">A. Emerick </v>
      </c>
      <c r="J444" t="str">
        <f>'Web Schedule'!K451</f>
        <v>Laurel</v>
      </c>
      <c r="K444" t="str">
        <f>IF(ISBLANK('Web Schedule'!D451),"NA",'Web Schedule'!D451)</f>
        <v>EGZ</v>
      </c>
      <c r="L444" t="str">
        <f t="shared" si="6"/>
        <v>EOR</v>
      </c>
    </row>
    <row r="445" spans="1:12" x14ac:dyDescent="0.25">
      <c r="A445" s="168" t="str">
        <f>'Web Schedule'!A452</f>
        <v>7/23/24</v>
      </c>
      <c r="B445">
        <f>'Web Schedule'!C452</f>
        <v>21</v>
      </c>
      <c r="C445" t="str">
        <f>'Web Schedule'!E452&amp;" "&amp;IF('Web Schedule'!F452="Demo","",'Web Schedule'!F452)</f>
        <v>Ingenious D1/1</v>
      </c>
      <c r="E445" t="str">
        <f>'Web Schedule'!G452</f>
        <v>--</v>
      </c>
      <c r="F445" t="str">
        <f>IF('Web Schedule'!$F452="Demo","Demo",'Web Schedule'!$H452)</f>
        <v>--</v>
      </c>
      <c r="G445">
        <f>'Web Schedule'!J452</f>
        <v>1</v>
      </c>
      <c r="I445" t="str">
        <f>IF(ISERROR(MID('Web Schedule'!L452,FIND(" ",'Web Schedule'!L452,1)+1,1)&amp;". "&amp;LEFT('Web Schedule'!L452,FIND(",",'Web Schedule'!L452,1)-1)&amp;" ")," ",MID('Web Schedule'!L452,FIND(" ",'Web Schedule'!L452,1)+1,1)&amp;". "&amp;LEFT('Web Schedule'!L452,FIND(",",'Web Schedule'!L452,1)-1)&amp;" ")</f>
        <v xml:space="preserve">M. DuBoff </v>
      </c>
      <c r="J445" t="str">
        <f>'Web Schedule'!K452</f>
        <v>Exhibit Hall Annex #2</v>
      </c>
      <c r="K445" t="str">
        <f>IF(ISBLANK('Web Schedule'!D452),"NA",'Web Schedule'!D452)</f>
        <v>ING</v>
      </c>
      <c r="L445" t="str">
        <f t="shared" si="6"/>
        <v>EOR</v>
      </c>
    </row>
    <row r="446" spans="1:12" x14ac:dyDescent="0.25">
      <c r="A446" s="168" t="str">
        <f>'Web Schedule'!A453</f>
        <v>7/23/24</v>
      </c>
      <c r="B446">
        <f>'Web Schedule'!C453</f>
        <v>21</v>
      </c>
      <c r="C446" t="str">
        <f>'Web Schedule'!E453&amp;" "&amp;IF('Web Schedule'!F453="Demo","",'Web Schedule'!F453)</f>
        <v>Leaping Lemmings H1/4</v>
      </c>
      <c r="E446" t="str">
        <f>'Web Schedule'!G453</f>
        <v>C</v>
      </c>
      <c r="F446" t="str">
        <f>IF('Web Schedule'!$F453="Demo","Demo",'Web Schedule'!$H453)</f>
        <v>HWO</v>
      </c>
      <c r="G446">
        <f>'Web Schedule'!J453</f>
        <v>2</v>
      </c>
      <c r="I446" t="str">
        <f>IF(ISERROR(MID('Web Schedule'!L453,FIND(" ",'Web Schedule'!L453,1)+1,1)&amp;". "&amp;LEFT('Web Schedule'!L453,FIND(",",'Web Schedule'!L453,1)-1)&amp;" ")," ",MID('Web Schedule'!L453,FIND(" ",'Web Schedule'!L453,1)+1,1)&amp;". "&amp;LEFT('Web Schedule'!L453,FIND(",",'Web Schedule'!L453,1)-1)&amp;" ")</f>
        <v xml:space="preserve">B. Powers </v>
      </c>
      <c r="J446" t="str">
        <f>'Web Schedule'!K453</f>
        <v>Wintergreen</v>
      </c>
      <c r="K446" t="str">
        <f>IF(ISBLANK('Web Schedule'!D453),"NA",'Web Schedule'!D453)</f>
        <v>LLM</v>
      </c>
      <c r="L446" t="str">
        <f t="shared" si="6"/>
        <v>EOR</v>
      </c>
    </row>
    <row r="447" spans="1:12" x14ac:dyDescent="0.25">
      <c r="A447" s="168" t="str">
        <f>'Web Schedule'!A454</f>
        <v>7/23/24</v>
      </c>
      <c r="B447">
        <f>'Web Schedule'!C454</f>
        <v>21</v>
      </c>
      <c r="C447" t="str">
        <f>'Web Schedule'!E454&amp;" "&amp;IF('Web Schedule'!F454="Demo","",'Web Schedule'!F454)</f>
        <v>Kremlin H2/3</v>
      </c>
      <c r="E447" t="str">
        <f>'Web Schedule'!G454</f>
        <v>B</v>
      </c>
      <c r="F447" t="str">
        <f>IF('Web Schedule'!$F454="Demo","Demo",'Web Schedule'!$H454)</f>
        <v>HMW-P</v>
      </c>
      <c r="G447">
        <f>'Web Schedule'!J454</f>
        <v>3</v>
      </c>
      <c r="I447" t="str">
        <f>IF(ISERROR(MID('Web Schedule'!L454,FIND(" ",'Web Schedule'!L454,1)+1,1)&amp;". "&amp;LEFT('Web Schedule'!L454,FIND(",",'Web Schedule'!L454,1)-1)&amp;" ")," ",MID('Web Schedule'!L454,FIND(" ",'Web Schedule'!L454,1)+1,1)&amp;". "&amp;LEFT('Web Schedule'!L454,FIND(",",'Web Schedule'!L454,1)-1)&amp;" ")</f>
        <v xml:space="preserve">S. Cuccaro </v>
      </c>
      <c r="J447" t="str">
        <f>'Web Schedule'!K454</f>
        <v>Grand Ballroom</v>
      </c>
      <c r="K447" t="str">
        <f>IF(ISBLANK('Web Schedule'!D454),"NA",'Web Schedule'!D454)</f>
        <v>KRM</v>
      </c>
      <c r="L447" t="str">
        <f t="shared" si="6"/>
        <v>EOR</v>
      </c>
    </row>
    <row r="448" spans="1:12" x14ac:dyDescent="0.25">
      <c r="A448" s="168" t="str">
        <f>'Web Schedule'!A455</f>
        <v>7/23/24</v>
      </c>
      <c r="B448">
        <f>'Web Schedule'!C455</f>
        <v>21</v>
      </c>
      <c r="C448" t="str">
        <f>'Web Schedule'!E455&amp;" "&amp;IF('Web Schedule'!F455="Demo","",'Web Schedule'!F455)</f>
        <v>Power Grid H2/3</v>
      </c>
      <c r="E448" t="str">
        <f>'Web Schedule'!G455</f>
        <v>A</v>
      </c>
      <c r="F448" t="str">
        <f>IF('Web Schedule'!$F455="Demo","Demo",'Web Schedule'!$H455)</f>
        <v>HMW-P</v>
      </c>
      <c r="G448">
        <f>'Web Schedule'!J455</f>
        <v>3</v>
      </c>
      <c r="I448" t="str">
        <f>IF(ISERROR(MID('Web Schedule'!L455,FIND(" ",'Web Schedule'!L455,1)+1,1)&amp;". "&amp;LEFT('Web Schedule'!L455,FIND(",",'Web Schedule'!L455,1)-1)&amp;" ")," ",MID('Web Schedule'!L455,FIND(" ",'Web Schedule'!L455,1)+1,1)&amp;". "&amp;LEFT('Web Schedule'!L455,FIND(",",'Web Schedule'!L455,1)-1)&amp;" ")</f>
        <v xml:space="preserve">M. Munson </v>
      </c>
      <c r="J448" t="str">
        <f>'Web Schedule'!K455</f>
        <v>Grand Ballroom</v>
      </c>
      <c r="K448" t="str">
        <f>IF(ISBLANK('Web Schedule'!D455),"NA",'Web Schedule'!D455)</f>
        <v>PGD</v>
      </c>
      <c r="L448" t="str">
        <f t="shared" si="6"/>
        <v>EOR</v>
      </c>
    </row>
    <row r="449" spans="1:12" x14ac:dyDescent="0.25">
      <c r="A449" s="168" t="str">
        <f>'Web Schedule'!A456</f>
        <v>7/23/24</v>
      </c>
      <c r="B449">
        <f>'Web Schedule'!C456</f>
        <v>22</v>
      </c>
      <c r="C449" t="str">
        <f>'Web Schedule'!E456&amp;" "&amp;IF('Web Schedule'!F456="Demo","",'Web Schedule'!F456)</f>
        <v>Heat H1/3</v>
      </c>
      <c r="E449" t="str">
        <f>'Web Schedule'!G456</f>
        <v>B</v>
      </c>
      <c r="F449" t="str">
        <f>IF('Web Schedule'!$F456="Demo","Demo",'Web Schedule'!$H456)</f>
        <v>HWO</v>
      </c>
      <c r="G449">
        <f>'Web Schedule'!J456</f>
        <v>2</v>
      </c>
      <c r="I449" t="str">
        <f>IF(ISERROR(MID('Web Schedule'!L456,FIND(" ",'Web Schedule'!L456,1)+1,1)&amp;". "&amp;LEFT('Web Schedule'!L456,FIND(",",'Web Schedule'!L456,1)-1)&amp;" ")," ",MID('Web Schedule'!L456,FIND(" ",'Web Schedule'!L456,1)+1,1)&amp;". "&amp;LEFT('Web Schedule'!L456,FIND(",",'Web Schedule'!L456,1)-1)&amp;" ")</f>
        <v xml:space="preserve">D. Smith </v>
      </c>
      <c r="J449" t="str">
        <f>'Web Schedule'!K456</f>
        <v>Timberstone</v>
      </c>
      <c r="K449" t="str">
        <f>IF(ISBLANK('Web Schedule'!D456),"NA",'Web Schedule'!D456)</f>
        <v>HET</v>
      </c>
      <c r="L449" t="str">
        <f t="shared" si="6"/>
        <v>EOR</v>
      </c>
    </row>
    <row r="450" spans="1:12" x14ac:dyDescent="0.25">
      <c r="A450" s="168" t="str">
        <f>'Web Schedule'!A457</f>
        <v>7/23/24</v>
      </c>
      <c r="B450">
        <f>'Web Schedule'!C457</f>
        <v>22</v>
      </c>
      <c r="C450" t="str">
        <f>'Web Schedule'!E457&amp;" "&amp;IF('Web Schedule'!F457="Demo","",'Web Schedule'!F457)</f>
        <v>Ingenious H2/3</v>
      </c>
      <c r="E450" t="str">
        <f>'Web Schedule'!G457</f>
        <v>B</v>
      </c>
      <c r="F450" t="str">
        <f>IF('Web Schedule'!$F457="Demo","Demo",'Web Schedule'!$H457)</f>
        <v>HWO</v>
      </c>
      <c r="G450">
        <f>'Web Schedule'!J457</f>
        <v>1</v>
      </c>
      <c r="I450" t="str">
        <f>IF(ISERROR(MID('Web Schedule'!L457,FIND(" ",'Web Schedule'!L457,1)+1,1)&amp;". "&amp;LEFT('Web Schedule'!L457,FIND(",",'Web Schedule'!L457,1)-1)&amp;" ")," ",MID('Web Schedule'!L457,FIND(" ",'Web Schedule'!L457,1)+1,1)&amp;". "&amp;LEFT('Web Schedule'!L457,FIND(",",'Web Schedule'!L457,1)-1)&amp;" ")</f>
        <v xml:space="preserve">M. DuBoff </v>
      </c>
      <c r="J450" t="str">
        <f>'Web Schedule'!K457</f>
        <v>Seasons</v>
      </c>
      <c r="K450" t="str">
        <f>IF(ISBLANK('Web Schedule'!D457),"NA",'Web Schedule'!D457)</f>
        <v>ING</v>
      </c>
      <c r="L450" t="str">
        <f t="shared" ref="L450:L513" si="7">"EOR"</f>
        <v>EOR</v>
      </c>
    </row>
    <row r="451" spans="1:12" x14ac:dyDescent="0.25">
      <c r="A451" s="168" t="str">
        <f>'Web Schedule'!A458</f>
        <v>7/23/24</v>
      </c>
      <c r="B451">
        <f>'Web Schedule'!C458</f>
        <v>22</v>
      </c>
      <c r="C451" t="str">
        <f>'Web Schedule'!E458&amp;" "&amp;IF('Web Schedule'!F458="Demo","",'Web Schedule'!F458)</f>
        <v>Ra! H3/4</v>
      </c>
      <c r="E451" t="str">
        <f>'Web Schedule'!G458</f>
        <v>B</v>
      </c>
      <c r="F451" t="str">
        <f>IF('Web Schedule'!$F458="Demo","Demo",'Web Schedule'!$H458)</f>
        <v>HWO</v>
      </c>
      <c r="G451">
        <f>'Web Schedule'!J458</f>
        <v>2</v>
      </c>
      <c r="I451" t="str">
        <f>IF(ISERROR(MID('Web Schedule'!L458,FIND(" ",'Web Schedule'!L458,1)+1,1)&amp;". "&amp;LEFT('Web Schedule'!L458,FIND(",",'Web Schedule'!L458,1)-1)&amp;" ")," ",MID('Web Schedule'!L458,FIND(" ",'Web Schedule'!L458,1)+1,1)&amp;". "&amp;LEFT('Web Schedule'!L458,FIND(",",'Web Schedule'!L458,1)-1)&amp;" ")</f>
        <v xml:space="preserve">S. Scott </v>
      </c>
      <c r="J451" t="str">
        <f>'Web Schedule'!K458</f>
        <v>Grand Ballroom</v>
      </c>
      <c r="K451" t="str">
        <f>IF(ISBLANK('Web Schedule'!D458),"NA",'Web Schedule'!D458)</f>
        <v>RA!</v>
      </c>
      <c r="L451" t="str">
        <f t="shared" si="7"/>
        <v>EOR</v>
      </c>
    </row>
    <row r="452" spans="1:12" x14ac:dyDescent="0.25">
      <c r="A452" s="168" t="str">
        <f>'Web Schedule'!A459</f>
        <v>7/23/24</v>
      </c>
      <c r="B452">
        <f>'Web Schedule'!C459</f>
        <v>22</v>
      </c>
      <c r="C452" t="str">
        <f>'Web Schedule'!E459&amp;" "&amp;IF('Web Schedule'!F459="Demo","",'Web Schedule'!F459)</f>
        <v>Russian Railroads H3/3</v>
      </c>
      <c r="E452" t="str">
        <f>'Web Schedule'!G459</f>
        <v>B</v>
      </c>
      <c r="F452" t="str">
        <f>IF('Web Schedule'!$F459="Demo","Demo",'Web Schedule'!$H459)</f>
        <v>HMW-T</v>
      </c>
      <c r="G452">
        <f>'Web Schedule'!J459</f>
        <v>2</v>
      </c>
      <c r="I452" t="str">
        <f>IF(ISERROR(MID('Web Schedule'!L459,FIND(" ",'Web Schedule'!L459,1)+1,1)&amp;". "&amp;LEFT('Web Schedule'!L459,FIND(",",'Web Schedule'!L459,1)-1)&amp;" ")," ",MID('Web Schedule'!L459,FIND(" ",'Web Schedule'!L459,1)+1,1)&amp;". "&amp;LEFT('Web Schedule'!L459,FIND(",",'Web Schedule'!L459,1)-1)&amp;" ")</f>
        <v xml:space="preserve">I. Collins II </v>
      </c>
      <c r="J452" t="str">
        <f>'Web Schedule'!K459</f>
        <v>Wintergreen</v>
      </c>
      <c r="K452" t="str">
        <f>IF(ISBLANK('Web Schedule'!D459),"NA",'Web Schedule'!D459)</f>
        <v>RRR</v>
      </c>
      <c r="L452" t="str">
        <f t="shared" si="7"/>
        <v>EOR</v>
      </c>
    </row>
    <row r="453" spans="1:12" x14ac:dyDescent="0.25">
      <c r="A453" s="168" t="str">
        <f>'Web Schedule'!A460</f>
        <v>7/23/24</v>
      </c>
      <c r="B453">
        <f>'Web Schedule'!C460</f>
        <v>22</v>
      </c>
      <c r="C453" t="str">
        <f>'Web Schedule'!E460&amp;" "&amp;IF('Web Schedule'!F460="Demo","",'Web Schedule'!F460)</f>
        <v>Saint Petersburg H2/3</v>
      </c>
      <c r="E453" t="str">
        <f>'Web Schedule'!G460</f>
        <v>B</v>
      </c>
      <c r="F453" t="str">
        <f>IF('Web Schedule'!$F460="Demo","Demo",'Web Schedule'!$H460)</f>
        <v>HWO</v>
      </c>
      <c r="G453">
        <f>'Web Schedule'!J460</f>
        <v>2</v>
      </c>
      <c r="I453" t="str">
        <f>IF(ISERROR(MID('Web Schedule'!L460,FIND(" ",'Web Schedule'!L460,1)+1,1)&amp;". "&amp;LEFT('Web Schedule'!L460,FIND(",",'Web Schedule'!L460,1)-1)&amp;" ")," ",MID('Web Schedule'!L460,FIND(" ",'Web Schedule'!L460,1)+1,1)&amp;". "&amp;LEFT('Web Schedule'!L460,FIND(",",'Web Schedule'!L460,1)-1)&amp;" ")</f>
        <v xml:space="preserve">R. Feathers </v>
      </c>
      <c r="J453" t="str">
        <f>'Web Schedule'!K460</f>
        <v>Seasons</v>
      </c>
      <c r="K453" t="str">
        <f>IF(ISBLANK('Web Schedule'!D460),"NA",'Web Schedule'!D460)</f>
        <v>SPG</v>
      </c>
      <c r="L453" t="str">
        <f t="shared" si="7"/>
        <v>EOR</v>
      </c>
    </row>
    <row r="454" spans="1:12" x14ac:dyDescent="0.25">
      <c r="A454" s="168" t="str">
        <f>'Web Schedule'!A461</f>
        <v>7/23/24</v>
      </c>
      <c r="B454">
        <f>'Web Schedule'!C461</f>
        <v>22</v>
      </c>
      <c r="C454" t="str">
        <f>'Web Schedule'!E461&amp;" "&amp;IF('Web Schedule'!F461="Demo","",'Web Schedule'!F461)</f>
        <v>Splendor SF</v>
      </c>
      <c r="E454" t="str">
        <f>'Web Schedule'!G461</f>
        <v>B</v>
      </c>
      <c r="F454" t="str">
        <f>IF('Web Schedule'!$F461="Demo","Demo",'Web Schedule'!$H461)</f>
        <v>SwEl</v>
      </c>
      <c r="G454">
        <f>'Web Schedule'!J461</f>
        <v>1</v>
      </c>
      <c r="I454" t="str">
        <f>IF(ISERROR(MID('Web Schedule'!L461,FIND(" ",'Web Schedule'!L461,1)+1,1)&amp;". "&amp;LEFT('Web Schedule'!L461,FIND(",",'Web Schedule'!L461,1)-1)&amp;" ")," ",MID('Web Schedule'!L461,FIND(" ",'Web Schedule'!L461,1)+1,1)&amp;". "&amp;LEFT('Web Schedule'!L461,FIND(",",'Web Schedule'!L461,1)-1)&amp;" ")</f>
        <v xml:space="preserve">D. Doughan </v>
      </c>
      <c r="J454" t="str">
        <f>'Web Schedule'!K461</f>
        <v>Seasons</v>
      </c>
      <c r="K454" t="str">
        <f>IF(ISBLANK('Web Schedule'!D461),"NA",'Web Schedule'!D461)</f>
        <v>SPD</v>
      </c>
      <c r="L454" t="str">
        <f t="shared" si="7"/>
        <v>EOR</v>
      </c>
    </row>
    <row r="455" spans="1:12" x14ac:dyDescent="0.25">
      <c r="A455" s="168" t="str">
        <f>'Web Schedule'!A462</f>
        <v>7/23/24</v>
      </c>
      <c r="B455">
        <f>'Web Schedule'!C462</f>
        <v>22</v>
      </c>
      <c r="C455" t="str">
        <f>'Web Schedule'!E462&amp;" "&amp;IF('Web Schedule'!F462="Demo","",'Web Schedule'!F462)</f>
        <v>Egizia F</v>
      </c>
      <c r="E455" t="str">
        <f>'Web Schedule'!G462</f>
        <v>B</v>
      </c>
      <c r="F455" t="str">
        <f>IF('Web Schedule'!$F462="Demo","Demo",'Web Schedule'!$H462)</f>
        <v>HMW-P</v>
      </c>
      <c r="G455">
        <f>'Web Schedule'!J462</f>
        <v>2</v>
      </c>
      <c r="I455" t="str">
        <f>IF(ISERROR(MID('Web Schedule'!L462,FIND(" ",'Web Schedule'!L462,1)+1,1)&amp;". "&amp;LEFT('Web Schedule'!L462,FIND(",",'Web Schedule'!L462,1)-1)&amp;" ")," ",MID('Web Schedule'!L462,FIND(" ",'Web Schedule'!L462,1)+1,1)&amp;". "&amp;LEFT('Web Schedule'!L462,FIND(",",'Web Schedule'!L462,1)-1)&amp;" ")</f>
        <v xml:space="preserve">A. Emerick </v>
      </c>
      <c r="J455" t="str">
        <f>'Web Schedule'!K462</f>
        <v>Laurel</v>
      </c>
      <c r="K455" t="str">
        <f>IF(ISBLANK('Web Schedule'!D462),"NA",'Web Schedule'!D462)</f>
        <v>EGZ</v>
      </c>
      <c r="L455" t="str">
        <f t="shared" si="7"/>
        <v>EOR</v>
      </c>
    </row>
    <row r="456" spans="1:12" x14ac:dyDescent="0.25">
      <c r="A456" s="168" t="str">
        <f>'Web Schedule'!A463</f>
        <v>7/23/24</v>
      </c>
      <c r="B456">
        <f>'Web Schedule'!C463</f>
        <v>23</v>
      </c>
      <c r="C456" t="str">
        <f>'Web Schedule'!E463&amp;" "&amp;IF('Web Schedule'!F463="Demo","",'Web Schedule'!F463)</f>
        <v xml:space="preserve">Werewolf </v>
      </c>
      <c r="E456" t="str">
        <f>'Web Schedule'!G463</f>
        <v>--</v>
      </c>
      <c r="F456" t="str">
        <f>IF('Web Schedule'!$F463="Demo","Demo",'Web Schedule'!$H463)</f>
        <v>Demo</v>
      </c>
      <c r="G456">
        <f>'Web Schedule'!J463</f>
        <v>2</v>
      </c>
      <c r="I456" t="str">
        <f>IF(ISERROR(MID('Web Schedule'!L463,FIND(" ",'Web Schedule'!L463,1)+1,1)&amp;". "&amp;LEFT('Web Schedule'!L463,FIND(",",'Web Schedule'!L463,1)-1)&amp;" ")," ",MID('Web Schedule'!L463,FIND(" ",'Web Schedule'!L463,1)+1,1)&amp;". "&amp;LEFT('Web Schedule'!L463,FIND(",",'Web Schedule'!L463,1)-1)&amp;" ")</f>
        <v xml:space="preserve">S. Buckwalter </v>
      </c>
      <c r="J456" t="str">
        <f>'Web Schedule'!K463</f>
        <v>First Tracks Poolside</v>
      </c>
      <c r="K456" t="str">
        <f>IF(ISBLANK('Web Schedule'!D463),"NA",'Web Schedule'!D463)</f>
        <v>--</v>
      </c>
      <c r="L456" t="str">
        <f t="shared" si="7"/>
        <v>EOR</v>
      </c>
    </row>
    <row r="457" spans="1:12" x14ac:dyDescent="0.25">
      <c r="A457" s="168" t="str">
        <f>'Web Schedule'!A464</f>
        <v>7/23/24</v>
      </c>
      <c r="B457">
        <f>'Web Schedule'!C464</f>
        <v>23</v>
      </c>
      <c r="C457" t="str">
        <f>'Web Schedule'!E464&amp;" "&amp;IF('Web Schedule'!F464="Demo","",'Web Schedule'!F464)</f>
        <v>King of Tokyo R1/1</v>
      </c>
      <c r="E457" t="str">
        <f>'Web Schedule'!G464</f>
        <v>C</v>
      </c>
      <c r="F457" t="str">
        <f>IF('Web Schedule'!$F464="Demo","Demo",'Web Schedule'!$H464)</f>
        <v>SE</v>
      </c>
      <c r="G457">
        <f>'Web Schedule'!J464</f>
        <v>1</v>
      </c>
      <c r="I457" t="str">
        <f>IF(ISERROR(MID('Web Schedule'!L464,FIND(" ",'Web Schedule'!L464,1)+1,1)&amp;". "&amp;LEFT('Web Schedule'!L464,FIND(",",'Web Schedule'!L464,1)-1)&amp;" ")," ",MID('Web Schedule'!L464,FIND(" ",'Web Schedule'!L464,1)+1,1)&amp;". "&amp;LEFT('Web Schedule'!L464,FIND(",",'Web Schedule'!L464,1)-1)&amp;" ")</f>
        <v xml:space="preserve">N. Drummond </v>
      </c>
      <c r="J457" t="str">
        <f>'Web Schedule'!K464</f>
        <v>Grand Ballroom</v>
      </c>
      <c r="K457" t="str">
        <f>IF(ISBLANK('Web Schedule'!D464),"NA",'Web Schedule'!D464)</f>
        <v>KOT</v>
      </c>
      <c r="L457" t="str">
        <f t="shared" si="7"/>
        <v>EOR</v>
      </c>
    </row>
    <row r="458" spans="1:12" x14ac:dyDescent="0.25">
      <c r="A458" s="168" t="str">
        <f>'Web Schedule'!A465</f>
        <v>7/23/24</v>
      </c>
      <c r="B458">
        <f>'Web Schedule'!C465</f>
        <v>23</v>
      </c>
      <c r="C458" t="str">
        <f>'Web Schedule'!E465&amp;" "&amp;IF('Web Schedule'!F465="Demo","",'Web Schedule'!F465)</f>
        <v>Win, Place, &amp; Show H2/4</v>
      </c>
      <c r="E458" t="str">
        <f>'Web Schedule'!G465</f>
        <v>B</v>
      </c>
      <c r="F458" t="str">
        <f>IF('Web Schedule'!$F465="Demo","Demo",'Web Schedule'!$H465)</f>
        <v>HWO</v>
      </c>
      <c r="G458">
        <f>'Web Schedule'!J465</f>
        <v>3</v>
      </c>
      <c r="I458" t="str">
        <f>IF(ISERROR(MID('Web Schedule'!L465,FIND(" ",'Web Schedule'!L465,1)+1,1)&amp;". "&amp;LEFT('Web Schedule'!L465,FIND(",",'Web Schedule'!L465,1)-1)&amp;" ")," ",MID('Web Schedule'!L465,FIND(" ",'Web Schedule'!L465,1)+1,1)&amp;". "&amp;LEFT('Web Schedule'!L465,FIND(",",'Web Schedule'!L465,1)-1)&amp;" ")</f>
        <v xml:space="preserve">C. Fox </v>
      </c>
      <c r="J458" t="str">
        <f>'Web Schedule'!K465</f>
        <v>Evergreen</v>
      </c>
      <c r="K458" t="str">
        <f>IF(ISBLANK('Web Schedule'!D465),"NA",'Web Schedule'!D465)</f>
        <v>WPS</v>
      </c>
      <c r="L458" t="str">
        <f t="shared" si="7"/>
        <v>EOR</v>
      </c>
    </row>
    <row r="459" spans="1:12" x14ac:dyDescent="0.25">
      <c r="A459" s="168" t="str">
        <f>'Web Schedule'!A466</f>
        <v>7/23/24</v>
      </c>
      <c r="B459">
        <f>'Web Schedule'!C466</f>
        <v>23</v>
      </c>
      <c r="C459" t="str">
        <f>'Web Schedule'!E466&amp;" "&amp;IF('Web Schedule'!F466="Demo","",'Web Schedule'!F466)</f>
        <v>Dominion F</v>
      </c>
      <c r="E459" t="str">
        <f>'Web Schedule'!G466</f>
        <v>B</v>
      </c>
      <c r="F459" t="str">
        <f>IF('Web Schedule'!$F466="Demo","Demo",'Web Schedule'!$H466)</f>
        <v>HWO</v>
      </c>
      <c r="G459">
        <f>'Web Schedule'!J466</f>
        <v>1</v>
      </c>
      <c r="I459" t="str">
        <f>IF(ISERROR(MID('Web Schedule'!L466,FIND(" ",'Web Schedule'!L466,1)+1,1)&amp;". "&amp;LEFT('Web Schedule'!L466,FIND(",",'Web Schedule'!L466,1)-1)&amp;" ")," ",MID('Web Schedule'!L466,FIND(" ",'Web Schedule'!L466,1)+1,1)&amp;". "&amp;LEFT('Web Schedule'!L466,FIND(",",'Web Schedule'!L466,1)-1)&amp;" ")</f>
        <v xml:space="preserve">R. Bielefeldt </v>
      </c>
      <c r="J459" t="str">
        <f>'Web Schedule'!K466</f>
        <v>Laurel</v>
      </c>
      <c r="K459" t="str">
        <f>IF(ISBLANK('Web Schedule'!D466),"NA",'Web Schedule'!D466)</f>
        <v>DOM</v>
      </c>
      <c r="L459" t="str">
        <f t="shared" si="7"/>
        <v>EOR</v>
      </c>
    </row>
    <row r="460" spans="1:12" x14ac:dyDescent="0.25">
      <c r="A460" s="168" t="str">
        <f>'Web Schedule'!A467</f>
        <v>7/23/24</v>
      </c>
      <c r="B460">
        <f>'Web Schedule'!C467</f>
        <v>23</v>
      </c>
      <c r="C460" t="str">
        <f>'Web Schedule'!E467&amp;" "&amp;IF('Web Schedule'!F467="Demo","",'Web Schedule'!F467)</f>
        <v>Splendor F</v>
      </c>
      <c r="E460" t="str">
        <f>'Web Schedule'!G467</f>
        <v>B</v>
      </c>
      <c r="F460" t="str">
        <f>IF('Web Schedule'!$F467="Demo","Demo",'Web Schedule'!$H467)</f>
        <v>SwEl</v>
      </c>
      <c r="G460">
        <f>'Web Schedule'!J467</f>
        <v>1</v>
      </c>
      <c r="I460" t="str">
        <f>IF(ISERROR(MID('Web Schedule'!L467,FIND(" ",'Web Schedule'!L467,1)+1,1)&amp;". "&amp;LEFT('Web Schedule'!L467,FIND(",",'Web Schedule'!L467,1)-1)&amp;" ")," ",MID('Web Schedule'!L467,FIND(" ",'Web Schedule'!L467,1)+1,1)&amp;". "&amp;LEFT('Web Schedule'!L467,FIND(",",'Web Schedule'!L467,1)-1)&amp;" ")</f>
        <v xml:space="preserve">D. Doughan </v>
      </c>
      <c r="J460" t="str">
        <f>'Web Schedule'!K467</f>
        <v>Seasons</v>
      </c>
      <c r="K460" t="str">
        <f>IF(ISBLANK('Web Schedule'!D467),"NA",'Web Schedule'!D467)</f>
        <v>SPD</v>
      </c>
      <c r="L460" t="str">
        <f t="shared" si="7"/>
        <v>EOR</v>
      </c>
    </row>
    <row r="461" spans="1:12" x14ac:dyDescent="0.25">
      <c r="A461" s="168" t="str">
        <f>'Web Schedule'!A468</f>
        <v>7/23/24</v>
      </c>
      <c r="B461">
        <f>'Web Schedule'!C468</f>
        <v>24</v>
      </c>
      <c r="C461" t="str">
        <f>'Web Schedule'!E468&amp;" "&amp;IF('Web Schedule'!F468="Demo","",'Web Schedule'!F468)</f>
        <v>King of Tokyo SF</v>
      </c>
      <c r="E461" t="str">
        <f>'Web Schedule'!G468</f>
        <v>C</v>
      </c>
      <c r="F461" t="str">
        <f>IF('Web Schedule'!$F468="Demo","Demo",'Web Schedule'!$H468)</f>
        <v>SE</v>
      </c>
      <c r="G461">
        <f>'Web Schedule'!J468</f>
        <v>1</v>
      </c>
      <c r="I461" t="str">
        <f>IF(ISERROR(MID('Web Schedule'!L468,FIND(" ",'Web Schedule'!L468,1)+1,1)&amp;". "&amp;LEFT('Web Schedule'!L468,FIND(",",'Web Schedule'!L468,1)-1)&amp;" ")," ",MID('Web Schedule'!L468,FIND(" ",'Web Schedule'!L468,1)+1,1)&amp;". "&amp;LEFT('Web Schedule'!L468,FIND(",",'Web Schedule'!L468,1)-1)&amp;" ")</f>
        <v xml:space="preserve">N. Drummond </v>
      </c>
      <c r="J461" t="str">
        <f>'Web Schedule'!K468</f>
        <v>Grand Ballroom</v>
      </c>
      <c r="K461" t="str">
        <f>IF(ISBLANK('Web Schedule'!D468),"NA",'Web Schedule'!D468)</f>
        <v>KOT</v>
      </c>
      <c r="L461" t="str">
        <f t="shared" si="7"/>
        <v>EOR</v>
      </c>
    </row>
    <row r="462" spans="1:12" x14ac:dyDescent="0.25">
      <c r="A462" s="168" t="str">
        <f>'Web Schedule'!A469</f>
        <v>7/24/24</v>
      </c>
      <c r="B462">
        <f>'Web Schedule'!C469</f>
        <v>1</v>
      </c>
      <c r="C462" t="str">
        <f>'Web Schedule'!E469&amp;" "&amp;IF('Web Schedule'!F469="Demo","",'Web Schedule'!F469)</f>
        <v>King of Tokyo F</v>
      </c>
      <c r="E462" t="str">
        <f>'Web Schedule'!G469</f>
        <v>C</v>
      </c>
      <c r="F462" t="str">
        <f>IF('Web Schedule'!$F469="Demo","Demo",'Web Schedule'!$H469)</f>
        <v>SE</v>
      </c>
      <c r="G462">
        <f>'Web Schedule'!J469</f>
        <v>1</v>
      </c>
      <c r="I462" t="str">
        <f>IF(ISERROR(MID('Web Schedule'!L469,FIND(" ",'Web Schedule'!L469,1)+1,1)&amp;". "&amp;LEFT('Web Schedule'!L469,FIND(",",'Web Schedule'!L469,1)-1)&amp;" ")," ",MID('Web Schedule'!L469,FIND(" ",'Web Schedule'!L469,1)+1,1)&amp;". "&amp;LEFT('Web Schedule'!L469,FIND(",",'Web Schedule'!L469,1)-1)&amp;" ")</f>
        <v xml:space="preserve">N. Drummond </v>
      </c>
      <c r="J462" t="str">
        <f>'Web Schedule'!K469</f>
        <v>Grand Ballroom</v>
      </c>
      <c r="K462" t="str">
        <f>IF(ISBLANK('Web Schedule'!D469),"NA",'Web Schedule'!D469)</f>
        <v>KOT</v>
      </c>
      <c r="L462" t="str">
        <f t="shared" si="7"/>
        <v>EOR</v>
      </c>
    </row>
    <row r="463" spans="1:12" x14ac:dyDescent="0.25">
      <c r="A463" s="168" t="str">
        <f>'Web Schedule'!A470</f>
        <v>7/24/24</v>
      </c>
      <c r="B463">
        <f>'Web Schedule'!C470</f>
        <v>8</v>
      </c>
      <c r="C463" t="str">
        <f>'Web Schedule'!E470&amp;" "&amp;IF('Web Schedule'!F470="Demo","",'Web Schedule'!F470)</f>
        <v>Registration --</v>
      </c>
      <c r="E463" t="str">
        <f>'Web Schedule'!G470</f>
        <v>--</v>
      </c>
      <c r="F463" t="str">
        <f>IF('Web Schedule'!$F470="Demo","Demo",'Web Schedule'!$H470)</f>
        <v>--</v>
      </c>
      <c r="G463">
        <f>'Web Schedule'!J470</f>
        <v>12</v>
      </c>
      <c r="I463" t="str">
        <f>IF(ISERROR(MID('Web Schedule'!L470,FIND(" ",'Web Schedule'!L470,1)+1,1)&amp;". "&amp;LEFT('Web Schedule'!L470,FIND(",",'Web Schedule'!L470,1)-1)&amp;" ")," ",MID('Web Schedule'!L470,FIND(" ",'Web Schedule'!L470,1)+1,1)&amp;". "&amp;LEFT('Web Schedule'!L470,FIND(",",'Web Schedule'!L470,1)-1)&amp;" ")</f>
        <v xml:space="preserve">K. Gutermuth </v>
      </c>
      <c r="J463" t="str">
        <f>'Web Schedule'!K470</f>
        <v>Stag Pass</v>
      </c>
      <c r="K463" t="str">
        <f>IF(ISBLANK('Web Schedule'!D470),"NA",'Web Schedule'!D470)</f>
        <v>--</v>
      </c>
      <c r="L463" t="str">
        <f t="shared" si="7"/>
        <v>EOR</v>
      </c>
    </row>
    <row r="464" spans="1:12" x14ac:dyDescent="0.25">
      <c r="A464" s="168" t="str">
        <f>'Web Schedule'!A471</f>
        <v>7/24/24</v>
      </c>
      <c r="B464">
        <f>'Web Schedule'!C471</f>
        <v>9</v>
      </c>
      <c r="C464" t="str">
        <f>'Web Schedule'!E471&amp;" "&amp;IF('Web Schedule'!F471="Demo","",'Web Schedule'!F471)</f>
        <v>Open Gaming --</v>
      </c>
      <c r="E464" t="str">
        <f>'Web Schedule'!G471</f>
        <v>--</v>
      </c>
      <c r="F464" t="str">
        <f>IF('Web Schedule'!$F471="Demo","Demo",'Web Schedule'!$H471)</f>
        <v>--</v>
      </c>
      <c r="G464">
        <f>'Web Schedule'!J471</f>
        <v>15</v>
      </c>
      <c r="I464" t="str">
        <f>IF(ISERROR(MID('Web Schedule'!L471,FIND(" ",'Web Schedule'!L471,1)+1,1)&amp;". "&amp;LEFT('Web Schedule'!L471,FIND(",",'Web Schedule'!L471,1)-1)&amp;" ")," ",MID('Web Schedule'!L471,FIND(" ",'Web Schedule'!L471,1)+1,1)&amp;". "&amp;LEFT('Web Schedule'!L471,FIND(",",'Web Schedule'!L471,1)-1)&amp;" ")</f>
        <v xml:space="preserve">S. Buckwalter </v>
      </c>
      <c r="J464" t="str">
        <f>'Web Schedule'!K471</f>
        <v>Exhibit Hall</v>
      </c>
      <c r="K464" t="str">
        <f>IF(ISBLANK('Web Schedule'!D471),"NA",'Web Schedule'!D471)</f>
        <v>--</v>
      </c>
      <c r="L464" t="str">
        <f t="shared" si="7"/>
        <v>EOR</v>
      </c>
    </row>
    <row r="465" spans="1:12" x14ac:dyDescent="0.25">
      <c r="A465" s="168" t="str">
        <f>'Web Schedule'!A472</f>
        <v>7/24/24</v>
      </c>
      <c r="B465">
        <f>'Web Schedule'!C472</f>
        <v>9</v>
      </c>
      <c r="C465" t="str">
        <f>'Web Schedule'!E472&amp;" "&amp;IF('Web Schedule'!F472="Demo","",'Web Schedule'!F472)</f>
        <v>Open Gaming Library --</v>
      </c>
      <c r="E465" t="str">
        <f>'Web Schedule'!G472</f>
        <v>--</v>
      </c>
      <c r="F465" t="str">
        <f>IF('Web Schedule'!$F472="Demo","Demo",'Web Schedule'!$H472)</f>
        <v>--</v>
      </c>
      <c r="G465">
        <f>'Web Schedule'!J472</f>
        <v>15</v>
      </c>
      <c r="I465" t="str">
        <f>IF(ISERROR(MID('Web Schedule'!L472,FIND(" ",'Web Schedule'!L472,1)+1,1)&amp;". "&amp;LEFT('Web Schedule'!L472,FIND(",",'Web Schedule'!L472,1)-1)&amp;" ")," ",MID('Web Schedule'!L472,FIND(" ",'Web Schedule'!L472,1)+1,1)&amp;". "&amp;LEFT('Web Schedule'!L472,FIND(",",'Web Schedule'!L472,1)-1)&amp;" ")</f>
        <v xml:space="preserve">S. Buckwalter </v>
      </c>
      <c r="J465" t="str">
        <f>'Web Schedule'!K472</f>
        <v>Exhibit Hall</v>
      </c>
      <c r="K465" t="str">
        <f>IF(ISBLANK('Web Schedule'!D472),"NA",'Web Schedule'!D472)</f>
        <v>--</v>
      </c>
      <c r="L465" t="str">
        <f t="shared" si="7"/>
        <v>EOR</v>
      </c>
    </row>
    <row r="466" spans="1:12" x14ac:dyDescent="0.25">
      <c r="A466" s="168" t="str">
        <f>'Web Schedule'!A473</f>
        <v>7/24/24</v>
      </c>
      <c r="B466">
        <f>'Web Schedule'!C473</f>
        <v>9</v>
      </c>
      <c r="C466" t="str">
        <f>'Web Schedule'!E473&amp;" "&amp;IF('Web Schedule'!F473="Demo","",'Web Schedule'!F473)</f>
        <v xml:space="preserve">Drive on Stalingrad </v>
      </c>
      <c r="E466" t="str">
        <f>'Web Schedule'!G473</f>
        <v>--</v>
      </c>
      <c r="F466" t="str">
        <f>IF('Web Schedule'!$F473="Demo","Demo",'Web Schedule'!$H473)</f>
        <v>Demo</v>
      </c>
      <c r="G466">
        <f>'Web Schedule'!J473</f>
        <v>12</v>
      </c>
      <c r="I466" t="str">
        <f>IF(ISERROR(MID('Web Schedule'!L473,FIND(" ",'Web Schedule'!L473,1)+1,1)&amp;". "&amp;LEFT('Web Schedule'!L473,FIND(",",'Web Schedule'!L473,1)-1)&amp;" ")," ",MID('Web Schedule'!L473,FIND(" ",'Web Schedule'!L473,1)+1,1)&amp;". "&amp;LEFT('Web Schedule'!L473,FIND(",",'Web Schedule'!L473,1)-1)&amp;" ")</f>
        <v xml:space="preserve">D. Johnson </v>
      </c>
      <c r="J466" t="str">
        <f>'Web Schedule'!K473</f>
        <v>Winterberry</v>
      </c>
      <c r="K466" t="str">
        <f>IF(ISBLANK('Web Schedule'!D473),"NA",'Web Schedule'!D473)</f>
        <v>--</v>
      </c>
      <c r="L466" t="str">
        <f t="shared" si="7"/>
        <v>EOR</v>
      </c>
    </row>
    <row r="467" spans="1:12" x14ac:dyDescent="0.25">
      <c r="A467" s="168" t="str">
        <f>'Web Schedule'!A474</f>
        <v>7/24/24</v>
      </c>
      <c r="B467">
        <f>'Web Schedule'!C474</f>
        <v>9</v>
      </c>
      <c r="C467" t="str">
        <f>'Web Schedule'!E474&amp;" "&amp;IF('Web Schedule'!F474="Demo","",'Web Schedule'!F474)</f>
        <v xml:space="preserve">Over the Rhine </v>
      </c>
      <c r="E467" t="str">
        <f>'Web Schedule'!G474</f>
        <v>--</v>
      </c>
      <c r="F467" t="str">
        <f>IF('Web Schedule'!$F474="Demo","Demo",'Web Schedule'!$H474)</f>
        <v>Demo</v>
      </c>
      <c r="G467">
        <f>'Web Schedule'!J474</f>
        <v>12</v>
      </c>
      <c r="I467" t="str">
        <f>IF(ISERROR(MID('Web Schedule'!L474,FIND(" ",'Web Schedule'!L474,1)+1,1)&amp;". "&amp;LEFT('Web Schedule'!L474,FIND(",",'Web Schedule'!L474,1)-1)&amp;" ")," ",MID('Web Schedule'!L474,FIND(" ",'Web Schedule'!L474,1)+1,1)&amp;". "&amp;LEFT('Web Schedule'!L474,FIND(",",'Web Schedule'!L474,1)-1)&amp;" ")</f>
        <v xml:space="preserve">D. Johnson </v>
      </c>
      <c r="J467" t="str">
        <f>'Web Schedule'!K474</f>
        <v>Winterberry</v>
      </c>
      <c r="K467" t="str">
        <f>IF(ISBLANK('Web Schedule'!D474),"NA",'Web Schedule'!D474)</f>
        <v>--</v>
      </c>
      <c r="L467" t="str">
        <f t="shared" si="7"/>
        <v>EOR</v>
      </c>
    </row>
    <row r="468" spans="1:12" x14ac:dyDescent="0.25">
      <c r="A468" s="168" t="str">
        <f>'Web Schedule'!A475</f>
        <v>7/24/24</v>
      </c>
      <c r="B468">
        <f>'Web Schedule'!C475</f>
        <v>9</v>
      </c>
      <c r="C468" t="str">
        <f>'Web Schedule'!E475&amp;" "&amp;IF('Web Schedule'!F475="Demo","",'Web Schedule'!F475)</f>
        <v>Ra: the Dice Game Juniors --</v>
      </c>
      <c r="E468" t="str">
        <f>'Web Schedule'!G475</f>
        <v>C</v>
      </c>
      <c r="F468" t="str">
        <f>IF('Web Schedule'!$F475="Demo","Demo",'Web Schedule'!$H475)</f>
        <v>Jr SE</v>
      </c>
      <c r="G468">
        <f>'Web Schedule'!J475</f>
        <v>2</v>
      </c>
      <c r="I468" t="str">
        <f>IF(ISERROR(MID('Web Schedule'!L475,FIND(" ",'Web Schedule'!L475,1)+1,1)&amp;". "&amp;LEFT('Web Schedule'!L475,FIND(",",'Web Schedule'!L475,1)-1)&amp;" ")," ",MID('Web Schedule'!L475,FIND(" ",'Web Schedule'!L475,1)+1,1)&amp;". "&amp;LEFT('Web Schedule'!L475,FIND(",",'Web Schedule'!L475,1)-1)&amp;" ")</f>
        <v xml:space="preserve"> </v>
      </c>
      <c r="J468" t="str">
        <f>'Web Schedule'!K475</f>
        <v>Hemlock</v>
      </c>
      <c r="K468" t="str">
        <f>IF(ISBLANK('Web Schedule'!D475),"NA",'Web Schedule'!D475)</f>
        <v>--</v>
      </c>
      <c r="L468" t="str">
        <f t="shared" si="7"/>
        <v>EOR</v>
      </c>
    </row>
    <row r="469" spans="1:12" x14ac:dyDescent="0.25">
      <c r="A469" s="168" t="str">
        <f>'Web Schedule'!A476</f>
        <v>7/24/24</v>
      </c>
      <c r="B469">
        <f>'Web Schedule'!C476</f>
        <v>9</v>
      </c>
      <c r="C469" t="str">
        <f>'Web Schedule'!E476&amp;" "&amp;IF('Web Schedule'!F476="Demo","",'Web Schedule'!F476)</f>
        <v xml:space="preserve">Cold War Navy </v>
      </c>
      <c r="E469" t="str">
        <f>'Web Schedule'!G476</f>
        <v>--</v>
      </c>
      <c r="F469" t="str">
        <f>IF('Web Schedule'!$F476="Demo","Demo",'Web Schedule'!$H476)</f>
        <v>Demo</v>
      </c>
      <c r="G469">
        <f>'Web Schedule'!J476</f>
        <v>1</v>
      </c>
      <c r="I469" t="str">
        <f>IF(ISERROR(MID('Web Schedule'!L476,FIND(" ",'Web Schedule'!L476,1)+1,1)&amp;". "&amp;LEFT('Web Schedule'!L476,FIND(",",'Web Schedule'!L476,1)-1)&amp;" ")," ",MID('Web Schedule'!L476,FIND(" ",'Web Schedule'!L476,1)+1,1)&amp;". "&amp;LEFT('Web Schedule'!L476,FIND(",",'Web Schedule'!L476,1)-1)&amp;" ")</f>
        <v xml:space="preserve">E. Welsh </v>
      </c>
      <c r="J469" t="str">
        <f>'Web Schedule'!K476</f>
        <v>Evergreen</v>
      </c>
      <c r="K469" t="str">
        <f>IF(ISBLANK('Web Schedule'!D476),"NA",'Web Schedule'!D476)</f>
        <v>--</v>
      </c>
      <c r="L469" t="str">
        <f t="shared" si="7"/>
        <v>EOR</v>
      </c>
    </row>
    <row r="470" spans="1:12" x14ac:dyDescent="0.25">
      <c r="A470" s="168" t="str">
        <f>'Web Schedule'!A477</f>
        <v>7/24/24</v>
      </c>
      <c r="B470">
        <f>'Web Schedule'!C477</f>
        <v>9</v>
      </c>
      <c r="C470" t="str">
        <f>'Web Schedule'!E477&amp;" "&amp;IF('Web Schedule'!F477="Demo","",'Web Schedule'!F477)</f>
        <v>Great Campaigns of the American Civil War D1/1</v>
      </c>
      <c r="E470" t="str">
        <f>'Web Schedule'!G477</f>
        <v>--</v>
      </c>
      <c r="F470" t="str">
        <f>IF('Web Schedule'!$F477="Demo","Demo",'Web Schedule'!$H477)</f>
        <v>--</v>
      </c>
      <c r="G470">
        <f>'Web Schedule'!J477</f>
        <v>1</v>
      </c>
      <c r="I470" t="str">
        <f>IF(ISERROR(MID('Web Schedule'!L477,FIND(" ",'Web Schedule'!L477,1)+1,1)&amp;". "&amp;LEFT('Web Schedule'!L477,FIND(",",'Web Schedule'!L477,1)-1)&amp;" ")," ",MID('Web Schedule'!L477,FIND(" ",'Web Schedule'!L477,1)+1,1)&amp;". "&amp;LEFT('Web Schedule'!L477,FIND(",",'Web Schedule'!L477,1)-1)&amp;" ")</f>
        <v xml:space="preserve">D. Cross </v>
      </c>
      <c r="J470" t="str">
        <f>'Web Schedule'!K477</f>
        <v>Exhibit Hall Annex #2</v>
      </c>
      <c r="K470" t="str">
        <f>IF(ISBLANK('Web Schedule'!D477),"NA",'Web Schedule'!D477)</f>
        <v>GCA</v>
      </c>
      <c r="L470" t="str">
        <f t="shared" si="7"/>
        <v>EOR</v>
      </c>
    </row>
    <row r="471" spans="1:12" x14ac:dyDescent="0.25">
      <c r="A471" s="168" t="str">
        <f>'Web Schedule'!A478</f>
        <v>7/24/24</v>
      </c>
      <c r="B471">
        <f>'Web Schedule'!C478</f>
        <v>9</v>
      </c>
      <c r="C471" t="str">
        <f>'Web Schedule'!E478&amp;" "&amp;IF('Web Schedule'!F478="Demo","",'Web Schedule'!F478)</f>
        <v>878 Vikings R2/4</v>
      </c>
      <c r="E471" t="str">
        <f>'Web Schedule'!G478</f>
        <v>B</v>
      </c>
      <c r="F471" t="str">
        <f>IF('Web Schedule'!$F478="Demo","Demo",'Web Schedule'!$H478)</f>
        <v>SwEl</v>
      </c>
      <c r="G471">
        <f>'Web Schedule'!J478</f>
        <v>3</v>
      </c>
      <c r="I471" t="str">
        <f>IF(ISERROR(MID('Web Schedule'!L478,FIND(" ",'Web Schedule'!L478,1)+1,1)&amp;". "&amp;LEFT('Web Schedule'!L478,FIND(",",'Web Schedule'!L478,1)-1)&amp;" ")," ",MID('Web Schedule'!L478,FIND(" ",'Web Schedule'!L478,1)+1,1)&amp;". "&amp;LEFT('Web Schedule'!L478,FIND(",",'Web Schedule'!L478,1)-1)&amp;" ")</f>
        <v xml:space="preserve">D. Schneider </v>
      </c>
      <c r="J471" t="str">
        <f>'Web Schedule'!K478</f>
        <v>Wintergreen</v>
      </c>
      <c r="K471">
        <f>IF(ISBLANK('Web Schedule'!D478),"NA",'Web Schedule'!D478)</f>
        <v>878</v>
      </c>
      <c r="L471" t="str">
        <f t="shared" si="7"/>
        <v>EOR</v>
      </c>
    </row>
    <row r="472" spans="1:12" x14ac:dyDescent="0.25">
      <c r="A472" s="168" t="str">
        <f>'Web Schedule'!A479</f>
        <v>7/24/24</v>
      </c>
      <c r="B472">
        <f>'Web Schedule'!C479</f>
        <v>9</v>
      </c>
      <c r="C472" t="str">
        <f>'Web Schedule'!E479&amp;" "&amp;IF('Web Schedule'!F479="Demo","",'Web Schedule'!F479)</f>
        <v>Advanced Civilization H2/2</v>
      </c>
      <c r="E472" t="str">
        <f>'Web Schedule'!G479</f>
        <v>B</v>
      </c>
      <c r="F472" t="str">
        <f>IF('Web Schedule'!$F479="Demo","Demo",'Web Schedule'!$H479)</f>
        <v>HMW-P</v>
      </c>
      <c r="G472">
        <f>'Web Schedule'!J479</f>
        <v>9</v>
      </c>
      <c r="I472" t="str">
        <f>IF(ISERROR(MID('Web Schedule'!L479,FIND(" ",'Web Schedule'!L479,1)+1,1)&amp;". "&amp;LEFT('Web Schedule'!L479,FIND(",",'Web Schedule'!L479,1)-1)&amp;" ")," ",MID('Web Schedule'!L479,FIND(" ",'Web Schedule'!L479,1)+1,1)&amp;". "&amp;LEFT('Web Schedule'!L479,FIND(",",'Web Schedule'!L479,1)-1)&amp;" ")</f>
        <v xml:space="preserve"> </v>
      </c>
      <c r="J472" t="str">
        <f>'Web Schedule'!K479</f>
        <v>Grand Ballroom</v>
      </c>
      <c r="K472" t="str">
        <f>IF(ISBLANK('Web Schedule'!D479),"NA",'Web Schedule'!D479)</f>
        <v>ACV</v>
      </c>
      <c r="L472" t="str">
        <f t="shared" si="7"/>
        <v>EOR</v>
      </c>
    </row>
    <row r="473" spans="1:12" x14ac:dyDescent="0.25">
      <c r="A473" s="168" t="str">
        <f>'Web Schedule'!A480</f>
        <v>7/24/24</v>
      </c>
      <c r="B473">
        <f>'Web Schedule'!C480</f>
        <v>9</v>
      </c>
      <c r="C473" t="str">
        <f>'Web Schedule'!E480&amp;" "&amp;IF('Web Schedule'!F480="Demo","",'Web Schedule'!F480)</f>
        <v>Afrika Korps R5/7</v>
      </c>
      <c r="E473" t="str">
        <f>'Web Schedule'!G480</f>
        <v>A</v>
      </c>
      <c r="F473" t="str">
        <f>IF('Web Schedule'!$F480="Demo","Demo",'Web Schedule'!$H480)</f>
        <v>SwEl</v>
      </c>
      <c r="G473">
        <f>'Web Schedule'!J480</f>
        <v>7</v>
      </c>
      <c r="I473" t="str">
        <f>IF(ISERROR(MID('Web Schedule'!L480,FIND(" ",'Web Schedule'!L480,1)+1,1)&amp;". "&amp;LEFT('Web Schedule'!L480,FIND(",",'Web Schedule'!L480,1)-1)&amp;" ")," ",MID('Web Schedule'!L480,FIND(" ",'Web Schedule'!L480,1)+1,1)&amp;". "&amp;LEFT('Web Schedule'!L480,FIND(",",'Web Schedule'!L480,1)-1)&amp;" ")</f>
        <v xml:space="preserve">B. Sinigaglio </v>
      </c>
      <c r="J473" t="str">
        <f>'Web Schedule'!K480</f>
        <v>Winterberry</v>
      </c>
      <c r="K473" t="str">
        <f>IF(ISBLANK('Web Schedule'!D480),"NA",'Web Schedule'!D480)</f>
        <v>AFK</v>
      </c>
      <c r="L473" t="str">
        <f t="shared" si="7"/>
        <v>EOR</v>
      </c>
    </row>
    <row r="474" spans="1:12" x14ac:dyDescent="0.25">
      <c r="A474" s="168" t="str">
        <f>'Web Schedule'!A481</f>
        <v>7/24/24</v>
      </c>
      <c r="B474">
        <f>'Web Schedule'!C481</f>
        <v>9</v>
      </c>
      <c r="C474" t="str">
        <f>'Web Schedule'!E481&amp;" "&amp;IF('Web Schedule'!F481="Demo","",'Web Schedule'!F481)</f>
        <v>Battles of the American Revolution R6/8</v>
      </c>
      <c r="E474" t="str">
        <f>'Web Schedule'!G481</f>
        <v>B</v>
      </c>
      <c r="F474" t="str">
        <f>IF('Web Schedule'!$F481="Demo","Demo",'Web Schedule'!$H481)</f>
        <v>SwEl</v>
      </c>
      <c r="G474">
        <f>'Web Schedule'!J481</f>
        <v>4</v>
      </c>
      <c r="I474" t="str">
        <f>IF(ISERROR(MID('Web Schedule'!L481,FIND(" ",'Web Schedule'!L481,1)+1,1)&amp;". "&amp;LEFT('Web Schedule'!L481,FIND(",",'Web Schedule'!L481,1)-1)&amp;" ")," ",MID('Web Schedule'!L481,FIND(" ",'Web Schedule'!L481,1)+1,1)&amp;". "&amp;LEFT('Web Schedule'!L481,FIND(",",'Web Schedule'!L481,1)-1)&amp;" ")</f>
        <v xml:space="preserve">D. Stiffler </v>
      </c>
      <c r="J474" t="str">
        <f>'Web Schedule'!K481</f>
        <v>Winterberry</v>
      </c>
      <c r="K474" t="str">
        <f>IF(ISBLANK('Web Schedule'!D481),"NA",'Web Schedule'!D481)</f>
        <v>BAR</v>
      </c>
      <c r="L474" t="str">
        <f t="shared" si="7"/>
        <v>EOR</v>
      </c>
    </row>
    <row r="475" spans="1:12" x14ac:dyDescent="0.25">
      <c r="A475" s="168" t="str">
        <f>'Web Schedule'!A482</f>
        <v>7/24/24</v>
      </c>
      <c r="B475">
        <f>'Web Schedule'!C482</f>
        <v>9</v>
      </c>
      <c r="C475" t="str">
        <f>'Web Schedule'!E482&amp;" "&amp;IF('Web Schedule'!F482="Demo","",'Web Schedule'!F482)</f>
        <v>Bitter Woods R5/7</v>
      </c>
      <c r="E475" t="str">
        <f>'Web Schedule'!G482</f>
        <v>A</v>
      </c>
      <c r="F475" t="str">
        <f>IF('Web Schedule'!$F482="Demo","Demo",'Web Schedule'!$H482)</f>
        <v>SwEl</v>
      </c>
      <c r="G475">
        <f>'Web Schedule'!J482</f>
        <v>7</v>
      </c>
      <c r="I475" t="str">
        <f>IF(ISERROR(MID('Web Schedule'!L482,FIND(" ",'Web Schedule'!L482,1)+1,1)&amp;". "&amp;LEFT('Web Schedule'!L482,FIND(",",'Web Schedule'!L482,1)-1)&amp;" ")," ",MID('Web Schedule'!L482,FIND(" ",'Web Schedule'!L482,1)+1,1)&amp;". "&amp;LEFT('Web Schedule'!L482,FIND(",",'Web Schedule'!L482,1)-1)&amp;" ")</f>
        <v xml:space="preserve">B. Sinigaglio </v>
      </c>
      <c r="J475" t="str">
        <f>'Web Schedule'!K482</f>
        <v>Winterberry</v>
      </c>
      <c r="K475" t="str">
        <f>IF(ISBLANK('Web Schedule'!D482),"NA",'Web Schedule'!D482)</f>
        <v>BWD</v>
      </c>
      <c r="L475" t="str">
        <f t="shared" si="7"/>
        <v>EOR</v>
      </c>
    </row>
    <row r="476" spans="1:12" x14ac:dyDescent="0.25">
      <c r="A476" s="168" t="str">
        <f>'Web Schedule'!A483</f>
        <v>7/24/24</v>
      </c>
      <c r="B476">
        <f>'Web Schedule'!C483</f>
        <v>9</v>
      </c>
      <c r="C476" t="str">
        <f>'Web Schedule'!E483&amp;" "&amp;IF('Web Schedule'!F483="Demo","",'Web Schedule'!F483)</f>
        <v>Breakout Normandy R1/3</v>
      </c>
      <c r="E476" t="str">
        <f>'Web Schedule'!G483</f>
        <v>A</v>
      </c>
      <c r="F476" t="str">
        <f>IF('Web Schedule'!$F483="Demo","Demo",'Web Schedule'!$H483)</f>
        <v>SEM</v>
      </c>
      <c r="G476">
        <f>'Web Schedule'!J483</f>
        <v>6</v>
      </c>
      <c r="I476" t="str">
        <f>IF(ISERROR(MID('Web Schedule'!L483,FIND(" ",'Web Schedule'!L483,1)+1,1)&amp;". "&amp;LEFT('Web Schedule'!L483,FIND(",",'Web Schedule'!L483,1)-1)&amp;" ")," ",MID('Web Schedule'!L483,FIND(" ",'Web Schedule'!L483,1)+1,1)&amp;". "&amp;LEFT('Web Schedule'!L483,FIND(",",'Web Schedule'!L483,1)-1)&amp;" ")</f>
        <v xml:space="preserve">M. Gutfreund </v>
      </c>
      <c r="J476" t="str">
        <f>'Web Schedule'!K483</f>
        <v>First Tracks Slopeside</v>
      </c>
      <c r="K476" t="str">
        <f>IF(ISBLANK('Web Schedule'!D483),"NA",'Web Schedule'!D483)</f>
        <v>BKN</v>
      </c>
      <c r="L476" t="str">
        <f t="shared" si="7"/>
        <v>EOR</v>
      </c>
    </row>
    <row r="477" spans="1:12" x14ac:dyDescent="0.25">
      <c r="A477" s="168" t="str">
        <f>'Web Schedule'!A484</f>
        <v>7/24/24</v>
      </c>
      <c r="B477">
        <f>'Web Schedule'!C484</f>
        <v>9</v>
      </c>
      <c r="C477" t="str">
        <f>'Web Schedule'!E484&amp;" "&amp;IF('Web Schedule'!F484="Demo","",'Web Schedule'!F484)</f>
        <v>Combat Commander R1/5</v>
      </c>
      <c r="E477" t="str">
        <f>'Web Schedule'!G484</f>
        <v>A</v>
      </c>
      <c r="F477" t="str">
        <f>IF('Web Schedule'!$F484="Demo","Demo",'Web Schedule'!$H484)</f>
        <v>SwEl</v>
      </c>
      <c r="G477">
        <f>'Web Schedule'!J484</f>
        <v>3</v>
      </c>
      <c r="I477" t="str">
        <f>IF(ISERROR(MID('Web Schedule'!L484,FIND(" ",'Web Schedule'!L484,1)+1,1)&amp;". "&amp;LEFT('Web Schedule'!L484,FIND(",",'Web Schedule'!L484,1)-1)&amp;" ")," ",MID('Web Schedule'!L484,FIND(" ",'Web Schedule'!L484,1)+1,1)&amp;". "&amp;LEFT('Web Schedule'!L484,FIND(",",'Web Schedule'!L484,1)-1)&amp;" ")</f>
        <v xml:space="preserve">S. Myszak </v>
      </c>
      <c r="J477" t="str">
        <f>'Web Schedule'!K484</f>
        <v>Fox Den</v>
      </c>
      <c r="K477" t="str">
        <f>IF(ISBLANK('Web Schedule'!D484),"NA",'Web Schedule'!D484)</f>
        <v>CBC</v>
      </c>
      <c r="L477" t="str">
        <f t="shared" si="7"/>
        <v>EOR</v>
      </c>
    </row>
    <row r="478" spans="1:12" x14ac:dyDescent="0.25">
      <c r="A478" s="168" t="str">
        <f>'Web Schedule'!A485</f>
        <v>7/24/24</v>
      </c>
      <c r="B478">
        <f>'Web Schedule'!C485</f>
        <v>9</v>
      </c>
      <c r="C478" t="str">
        <f>'Web Schedule'!E485&amp;" "&amp;IF('Web Schedule'!F485="Demo","",'Web Schedule'!F485)</f>
        <v>Commands &amp; Colors: Napoleonics R1/4</v>
      </c>
      <c r="E478" t="str">
        <f>'Web Schedule'!G485</f>
        <v>B</v>
      </c>
      <c r="F478" t="str">
        <f>IF('Web Schedule'!$F485="Demo","Demo",'Web Schedule'!$H485)</f>
        <v>SwEl</v>
      </c>
      <c r="G478">
        <f>'Web Schedule'!J485</f>
        <v>2</v>
      </c>
      <c r="I478" t="str">
        <f>IF(ISERROR(MID('Web Schedule'!L485,FIND(" ",'Web Schedule'!L485,1)+1,1)&amp;". "&amp;LEFT('Web Schedule'!L485,FIND(",",'Web Schedule'!L485,1)-1)&amp;" ")," ",MID('Web Schedule'!L485,FIND(" ",'Web Schedule'!L485,1)+1,1)&amp;". "&amp;LEFT('Web Schedule'!L485,FIND(",",'Web Schedule'!L485,1)-1)&amp;" ")</f>
        <v xml:space="preserve">T. Hitchings </v>
      </c>
      <c r="J478" t="str">
        <f>'Web Schedule'!K485</f>
        <v>First Tracks Center</v>
      </c>
      <c r="K478" t="str">
        <f>IF(ISBLANK('Web Schedule'!D485),"NA",'Web Schedule'!D485)</f>
        <v>CCN</v>
      </c>
      <c r="L478" t="str">
        <f t="shared" si="7"/>
        <v>EOR</v>
      </c>
    </row>
    <row r="479" spans="1:12" x14ac:dyDescent="0.25">
      <c r="A479" s="168" t="str">
        <f>'Web Schedule'!A486</f>
        <v>7/24/24</v>
      </c>
      <c r="B479">
        <f>'Web Schedule'!C486</f>
        <v>9</v>
      </c>
      <c r="C479" t="str">
        <f>'Web Schedule'!E486&amp;" "&amp;IF('Web Schedule'!F486="Demo","",'Web Schedule'!F486)</f>
        <v>Enemy in Sight H3/4</v>
      </c>
      <c r="E479" t="str">
        <f>'Web Schedule'!G486</f>
        <v>B</v>
      </c>
      <c r="F479" t="str">
        <f>IF('Web Schedule'!$F486="Demo","Demo",'Web Schedule'!$H486)</f>
        <v>HWO</v>
      </c>
      <c r="G479">
        <f>'Web Schedule'!J486</f>
        <v>3</v>
      </c>
      <c r="I479" t="str">
        <f>IF(ISERROR(MID('Web Schedule'!L486,FIND(" ",'Web Schedule'!L486,1)+1,1)&amp;". "&amp;LEFT('Web Schedule'!L486,FIND(",",'Web Schedule'!L486,1)-1)&amp;" ")," ",MID('Web Schedule'!L486,FIND(" ",'Web Schedule'!L486,1)+1,1)&amp;". "&amp;LEFT('Web Schedule'!L486,FIND(",",'Web Schedule'!L486,1)-1)&amp;" ")</f>
        <v xml:space="preserve">M. Evinger </v>
      </c>
      <c r="J479" t="str">
        <f>'Web Schedule'!K486</f>
        <v>Grand Ballroom</v>
      </c>
      <c r="K479" t="str">
        <f>IF(ISBLANK('Web Schedule'!D486),"NA",'Web Schedule'!D486)</f>
        <v>EIS</v>
      </c>
      <c r="L479" t="str">
        <f t="shared" si="7"/>
        <v>EOR</v>
      </c>
    </row>
    <row r="480" spans="1:12" x14ac:dyDescent="0.25">
      <c r="A480" s="168" t="str">
        <f>'Web Schedule'!A487</f>
        <v>7/24/24</v>
      </c>
      <c r="B480">
        <f>'Web Schedule'!C487</f>
        <v>9</v>
      </c>
      <c r="C480" t="str">
        <f>'Web Schedule'!E487&amp;" "&amp;IF('Web Schedule'!F487="Demo","",'Web Schedule'!F487)</f>
        <v>Imperial Struggle R1/4</v>
      </c>
      <c r="E480" t="str">
        <f>'Web Schedule'!G487</f>
        <v>B</v>
      </c>
      <c r="F480" t="str">
        <f>IF('Web Schedule'!$F487="Demo","Demo",'Web Schedule'!$H487)</f>
        <v>SwEl</v>
      </c>
      <c r="G480">
        <f>'Web Schedule'!J487</f>
        <v>4</v>
      </c>
      <c r="I480" t="str">
        <f>IF(ISERROR(MID('Web Schedule'!L487,FIND(" ",'Web Schedule'!L487,1)+1,1)&amp;". "&amp;LEFT('Web Schedule'!L487,FIND(",",'Web Schedule'!L487,1)-1)&amp;" ")," ",MID('Web Schedule'!L487,FIND(" ",'Web Schedule'!L487,1)+1,1)&amp;". "&amp;LEFT('Web Schedule'!L487,FIND(",",'Web Schedule'!L487,1)-1)&amp;" ")</f>
        <v xml:space="preserve">T. Drueding </v>
      </c>
      <c r="J480" t="str">
        <f>'Web Schedule'!K487</f>
        <v>Maple</v>
      </c>
      <c r="K480" t="str">
        <f>IF(ISBLANK('Web Schedule'!D487),"NA",'Web Schedule'!D487)</f>
        <v>IMS</v>
      </c>
      <c r="L480" t="str">
        <f t="shared" si="7"/>
        <v>EOR</v>
      </c>
    </row>
    <row r="481" spans="1:12" x14ac:dyDescent="0.25">
      <c r="A481" s="168" t="str">
        <f>'Web Schedule'!A488</f>
        <v>7/24/24</v>
      </c>
      <c r="B481">
        <f>'Web Schedule'!C488</f>
        <v>9</v>
      </c>
      <c r="C481" t="str">
        <f>'Web Schedule'!E488&amp;" "&amp;IF('Web Schedule'!F488="Demo","",'Web Schedule'!F488)</f>
        <v>Leaping Lemmings H2/4</v>
      </c>
      <c r="E481" t="str">
        <f>'Web Schedule'!G488</f>
        <v>C</v>
      </c>
      <c r="F481" t="str">
        <f>IF('Web Schedule'!$F488="Demo","Demo",'Web Schedule'!$H488)</f>
        <v>HWO</v>
      </c>
      <c r="G481">
        <f>'Web Schedule'!J488</f>
        <v>2</v>
      </c>
      <c r="I481" t="str">
        <f>IF(ISERROR(MID('Web Schedule'!L488,FIND(" ",'Web Schedule'!L488,1)+1,1)&amp;". "&amp;LEFT('Web Schedule'!L488,FIND(",",'Web Schedule'!L488,1)-1)&amp;" ")," ",MID('Web Schedule'!L488,FIND(" ",'Web Schedule'!L488,1)+1,1)&amp;". "&amp;LEFT('Web Schedule'!L488,FIND(",",'Web Schedule'!L488,1)-1)&amp;" ")</f>
        <v xml:space="preserve">B. Powers </v>
      </c>
      <c r="J481" t="str">
        <f>'Web Schedule'!K488</f>
        <v>Wintergreen</v>
      </c>
      <c r="K481" t="str">
        <f>IF(ISBLANK('Web Schedule'!D488),"NA",'Web Schedule'!D488)</f>
        <v>LLM</v>
      </c>
      <c r="L481" t="str">
        <f t="shared" si="7"/>
        <v>EOR</v>
      </c>
    </row>
    <row r="482" spans="1:12" x14ac:dyDescent="0.25">
      <c r="A482" s="168" t="str">
        <f>'Web Schedule'!A489</f>
        <v>7/24/24</v>
      </c>
      <c r="B482">
        <f>'Web Schedule'!C489</f>
        <v>9</v>
      </c>
      <c r="C482" t="str">
        <f>'Web Schedule'!E489&amp;" "&amp;IF('Web Schedule'!F489="Demo","",'Web Schedule'!F489)</f>
        <v>Lords of Waterdeep H1/3</v>
      </c>
      <c r="E482" t="str">
        <f>'Web Schedule'!G489</f>
        <v>B</v>
      </c>
      <c r="F482" t="str">
        <f>IF('Web Schedule'!$F489="Demo","Demo",'Web Schedule'!$H489)</f>
        <v>HMW-P</v>
      </c>
      <c r="G482">
        <f>'Web Schedule'!J489</f>
        <v>2</v>
      </c>
      <c r="I482" t="str">
        <f>IF(ISERROR(MID('Web Schedule'!L489,FIND(" ",'Web Schedule'!L489,1)+1,1)&amp;". "&amp;LEFT('Web Schedule'!L489,FIND(",",'Web Schedule'!L489,1)-1)&amp;" ")," ",MID('Web Schedule'!L489,FIND(" ",'Web Schedule'!L489,1)+1,1)&amp;". "&amp;LEFT('Web Schedule'!L489,FIND(",",'Web Schedule'!L489,1)-1)&amp;" ")</f>
        <v xml:space="preserve">P. St. Pierre </v>
      </c>
      <c r="J482" t="str">
        <f>'Web Schedule'!K489</f>
        <v>Seasons</v>
      </c>
      <c r="K482" t="str">
        <f>IF(ISBLANK('Web Schedule'!D489),"NA",'Web Schedule'!D489)</f>
        <v>LWD</v>
      </c>
      <c r="L482" t="str">
        <f t="shared" si="7"/>
        <v>EOR</v>
      </c>
    </row>
    <row r="483" spans="1:12" x14ac:dyDescent="0.25">
      <c r="A483" s="168" t="str">
        <f>'Web Schedule'!A490</f>
        <v>7/24/24</v>
      </c>
      <c r="B483">
        <f>'Web Schedule'!C490</f>
        <v>9</v>
      </c>
      <c r="C483" t="str">
        <f>'Web Schedule'!E490&amp;" "&amp;IF('Web Schedule'!F490="Demo","",'Web Schedule'!F490)</f>
        <v>Merchant of Venus H2/3</v>
      </c>
      <c r="E483" t="str">
        <f>'Web Schedule'!G490</f>
        <v>B</v>
      </c>
      <c r="F483" t="str">
        <f>IF('Web Schedule'!$F490="Demo","Demo",'Web Schedule'!$H490)</f>
        <v>HWO</v>
      </c>
      <c r="G483">
        <f>'Web Schedule'!J490</f>
        <v>3</v>
      </c>
      <c r="I483" t="str">
        <f>IF(ISERROR(MID('Web Schedule'!L490,FIND(" ",'Web Schedule'!L490,1)+1,1)&amp;". "&amp;LEFT('Web Schedule'!L490,FIND(",",'Web Schedule'!L490,1)-1)&amp;" ")," ",MID('Web Schedule'!L490,FIND(" ",'Web Schedule'!L490,1)+1,1)&amp;". "&amp;LEFT('Web Schedule'!L490,FIND(",",'Web Schedule'!L490,1)-1)&amp;" ")</f>
        <v xml:space="preserve">R. Irving </v>
      </c>
      <c r="J483" t="str">
        <f>'Web Schedule'!K490</f>
        <v>Snowflake</v>
      </c>
      <c r="K483" t="str">
        <f>IF(ISBLANK('Web Schedule'!D490),"NA",'Web Schedule'!D490)</f>
        <v>MOV</v>
      </c>
      <c r="L483" t="str">
        <f t="shared" si="7"/>
        <v>EOR</v>
      </c>
    </row>
    <row r="484" spans="1:12" x14ac:dyDescent="0.25">
      <c r="A484" s="168" t="str">
        <f>'Web Schedule'!A491</f>
        <v>7/24/24</v>
      </c>
      <c r="B484">
        <f>'Web Schedule'!C491</f>
        <v>9</v>
      </c>
      <c r="C484" t="str">
        <f>'Web Schedule'!E491&amp;" "&amp;IF('Web Schedule'!F491="Demo","",'Web Schedule'!F491)</f>
        <v>Orleans H2/3</v>
      </c>
      <c r="E484" t="str">
        <f>'Web Schedule'!G491</f>
        <v>A</v>
      </c>
      <c r="F484" t="str">
        <f>IF('Web Schedule'!$F491="Demo","Demo",'Web Schedule'!$H491)</f>
        <v>HMW-P</v>
      </c>
      <c r="G484">
        <f>'Web Schedule'!J491</f>
        <v>2</v>
      </c>
      <c r="I484" t="str">
        <f>IF(ISERROR(MID('Web Schedule'!L491,FIND(" ",'Web Schedule'!L491,1)+1,1)&amp;". "&amp;LEFT('Web Schedule'!L491,FIND(",",'Web Schedule'!L491,1)-1)&amp;" ")," ",MID('Web Schedule'!L491,FIND(" ",'Web Schedule'!L491,1)+1,1)&amp;". "&amp;LEFT('Web Schedule'!L491,FIND(",",'Web Schedule'!L491,1)-1)&amp;" ")</f>
        <v xml:space="preserve">R. Feathers </v>
      </c>
      <c r="J484" t="str">
        <f>'Web Schedule'!K491</f>
        <v>Seasons</v>
      </c>
      <c r="K484" t="str">
        <f>IF(ISBLANK('Web Schedule'!D491),"NA",'Web Schedule'!D491)</f>
        <v>ORL</v>
      </c>
      <c r="L484" t="str">
        <f t="shared" si="7"/>
        <v>EOR</v>
      </c>
    </row>
    <row r="485" spans="1:12" x14ac:dyDescent="0.25">
      <c r="A485" s="168" t="str">
        <f>'Web Schedule'!A492</f>
        <v>7/24/24</v>
      </c>
      <c r="B485">
        <f>'Web Schedule'!C492</f>
        <v>9</v>
      </c>
      <c r="C485" t="str">
        <f>'Web Schedule'!E492&amp;" "&amp;IF('Web Schedule'!F492="Demo","",'Web Schedule'!F492)</f>
        <v>Panzerblitz R5/7</v>
      </c>
      <c r="E485" t="str">
        <f>'Web Schedule'!G492</f>
        <v>C</v>
      </c>
      <c r="F485" t="str">
        <f>IF('Web Schedule'!$F492="Demo","Demo",'Web Schedule'!$H492)</f>
        <v>SwEl</v>
      </c>
      <c r="G485">
        <f>'Web Schedule'!J492</f>
        <v>6</v>
      </c>
      <c r="I485" t="str">
        <f>IF(ISERROR(MID('Web Schedule'!L492,FIND(" ",'Web Schedule'!L492,1)+1,1)&amp;". "&amp;LEFT('Web Schedule'!L492,FIND(",",'Web Schedule'!L492,1)-1)&amp;" ")," ",MID('Web Schedule'!L492,FIND(" ",'Web Schedule'!L492,1)+1,1)&amp;". "&amp;LEFT('Web Schedule'!L492,FIND(",",'Web Schedule'!L492,1)-1)&amp;" ")</f>
        <v xml:space="preserve">R. Northey </v>
      </c>
      <c r="J485" t="str">
        <f>'Web Schedule'!K492</f>
        <v>Winterberry</v>
      </c>
      <c r="K485" t="str">
        <f>IF(ISBLANK('Web Schedule'!D492),"NA",'Web Schedule'!D492)</f>
        <v>PZB</v>
      </c>
      <c r="L485" t="str">
        <f t="shared" si="7"/>
        <v>EOR</v>
      </c>
    </row>
    <row r="486" spans="1:12" x14ac:dyDescent="0.25">
      <c r="A486" s="168" t="str">
        <f>'Web Schedule'!A493</f>
        <v>7/24/24</v>
      </c>
      <c r="B486">
        <f>'Web Schedule'!C493</f>
        <v>9</v>
      </c>
      <c r="C486" t="str">
        <f>'Web Schedule'!E493&amp;" "&amp;IF('Web Schedule'!F493="Demo","",'Web Schedule'!F493)</f>
        <v>Power Grid H3/3</v>
      </c>
      <c r="E486" t="str">
        <f>'Web Schedule'!G493</f>
        <v>A</v>
      </c>
      <c r="F486" t="str">
        <f>IF('Web Schedule'!$F493="Demo","Demo",'Web Schedule'!$H493)</f>
        <v>HMW-P</v>
      </c>
      <c r="G486">
        <f>'Web Schedule'!J493</f>
        <v>3</v>
      </c>
      <c r="I486" t="str">
        <f>IF(ISERROR(MID('Web Schedule'!L493,FIND(" ",'Web Schedule'!L493,1)+1,1)&amp;". "&amp;LEFT('Web Schedule'!L493,FIND(",",'Web Schedule'!L493,1)-1)&amp;" ")," ",MID('Web Schedule'!L493,FIND(" ",'Web Schedule'!L493,1)+1,1)&amp;". "&amp;LEFT('Web Schedule'!L493,FIND(",",'Web Schedule'!L493,1)-1)&amp;" ")</f>
        <v xml:space="preserve">M. Munson </v>
      </c>
      <c r="J486" t="str">
        <f>'Web Schedule'!K493</f>
        <v>Grand Ballroom</v>
      </c>
      <c r="K486" t="str">
        <f>IF(ISBLANK('Web Schedule'!D493),"NA",'Web Schedule'!D493)</f>
        <v>PGD</v>
      </c>
      <c r="L486" t="str">
        <f t="shared" si="7"/>
        <v>EOR</v>
      </c>
    </row>
    <row r="487" spans="1:12" x14ac:dyDescent="0.25">
      <c r="A487" s="168" t="str">
        <f>'Web Schedule'!A494</f>
        <v>7/24/24</v>
      </c>
      <c r="B487">
        <f>'Web Schedule'!C494</f>
        <v>9</v>
      </c>
      <c r="C487" t="str">
        <f>'Web Schedule'!E494&amp;" "&amp;IF('Web Schedule'!F494="Demo","",'Web Schedule'!F494)</f>
        <v>Squad Leader R5/7</v>
      </c>
      <c r="E487" t="str">
        <f>'Web Schedule'!G494</f>
        <v>A</v>
      </c>
      <c r="F487" t="str">
        <f>IF('Web Schedule'!$F494="Demo","Demo",'Web Schedule'!$H494)</f>
        <v>SwEl</v>
      </c>
      <c r="G487">
        <f>'Web Schedule'!J494</f>
        <v>4</v>
      </c>
      <c r="I487" t="str">
        <f>IF(ISERROR(MID('Web Schedule'!L494,FIND(" ",'Web Schedule'!L494,1)+1,1)&amp;". "&amp;LEFT('Web Schedule'!L494,FIND(",",'Web Schedule'!L494,1)-1)&amp;" ")," ",MID('Web Schedule'!L494,FIND(" ",'Web Schedule'!L494,1)+1,1)&amp;". "&amp;LEFT('Web Schedule'!L494,FIND(",",'Web Schedule'!L494,1)-1)&amp;" ")</f>
        <v xml:space="preserve">P. Pollard </v>
      </c>
      <c r="J487" t="str">
        <f>'Web Schedule'!K494</f>
        <v>Winterberry</v>
      </c>
      <c r="K487" t="str">
        <f>IF(ISBLANK('Web Schedule'!D494),"NA",'Web Schedule'!D494)</f>
        <v>SQL</v>
      </c>
      <c r="L487" t="str">
        <f t="shared" si="7"/>
        <v>EOR</v>
      </c>
    </row>
    <row r="488" spans="1:12" x14ac:dyDescent="0.25">
      <c r="A488" s="168" t="str">
        <f>'Web Schedule'!A495</f>
        <v>7/24/24</v>
      </c>
      <c r="B488">
        <f>'Web Schedule'!C495</f>
        <v>9</v>
      </c>
      <c r="C488" t="str">
        <f>'Web Schedule'!E495&amp;" "&amp;IF('Web Schedule'!F495="Demo","",'Web Schedule'!F495)</f>
        <v>Storm over Jerusalem R1/2</v>
      </c>
      <c r="E488" t="str">
        <f>'Web Schedule'!G495</f>
        <v>B</v>
      </c>
      <c r="F488" t="str">
        <f>IF('Web Schedule'!$F495="Demo","Demo",'Web Schedule'!$H495)</f>
        <v>SEM</v>
      </c>
      <c r="G488">
        <f>'Web Schedule'!J495</f>
        <v>4</v>
      </c>
      <c r="I488" t="str">
        <f>IF(ISERROR(MID('Web Schedule'!L495,FIND(" ",'Web Schedule'!L495,1)+1,1)&amp;". "&amp;LEFT('Web Schedule'!L495,FIND(",",'Web Schedule'!L495,1)-1)&amp;" ")," ",MID('Web Schedule'!L495,FIND(" ",'Web Schedule'!L495,1)+1,1)&amp;". "&amp;LEFT('Web Schedule'!L495,FIND(",",'Web Schedule'!L495,1)-1)&amp;" ")</f>
        <v xml:space="preserve">S. Blanton </v>
      </c>
      <c r="J488" t="str">
        <f>'Web Schedule'!K495</f>
        <v>Snowflake</v>
      </c>
      <c r="K488" t="str">
        <f>IF(ISBLANK('Web Schedule'!D495),"NA",'Web Schedule'!D495)</f>
        <v>SOJ</v>
      </c>
      <c r="L488" t="str">
        <f t="shared" si="7"/>
        <v>EOR</v>
      </c>
    </row>
    <row r="489" spans="1:12" x14ac:dyDescent="0.25">
      <c r="A489" s="168" t="str">
        <f>'Web Schedule'!A496</f>
        <v>7/24/24</v>
      </c>
      <c r="B489">
        <f>'Web Schedule'!C496</f>
        <v>9</v>
      </c>
      <c r="C489" t="str">
        <f>'Web Schedule'!E496&amp;" "&amp;IF('Web Schedule'!F496="Demo","",'Web Schedule'!F496)</f>
        <v>The Russian Campaign R5/7</v>
      </c>
      <c r="E489" t="str">
        <f>'Web Schedule'!G496</f>
        <v>A</v>
      </c>
      <c r="F489" t="str">
        <f>IF('Web Schedule'!$F496="Demo","Demo",'Web Schedule'!$H496)</f>
        <v>SwEl</v>
      </c>
      <c r="G489">
        <f>'Web Schedule'!J496</f>
        <v>5</v>
      </c>
      <c r="I489" t="str">
        <f>IF(ISERROR(MID('Web Schedule'!L496,FIND(" ",'Web Schedule'!L496,1)+1,1)&amp;". "&amp;LEFT('Web Schedule'!L496,FIND(",",'Web Schedule'!L496,1)-1)&amp;" ")," ",MID('Web Schedule'!L496,FIND(" ",'Web Schedule'!L496,1)+1,1)&amp;". "&amp;LEFT('Web Schedule'!L496,FIND(",",'Web Schedule'!L496,1)-1)&amp;" ")</f>
        <v xml:space="preserve">B. Schoose </v>
      </c>
      <c r="J489" t="str">
        <f>'Web Schedule'!K496</f>
        <v>Winterberry</v>
      </c>
      <c r="K489" t="str">
        <f>IF(ISBLANK('Web Schedule'!D496),"NA",'Web Schedule'!D496)</f>
        <v>TRC</v>
      </c>
      <c r="L489" t="str">
        <f t="shared" si="7"/>
        <v>EOR</v>
      </c>
    </row>
    <row r="490" spans="1:12" x14ac:dyDescent="0.25">
      <c r="A490" s="168" t="str">
        <f>'Web Schedule'!A497</f>
        <v>7/24/24</v>
      </c>
      <c r="B490">
        <f>'Web Schedule'!C497</f>
        <v>9</v>
      </c>
      <c r="C490" t="str">
        <f>'Web Schedule'!E497&amp;" "&amp;IF('Web Schedule'!F497="Demo","",'Web Schedule'!F497)</f>
        <v>Wooden Ships &amp; Iron Men R5/8</v>
      </c>
      <c r="E490" t="str">
        <f>'Web Schedule'!G497</f>
        <v>B</v>
      </c>
      <c r="F490" t="str">
        <f>IF('Web Schedule'!$F497="Demo","Demo",'Web Schedule'!$H497)</f>
        <v>SwEl</v>
      </c>
      <c r="G490">
        <f>'Web Schedule'!J497</f>
        <v>2</v>
      </c>
      <c r="I490" t="str">
        <f>IF(ISERROR(MID('Web Schedule'!L497,FIND(" ",'Web Schedule'!L497,1)+1,1)&amp;". "&amp;LEFT('Web Schedule'!L497,FIND(",",'Web Schedule'!L497,1)-1)&amp;" ")," ",MID('Web Schedule'!L497,FIND(" ",'Web Schedule'!L497,1)+1,1)&amp;". "&amp;LEFT('Web Schedule'!L497,FIND(",",'Web Schedule'!L497,1)-1)&amp;" ")</f>
        <v xml:space="preserve">T. Hitchings </v>
      </c>
      <c r="J490" t="str">
        <f>'Web Schedule'!K497</f>
        <v>Winterberry</v>
      </c>
      <c r="K490" t="str">
        <f>IF(ISBLANK('Web Schedule'!D497),"NA",'Web Schedule'!D497)</f>
        <v>WSM</v>
      </c>
      <c r="L490" t="str">
        <f t="shared" si="7"/>
        <v>EOR</v>
      </c>
    </row>
    <row r="491" spans="1:12" x14ac:dyDescent="0.25">
      <c r="A491" s="168" t="str">
        <f>'Web Schedule'!A498</f>
        <v>7/24/24</v>
      </c>
      <c r="B491">
        <f>'Web Schedule'!C498</f>
        <v>9</v>
      </c>
      <c r="C491" t="str">
        <f>'Web Schedule'!E498&amp;" "&amp;IF('Web Schedule'!F498="Demo","",'Web Schedule'!F498)</f>
        <v>Ark Nova QF</v>
      </c>
      <c r="E491" t="str">
        <f>'Web Schedule'!G498</f>
        <v>B</v>
      </c>
      <c r="F491" t="str">
        <f>IF('Web Schedule'!$F498="Demo","Demo",'Web Schedule'!$H498)</f>
        <v>HWO</v>
      </c>
      <c r="G491">
        <f>'Web Schedule'!J498</f>
        <v>3</v>
      </c>
      <c r="I491" t="str">
        <f>IF(ISERROR(MID('Web Schedule'!L498,FIND(" ",'Web Schedule'!L498,1)+1,1)&amp;". "&amp;LEFT('Web Schedule'!L498,FIND(",",'Web Schedule'!L498,1)-1)&amp;" ")," ",MID('Web Schedule'!L498,FIND(" ",'Web Schedule'!L498,1)+1,1)&amp;". "&amp;LEFT('Web Schedule'!L498,FIND(",",'Web Schedule'!L498,1)-1)&amp;" ")</f>
        <v xml:space="preserve">C. Weaver </v>
      </c>
      <c r="J491" t="str">
        <f>'Web Schedule'!K498</f>
        <v>Seasons</v>
      </c>
      <c r="K491" t="str">
        <f>IF(ISBLANK('Web Schedule'!D498),"NA",'Web Schedule'!D498)</f>
        <v>AKN</v>
      </c>
      <c r="L491" t="str">
        <f t="shared" si="7"/>
        <v>EOR</v>
      </c>
    </row>
    <row r="492" spans="1:12" x14ac:dyDescent="0.25">
      <c r="A492" s="168" t="str">
        <f>'Web Schedule'!A499</f>
        <v>7/24/24</v>
      </c>
      <c r="B492">
        <f>'Web Schedule'!C499</f>
        <v>9</v>
      </c>
      <c r="C492" t="str">
        <f>'Web Schedule'!E499&amp;" "&amp;IF('Web Schedule'!F499="Demo","",'Web Schedule'!F499)</f>
        <v>Russian Railroads SF</v>
      </c>
      <c r="E492" t="str">
        <f>'Web Schedule'!G499</f>
        <v>B</v>
      </c>
      <c r="F492" t="str">
        <f>IF('Web Schedule'!$F499="Demo","Demo",'Web Schedule'!$H499)</f>
        <v>HMW-T</v>
      </c>
      <c r="G492">
        <f>'Web Schedule'!J499</f>
        <v>2</v>
      </c>
      <c r="I492" t="str">
        <f>IF(ISERROR(MID('Web Schedule'!L499,FIND(" ",'Web Schedule'!L499,1)+1,1)&amp;". "&amp;LEFT('Web Schedule'!L499,FIND(",",'Web Schedule'!L499,1)-1)&amp;" ")," ",MID('Web Schedule'!L499,FIND(" ",'Web Schedule'!L499,1)+1,1)&amp;". "&amp;LEFT('Web Schedule'!L499,FIND(",",'Web Schedule'!L499,1)-1)&amp;" ")</f>
        <v xml:space="preserve">I. Collins II </v>
      </c>
      <c r="J492" t="str">
        <f>'Web Schedule'!K499</f>
        <v>Sunburst</v>
      </c>
      <c r="K492" t="str">
        <f>IF(ISBLANK('Web Schedule'!D499),"NA",'Web Schedule'!D499)</f>
        <v>RRR</v>
      </c>
      <c r="L492" t="str">
        <f t="shared" si="7"/>
        <v>EOR</v>
      </c>
    </row>
    <row r="493" spans="1:12" x14ac:dyDescent="0.25">
      <c r="A493" s="168" t="str">
        <f>'Web Schedule'!A500</f>
        <v>7/24/24</v>
      </c>
      <c r="B493">
        <f>'Web Schedule'!C500</f>
        <v>9</v>
      </c>
      <c r="C493" t="str">
        <f>'Web Schedule'!E500&amp;" "&amp;IF('Web Schedule'!F500="Demo","",'Web Schedule'!F500)</f>
        <v>The Barracks Emperors F</v>
      </c>
      <c r="E493" t="str">
        <f>'Web Schedule'!G500</f>
        <v>B</v>
      </c>
      <c r="F493" t="str">
        <f>IF('Web Schedule'!$F500="Demo","Demo",'Web Schedule'!$H500)</f>
        <v>HMW-P</v>
      </c>
      <c r="G493">
        <f>'Web Schedule'!J500</f>
        <v>2</v>
      </c>
      <c r="I493" t="str">
        <f>IF(ISERROR(MID('Web Schedule'!L500,FIND(" ",'Web Schedule'!L500,1)+1,1)&amp;". "&amp;LEFT('Web Schedule'!L500,FIND(",",'Web Schedule'!L500,1)-1)&amp;" ")," ",MID('Web Schedule'!L500,FIND(" ",'Web Schedule'!L500,1)+1,1)&amp;". "&amp;LEFT('Web Schedule'!L500,FIND(",",'Web Schedule'!L500,1)-1)&amp;" ")</f>
        <v xml:space="preserve">W. Ferrell </v>
      </c>
      <c r="J493" t="str">
        <f>'Web Schedule'!K500</f>
        <v>Laurel</v>
      </c>
      <c r="K493" t="str">
        <f>IF(ISBLANK('Web Schedule'!D500),"NA",'Web Schedule'!D500)</f>
        <v>TBE</v>
      </c>
      <c r="L493" t="str">
        <f t="shared" si="7"/>
        <v>EOR</v>
      </c>
    </row>
    <row r="494" spans="1:12" x14ac:dyDescent="0.25">
      <c r="A494" s="168" t="str">
        <f>'Web Schedule'!A501</f>
        <v>7/24/24</v>
      </c>
      <c r="B494">
        <f>'Web Schedule'!C501</f>
        <v>10</v>
      </c>
      <c r="C494" t="str">
        <f>'Web Schedule'!E501&amp;" "&amp;IF('Web Schedule'!F501="Demo","",'Web Schedule'!F501)</f>
        <v>Britannia D1/1</v>
      </c>
      <c r="E494" t="str">
        <f>'Web Schedule'!G501</f>
        <v>--</v>
      </c>
      <c r="F494" t="str">
        <f>IF('Web Schedule'!$F501="Demo","Demo",'Web Schedule'!$H501)</f>
        <v>--</v>
      </c>
      <c r="G494">
        <f>'Web Schedule'!J501</f>
        <v>1</v>
      </c>
      <c r="I494" t="str">
        <f>IF(ISERROR(MID('Web Schedule'!L501,FIND(" ",'Web Schedule'!L501,1)+1,1)&amp;". "&amp;LEFT('Web Schedule'!L501,FIND(",",'Web Schedule'!L501,1)-1)&amp;" ")," ",MID('Web Schedule'!L501,FIND(" ",'Web Schedule'!L501,1)+1,1)&amp;". "&amp;LEFT('Web Schedule'!L501,FIND(",",'Web Schedule'!L501,1)-1)&amp;" ")</f>
        <v xml:space="preserve">J. Jordan </v>
      </c>
      <c r="J494" t="str">
        <f>'Web Schedule'!K501</f>
        <v>Exhibit Hall Annex #2</v>
      </c>
      <c r="K494" t="str">
        <f>IF(ISBLANK('Web Schedule'!D501),"NA",'Web Schedule'!D501)</f>
        <v>BRI</v>
      </c>
      <c r="L494" t="str">
        <f t="shared" si="7"/>
        <v>EOR</v>
      </c>
    </row>
    <row r="495" spans="1:12" x14ac:dyDescent="0.25">
      <c r="A495" s="168" t="str">
        <f>'Web Schedule'!A502</f>
        <v>7/24/24</v>
      </c>
      <c r="B495">
        <f>'Web Schedule'!C502</f>
        <v>10</v>
      </c>
      <c r="C495" t="str">
        <f>'Web Schedule'!E502&amp;" "&amp;IF('Web Schedule'!F502="Demo","",'Web Schedule'!F502)</f>
        <v>Dune Imperium D1/1</v>
      </c>
      <c r="E495" t="str">
        <f>'Web Schedule'!G502</f>
        <v>--</v>
      </c>
      <c r="F495" t="str">
        <f>IF('Web Schedule'!$F502="Demo","Demo",'Web Schedule'!$H502)</f>
        <v>--</v>
      </c>
      <c r="G495">
        <f>'Web Schedule'!J502</f>
        <v>1</v>
      </c>
      <c r="I495" t="str">
        <f>IF(ISERROR(MID('Web Schedule'!L502,FIND(" ",'Web Schedule'!L502,1)+1,1)&amp;". "&amp;LEFT('Web Schedule'!L502,FIND(",",'Web Schedule'!L502,1)-1)&amp;" ")," ",MID('Web Schedule'!L502,FIND(" ",'Web Schedule'!L502,1)+1,1)&amp;". "&amp;LEFT('Web Schedule'!L502,FIND(",",'Web Schedule'!L502,1)-1)&amp;" ")</f>
        <v xml:space="preserve">T. Cannon </v>
      </c>
      <c r="J495" t="str">
        <f>'Web Schedule'!K502</f>
        <v>Exhibit Hall Annex #5</v>
      </c>
      <c r="K495" t="str">
        <f>IF(ISBLANK('Web Schedule'!D502),"NA",'Web Schedule'!D502)</f>
        <v>DNI</v>
      </c>
      <c r="L495" t="str">
        <f t="shared" si="7"/>
        <v>EOR</v>
      </c>
    </row>
    <row r="496" spans="1:12" x14ac:dyDescent="0.25">
      <c r="A496" s="168" t="str">
        <f>'Web Schedule'!A503</f>
        <v>7/24/24</v>
      </c>
      <c r="B496">
        <f>'Web Schedule'!C503</f>
        <v>10</v>
      </c>
      <c r="C496" t="str">
        <f>'Web Schedule'!E503&amp;" "&amp;IF('Web Schedule'!F503="Demo","",'Web Schedule'!F503)</f>
        <v>History of the World D1/1</v>
      </c>
      <c r="E496" t="str">
        <f>'Web Schedule'!G503</f>
        <v>--</v>
      </c>
      <c r="F496" t="str">
        <f>IF('Web Schedule'!$F503="Demo","Demo",'Web Schedule'!$H503)</f>
        <v>--</v>
      </c>
      <c r="G496">
        <f>'Web Schedule'!J503</f>
        <v>1</v>
      </c>
      <c r="I496" t="str">
        <f>IF(ISERROR(MID('Web Schedule'!L503,FIND(" ",'Web Schedule'!L503,1)+1,1)&amp;". "&amp;LEFT('Web Schedule'!L503,FIND(",",'Web Schedule'!L503,1)-1)&amp;" ")," ",MID('Web Schedule'!L503,FIND(" ",'Web Schedule'!L503,1)+1,1)&amp;". "&amp;LEFT('Web Schedule'!L503,FIND(",",'Web Schedule'!L503,1)-1)&amp;" ")</f>
        <v xml:space="preserve">R. Fournier </v>
      </c>
      <c r="J496" t="str">
        <f>'Web Schedule'!K503</f>
        <v>Exhibit Hall Annex #1</v>
      </c>
      <c r="K496" t="str">
        <f>IF(ISBLANK('Web Schedule'!D503),"NA",'Web Schedule'!D503)</f>
        <v>HWD</v>
      </c>
      <c r="L496" t="str">
        <f t="shared" si="7"/>
        <v>EOR</v>
      </c>
    </row>
    <row r="497" spans="1:12" x14ac:dyDescent="0.25">
      <c r="A497" s="168" t="str">
        <f>'Web Schedule'!A504</f>
        <v>7/24/24</v>
      </c>
      <c r="B497">
        <f>'Web Schedule'!C504</f>
        <v>10</v>
      </c>
      <c r="C497" t="str">
        <f>'Web Schedule'!E504&amp;" "&amp;IF('Web Schedule'!F504="Demo","",'Web Schedule'!F504)</f>
        <v>A World at War R1/1</v>
      </c>
      <c r="E497" t="str">
        <f>'Web Schedule'!G504</f>
        <v>B</v>
      </c>
      <c r="F497" t="str">
        <f>IF('Web Schedule'!$F504="Demo","Demo",'Web Schedule'!$H504)</f>
        <v>SE</v>
      </c>
      <c r="G497">
        <f>'Web Schedule'!J504</f>
        <v>60</v>
      </c>
      <c r="I497" t="str">
        <f>IF(ISERROR(MID('Web Schedule'!L504,FIND(" ",'Web Schedule'!L504,1)+1,1)&amp;". "&amp;LEFT('Web Schedule'!L504,FIND(",",'Web Schedule'!L504,1)-1)&amp;" ")," ",MID('Web Schedule'!L504,FIND(" ",'Web Schedule'!L504,1)+1,1)&amp;". "&amp;LEFT('Web Schedule'!L504,FIND(",",'Web Schedule'!L504,1)-1)&amp;" ")</f>
        <v xml:space="preserve">P. Lewis </v>
      </c>
      <c r="J497" t="str">
        <f>'Web Schedule'!K504</f>
        <v>Winterberry</v>
      </c>
      <c r="K497" t="str">
        <f>IF(ISBLANK('Web Schedule'!D504),"NA",'Web Schedule'!D504)</f>
        <v>WAW</v>
      </c>
      <c r="L497" t="str">
        <f t="shared" si="7"/>
        <v>EOR</v>
      </c>
    </row>
    <row r="498" spans="1:12" x14ac:dyDescent="0.25">
      <c r="A498" s="168" t="str">
        <f>'Web Schedule'!A505</f>
        <v>7/24/24</v>
      </c>
      <c r="B498">
        <f>'Web Schedule'!C505</f>
        <v>10</v>
      </c>
      <c r="C498" t="str">
        <f>'Web Schedule'!E505&amp;" "&amp;IF('Web Schedule'!F505="Demo","",'Web Schedule'!F505)</f>
        <v>Across Suez R1/2</v>
      </c>
      <c r="E498" t="str">
        <f>'Web Schedule'!G505</f>
        <v>A</v>
      </c>
      <c r="F498" t="str">
        <f>IF('Web Schedule'!$F505="Demo","Demo",'Web Schedule'!$H505)</f>
        <v>SE</v>
      </c>
      <c r="G498">
        <f>'Web Schedule'!J505</f>
        <v>2</v>
      </c>
      <c r="I498" t="str">
        <f>IF(ISERROR(MID('Web Schedule'!L505,FIND(" ",'Web Schedule'!L505,1)+1,1)&amp;". "&amp;LEFT('Web Schedule'!L505,FIND(",",'Web Schedule'!L505,1)-1)&amp;" ")," ",MID('Web Schedule'!L505,FIND(" ",'Web Schedule'!L505,1)+1,1)&amp;". "&amp;LEFT('Web Schedule'!L505,FIND(",",'Web Schedule'!L505,1)-1)&amp;" ")</f>
        <v xml:space="preserve">D. Cummins </v>
      </c>
      <c r="J498" t="str">
        <f>'Web Schedule'!K505</f>
        <v>Winterberry</v>
      </c>
      <c r="K498" t="str">
        <f>IF(ISBLANK('Web Schedule'!D505),"NA",'Web Schedule'!D505)</f>
        <v>ASZ</v>
      </c>
      <c r="L498" t="str">
        <f t="shared" si="7"/>
        <v>EOR</v>
      </c>
    </row>
    <row r="499" spans="1:12" x14ac:dyDescent="0.25">
      <c r="A499" s="168" t="str">
        <f>'Web Schedule'!A506</f>
        <v>7/24/24</v>
      </c>
      <c r="B499">
        <f>'Web Schedule'!C506</f>
        <v>10</v>
      </c>
      <c r="C499" t="str">
        <f>'Web Schedule'!E506&amp;" "&amp;IF('Web Schedule'!F506="Demo","",'Web Schedule'!F506)</f>
        <v>Boxcars H3/3</v>
      </c>
      <c r="E499" t="str">
        <f>'Web Schedule'!G506</f>
        <v>B</v>
      </c>
      <c r="F499" t="str">
        <f>IF('Web Schedule'!$F506="Demo","Demo",'Web Schedule'!$H506)</f>
        <v>HMW-P</v>
      </c>
      <c r="G499">
        <f>'Web Schedule'!J506</f>
        <v>5</v>
      </c>
      <c r="I499" t="str">
        <f>IF(ISERROR(MID('Web Schedule'!L506,FIND(" ",'Web Schedule'!L506,1)+1,1)&amp;". "&amp;LEFT('Web Schedule'!L506,FIND(",",'Web Schedule'!L506,1)-1)&amp;" ")," ",MID('Web Schedule'!L506,FIND(" ",'Web Schedule'!L506,1)+1,1)&amp;". "&amp;LEFT('Web Schedule'!L506,FIND(",",'Web Schedule'!L506,1)-1)&amp;" ")</f>
        <v xml:space="preserve">J. Jackson </v>
      </c>
      <c r="J499" t="str">
        <f>'Web Schedule'!K506</f>
        <v>Wintergreen</v>
      </c>
      <c r="K499" t="str">
        <f>IF(ISBLANK('Web Schedule'!D506),"NA",'Web Schedule'!D506)</f>
        <v>BXC</v>
      </c>
      <c r="L499" t="str">
        <f t="shared" si="7"/>
        <v>EOR</v>
      </c>
    </row>
    <row r="500" spans="1:12" x14ac:dyDescent="0.25">
      <c r="A500" s="168" t="str">
        <f>'Web Schedule'!A507</f>
        <v>7/24/24</v>
      </c>
      <c r="B500">
        <f>'Web Schedule'!C507</f>
        <v>10</v>
      </c>
      <c r="C500" t="str">
        <f>'Web Schedule'!E507&amp;" "&amp;IF('Web Schedule'!F507="Demo","",'Web Schedule'!F507)</f>
        <v>Star Wars: Queen's Gambit H3/3</v>
      </c>
      <c r="E500" t="str">
        <f>'Web Schedule'!G507</f>
        <v>B</v>
      </c>
      <c r="F500" t="str">
        <f>IF('Web Schedule'!$F507="Demo","Demo",'Web Schedule'!$H507)</f>
        <v>HMW-T</v>
      </c>
      <c r="G500">
        <f>'Web Schedule'!J507</f>
        <v>3</v>
      </c>
      <c r="I500" t="str">
        <f>IF(ISERROR(MID('Web Schedule'!L507,FIND(" ",'Web Schedule'!L507,1)+1,1)&amp;". "&amp;LEFT('Web Schedule'!L507,FIND(",",'Web Schedule'!L507,1)-1)&amp;" ")," ",MID('Web Schedule'!L507,FIND(" ",'Web Schedule'!L507,1)+1,1)&amp;". "&amp;LEFT('Web Schedule'!L507,FIND(",",'Web Schedule'!L507,1)-1)&amp;" ")</f>
        <v xml:space="preserve">C. Kizer </v>
      </c>
      <c r="J500" t="str">
        <f>'Web Schedule'!K507</f>
        <v>Sunburst</v>
      </c>
      <c r="K500" t="str">
        <f>IF(ISBLANK('Web Schedule'!D507),"NA",'Web Schedule'!D507)</f>
        <v>QGB</v>
      </c>
      <c r="L500" t="str">
        <f t="shared" si="7"/>
        <v>EOR</v>
      </c>
    </row>
    <row r="501" spans="1:12" x14ac:dyDescent="0.25">
      <c r="A501" s="168" t="str">
        <f>'Web Schedule'!A508</f>
        <v>7/24/24</v>
      </c>
      <c r="B501">
        <f>'Web Schedule'!C508</f>
        <v>10</v>
      </c>
      <c r="C501" t="str">
        <f>'Web Schedule'!E508&amp;" "&amp;IF('Web Schedule'!F508="Demo","",'Web Schedule'!F508)</f>
        <v>Waterloo R5/6</v>
      </c>
      <c r="E501" t="str">
        <f>'Web Schedule'!G508</f>
        <v>A</v>
      </c>
      <c r="F501" t="str">
        <f>IF('Web Schedule'!$F508="Demo","Demo",'Web Schedule'!$H508)</f>
        <v>SwEl</v>
      </c>
      <c r="G501">
        <f>'Web Schedule'!J508</f>
        <v>7</v>
      </c>
      <c r="I501" t="str">
        <f>IF(ISERROR(MID('Web Schedule'!L508,FIND(" ",'Web Schedule'!L508,1)+1,1)&amp;". "&amp;LEFT('Web Schedule'!L508,FIND(",",'Web Schedule'!L508,1)-1)&amp;" ")," ",MID('Web Schedule'!L508,FIND(" ",'Web Schedule'!L508,1)+1,1)&amp;". "&amp;LEFT('Web Schedule'!L508,FIND(",",'Web Schedule'!L508,1)-1)&amp;" ")</f>
        <v xml:space="preserve">M. Musella </v>
      </c>
      <c r="J501" t="str">
        <f>'Web Schedule'!K508</f>
        <v>Winterberry</v>
      </c>
      <c r="K501" t="str">
        <f>IF(ISBLANK('Web Schedule'!D508),"NA",'Web Schedule'!D508)</f>
        <v>WAT</v>
      </c>
      <c r="L501" t="str">
        <f t="shared" si="7"/>
        <v>EOR</v>
      </c>
    </row>
    <row r="502" spans="1:12" x14ac:dyDescent="0.25">
      <c r="A502" s="168" t="str">
        <f>'Web Schedule'!A509</f>
        <v>7/24/24</v>
      </c>
      <c r="B502">
        <f>'Web Schedule'!C509</f>
        <v>10</v>
      </c>
      <c r="C502" t="str">
        <f>'Web Schedule'!E509&amp;" "&amp;IF('Web Schedule'!F509="Demo","",'Web Schedule'!F509)</f>
        <v>John Company SF</v>
      </c>
      <c r="E502" t="str">
        <f>'Web Schedule'!G509</f>
        <v>B</v>
      </c>
      <c r="F502" t="str">
        <f>IF('Web Schedule'!$F509="Demo","Demo",'Web Schedule'!$H509)</f>
        <v>HMW-P</v>
      </c>
      <c r="G502">
        <f>'Web Schedule'!J509</f>
        <v>5</v>
      </c>
      <c r="I502" t="str">
        <f>IF(ISERROR(MID('Web Schedule'!L509,FIND(" ",'Web Schedule'!L509,1)+1,1)&amp;". "&amp;LEFT('Web Schedule'!L509,FIND(",",'Web Schedule'!L509,1)-1)&amp;" ")," ",MID('Web Schedule'!L509,FIND(" ",'Web Schedule'!L509,1)+1,1)&amp;". "&amp;LEFT('Web Schedule'!L509,FIND(",",'Web Schedule'!L509,1)-1)&amp;" ")</f>
        <v xml:space="preserve">J. Burdett </v>
      </c>
      <c r="J502" t="str">
        <f>'Web Schedule'!K509</f>
        <v>Alpine</v>
      </c>
      <c r="K502" t="str">
        <f>IF(ISBLANK('Web Schedule'!D509),"NA",'Web Schedule'!D509)</f>
        <v>JCY</v>
      </c>
      <c r="L502" t="str">
        <f t="shared" si="7"/>
        <v>EOR</v>
      </c>
    </row>
    <row r="503" spans="1:12" x14ac:dyDescent="0.25">
      <c r="A503" s="168" t="str">
        <f>'Web Schedule'!A510</f>
        <v>7/24/24</v>
      </c>
      <c r="B503">
        <f>'Web Schedule'!C510</f>
        <v>11</v>
      </c>
      <c r="C503" t="str">
        <f>'Web Schedule'!E510&amp;" "&amp;IF('Web Schedule'!F510="Demo","",'Web Schedule'!F510)</f>
        <v>Railways of the World D1/1</v>
      </c>
      <c r="E503" t="str">
        <f>'Web Schedule'!G510</f>
        <v>--</v>
      </c>
      <c r="F503" t="str">
        <f>IF('Web Schedule'!$F510="Demo","Demo",'Web Schedule'!$H510)</f>
        <v>--</v>
      </c>
      <c r="G503">
        <f>'Web Schedule'!J510</f>
        <v>1</v>
      </c>
      <c r="I503" t="str">
        <f>IF(ISERROR(MID('Web Schedule'!L510,FIND(" ",'Web Schedule'!L510,1)+1,1)&amp;". "&amp;LEFT('Web Schedule'!L510,FIND(",",'Web Schedule'!L510,1)-1)&amp;" ")," ",MID('Web Schedule'!L510,FIND(" ",'Web Schedule'!L510,1)+1,1)&amp;". "&amp;LEFT('Web Schedule'!L510,FIND(",",'Web Schedule'!L510,1)-1)&amp;" ")</f>
        <v xml:space="preserve">P. LeBoeuf </v>
      </c>
      <c r="J503" t="str">
        <f>'Web Schedule'!K510</f>
        <v>Exhibit Hall Annex #2</v>
      </c>
      <c r="K503" t="str">
        <f>IF(ISBLANK('Web Schedule'!D510),"NA",'Web Schedule'!D510)</f>
        <v>ROW</v>
      </c>
      <c r="L503" t="str">
        <f t="shared" si="7"/>
        <v>EOR</v>
      </c>
    </row>
    <row r="504" spans="1:12" x14ac:dyDescent="0.25">
      <c r="A504" s="168" t="str">
        <f>'Web Schedule'!A511</f>
        <v>7/24/24</v>
      </c>
      <c r="B504">
        <f>'Web Schedule'!C511</f>
        <v>11</v>
      </c>
      <c r="C504" t="str">
        <f>'Web Schedule'!E511&amp;" "&amp;IF('Web Schedule'!F511="Demo","",'Web Schedule'!F511)</f>
        <v>Root D1/1</v>
      </c>
      <c r="E504" t="str">
        <f>'Web Schedule'!G511</f>
        <v>--</v>
      </c>
      <c r="F504" t="str">
        <f>IF('Web Schedule'!$F511="Demo","Demo",'Web Schedule'!$H511)</f>
        <v>--</v>
      </c>
      <c r="G504">
        <f>'Web Schedule'!J511</f>
        <v>1</v>
      </c>
      <c r="I504" t="str">
        <f>IF(ISERROR(MID('Web Schedule'!L511,FIND(" ",'Web Schedule'!L511,1)+1,1)&amp;". "&amp;LEFT('Web Schedule'!L511,FIND(",",'Web Schedule'!L511,1)-1)&amp;" ")," ",MID('Web Schedule'!L511,FIND(" ",'Web Schedule'!L511,1)+1,1)&amp;". "&amp;LEFT('Web Schedule'!L511,FIND(",",'Web Schedule'!L511,1)-1)&amp;" ")</f>
        <v xml:space="preserve">L. McKinness </v>
      </c>
      <c r="J504" t="str">
        <f>'Web Schedule'!K511</f>
        <v>Exhibit Hall Annex #6</v>
      </c>
      <c r="K504" t="str">
        <f>IF(ISBLANK('Web Schedule'!D511),"NA",'Web Schedule'!D511)</f>
        <v>ROT</v>
      </c>
      <c r="L504" t="str">
        <f t="shared" si="7"/>
        <v>EOR</v>
      </c>
    </row>
    <row r="505" spans="1:12" x14ac:dyDescent="0.25">
      <c r="A505" s="168" t="str">
        <f>'Web Schedule'!A512</f>
        <v>7/24/24</v>
      </c>
      <c r="B505">
        <f>'Web Schedule'!C512</f>
        <v>11</v>
      </c>
      <c r="C505" t="str">
        <f>'Web Schedule'!E512&amp;" "&amp;IF('Web Schedule'!F512="Demo","",'Web Schedule'!F512)</f>
        <v>Titan the Arena D1/1</v>
      </c>
      <c r="E505" t="str">
        <f>'Web Schedule'!G512</f>
        <v>--</v>
      </c>
      <c r="F505" t="str">
        <f>IF('Web Schedule'!$F512="Demo","Demo",'Web Schedule'!$H512)</f>
        <v>--</v>
      </c>
      <c r="G505">
        <f>'Web Schedule'!J512</f>
        <v>1</v>
      </c>
      <c r="I505" t="str">
        <f>IF(ISERROR(MID('Web Schedule'!L512,FIND(" ",'Web Schedule'!L512,1)+1,1)&amp;". "&amp;LEFT('Web Schedule'!L512,FIND(",",'Web Schedule'!L512,1)-1)&amp;" ")," ",MID('Web Schedule'!L512,FIND(" ",'Web Schedule'!L512,1)+1,1)&amp;". "&amp;LEFT('Web Schedule'!L512,FIND(",",'Web Schedule'!L512,1)-1)&amp;" ")</f>
        <v xml:space="preserve">K. Breza </v>
      </c>
      <c r="J505" t="str">
        <f>'Web Schedule'!K512</f>
        <v>Exhibit Hall Annex #5</v>
      </c>
      <c r="K505" t="str">
        <f>IF(ISBLANK('Web Schedule'!D512),"NA",'Web Schedule'!D512)</f>
        <v>TTA</v>
      </c>
      <c r="L505" t="str">
        <f t="shared" si="7"/>
        <v>EOR</v>
      </c>
    </row>
    <row r="506" spans="1:12" x14ac:dyDescent="0.25">
      <c r="A506" s="168" t="str">
        <f>'Web Schedule'!A513</f>
        <v>7/24/24</v>
      </c>
      <c r="B506">
        <f>'Web Schedule'!C513</f>
        <v>11</v>
      </c>
      <c r="C506" t="str">
        <f>'Web Schedule'!E513&amp;" "&amp;IF('Web Schedule'!F513="Demo","",'Web Schedule'!F513)</f>
        <v>Adel Verpflichtet H3/3</v>
      </c>
      <c r="E506" t="str">
        <f>'Web Schedule'!G513</f>
        <v>C</v>
      </c>
      <c r="F506" t="str">
        <f>IF('Web Schedule'!$F513="Demo","Demo",'Web Schedule'!$H513)</f>
        <v>HMW-P</v>
      </c>
      <c r="G506">
        <f>'Web Schedule'!J513</f>
        <v>2</v>
      </c>
      <c r="I506" t="str">
        <f>IF(ISERROR(MID('Web Schedule'!L513,FIND(" ",'Web Schedule'!L513,1)+1,1)&amp;". "&amp;LEFT('Web Schedule'!L513,FIND(",",'Web Schedule'!L513,1)-1)&amp;" ")," ",MID('Web Schedule'!L513,FIND(" ",'Web Schedule'!L513,1)+1,1)&amp;". "&amp;LEFT('Web Schedule'!L513,FIND(",",'Web Schedule'!L513,1)-1)&amp;" ")</f>
        <v xml:space="preserve">A. Bender </v>
      </c>
      <c r="J506" t="str">
        <f>'Web Schedule'!K513</f>
        <v>Alpine</v>
      </c>
      <c r="K506" t="str">
        <f>IF(ISBLANK('Web Schedule'!D513),"NA",'Web Schedule'!D513)</f>
        <v>ADV</v>
      </c>
      <c r="L506" t="str">
        <f t="shared" si="7"/>
        <v>EOR</v>
      </c>
    </row>
    <row r="507" spans="1:12" x14ac:dyDescent="0.25">
      <c r="A507" s="168" t="str">
        <f>'Web Schedule'!A514</f>
        <v>7/24/24</v>
      </c>
      <c r="B507">
        <f>'Web Schedule'!C514</f>
        <v>11</v>
      </c>
      <c r="C507" t="str">
        <f>'Web Schedule'!E514&amp;" "&amp;IF('Web Schedule'!F514="Demo","",'Web Schedule'!F514)</f>
        <v>Castles of Mad King Ludwig H1/3</v>
      </c>
      <c r="E507" t="str">
        <f>'Web Schedule'!G514</f>
        <v>A</v>
      </c>
      <c r="F507" t="str">
        <f>IF('Web Schedule'!$F514="Demo","Demo",'Web Schedule'!$H514)</f>
        <v>HWO</v>
      </c>
      <c r="G507">
        <f>'Web Schedule'!J514</f>
        <v>2</v>
      </c>
      <c r="I507" t="str">
        <f>IF(ISERROR(MID('Web Schedule'!L514,FIND(" ",'Web Schedule'!L514,1)+1,1)&amp;". "&amp;LEFT('Web Schedule'!L514,FIND(",",'Web Schedule'!L514,1)-1)&amp;" ")," ",MID('Web Schedule'!L514,FIND(" ",'Web Schedule'!L514,1)+1,1)&amp;". "&amp;LEFT('Web Schedule'!L514,FIND(",",'Web Schedule'!L514,1)-1)&amp;" ")</f>
        <v xml:space="preserve">J. Corrado </v>
      </c>
      <c r="J507" t="str">
        <f>'Web Schedule'!K514</f>
        <v>Seasons</v>
      </c>
      <c r="K507" t="str">
        <f>IF(ISBLANK('Web Schedule'!D514),"NA",'Web Schedule'!D514)</f>
        <v>CMK</v>
      </c>
      <c r="L507" t="str">
        <f t="shared" si="7"/>
        <v>EOR</v>
      </c>
    </row>
    <row r="508" spans="1:12" x14ac:dyDescent="0.25">
      <c r="A508" s="168" t="str">
        <f>'Web Schedule'!A515</f>
        <v>7/24/24</v>
      </c>
      <c r="B508">
        <f>'Web Schedule'!C515</f>
        <v>11</v>
      </c>
      <c r="C508" t="str">
        <f>'Web Schedule'!E515&amp;" "&amp;IF('Web Schedule'!F515="Demo","",'Web Schedule'!F515)</f>
        <v>Commands &amp; Colors: Napoleonics R2/4</v>
      </c>
      <c r="E508" t="str">
        <f>'Web Schedule'!G515</f>
        <v>B</v>
      </c>
      <c r="F508" t="str">
        <f>IF('Web Schedule'!$F515="Demo","Demo",'Web Schedule'!$H515)</f>
        <v>SwEl</v>
      </c>
      <c r="G508">
        <f>'Web Schedule'!J515</f>
        <v>2</v>
      </c>
      <c r="I508" t="str">
        <f>IF(ISERROR(MID('Web Schedule'!L515,FIND(" ",'Web Schedule'!L515,1)+1,1)&amp;". "&amp;LEFT('Web Schedule'!L515,FIND(",",'Web Schedule'!L515,1)-1)&amp;" ")," ",MID('Web Schedule'!L515,FIND(" ",'Web Schedule'!L515,1)+1,1)&amp;". "&amp;LEFT('Web Schedule'!L515,FIND(",",'Web Schedule'!L515,1)-1)&amp;" ")</f>
        <v xml:space="preserve">T. Hitchings </v>
      </c>
      <c r="J508" t="str">
        <f>'Web Schedule'!K515</f>
        <v>First Tracks Center</v>
      </c>
      <c r="K508" t="str">
        <f>IF(ISBLANK('Web Schedule'!D515),"NA",'Web Schedule'!D515)</f>
        <v>CCN</v>
      </c>
      <c r="L508" t="str">
        <f t="shared" si="7"/>
        <v>EOR</v>
      </c>
    </row>
    <row r="509" spans="1:12" x14ac:dyDescent="0.25">
      <c r="A509" s="168" t="str">
        <f>'Web Schedule'!A516</f>
        <v>7/24/24</v>
      </c>
      <c r="B509">
        <f>'Web Schedule'!C516</f>
        <v>11</v>
      </c>
      <c r="C509" t="str">
        <f>'Web Schedule'!E516&amp;" "&amp;IF('Web Schedule'!F516="Demo","",'Web Schedule'!F516)</f>
        <v>Great Campaigns of the American Civil War R1/3</v>
      </c>
      <c r="E509" t="str">
        <f>'Web Schedule'!G516</f>
        <v>B</v>
      </c>
      <c r="F509" t="str">
        <f>IF('Web Schedule'!$F516="Demo","Demo",'Web Schedule'!$H516)</f>
        <v>SwEl</v>
      </c>
      <c r="G509">
        <f>'Web Schedule'!J516</f>
        <v>3</v>
      </c>
      <c r="I509" t="str">
        <f>IF(ISERROR(MID('Web Schedule'!L516,FIND(" ",'Web Schedule'!L516,1)+1,1)&amp;". "&amp;LEFT('Web Schedule'!L516,FIND(",",'Web Schedule'!L516,1)-1)&amp;" ")," ",MID('Web Schedule'!L516,FIND(" ",'Web Schedule'!L516,1)+1,1)&amp;". "&amp;LEFT('Web Schedule'!L516,FIND(",",'Web Schedule'!L516,1)-1)&amp;" ")</f>
        <v xml:space="preserve">D. Cross </v>
      </c>
      <c r="J509" t="str">
        <f>'Web Schedule'!K516</f>
        <v>First Tracks Poolside</v>
      </c>
      <c r="K509" t="str">
        <f>IF(ISBLANK('Web Schedule'!D516),"NA",'Web Schedule'!D516)</f>
        <v>GCA</v>
      </c>
      <c r="L509" t="str">
        <f t="shared" si="7"/>
        <v>EOR</v>
      </c>
    </row>
    <row r="510" spans="1:12" x14ac:dyDescent="0.25">
      <c r="A510" s="168" t="str">
        <f>'Web Schedule'!A517</f>
        <v>7/24/24</v>
      </c>
      <c r="B510">
        <f>'Web Schedule'!C517</f>
        <v>11</v>
      </c>
      <c r="C510" t="str">
        <f>'Web Schedule'!E517&amp;" "&amp;IF('Web Schedule'!F517="Demo","",'Web Schedule'!F517)</f>
        <v>Wingspan H3/3</v>
      </c>
      <c r="E510" t="str">
        <f>'Web Schedule'!G517</f>
        <v>B</v>
      </c>
      <c r="F510" t="str">
        <f>IF('Web Schedule'!$F517="Demo","Demo",'Web Schedule'!$H517)</f>
        <v>HMW-P</v>
      </c>
      <c r="G510">
        <f>'Web Schedule'!J517</f>
        <v>2</v>
      </c>
      <c r="I510" t="str">
        <f>IF(ISERROR(MID('Web Schedule'!L517,FIND(" ",'Web Schedule'!L517,1)+1,1)&amp;". "&amp;LEFT('Web Schedule'!L517,FIND(",",'Web Schedule'!L517,1)-1)&amp;" ")," ",MID('Web Schedule'!L517,FIND(" ",'Web Schedule'!L517,1)+1,1)&amp;". "&amp;LEFT('Web Schedule'!L517,FIND(",",'Web Schedule'!L517,1)-1)&amp;" ")</f>
        <v xml:space="preserve">P. Swift </v>
      </c>
      <c r="J510" t="str">
        <f>'Web Schedule'!K517</f>
        <v>Grand Ballroom</v>
      </c>
      <c r="K510" t="str">
        <f>IF(ISBLANK('Web Schedule'!D517),"NA",'Web Schedule'!D517)</f>
        <v>WSN</v>
      </c>
      <c r="L510" t="str">
        <f t="shared" si="7"/>
        <v>EOR</v>
      </c>
    </row>
    <row r="511" spans="1:12" x14ac:dyDescent="0.25">
      <c r="A511" s="168" t="str">
        <f>'Web Schedule'!A518</f>
        <v>7/24/24</v>
      </c>
      <c r="B511">
        <f>'Web Schedule'!C518</f>
        <v>12</v>
      </c>
      <c r="C511" t="str">
        <f>'Web Schedule'!E518&amp;" "&amp;IF('Web Schedule'!F518="Demo","",'Web Schedule'!F518)</f>
        <v>Vendor Setup --</v>
      </c>
      <c r="E511" t="str">
        <f>'Web Schedule'!G518</f>
        <v>--</v>
      </c>
      <c r="F511" t="str">
        <f>IF('Web Schedule'!$F518="Demo","Demo",'Web Schedule'!$H518)</f>
        <v>--</v>
      </c>
      <c r="G511">
        <f>'Web Schedule'!J518</f>
        <v>6</v>
      </c>
      <c r="I511" t="str">
        <f>IF(ISERROR(MID('Web Schedule'!L518,FIND(" ",'Web Schedule'!L518,1)+1,1)&amp;". "&amp;LEFT('Web Schedule'!L518,FIND(",",'Web Schedule'!L518,1)-1)&amp;" ")," ",MID('Web Schedule'!L518,FIND(" ",'Web Schedule'!L518,1)+1,1)&amp;". "&amp;LEFT('Web Schedule'!L518,FIND(",",'Web Schedule'!L518,1)-1)&amp;" ")</f>
        <v xml:space="preserve">K. Gutermuth </v>
      </c>
      <c r="J511" t="str">
        <f>'Web Schedule'!K518</f>
        <v>Timberstone</v>
      </c>
      <c r="K511" t="str">
        <f>IF(ISBLANK('Web Schedule'!D518),"NA",'Web Schedule'!D518)</f>
        <v>--</v>
      </c>
      <c r="L511" t="str">
        <f t="shared" si="7"/>
        <v>EOR</v>
      </c>
    </row>
    <row r="512" spans="1:12" x14ac:dyDescent="0.25">
      <c r="A512" s="168" t="str">
        <f>'Web Schedule'!A519</f>
        <v>7/24/24</v>
      </c>
      <c r="B512">
        <f>'Web Schedule'!C519</f>
        <v>12</v>
      </c>
      <c r="C512" t="str">
        <f>'Web Schedule'!E519&amp;" "&amp;IF('Web Schedule'!F519="Demo","",'Web Schedule'!F519)</f>
        <v>Paydirt D1/1</v>
      </c>
      <c r="E512" t="str">
        <f>'Web Schedule'!G519</f>
        <v>--</v>
      </c>
      <c r="F512" t="str">
        <f>IF('Web Schedule'!$F519="Demo","Demo",'Web Schedule'!$H519)</f>
        <v>--</v>
      </c>
      <c r="G512">
        <f>'Web Schedule'!J519</f>
        <v>1</v>
      </c>
      <c r="I512" t="str">
        <f>IF(ISERROR(MID('Web Schedule'!L519,FIND(" ",'Web Schedule'!L519,1)+1,1)&amp;". "&amp;LEFT('Web Schedule'!L519,FIND(",",'Web Schedule'!L519,1)-1)&amp;" ")," ",MID('Web Schedule'!L519,FIND(" ",'Web Schedule'!L519,1)+1,1)&amp;". "&amp;LEFT('Web Schedule'!L519,FIND(",",'Web Schedule'!L519,1)-1)&amp;" ")</f>
        <v xml:space="preserve">R. Pisarz </v>
      </c>
      <c r="J512" t="str">
        <f>'Web Schedule'!K519</f>
        <v>Exhibit Hall Annex #2</v>
      </c>
      <c r="K512" t="str">
        <f>IF(ISBLANK('Web Schedule'!D519),"NA",'Web Schedule'!D519)</f>
        <v>PDT</v>
      </c>
      <c r="L512" t="str">
        <f t="shared" si="7"/>
        <v>EOR</v>
      </c>
    </row>
    <row r="513" spans="1:12" x14ac:dyDescent="0.25">
      <c r="A513" s="168" t="str">
        <f>'Web Schedule'!A520</f>
        <v>7/24/24</v>
      </c>
      <c r="B513">
        <f>'Web Schedule'!C520</f>
        <v>12</v>
      </c>
      <c r="C513" t="str">
        <f>'Web Schedule'!E520&amp;" "&amp;IF('Web Schedule'!F520="Demo","",'Web Schedule'!F520)</f>
        <v>878 Vikings R3/4</v>
      </c>
      <c r="E513" t="str">
        <f>'Web Schedule'!G520</f>
        <v>B</v>
      </c>
      <c r="F513" t="str">
        <f>IF('Web Schedule'!$F520="Demo","Demo",'Web Schedule'!$H520)</f>
        <v>SwEl</v>
      </c>
      <c r="G513">
        <f>'Web Schedule'!J520</f>
        <v>3</v>
      </c>
      <c r="I513" t="str">
        <f>IF(ISERROR(MID('Web Schedule'!L520,FIND(" ",'Web Schedule'!L520,1)+1,1)&amp;". "&amp;LEFT('Web Schedule'!L520,FIND(",",'Web Schedule'!L520,1)-1)&amp;" ")," ",MID('Web Schedule'!L520,FIND(" ",'Web Schedule'!L520,1)+1,1)&amp;". "&amp;LEFT('Web Schedule'!L520,FIND(",",'Web Schedule'!L520,1)-1)&amp;" ")</f>
        <v xml:space="preserve">D. Schneider </v>
      </c>
      <c r="J513" t="str">
        <f>'Web Schedule'!K520</f>
        <v>Wintergreen</v>
      </c>
      <c r="K513">
        <f>IF(ISBLANK('Web Schedule'!D520),"NA",'Web Schedule'!D520)</f>
        <v>878</v>
      </c>
      <c r="L513" t="str">
        <f t="shared" si="7"/>
        <v>EOR</v>
      </c>
    </row>
    <row r="514" spans="1:12" x14ac:dyDescent="0.25">
      <c r="A514" s="168" t="str">
        <f>'Web Schedule'!A521</f>
        <v>7/24/24</v>
      </c>
      <c r="B514">
        <f>'Web Schedule'!C521</f>
        <v>12</v>
      </c>
      <c r="C514" t="str">
        <f>'Web Schedule'!E521&amp;" "&amp;IF('Web Schedule'!F521="Demo","",'Web Schedule'!F521)</f>
        <v>Across Suez R2/2</v>
      </c>
      <c r="E514" t="str">
        <f>'Web Schedule'!G521</f>
        <v>A</v>
      </c>
      <c r="F514" t="str">
        <f>IF('Web Schedule'!$F521="Demo","Demo",'Web Schedule'!$H521)</f>
        <v>SE</v>
      </c>
      <c r="G514">
        <f>'Web Schedule'!J521</f>
        <v>2</v>
      </c>
      <c r="I514" t="str">
        <f>IF(ISERROR(MID('Web Schedule'!L521,FIND(" ",'Web Schedule'!L521,1)+1,1)&amp;". "&amp;LEFT('Web Schedule'!L521,FIND(",",'Web Schedule'!L521,1)-1)&amp;" ")," ",MID('Web Schedule'!L521,FIND(" ",'Web Schedule'!L521,1)+1,1)&amp;". "&amp;LEFT('Web Schedule'!L521,FIND(",",'Web Schedule'!L521,1)-1)&amp;" ")</f>
        <v xml:space="preserve">D. Cummins </v>
      </c>
      <c r="J514" t="str">
        <f>'Web Schedule'!K521</f>
        <v>Winterberry</v>
      </c>
      <c r="K514" t="str">
        <f>IF(ISBLANK('Web Schedule'!D521),"NA",'Web Schedule'!D521)</f>
        <v>ASZ</v>
      </c>
      <c r="L514" t="str">
        <f t="shared" ref="L514:L577" si="8">"EOR"</f>
        <v>EOR</v>
      </c>
    </row>
    <row r="515" spans="1:12" x14ac:dyDescent="0.25">
      <c r="A515" s="168" t="str">
        <f>'Web Schedule'!A522</f>
        <v>7/24/24</v>
      </c>
      <c r="B515">
        <f>'Web Schedule'!C522</f>
        <v>12</v>
      </c>
      <c r="C515" t="str">
        <f>'Web Schedule'!E522&amp;" "&amp;IF('Web Schedule'!F522="Demo","",'Web Schedule'!F522)</f>
        <v>Britannia H1/3</v>
      </c>
      <c r="E515" t="str">
        <f>'Web Schedule'!G522</f>
        <v>B</v>
      </c>
      <c r="F515" t="str">
        <f>IF('Web Schedule'!$F522="Demo","Demo",'Web Schedule'!$H522)</f>
        <v>HMW-P</v>
      </c>
      <c r="G515">
        <f>'Web Schedule'!J522</f>
        <v>5</v>
      </c>
      <c r="I515" t="str">
        <f>IF(ISERROR(MID('Web Schedule'!L522,FIND(" ",'Web Schedule'!L522,1)+1,1)&amp;". "&amp;LEFT('Web Schedule'!L522,FIND(",",'Web Schedule'!L522,1)-1)&amp;" ")," ",MID('Web Schedule'!L522,FIND(" ",'Web Schedule'!L522,1)+1,1)&amp;". "&amp;LEFT('Web Schedule'!L522,FIND(",",'Web Schedule'!L522,1)-1)&amp;" ")</f>
        <v xml:space="preserve">J. Jordan </v>
      </c>
      <c r="J515" t="str">
        <f>'Web Schedule'!K522</f>
        <v>Rathskeller</v>
      </c>
      <c r="K515" t="str">
        <f>IF(ISBLANK('Web Schedule'!D522),"NA",'Web Schedule'!D522)</f>
        <v>BRI</v>
      </c>
      <c r="L515" t="str">
        <f t="shared" si="8"/>
        <v>EOR</v>
      </c>
    </row>
    <row r="516" spans="1:12" x14ac:dyDescent="0.25">
      <c r="A516" s="168" t="str">
        <f>'Web Schedule'!A523</f>
        <v>7/24/24</v>
      </c>
      <c r="B516">
        <f>'Web Schedule'!C523</f>
        <v>12</v>
      </c>
      <c r="C516" t="str">
        <f>'Web Schedule'!E523&amp;" "&amp;IF('Web Schedule'!F523="Demo","",'Web Schedule'!F523)</f>
        <v>Combat Commander R2/5</v>
      </c>
      <c r="E516" t="str">
        <f>'Web Schedule'!G523</f>
        <v>A</v>
      </c>
      <c r="F516" t="str">
        <f>IF('Web Schedule'!$F523="Demo","Demo",'Web Schedule'!$H523)</f>
        <v>SwEl</v>
      </c>
      <c r="G516">
        <f>'Web Schedule'!J523</f>
        <v>3</v>
      </c>
      <c r="I516" t="str">
        <f>IF(ISERROR(MID('Web Schedule'!L523,FIND(" ",'Web Schedule'!L523,1)+1,1)&amp;". "&amp;LEFT('Web Schedule'!L523,FIND(",",'Web Schedule'!L523,1)-1)&amp;" ")," ",MID('Web Schedule'!L523,FIND(" ",'Web Schedule'!L523,1)+1,1)&amp;". "&amp;LEFT('Web Schedule'!L523,FIND(",",'Web Schedule'!L523,1)-1)&amp;" ")</f>
        <v xml:space="preserve">S. Myszak </v>
      </c>
      <c r="J516" t="str">
        <f>'Web Schedule'!K523</f>
        <v>Fox Den</v>
      </c>
      <c r="K516" t="str">
        <f>IF(ISBLANK('Web Schedule'!D523),"NA",'Web Schedule'!D523)</f>
        <v>CBC</v>
      </c>
      <c r="L516" t="str">
        <f t="shared" si="8"/>
        <v>EOR</v>
      </c>
    </row>
    <row r="517" spans="1:12" x14ac:dyDescent="0.25">
      <c r="A517" s="168" t="str">
        <f>'Web Schedule'!A524</f>
        <v>7/24/24</v>
      </c>
      <c r="B517">
        <f>'Web Schedule'!C524</f>
        <v>12</v>
      </c>
      <c r="C517" t="str">
        <f>'Web Schedule'!E524&amp;" "&amp;IF('Web Schedule'!F524="Demo","",'Web Schedule'!F524)</f>
        <v>Root H1/3</v>
      </c>
      <c r="E517" t="str">
        <f>'Web Schedule'!G524</f>
        <v>B</v>
      </c>
      <c r="F517" t="str">
        <f>IF('Web Schedule'!$F524="Demo","Demo",'Web Schedule'!$H524)</f>
        <v>HWO</v>
      </c>
      <c r="G517">
        <f>'Web Schedule'!J524</f>
        <v>3</v>
      </c>
      <c r="I517" t="str">
        <f>IF(ISERROR(MID('Web Schedule'!L524,FIND(" ",'Web Schedule'!L524,1)+1,1)&amp;". "&amp;LEFT('Web Schedule'!L524,FIND(",",'Web Schedule'!L524,1)-1)&amp;" ")," ",MID('Web Schedule'!L524,FIND(" ",'Web Schedule'!L524,1)+1,1)&amp;". "&amp;LEFT('Web Schedule'!L524,FIND(",",'Web Schedule'!L524,1)-1)&amp;" ")</f>
        <v xml:space="preserve">L. McKinness </v>
      </c>
      <c r="J517" t="str">
        <f>'Web Schedule'!K524</f>
        <v>Grand Ballroom</v>
      </c>
      <c r="K517" t="str">
        <f>IF(ISBLANK('Web Schedule'!D524),"NA",'Web Schedule'!D524)</f>
        <v>ROT</v>
      </c>
      <c r="L517" t="str">
        <f t="shared" si="8"/>
        <v>EOR</v>
      </c>
    </row>
    <row r="518" spans="1:12" x14ac:dyDescent="0.25">
      <c r="A518" s="168" t="str">
        <f>'Web Schedule'!A525</f>
        <v>7/24/24</v>
      </c>
      <c r="B518">
        <f>'Web Schedule'!C525</f>
        <v>12</v>
      </c>
      <c r="C518" t="str">
        <f>'Web Schedule'!E525&amp;" "&amp;IF('Web Schedule'!F525="Demo","",'Web Schedule'!F525)</f>
        <v>Titan H3/4</v>
      </c>
      <c r="E518" t="str">
        <f>'Web Schedule'!G525</f>
        <v>A</v>
      </c>
      <c r="F518" t="str">
        <f>IF('Web Schedule'!$F525="Demo","Demo",'Web Schedule'!$H525)</f>
        <v>HMW-P</v>
      </c>
      <c r="G518">
        <f>'Web Schedule'!J525</f>
        <v>5</v>
      </c>
      <c r="I518" t="str">
        <f>IF(ISERROR(MID('Web Schedule'!L525,FIND(" ",'Web Schedule'!L525,1)+1,1)&amp;". "&amp;LEFT('Web Schedule'!L525,FIND(",",'Web Schedule'!L525,1)-1)&amp;" ")," ",MID('Web Schedule'!L525,FIND(" ",'Web Schedule'!L525,1)+1,1)&amp;". "&amp;LEFT('Web Schedule'!L525,FIND(",",'Web Schedule'!L525,1)-1)&amp;" ")</f>
        <v xml:space="preserve">D. desJardins </v>
      </c>
      <c r="J518" t="str">
        <f>'Web Schedule'!K525</f>
        <v>First Tracks Center</v>
      </c>
      <c r="K518" t="str">
        <f>IF(ISBLANK('Web Schedule'!D525),"NA",'Web Schedule'!D525)</f>
        <v>TTN</v>
      </c>
      <c r="L518" t="str">
        <f t="shared" si="8"/>
        <v>EOR</v>
      </c>
    </row>
    <row r="519" spans="1:12" x14ac:dyDescent="0.25">
      <c r="A519" s="168" t="str">
        <f>'Web Schedule'!A526</f>
        <v>7/24/24</v>
      </c>
      <c r="B519">
        <f>'Web Schedule'!C526</f>
        <v>12</v>
      </c>
      <c r="C519" t="str">
        <f>'Web Schedule'!E526&amp;" "&amp;IF('Web Schedule'!F526="Demo","",'Web Schedule'!F526)</f>
        <v>Alhambra QF</v>
      </c>
      <c r="E519" t="str">
        <f>'Web Schedule'!G526</f>
        <v>B</v>
      </c>
      <c r="F519" t="str">
        <f>IF('Web Schedule'!$F526="Demo","Demo",'Web Schedule'!$H526)</f>
        <v>HWO</v>
      </c>
      <c r="G519">
        <f>'Web Schedule'!J526</f>
        <v>2</v>
      </c>
      <c r="I519" t="str">
        <f>IF(ISERROR(MID('Web Schedule'!L526,FIND(" ",'Web Schedule'!L526,1)+1,1)&amp;". "&amp;LEFT('Web Schedule'!L526,FIND(",",'Web Schedule'!L526,1)-1)&amp;" ")," ",MID('Web Schedule'!L526,FIND(" ",'Web Schedule'!L526,1)+1,1)&amp;". "&amp;LEFT('Web Schedule'!L526,FIND(",",'Web Schedule'!L526,1)-1)&amp;" ")</f>
        <v xml:space="preserve"> </v>
      </c>
      <c r="J519" t="str">
        <f>'Web Schedule'!K526</f>
        <v>Wintergreen</v>
      </c>
      <c r="K519" t="str">
        <f>IF(ISBLANK('Web Schedule'!D526),"NA",'Web Schedule'!D526)</f>
        <v>ALH</v>
      </c>
      <c r="L519" t="str">
        <f t="shared" si="8"/>
        <v>EOR</v>
      </c>
    </row>
    <row r="520" spans="1:12" x14ac:dyDescent="0.25">
      <c r="A520" s="168" t="str">
        <f>'Web Schedule'!A527</f>
        <v>7/24/24</v>
      </c>
      <c r="B520">
        <f>'Web Schedule'!C527</f>
        <v>13</v>
      </c>
      <c r="C520" t="str">
        <f>'Web Schedule'!E527&amp;" "&amp;IF('Web Schedule'!F527="Demo","",'Web Schedule'!F527)</f>
        <v>Guillotine Juniors --</v>
      </c>
      <c r="E520" t="str">
        <f>'Web Schedule'!G527</f>
        <v>C</v>
      </c>
      <c r="F520" t="str">
        <f>IF('Web Schedule'!$F527="Demo","Demo",'Web Schedule'!$H527)</f>
        <v>Jr SE</v>
      </c>
      <c r="G520">
        <f>'Web Schedule'!J527</f>
        <v>2</v>
      </c>
      <c r="I520" t="str">
        <f>IF(ISERROR(MID('Web Schedule'!L527,FIND(" ",'Web Schedule'!L527,1)+1,1)&amp;". "&amp;LEFT('Web Schedule'!L527,FIND(",",'Web Schedule'!L527,1)-1)&amp;" ")," ",MID('Web Schedule'!L527,FIND(" ",'Web Schedule'!L527,1)+1,1)&amp;". "&amp;LEFT('Web Schedule'!L527,FIND(",",'Web Schedule'!L527,1)-1)&amp;" ")</f>
        <v xml:space="preserve">R. Stakenas </v>
      </c>
      <c r="J520" t="str">
        <f>'Web Schedule'!K527</f>
        <v>Hemlock</v>
      </c>
      <c r="K520" t="str">
        <f>IF(ISBLANK('Web Schedule'!D527),"NA",'Web Schedule'!D527)</f>
        <v>--</v>
      </c>
      <c r="L520" t="str">
        <f t="shared" si="8"/>
        <v>EOR</v>
      </c>
    </row>
    <row r="521" spans="1:12" x14ac:dyDescent="0.25">
      <c r="A521" s="168" t="str">
        <f>'Web Schedule'!A528</f>
        <v>7/24/24</v>
      </c>
      <c r="B521">
        <f>'Web Schedule'!C528</f>
        <v>13</v>
      </c>
      <c r="C521" t="str">
        <f>'Web Schedule'!E528&amp;" "&amp;IF('Web Schedule'!F528="Demo","",'Web Schedule'!F528)</f>
        <v>Carcassonne H2/3</v>
      </c>
      <c r="E521" t="str">
        <f>'Web Schedule'!G528</f>
        <v>B</v>
      </c>
      <c r="F521" t="str">
        <f>IF('Web Schedule'!$F528="Demo","Demo",'Web Schedule'!$H528)</f>
        <v>HMW-P</v>
      </c>
      <c r="G521">
        <f>'Web Schedule'!J528</f>
        <v>1</v>
      </c>
      <c r="I521" t="str">
        <f>IF(ISERROR(MID('Web Schedule'!L528,FIND(" ",'Web Schedule'!L528,1)+1,1)&amp;". "&amp;LEFT('Web Schedule'!L528,FIND(",",'Web Schedule'!L528,1)-1)&amp;" ")," ",MID('Web Schedule'!L528,FIND(" ",'Web Schedule'!L528,1)+1,1)&amp;". "&amp;LEFT('Web Schedule'!L528,FIND(",",'Web Schedule'!L528,1)-1)&amp;" ")</f>
        <v xml:space="preserve">J. Visocnik </v>
      </c>
      <c r="J521" t="str">
        <f>'Web Schedule'!K528</f>
        <v>Seasons</v>
      </c>
      <c r="K521" t="str">
        <f>IF(ISBLANK('Web Schedule'!D528),"NA",'Web Schedule'!D528)</f>
        <v>CAR</v>
      </c>
      <c r="L521" t="str">
        <f t="shared" si="8"/>
        <v>EOR</v>
      </c>
    </row>
    <row r="522" spans="1:12" x14ac:dyDescent="0.25">
      <c r="A522" s="168" t="str">
        <f>'Web Schedule'!A529</f>
        <v>7/24/24</v>
      </c>
      <c r="B522">
        <f>'Web Schedule'!C529</f>
        <v>13</v>
      </c>
      <c r="C522" t="str">
        <f>'Web Schedule'!E529&amp;" "&amp;IF('Web Schedule'!F529="Demo","",'Web Schedule'!F529)</f>
        <v>Castles of Burgundy H2/3</v>
      </c>
      <c r="E522" t="str">
        <f>'Web Schedule'!G529</f>
        <v>B</v>
      </c>
      <c r="F522" t="str">
        <f>IF('Web Schedule'!$F529="Demo","Demo",'Web Schedule'!$H529)</f>
        <v>HMW-P</v>
      </c>
      <c r="G522">
        <f>'Web Schedule'!J529</f>
        <v>3</v>
      </c>
      <c r="I522" t="str">
        <f>IF(ISERROR(MID('Web Schedule'!L529,FIND(" ",'Web Schedule'!L529,1)+1,1)&amp;". "&amp;LEFT('Web Schedule'!L529,FIND(",",'Web Schedule'!L529,1)-1)&amp;" ")," ",MID('Web Schedule'!L529,FIND(" ",'Web Schedule'!L529,1)+1,1)&amp;". "&amp;LEFT('Web Schedule'!L529,FIND(",",'Web Schedule'!L529,1)-1)&amp;" ")</f>
        <v xml:space="preserve">R. Irving </v>
      </c>
      <c r="J522" t="str">
        <f>'Web Schedule'!K529</f>
        <v>Seasons</v>
      </c>
      <c r="K522" t="str">
        <f>IF(ISBLANK('Web Schedule'!D529),"NA",'Web Schedule'!D529)</f>
        <v>COB</v>
      </c>
      <c r="L522" t="str">
        <f t="shared" si="8"/>
        <v>EOR</v>
      </c>
    </row>
    <row r="523" spans="1:12" x14ac:dyDescent="0.25">
      <c r="A523" s="168" t="str">
        <f>'Web Schedule'!A530</f>
        <v>7/24/24</v>
      </c>
      <c r="B523">
        <f>'Web Schedule'!C530</f>
        <v>13</v>
      </c>
      <c r="C523" t="str">
        <f>'Web Schedule'!E530&amp;" "&amp;IF('Web Schedule'!F530="Demo","",'Web Schedule'!F530)</f>
        <v>Catan: Cities &amp; Knights H2/2</v>
      </c>
      <c r="E523" t="str">
        <f>'Web Schedule'!G530</f>
        <v>B</v>
      </c>
      <c r="F523" t="str">
        <f>IF('Web Schedule'!$F530="Demo","Demo",'Web Schedule'!$H530)</f>
        <v>HMW-P</v>
      </c>
      <c r="G523">
        <f>'Web Schedule'!J530</f>
        <v>3</v>
      </c>
      <c r="I523" t="str">
        <f>IF(ISERROR(MID('Web Schedule'!L530,FIND(" ",'Web Schedule'!L530,1)+1,1)&amp;". "&amp;LEFT('Web Schedule'!L530,FIND(",",'Web Schedule'!L530,1)-1)&amp;" ")," ",MID('Web Schedule'!L530,FIND(" ",'Web Schedule'!L530,1)+1,1)&amp;". "&amp;LEFT('Web Schedule'!L530,FIND(",",'Web Schedule'!L530,1)-1)&amp;" ")</f>
        <v xml:space="preserve">C. Gnech </v>
      </c>
      <c r="J523" t="str">
        <f>'Web Schedule'!K530</f>
        <v>Wintergreen</v>
      </c>
      <c r="K523" t="str">
        <f>IF(ISBLANK('Web Schedule'!D530),"NA",'Web Schedule'!D530)</f>
        <v>C&amp;K</v>
      </c>
      <c r="L523" t="str">
        <f t="shared" si="8"/>
        <v>EOR</v>
      </c>
    </row>
    <row r="524" spans="1:12" x14ac:dyDescent="0.25">
      <c r="A524" s="168" t="str">
        <f>'Web Schedule'!A531</f>
        <v>7/24/24</v>
      </c>
      <c r="B524">
        <f>'Web Schedule'!C531</f>
        <v>13</v>
      </c>
      <c r="C524" t="str">
        <f>'Web Schedule'!E531&amp;" "&amp;IF('Web Schedule'!F531="Demo","",'Web Schedule'!F531)</f>
        <v>Circus Maximus H2/3</v>
      </c>
      <c r="E524" t="str">
        <f>'Web Schedule'!G531</f>
        <v>C</v>
      </c>
      <c r="F524" t="str">
        <f>IF('Web Schedule'!$F531="Demo","Demo",'Web Schedule'!$H531)</f>
        <v>HMW-P</v>
      </c>
      <c r="G524">
        <f>'Web Schedule'!J531</f>
        <v>4</v>
      </c>
      <c r="I524" t="str">
        <f>IF(ISERROR(MID('Web Schedule'!L531,FIND(" ",'Web Schedule'!L531,1)+1,1)&amp;". "&amp;LEFT('Web Schedule'!L531,FIND(",",'Web Schedule'!L531,1)-1)&amp;" ")," ",MID('Web Schedule'!L531,FIND(" ",'Web Schedule'!L531,1)+1,1)&amp;". "&amp;LEFT('Web Schedule'!L531,FIND(",",'Web Schedule'!L531,1)-1)&amp;" ")</f>
        <v xml:space="preserve">J. Githens </v>
      </c>
      <c r="J524" t="str">
        <f>'Web Schedule'!K531</f>
        <v>Snowflake</v>
      </c>
      <c r="K524" t="str">
        <f>IF(ISBLANK('Web Schedule'!D531),"NA",'Web Schedule'!D531)</f>
        <v>CMS</v>
      </c>
      <c r="L524" t="str">
        <f t="shared" si="8"/>
        <v>EOR</v>
      </c>
    </row>
    <row r="525" spans="1:12" x14ac:dyDescent="0.25">
      <c r="A525" s="168" t="str">
        <f>'Web Schedule'!A532</f>
        <v>7/24/24</v>
      </c>
      <c r="B525">
        <f>'Web Schedule'!C532</f>
        <v>13</v>
      </c>
      <c r="C525" t="str">
        <f>'Web Schedule'!E532&amp;" "&amp;IF('Web Schedule'!F532="Demo","",'Web Schedule'!F532)</f>
        <v>Commands &amp; Colors: Napoleonics R3/4</v>
      </c>
      <c r="E525" t="str">
        <f>'Web Schedule'!G532</f>
        <v>B</v>
      </c>
      <c r="F525" t="str">
        <f>IF('Web Schedule'!$F532="Demo","Demo",'Web Schedule'!$H532)</f>
        <v>SwEl</v>
      </c>
      <c r="G525">
        <f>'Web Schedule'!J532</f>
        <v>2</v>
      </c>
      <c r="I525" t="str">
        <f>IF(ISERROR(MID('Web Schedule'!L532,FIND(" ",'Web Schedule'!L532,1)+1,1)&amp;". "&amp;LEFT('Web Schedule'!L532,FIND(",",'Web Schedule'!L532,1)-1)&amp;" ")," ",MID('Web Schedule'!L532,FIND(" ",'Web Schedule'!L532,1)+1,1)&amp;". "&amp;LEFT('Web Schedule'!L532,FIND(",",'Web Schedule'!L532,1)-1)&amp;" ")</f>
        <v xml:space="preserve">T. Hitchings </v>
      </c>
      <c r="J525" t="str">
        <f>'Web Schedule'!K532</f>
        <v>First Tracks Center</v>
      </c>
      <c r="K525" t="str">
        <f>IF(ISBLANK('Web Schedule'!D532),"NA",'Web Schedule'!D532)</f>
        <v>CCN</v>
      </c>
      <c r="L525" t="str">
        <f t="shared" si="8"/>
        <v>EOR</v>
      </c>
    </row>
    <row r="526" spans="1:12" x14ac:dyDescent="0.25">
      <c r="A526" s="168" t="str">
        <f>'Web Schedule'!A533</f>
        <v>7/24/24</v>
      </c>
      <c r="B526">
        <f>'Web Schedule'!C533</f>
        <v>13</v>
      </c>
      <c r="C526" t="str">
        <f>'Web Schedule'!E533&amp;" "&amp;IF('Web Schedule'!F533="Demo","",'Web Schedule'!F533)</f>
        <v>Dune H1/3</v>
      </c>
      <c r="E526" t="str">
        <f>'Web Schedule'!G533</f>
        <v>A</v>
      </c>
      <c r="F526" t="str">
        <f>IF('Web Schedule'!$F533="Demo","Demo",'Web Schedule'!$H533)</f>
        <v>HE</v>
      </c>
      <c r="G526">
        <f>'Web Schedule'!J533</f>
        <v>5</v>
      </c>
      <c r="I526" t="str">
        <f>IF(ISERROR(MID('Web Schedule'!L533,FIND(" ",'Web Schedule'!L533,1)+1,1)&amp;". "&amp;LEFT('Web Schedule'!L533,FIND(",",'Web Schedule'!L533,1)-1)&amp;" ")," ",MID('Web Schedule'!L533,FIND(" ",'Web Schedule'!L533,1)+1,1)&amp;". "&amp;LEFT('Web Schedule'!L533,FIND(",",'Web Schedule'!L533,1)-1)&amp;" ")</f>
        <v xml:space="preserve">B. Johnson </v>
      </c>
      <c r="J526" t="str">
        <f>'Web Schedule'!K533</f>
        <v>Alpine</v>
      </c>
      <c r="K526" t="str">
        <f>IF(ISBLANK('Web Schedule'!D533),"NA",'Web Schedule'!D533)</f>
        <v>DUN</v>
      </c>
      <c r="L526" t="str">
        <f t="shared" si="8"/>
        <v>EOR</v>
      </c>
    </row>
    <row r="527" spans="1:12" x14ac:dyDescent="0.25">
      <c r="A527" s="168" t="str">
        <f>'Web Schedule'!A534</f>
        <v>7/24/24</v>
      </c>
      <c r="B527">
        <f>'Web Schedule'!C534</f>
        <v>13</v>
      </c>
      <c r="C527" t="str">
        <f>'Web Schedule'!E534&amp;" "&amp;IF('Web Schedule'!F534="Demo","",'Web Schedule'!F534)</f>
        <v>Fire in the Lake H1/2</v>
      </c>
      <c r="E527" t="str">
        <f>'Web Schedule'!G534</f>
        <v>A</v>
      </c>
      <c r="F527" t="str">
        <f>IF('Web Schedule'!$F534="Demo","Demo",'Web Schedule'!$H534)</f>
        <v>HMW-T</v>
      </c>
      <c r="G527">
        <f>'Web Schedule'!J534</f>
        <v>5</v>
      </c>
      <c r="I527" t="str">
        <f>IF(ISERROR(MID('Web Schedule'!L534,FIND(" ",'Web Schedule'!L534,1)+1,1)&amp;". "&amp;LEFT('Web Schedule'!L534,FIND(",",'Web Schedule'!L534,1)-1)&amp;" ")," ",MID('Web Schedule'!L534,FIND(" ",'Web Schedule'!L534,1)+1,1)&amp;". "&amp;LEFT('Web Schedule'!L534,FIND(",",'Web Schedule'!L534,1)-1)&amp;" ")</f>
        <v xml:space="preserve">E. Guttag </v>
      </c>
      <c r="J527" t="str">
        <f>'Web Schedule'!K534</f>
        <v>Sunburst</v>
      </c>
      <c r="K527" t="str">
        <f>IF(ISBLANK('Web Schedule'!D534),"NA",'Web Schedule'!D534)</f>
        <v>FIL</v>
      </c>
      <c r="L527" t="str">
        <f t="shared" si="8"/>
        <v>EOR</v>
      </c>
    </row>
    <row r="528" spans="1:12" x14ac:dyDescent="0.25">
      <c r="A528" s="168" t="str">
        <f>'Web Schedule'!A535</f>
        <v>7/24/24</v>
      </c>
      <c r="B528">
        <f>'Web Schedule'!C535</f>
        <v>13</v>
      </c>
      <c r="C528" t="str">
        <f>'Web Schedule'!E535&amp;" "&amp;IF('Web Schedule'!F535="Demo","",'Web Schedule'!F535)</f>
        <v>Imperial Struggle R2/4</v>
      </c>
      <c r="E528" t="str">
        <f>'Web Schedule'!G535</f>
        <v>B</v>
      </c>
      <c r="F528" t="str">
        <f>IF('Web Schedule'!$F535="Demo","Demo",'Web Schedule'!$H535)</f>
        <v>SwEl</v>
      </c>
      <c r="G528">
        <f>'Web Schedule'!J535</f>
        <v>4</v>
      </c>
      <c r="I528" t="str">
        <f>IF(ISERROR(MID('Web Schedule'!L535,FIND(" ",'Web Schedule'!L535,1)+1,1)&amp;". "&amp;LEFT('Web Schedule'!L535,FIND(",",'Web Schedule'!L535,1)-1)&amp;" ")," ",MID('Web Schedule'!L535,FIND(" ",'Web Schedule'!L535,1)+1,1)&amp;". "&amp;LEFT('Web Schedule'!L535,FIND(",",'Web Schedule'!L535,1)-1)&amp;" ")</f>
        <v xml:space="preserve">T. Drueding </v>
      </c>
      <c r="J528" t="str">
        <f>'Web Schedule'!K535</f>
        <v>Maple</v>
      </c>
      <c r="K528" t="str">
        <f>IF(ISBLANK('Web Schedule'!D535),"NA",'Web Schedule'!D535)</f>
        <v>IMS</v>
      </c>
      <c r="L528" t="str">
        <f t="shared" si="8"/>
        <v>EOR</v>
      </c>
    </row>
    <row r="529" spans="1:12" x14ac:dyDescent="0.25">
      <c r="A529" s="168" t="str">
        <f>'Web Schedule'!A536</f>
        <v>7/24/24</v>
      </c>
      <c r="B529">
        <f>'Web Schedule'!C536</f>
        <v>13</v>
      </c>
      <c r="C529" t="str">
        <f>'Web Schedule'!E536&amp;" "&amp;IF('Web Schedule'!F536="Demo","",'Web Schedule'!F536)</f>
        <v>Innovation R1/4</v>
      </c>
      <c r="E529" t="str">
        <f>'Web Schedule'!G536</f>
        <v>B</v>
      </c>
      <c r="F529" t="str">
        <f>IF('Web Schedule'!$F536="Demo","Demo",'Web Schedule'!$H536)</f>
        <v>SwEl</v>
      </c>
      <c r="G529">
        <f>'Web Schedule'!J536</f>
        <v>1</v>
      </c>
      <c r="I529" t="str">
        <f>IF(ISERROR(MID('Web Schedule'!L536,FIND(" ",'Web Schedule'!L536,1)+1,1)&amp;". "&amp;LEFT('Web Schedule'!L536,FIND(",",'Web Schedule'!L536,1)-1)&amp;" ")," ",MID('Web Schedule'!L536,FIND(" ",'Web Schedule'!L536,1)+1,1)&amp;". "&amp;LEFT('Web Schedule'!L536,FIND(",",'Web Schedule'!L536,1)-1)&amp;" ")</f>
        <v xml:space="preserve">R. Effinger </v>
      </c>
      <c r="J529" t="str">
        <f>'Web Schedule'!K536</f>
        <v>Sunburst</v>
      </c>
      <c r="K529" t="str">
        <f>IF(ISBLANK('Web Schedule'!D536),"NA",'Web Schedule'!D536)</f>
        <v>IOV</v>
      </c>
      <c r="L529" t="str">
        <f t="shared" si="8"/>
        <v>EOR</v>
      </c>
    </row>
    <row r="530" spans="1:12" x14ac:dyDescent="0.25">
      <c r="A530" s="168" t="str">
        <f>'Web Schedule'!A537</f>
        <v>7/24/24</v>
      </c>
      <c r="B530">
        <f>'Web Schedule'!C537</f>
        <v>13</v>
      </c>
      <c r="C530" t="str">
        <f>'Web Schedule'!E537&amp;" "&amp;IF('Web Schedule'!F537="Demo","",'Web Schedule'!F537)</f>
        <v>Paydirt H1/2</v>
      </c>
      <c r="E530" t="str">
        <f>'Web Schedule'!G537</f>
        <v>B</v>
      </c>
      <c r="F530" t="str">
        <f>IF('Web Schedule'!$F537="Demo","Demo",'Web Schedule'!$H537)</f>
        <v>HMSE</v>
      </c>
      <c r="G530">
        <f>'Web Schedule'!J537</f>
        <v>10</v>
      </c>
      <c r="I530" t="str">
        <f>IF(ISERROR(MID('Web Schedule'!L537,FIND(" ",'Web Schedule'!L537,1)+1,1)&amp;". "&amp;LEFT('Web Schedule'!L537,FIND(",",'Web Schedule'!L537,1)-1)&amp;" ")," ",MID('Web Schedule'!L537,FIND(" ",'Web Schedule'!L537,1)+1,1)&amp;". "&amp;LEFT('Web Schedule'!L537,FIND(",",'Web Schedule'!L537,1)-1)&amp;" ")</f>
        <v xml:space="preserve">R. Pisarz </v>
      </c>
      <c r="J530" t="str">
        <f>'Web Schedule'!K537</f>
        <v>Evergreen</v>
      </c>
      <c r="K530" t="str">
        <f>IF(ISBLANK('Web Schedule'!D537),"NA",'Web Schedule'!D537)</f>
        <v>PDT</v>
      </c>
      <c r="L530" t="str">
        <f t="shared" si="8"/>
        <v>EOR</v>
      </c>
    </row>
    <row r="531" spans="1:12" x14ac:dyDescent="0.25">
      <c r="A531" s="168" t="str">
        <f>'Web Schedule'!A538</f>
        <v>7/24/24</v>
      </c>
      <c r="B531">
        <f>'Web Schedule'!C538</f>
        <v>13</v>
      </c>
      <c r="C531" t="str">
        <f>'Web Schedule'!E538&amp;" "&amp;IF('Web Schedule'!F538="Demo","",'Web Schedule'!F538)</f>
        <v>Railways of the World R1/3</v>
      </c>
      <c r="E531" t="str">
        <f>'Web Schedule'!G538</f>
        <v>B</v>
      </c>
      <c r="F531" t="str">
        <f>IF('Web Schedule'!$F538="Demo","Demo",'Web Schedule'!$H538)</f>
        <v>SwEl</v>
      </c>
      <c r="G531">
        <f>'Web Schedule'!J538</f>
        <v>3</v>
      </c>
      <c r="I531" t="str">
        <f>IF(ISERROR(MID('Web Schedule'!L538,FIND(" ",'Web Schedule'!L538,1)+1,1)&amp;". "&amp;LEFT('Web Schedule'!L538,FIND(",",'Web Schedule'!L538,1)-1)&amp;" ")," ",MID('Web Schedule'!L538,FIND(" ",'Web Schedule'!L538,1)+1,1)&amp;". "&amp;LEFT('Web Schedule'!L538,FIND(",",'Web Schedule'!L538,1)-1)&amp;" ")</f>
        <v xml:space="preserve">P. LeBoeuf </v>
      </c>
      <c r="J531" t="str">
        <f>'Web Schedule'!K538</f>
        <v>Alpine</v>
      </c>
      <c r="K531" t="str">
        <f>IF(ISBLANK('Web Schedule'!D538),"NA",'Web Schedule'!D538)</f>
        <v>ROW</v>
      </c>
      <c r="L531" t="str">
        <f t="shared" si="8"/>
        <v>EOR</v>
      </c>
    </row>
    <row r="532" spans="1:12" x14ac:dyDescent="0.25">
      <c r="A532" s="168" t="str">
        <f>'Web Schedule'!A539</f>
        <v>7/24/24</v>
      </c>
      <c r="B532">
        <f>'Web Schedule'!C539</f>
        <v>13</v>
      </c>
      <c r="C532" t="str">
        <f>'Web Schedule'!E539&amp;" "&amp;IF('Web Schedule'!F539="Demo","",'Web Schedule'!F539)</f>
        <v>Storm over Jerusalem R2/2</v>
      </c>
      <c r="E532" t="str">
        <f>'Web Schedule'!G539</f>
        <v>B</v>
      </c>
      <c r="F532" t="str">
        <f>IF('Web Schedule'!$F539="Demo","Demo",'Web Schedule'!$H539)</f>
        <v>SEM</v>
      </c>
      <c r="G532">
        <f>'Web Schedule'!J539</f>
        <v>4</v>
      </c>
      <c r="I532" t="str">
        <f>IF(ISERROR(MID('Web Schedule'!L539,FIND(" ",'Web Schedule'!L539,1)+1,1)&amp;". "&amp;LEFT('Web Schedule'!L539,FIND(",",'Web Schedule'!L539,1)-1)&amp;" ")," ",MID('Web Schedule'!L539,FIND(" ",'Web Schedule'!L539,1)+1,1)&amp;". "&amp;LEFT('Web Schedule'!L539,FIND(",",'Web Schedule'!L539,1)-1)&amp;" ")</f>
        <v xml:space="preserve">S. Blanton </v>
      </c>
      <c r="J532" t="str">
        <f>'Web Schedule'!K539</f>
        <v>Snowflake</v>
      </c>
      <c r="K532" t="str">
        <f>IF(ISBLANK('Web Schedule'!D539),"NA",'Web Schedule'!D539)</f>
        <v>SOJ</v>
      </c>
      <c r="L532" t="str">
        <f t="shared" si="8"/>
        <v>EOR</v>
      </c>
    </row>
    <row r="533" spans="1:12" x14ac:dyDescent="0.25">
      <c r="A533" s="168" t="str">
        <f>'Web Schedule'!A540</f>
        <v>7/24/24</v>
      </c>
      <c r="B533">
        <f>'Web Schedule'!C540</f>
        <v>13</v>
      </c>
      <c r="C533" t="str">
        <f>'Web Schedule'!E540&amp;" "&amp;IF('Web Schedule'!F540="Demo","",'Web Schedule'!F540)</f>
        <v>Stone Age QF</v>
      </c>
      <c r="E533" t="str">
        <f>'Web Schedule'!G540</f>
        <v>B</v>
      </c>
      <c r="F533" t="str">
        <f>IF('Web Schedule'!$F540="Demo","Demo",'Web Schedule'!$H540)</f>
        <v>HMW-P</v>
      </c>
      <c r="G533">
        <f>'Web Schedule'!J540</f>
        <v>2</v>
      </c>
      <c r="I533" t="str">
        <f>IF(ISERROR(MID('Web Schedule'!L540,FIND(" ",'Web Schedule'!L540,1)+1,1)&amp;". "&amp;LEFT('Web Schedule'!L540,FIND(",",'Web Schedule'!L540,1)-1)&amp;" ")," ",MID('Web Schedule'!L540,FIND(" ",'Web Schedule'!L540,1)+1,1)&amp;". "&amp;LEFT('Web Schedule'!L540,FIND(",",'Web Schedule'!L540,1)-1)&amp;" ")</f>
        <v xml:space="preserve">D. Stufflet </v>
      </c>
      <c r="J533" t="str">
        <f>'Web Schedule'!K540</f>
        <v>Seasons</v>
      </c>
      <c r="K533" t="str">
        <f>IF(ISBLANK('Web Schedule'!D540),"NA",'Web Schedule'!D540)</f>
        <v>STA</v>
      </c>
      <c r="L533" t="str">
        <f t="shared" si="8"/>
        <v>EOR</v>
      </c>
    </row>
    <row r="534" spans="1:12" x14ac:dyDescent="0.25">
      <c r="A534" s="168" t="str">
        <f>'Web Schedule'!A541</f>
        <v>7/24/24</v>
      </c>
      <c r="B534">
        <f>'Web Schedule'!C541</f>
        <v>13</v>
      </c>
      <c r="C534" t="str">
        <f>'Web Schedule'!E541&amp;" "&amp;IF('Web Schedule'!F541="Demo","",'Web Schedule'!F541)</f>
        <v>Santa Fe Rails SF</v>
      </c>
      <c r="E534" t="str">
        <f>'Web Schedule'!G541</f>
        <v>B</v>
      </c>
      <c r="F534" t="str">
        <f>IF('Web Schedule'!$F541="Demo","Demo",'Web Schedule'!$H541)</f>
        <v>HMW-P</v>
      </c>
      <c r="G534">
        <f>'Web Schedule'!J541</f>
        <v>2</v>
      </c>
      <c r="I534" t="str">
        <f>IF(ISERROR(MID('Web Schedule'!L541,FIND(" ",'Web Schedule'!L541,1)+1,1)&amp;". "&amp;LEFT('Web Schedule'!L541,FIND(",",'Web Schedule'!L541,1)-1)&amp;" ")," ",MID('Web Schedule'!L541,FIND(" ",'Web Schedule'!L541,1)+1,1)&amp;". "&amp;LEFT('Web Schedule'!L541,FIND(",",'Web Schedule'!L541,1)-1)&amp;" ")</f>
        <v xml:space="preserve">A. Drummond </v>
      </c>
      <c r="J534" t="str">
        <f>'Web Schedule'!K541</f>
        <v>Wintergreen</v>
      </c>
      <c r="K534" t="str">
        <f>IF(ISBLANK('Web Schedule'!D541),"NA",'Web Schedule'!D541)</f>
        <v>SFR</v>
      </c>
      <c r="L534" t="str">
        <f t="shared" si="8"/>
        <v>EOR</v>
      </c>
    </row>
    <row r="535" spans="1:12" x14ac:dyDescent="0.25">
      <c r="A535" s="168" t="str">
        <f>'Web Schedule'!A542</f>
        <v>7/24/24</v>
      </c>
      <c r="B535">
        <f>'Web Schedule'!C542</f>
        <v>14</v>
      </c>
      <c r="C535" t="str">
        <f>'Web Schedule'!E542&amp;" "&amp;IF('Web Schedule'!F542="Demo","",'Web Schedule'!F542)</f>
        <v>Wabash Cannonball D1/1</v>
      </c>
      <c r="E535" t="str">
        <f>'Web Schedule'!G542</f>
        <v>--</v>
      </c>
      <c r="F535" t="str">
        <f>IF('Web Schedule'!$F542="Demo","Demo",'Web Schedule'!$H542)</f>
        <v>--</v>
      </c>
      <c r="G535">
        <f>'Web Schedule'!J542</f>
        <v>1</v>
      </c>
      <c r="I535" t="str">
        <f>IF(ISERROR(MID('Web Schedule'!L542,FIND(" ",'Web Schedule'!L542,1)+1,1)&amp;". "&amp;LEFT('Web Schedule'!L542,FIND(",",'Web Schedule'!L542,1)-1)&amp;" ")," ",MID('Web Schedule'!L542,FIND(" ",'Web Schedule'!L542,1)+1,1)&amp;". "&amp;LEFT('Web Schedule'!L542,FIND(",",'Web Schedule'!L542,1)-1)&amp;" ")</f>
        <v xml:space="preserve">S. Cameron </v>
      </c>
      <c r="J535" t="str">
        <f>'Web Schedule'!K542</f>
        <v>Exhibit Hall Annex #2</v>
      </c>
      <c r="K535" t="str">
        <f>IF(ISBLANK('Web Schedule'!D542),"NA",'Web Schedule'!D542)</f>
        <v>WCB</v>
      </c>
      <c r="L535" t="str">
        <f t="shared" si="8"/>
        <v>EOR</v>
      </c>
    </row>
    <row r="536" spans="1:12" x14ac:dyDescent="0.25">
      <c r="A536" s="168" t="str">
        <f>'Web Schedule'!A543</f>
        <v>7/24/24</v>
      </c>
      <c r="B536">
        <f>'Web Schedule'!C543</f>
        <v>14</v>
      </c>
      <c r="C536" t="str">
        <f>'Web Schedule'!E543&amp;" "&amp;IF('Web Schedule'!F543="Demo","",'Web Schedule'!F543)</f>
        <v>Great Campaigns of the American Civil War R2/3</v>
      </c>
      <c r="E536" t="str">
        <f>'Web Schedule'!G543</f>
        <v>B</v>
      </c>
      <c r="F536" t="str">
        <f>IF('Web Schedule'!$F543="Demo","Demo",'Web Schedule'!$H543)</f>
        <v>SwEl</v>
      </c>
      <c r="G536">
        <f>'Web Schedule'!J543</f>
        <v>3</v>
      </c>
      <c r="I536" t="str">
        <f>IF(ISERROR(MID('Web Schedule'!L543,FIND(" ",'Web Schedule'!L543,1)+1,1)&amp;". "&amp;LEFT('Web Schedule'!L543,FIND(",",'Web Schedule'!L543,1)-1)&amp;" ")," ",MID('Web Schedule'!L543,FIND(" ",'Web Schedule'!L543,1)+1,1)&amp;". "&amp;LEFT('Web Schedule'!L543,FIND(",",'Web Schedule'!L543,1)-1)&amp;" ")</f>
        <v xml:space="preserve">D. Cross </v>
      </c>
      <c r="J536" t="str">
        <f>'Web Schedule'!K543</f>
        <v>First Tracks Poolside</v>
      </c>
      <c r="K536" t="str">
        <f>IF(ISBLANK('Web Schedule'!D543),"NA",'Web Schedule'!D543)</f>
        <v>GCA</v>
      </c>
      <c r="L536" t="str">
        <f t="shared" si="8"/>
        <v>EOR</v>
      </c>
    </row>
    <row r="537" spans="1:12" x14ac:dyDescent="0.25">
      <c r="A537" s="168" t="str">
        <f>'Web Schedule'!A544</f>
        <v>7/24/24</v>
      </c>
      <c r="B537">
        <f>'Web Schedule'!C544</f>
        <v>14</v>
      </c>
      <c r="C537" t="str">
        <f>'Web Schedule'!E544&amp;" "&amp;IF('Web Schedule'!F544="Demo","",'Web Schedule'!F544)</f>
        <v>Innovation R2/4</v>
      </c>
      <c r="E537" t="str">
        <f>'Web Schedule'!G544</f>
        <v>B</v>
      </c>
      <c r="F537" t="str">
        <f>IF('Web Schedule'!$F544="Demo","Demo",'Web Schedule'!$H544)</f>
        <v>SwEl</v>
      </c>
      <c r="G537">
        <f>'Web Schedule'!J544</f>
        <v>1</v>
      </c>
      <c r="I537" t="str">
        <f>IF(ISERROR(MID('Web Schedule'!L544,FIND(" ",'Web Schedule'!L544,1)+1,1)&amp;". "&amp;LEFT('Web Schedule'!L544,FIND(",",'Web Schedule'!L544,1)-1)&amp;" ")," ",MID('Web Schedule'!L544,FIND(" ",'Web Schedule'!L544,1)+1,1)&amp;". "&amp;LEFT('Web Schedule'!L544,FIND(",",'Web Schedule'!L544,1)-1)&amp;" ")</f>
        <v xml:space="preserve">R. Effinger </v>
      </c>
      <c r="J537" t="str">
        <f>'Web Schedule'!K544</f>
        <v>Sunburst</v>
      </c>
      <c r="K537" t="str">
        <f>IF(ISBLANK('Web Schedule'!D544),"NA",'Web Schedule'!D544)</f>
        <v>IOV</v>
      </c>
      <c r="L537" t="str">
        <f t="shared" si="8"/>
        <v>EOR</v>
      </c>
    </row>
    <row r="538" spans="1:12" x14ac:dyDescent="0.25">
      <c r="A538" s="168" t="str">
        <f>'Web Schedule'!A545</f>
        <v>7/24/24</v>
      </c>
      <c r="B538">
        <f>'Web Schedule'!C545</f>
        <v>14</v>
      </c>
      <c r="C538" t="str">
        <f>'Web Schedule'!E545&amp;" "&amp;IF('Web Schedule'!F545="Demo","",'Web Schedule'!F545)</f>
        <v>Lost Cities R1/4</v>
      </c>
      <c r="E538" t="str">
        <f>'Web Schedule'!G545</f>
        <v>B</v>
      </c>
      <c r="F538" t="str">
        <f>IF('Web Schedule'!$F545="Demo","Demo",'Web Schedule'!$H545)</f>
        <v>SwEl</v>
      </c>
      <c r="G538">
        <f>'Web Schedule'!J545</f>
        <v>1</v>
      </c>
      <c r="I538" t="str">
        <f>IF(ISERROR(MID('Web Schedule'!L545,FIND(" ",'Web Schedule'!L545,1)+1,1)&amp;". "&amp;LEFT('Web Schedule'!L545,FIND(",",'Web Schedule'!L545,1)-1)&amp;" ")," ",MID('Web Schedule'!L545,FIND(" ",'Web Schedule'!L545,1)+1,1)&amp;". "&amp;LEFT('Web Schedule'!L545,FIND(",",'Web Schedule'!L545,1)-1)&amp;" ")</f>
        <v xml:space="preserve">R. Pettis </v>
      </c>
      <c r="J538" t="str">
        <f>'Web Schedule'!K545</f>
        <v>Seasons</v>
      </c>
      <c r="K538" t="str">
        <f>IF(ISBLANK('Web Schedule'!D545),"NA",'Web Schedule'!D545)</f>
        <v>LST</v>
      </c>
      <c r="L538" t="str">
        <f t="shared" si="8"/>
        <v>EOR</v>
      </c>
    </row>
    <row r="539" spans="1:12" x14ac:dyDescent="0.25">
      <c r="A539" s="168" t="str">
        <f>'Web Schedule'!A546</f>
        <v>7/24/24</v>
      </c>
      <c r="B539">
        <f>'Web Schedule'!C546</f>
        <v>14</v>
      </c>
      <c r="C539" t="str">
        <f>'Web Schedule'!E546&amp;" "&amp;IF('Web Schedule'!F546="Demo","",'Web Schedule'!F546)</f>
        <v>Across Suez SF</v>
      </c>
      <c r="E539" t="str">
        <f>'Web Schedule'!G546</f>
        <v>A</v>
      </c>
      <c r="F539" t="str">
        <f>IF('Web Schedule'!$F546="Demo","Demo",'Web Schedule'!$H546)</f>
        <v>SE</v>
      </c>
      <c r="G539">
        <f>'Web Schedule'!J546</f>
        <v>2</v>
      </c>
      <c r="I539" t="str">
        <f>IF(ISERROR(MID('Web Schedule'!L546,FIND(" ",'Web Schedule'!L546,1)+1,1)&amp;". "&amp;LEFT('Web Schedule'!L546,FIND(",",'Web Schedule'!L546,1)-1)&amp;" ")," ",MID('Web Schedule'!L546,FIND(" ",'Web Schedule'!L546,1)+1,1)&amp;". "&amp;LEFT('Web Schedule'!L546,FIND(",",'Web Schedule'!L546,1)-1)&amp;" ")</f>
        <v xml:space="preserve">D. Cummins </v>
      </c>
      <c r="J539" t="str">
        <f>'Web Schedule'!K546</f>
        <v>Winterberry</v>
      </c>
      <c r="K539" t="str">
        <f>IF(ISBLANK('Web Schedule'!D546),"NA",'Web Schedule'!D546)</f>
        <v>ASZ</v>
      </c>
      <c r="L539" t="str">
        <f t="shared" si="8"/>
        <v>EOR</v>
      </c>
    </row>
    <row r="540" spans="1:12" x14ac:dyDescent="0.25">
      <c r="A540" s="168" t="str">
        <f>'Web Schedule'!A547</f>
        <v>7/24/24</v>
      </c>
      <c r="B540">
        <f>'Web Schedule'!C547</f>
        <v>14</v>
      </c>
      <c r="C540" t="str">
        <f>'Web Schedule'!E547&amp;" "&amp;IF('Web Schedule'!F547="Demo","",'Web Schedule'!F547)</f>
        <v>Alhambra SF</v>
      </c>
      <c r="E540" t="str">
        <f>'Web Schedule'!G547</f>
        <v>B</v>
      </c>
      <c r="F540" t="str">
        <f>IF('Web Schedule'!$F547="Demo","Demo",'Web Schedule'!$H547)</f>
        <v>HWO</v>
      </c>
      <c r="G540">
        <f>'Web Schedule'!J547</f>
        <v>2</v>
      </c>
      <c r="I540" t="str">
        <f>IF(ISERROR(MID('Web Schedule'!L547,FIND(" ",'Web Schedule'!L547,1)+1,1)&amp;". "&amp;LEFT('Web Schedule'!L547,FIND(",",'Web Schedule'!L547,1)-1)&amp;" ")," ",MID('Web Schedule'!L547,FIND(" ",'Web Schedule'!L547,1)+1,1)&amp;". "&amp;LEFT('Web Schedule'!L547,FIND(",",'Web Schedule'!L547,1)-1)&amp;" ")</f>
        <v xml:space="preserve"> </v>
      </c>
      <c r="J540" t="str">
        <f>'Web Schedule'!K547</f>
        <v>Laurel</v>
      </c>
      <c r="K540" t="str">
        <f>IF(ISBLANK('Web Schedule'!D547),"NA",'Web Schedule'!D547)</f>
        <v>ALH</v>
      </c>
      <c r="L540" t="str">
        <f t="shared" si="8"/>
        <v>EOR</v>
      </c>
    </row>
    <row r="541" spans="1:12" x14ac:dyDescent="0.25">
      <c r="A541" s="168" t="str">
        <f>'Web Schedule'!A548</f>
        <v>7/24/24</v>
      </c>
      <c r="B541">
        <f>'Web Schedule'!C548</f>
        <v>15</v>
      </c>
      <c r="C541" t="str">
        <f>'Web Schedule'!E548&amp;" "&amp;IF('Web Schedule'!F548="Demo","",'Web Schedule'!F548)</f>
        <v xml:space="preserve">LiftOff 2.0 </v>
      </c>
      <c r="E541" t="str">
        <f>'Web Schedule'!G548</f>
        <v>--</v>
      </c>
      <c r="F541" t="str">
        <f>IF('Web Schedule'!$F548="Demo","Demo",'Web Schedule'!$H548)</f>
        <v>Demo</v>
      </c>
      <c r="G541">
        <f>'Web Schedule'!J548</f>
        <v>3</v>
      </c>
      <c r="I541" t="str">
        <f>IF(ISERROR(MID('Web Schedule'!L548,FIND(" ",'Web Schedule'!L548,1)+1,1)&amp;". "&amp;LEFT('Web Schedule'!L548,FIND(",",'Web Schedule'!L548,1)-1)&amp;" ")," ",MID('Web Schedule'!L548,FIND(" ",'Web Schedule'!L548,1)+1,1)&amp;". "&amp;LEFT('Web Schedule'!L548,FIND(",",'Web Schedule'!L548,1)-1)&amp;" ")</f>
        <v xml:space="preserve">F. Bronner </v>
      </c>
      <c r="J541" t="str">
        <f>'Web Schedule'!K548</f>
        <v>Exhibit Hall VR Games</v>
      </c>
      <c r="K541" t="str">
        <f>IF(ISBLANK('Web Schedule'!D548),"NA",'Web Schedule'!D548)</f>
        <v>--</v>
      </c>
      <c r="L541" t="str">
        <f t="shared" si="8"/>
        <v>EOR</v>
      </c>
    </row>
    <row r="542" spans="1:12" x14ac:dyDescent="0.25">
      <c r="A542" s="168" t="str">
        <f>'Web Schedule'!A549</f>
        <v>7/24/24</v>
      </c>
      <c r="B542">
        <f>'Web Schedule'!C549</f>
        <v>15</v>
      </c>
      <c r="C542" t="str">
        <f>'Web Schedule'!E549&amp;" "&amp;IF('Web Schedule'!F549="Demo","",'Web Schedule'!F549)</f>
        <v xml:space="preserve">Swords &amp; Sails </v>
      </c>
      <c r="E542" t="str">
        <f>'Web Schedule'!G549</f>
        <v>--</v>
      </c>
      <c r="F542" t="str">
        <f>IF('Web Schedule'!$F549="Demo","Demo",'Web Schedule'!$H549)</f>
        <v>Demo</v>
      </c>
      <c r="G542">
        <f>'Web Schedule'!J549</f>
        <v>3</v>
      </c>
      <c r="I542" t="str">
        <f>IF(ISERROR(MID('Web Schedule'!L549,FIND(" ",'Web Schedule'!L549,1)+1,1)&amp;". "&amp;LEFT('Web Schedule'!L549,FIND(",",'Web Schedule'!L549,1)-1)&amp;" ")," ",MID('Web Schedule'!L549,FIND(" ",'Web Schedule'!L549,1)+1,1)&amp;". "&amp;LEFT('Web Schedule'!L549,FIND(",",'Web Schedule'!L549,1)-1)&amp;" ")</f>
        <v xml:space="preserve">J. Williams </v>
      </c>
      <c r="J542" t="str">
        <f>'Web Schedule'!K549</f>
        <v>Exhibit Hall VR Games</v>
      </c>
      <c r="K542" t="str">
        <f>IF(ISBLANK('Web Schedule'!D549),"NA",'Web Schedule'!D549)</f>
        <v>--</v>
      </c>
      <c r="L542" t="str">
        <f t="shared" si="8"/>
        <v>EOR</v>
      </c>
    </row>
    <row r="543" spans="1:12" x14ac:dyDescent="0.25">
      <c r="A543" s="168" t="str">
        <f>'Web Schedule'!A550</f>
        <v>7/24/24</v>
      </c>
      <c r="B543">
        <f>'Web Schedule'!C550</f>
        <v>15</v>
      </c>
      <c r="C543" t="str">
        <f>'Web Schedule'!E550&amp;" "&amp;IF('Web Schedule'!F550="Demo","",'Web Schedule'!F550)</f>
        <v>Ivanhoe Juniors --</v>
      </c>
      <c r="E543" t="str">
        <f>'Web Schedule'!G550</f>
        <v>C</v>
      </c>
      <c r="F543" t="str">
        <f>IF('Web Schedule'!$F550="Demo","Demo",'Web Schedule'!$H550)</f>
        <v>Jr SE</v>
      </c>
      <c r="G543">
        <f>'Web Schedule'!J550</f>
        <v>2</v>
      </c>
      <c r="I543" t="str">
        <f>IF(ISERROR(MID('Web Schedule'!L550,FIND(" ",'Web Schedule'!L550,1)+1,1)&amp;". "&amp;LEFT('Web Schedule'!L550,FIND(",",'Web Schedule'!L550,1)-1)&amp;" ")," ",MID('Web Schedule'!L550,FIND(" ",'Web Schedule'!L550,1)+1,1)&amp;". "&amp;LEFT('Web Schedule'!L550,FIND(",",'Web Schedule'!L550,1)-1)&amp;" ")</f>
        <v xml:space="preserve">B. Roeper </v>
      </c>
      <c r="J543" t="str">
        <f>'Web Schedule'!K550</f>
        <v>Hemlock</v>
      </c>
      <c r="K543" t="str">
        <f>IF(ISBLANK('Web Schedule'!D550),"NA",'Web Schedule'!D550)</f>
        <v>--</v>
      </c>
      <c r="L543" t="str">
        <f t="shared" si="8"/>
        <v>EOR</v>
      </c>
    </row>
    <row r="544" spans="1:12" x14ac:dyDescent="0.25">
      <c r="A544" s="168" t="str">
        <f>'Web Schedule'!A551</f>
        <v>7/24/24</v>
      </c>
      <c r="B544">
        <f>'Web Schedule'!C551</f>
        <v>15</v>
      </c>
      <c r="C544" t="str">
        <f>'Web Schedule'!E551&amp;" "&amp;IF('Web Schedule'!F551="Demo","",'Web Schedule'!F551)</f>
        <v>1930: The Golden Age of Airlines D1/1</v>
      </c>
      <c r="E544" t="str">
        <f>'Web Schedule'!G551</f>
        <v>--</v>
      </c>
      <c r="F544" t="str">
        <f>IF('Web Schedule'!$F551="Demo","Demo",'Web Schedule'!$H551)</f>
        <v>--</v>
      </c>
      <c r="G544">
        <f>'Web Schedule'!J551</f>
        <v>1</v>
      </c>
      <c r="I544" t="str">
        <f>IF(ISERROR(MID('Web Schedule'!L551,FIND(" ",'Web Schedule'!L551,1)+1,1)&amp;". "&amp;LEFT('Web Schedule'!L551,FIND(",",'Web Schedule'!L551,1)-1)&amp;" ")," ",MID('Web Schedule'!L551,FIND(" ",'Web Schedule'!L551,1)+1,1)&amp;". "&amp;LEFT('Web Schedule'!L551,FIND(",",'Web Schedule'!L551,1)-1)&amp;" ")</f>
        <v xml:space="preserve">S. Maloney </v>
      </c>
      <c r="J544" t="str">
        <f>'Web Schedule'!K551</f>
        <v>Exhibit Hall Annex #6</v>
      </c>
      <c r="K544">
        <f>IF(ISBLANK('Web Schedule'!D551),"NA",'Web Schedule'!D551)</f>
        <v>930</v>
      </c>
      <c r="L544" t="str">
        <f t="shared" si="8"/>
        <v>EOR</v>
      </c>
    </row>
    <row r="545" spans="1:12" x14ac:dyDescent="0.25">
      <c r="A545" s="168" t="str">
        <f>'Web Schedule'!A552</f>
        <v>7/24/24</v>
      </c>
      <c r="B545">
        <f>'Web Schedule'!C552</f>
        <v>15</v>
      </c>
      <c r="C545" t="str">
        <f>'Web Schedule'!E552&amp;" "&amp;IF('Web Schedule'!F552="Demo","",'Web Schedule'!F552)</f>
        <v>Monsters Menace America D1/1</v>
      </c>
      <c r="E545" t="str">
        <f>'Web Schedule'!G552</f>
        <v>--</v>
      </c>
      <c r="F545" t="str">
        <f>IF('Web Schedule'!$F552="Demo","Demo",'Web Schedule'!$H552)</f>
        <v>--</v>
      </c>
      <c r="G545">
        <f>'Web Schedule'!J552</f>
        <v>1</v>
      </c>
      <c r="I545" t="str">
        <f>IF(ISERROR(MID('Web Schedule'!L552,FIND(" ",'Web Schedule'!L552,1)+1,1)&amp;". "&amp;LEFT('Web Schedule'!L552,FIND(",",'Web Schedule'!L552,1)-1)&amp;" ")," ",MID('Web Schedule'!L552,FIND(" ",'Web Schedule'!L552,1)+1,1)&amp;". "&amp;LEFT('Web Schedule'!L552,FIND(",",'Web Schedule'!L552,1)-1)&amp;" ")</f>
        <v xml:space="preserve">D. Pack </v>
      </c>
      <c r="J545" t="str">
        <f>'Web Schedule'!K552</f>
        <v>Exhibit Hall Annex #2</v>
      </c>
      <c r="K545" t="str">
        <f>IF(ISBLANK('Web Schedule'!D552),"NA",'Web Schedule'!D552)</f>
        <v>MMA</v>
      </c>
      <c r="L545" t="str">
        <f t="shared" si="8"/>
        <v>EOR</v>
      </c>
    </row>
    <row r="546" spans="1:12" x14ac:dyDescent="0.25">
      <c r="A546" s="168" t="str">
        <f>'Web Schedule'!A553</f>
        <v>7/24/24</v>
      </c>
      <c r="B546">
        <f>'Web Schedule'!C553</f>
        <v>15</v>
      </c>
      <c r="C546" t="str">
        <f>'Web Schedule'!E553&amp;" "&amp;IF('Web Schedule'!F553="Demo","",'Web Schedule'!F553)</f>
        <v>878 Vikings R4/4</v>
      </c>
      <c r="E546" t="str">
        <f>'Web Schedule'!G553</f>
        <v>B</v>
      </c>
      <c r="F546" t="str">
        <f>IF('Web Schedule'!$F553="Demo","Demo",'Web Schedule'!$H553)</f>
        <v>SwEl</v>
      </c>
      <c r="G546">
        <f>'Web Schedule'!J553</f>
        <v>3</v>
      </c>
      <c r="I546" t="str">
        <f>IF(ISERROR(MID('Web Schedule'!L553,FIND(" ",'Web Schedule'!L553,1)+1,1)&amp;". "&amp;LEFT('Web Schedule'!L553,FIND(",",'Web Schedule'!L553,1)-1)&amp;" ")," ",MID('Web Schedule'!L553,FIND(" ",'Web Schedule'!L553,1)+1,1)&amp;". "&amp;LEFT('Web Schedule'!L553,FIND(",",'Web Schedule'!L553,1)-1)&amp;" ")</f>
        <v xml:space="preserve">D. Schneider </v>
      </c>
      <c r="J546" t="str">
        <f>'Web Schedule'!K553</f>
        <v>Wintergreen</v>
      </c>
      <c r="K546">
        <f>IF(ISBLANK('Web Schedule'!D553),"NA",'Web Schedule'!D553)</f>
        <v>878</v>
      </c>
      <c r="L546" t="str">
        <f t="shared" si="8"/>
        <v>EOR</v>
      </c>
    </row>
    <row r="547" spans="1:12" x14ac:dyDescent="0.25">
      <c r="A547" s="168" t="str">
        <f>'Web Schedule'!A554</f>
        <v>7/24/24</v>
      </c>
      <c r="B547">
        <f>'Web Schedule'!C554</f>
        <v>15</v>
      </c>
      <c r="C547" t="str">
        <f>'Web Schedule'!E554&amp;" "&amp;IF('Web Schedule'!F554="Demo","",'Web Schedule'!F554)</f>
        <v>Auction H4/4</v>
      </c>
      <c r="E547" t="str">
        <f>'Web Schedule'!G554</f>
        <v>B</v>
      </c>
      <c r="F547" t="str">
        <f>IF('Web Schedule'!$F554="Demo","Demo",'Web Schedule'!$H554)</f>
        <v>HWO</v>
      </c>
      <c r="G547">
        <f>'Web Schedule'!J554</f>
        <v>1</v>
      </c>
      <c r="I547" t="str">
        <f>IF(ISERROR(MID('Web Schedule'!L554,FIND(" ",'Web Schedule'!L554,1)+1,1)&amp;". "&amp;LEFT('Web Schedule'!L554,FIND(",",'Web Schedule'!L554,1)-1)&amp;" ")," ",MID('Web Schedule'!L554,FIND(" ",'Web Schedule'!L554,1)+1,1)&amp;". "&amp;LEFT('Web Schedule'!L554,FIND(",",'Web Schedule'!L554,1)-1)&amp;" ")</f>
        <v xml:space="preserve">V. Kyrkos </v>
      </c>
      <c r="J547" t="str">
        <f>'Web Schedule'!K554</f>
        <v>Chestnut</v>
      </c>
      <c r="K547" t="str">
        <f>IF(ISBLANK('Web Schedule'!D554),"NA",'Web Schedule'!D554)</f>
        <v>AUC</v>
      </c>
      <c r="L547" t="str">
        <f t="shared" si="8"/>
        <v>EOR</v>
      </c>
    </row>
    <row r="548" spans="1:12" x14ac:dyDescent="0.25">
      <c r="A548" s="168" t="str">
        <f>'Web Schedule'!A555</f>
        <v>7/24/24</v>
      </c>
      <c r="B548">
        <f>'Web Schedule'!C555</f>
        <v>15</v>
      </c>
      <c r="C548" t="str">
        <f>'Web Schedule'!E555&amp;" "&amp;IF('Web Schedule'!F555="Demo","",'Web Schedule'!F555)</f>
        <v>Breakout Normandy R2/3</v>
      </c>
      <c r="E548" t="str">
        <f>'Web Schedule'!G555</f>
        <v>A</v>
      </c>
      <c r="F548" t="str">
        <f>IF('Web Schedule'!$F555="Demo","Demo",'Web Schedule'!$H555)</f>
        <v>SEM</v>
      </c>
      <c r="G548">
        <f>'Web Schedule'!J555</f>
        <v>6</v>
      </c>
      <c r="I548" t="str">
        <f>IF(ISERROR(MID('Web Schedule'!L555,FIND(" ",'Web Schedule'!L555,1)+1,1)&amp;". "&amp;LEFT('Web Schedule'!L555,FIND(",",'Web Schedule'!L555,1)-1)&amp;" ")," ",MID('Web Schedule'!L555,FIND(" ",'Web Schedule'!L555,1)+1,1)&amp;". "&amp;LEFT('Web Schedule'!L555,FIND(",",'Web Schedule'!L555,1)-1)&amp;" ")</f>
        <v xml:space="preserve">M. Gutfreund </v>
      </c>
      <c r="J548" t="str">
        <f>'Web Schedule'!K555</f>
        <v>First Tracks Slopeside</v>
      </c>
      <c r="K548" t="str">
        <f>IF(ISBLANK('Web Schedule'!D555),"NA",'Web Schedule'!D555)</f>
        <v>BKN</v>
      </c>
      <c r="L548" t="str">
        <f t="shared" si="8"/>
        <v>EOR</v>
      </c>
    </row>
    <row r="549" spans="1:12" x14ac:dyDescent="0.25">
      <c r="A549" s="168" t="str">
        <f>'Web Schedule'!A556</f>
        <v>7/24/24</v>
      </c>
      <c r="B549">
        <f>'Web Schedule'!C556</f>
        <v>15</v>
      </c>
      <c r="C549" t="str">
        <f>'Web Schedule'!E556&amp;" "&amp;IF('Web Schedule'!F556="Demo","",'Web Schedule'!F556)</f>
        <v>Combat Commander R3/5</v>
      </c>
      <c r="E549" t="str">
        <f>'Web Schedule'!G556</f>
        <v>A</v>
      </c>
      <c r="F549" t="str">
        <f>IF('Web Schedule'!$F556="Demo","Demo",'Web Schedule'!$H556)</f>
        <v>SwEl</v>
      </c>
      <c r="G549">
        <f>'Web Schedule'!J556</f>
        <v>3</v>
      </c>
      <c r="I549" t="str">
        <f>IF(ISERROR(MID('Web Schedule'!L556,FIND(" ",'Web Schedule'!L556,1)+1,1)&amp;". "&amp;LEFT('Web Schedule'!L556,FIND(",",'Web Schedule'!L556,1)-1)&amp;" ")," ",MID('Web Schedule'!L556,FIND(" ",'Web Schedule'!L556,1)+1,1)&amp;". "&amp;LEFT('Web Schedule'!L556,FIND(",",'Web Schedule'!L556,1)-1)&amp;" ")</f>
        <v xml:space="preserve">S. Myszak </v>
      </c>
      <c r="J549" t="str">
        <f>'Web Schedule'!K556</f>
        <v>Fox Den</v>
      </c>
      <c r="K549" t="str">
        <f>IF(ISBLANK('Web Schedule'!D556),"NA",'Web Schedule'!D556)</f>
        <v>CBC</v>
      </c>
      <c r="L549" t="str">
        <f t="shared" si="8"/>
        <v>EOR</v>
      </c>
    </row>
    <row r="550" spans="1:12" x14ac:dyDescent="0.25">
      <c r="A550" s="168" t="str">
        <f>'Web Schedule'!A557</f>
        <v>7/24/24</v>
      </c>
      <c r="B550">
        <f>'Web Schedule'!C557</f>
        <v>15</v>
      </c>
      <c r="C550" t="str">
        <f>'Web Schedule'!E557&amp;" "&amp;IF('Web Schedule'!F557="Demo","",'Web Schedule'!F557)</f>
        <v>Commands &amp; Colors: Napoleonics R4/4</v>
      </c>
      <c r="E550" t="str">
        <f>'Web Schedule'!G557</f>
        <v>B</v>
      </c>
      <c r="F550" t="str">
        <f>IF('Web Schedule'!$F557="Demo","Demo",'Web Schedule'!$H557)</f>
        <v>SwEl</v>
      </c>
      <c r="G550">
        <f>'Web Schedule'!J557</f>
        <v>2</v>
      </c>
      <c r="I550" t="str">
        <f>IF(ISERROR(MID('Web Schedule'!L557,FIND(" ",'Web Schedule'!L557,1)+1,1)&amp;". "&amp;LEFT('Web Schedule'!L557,FIND(",",'Web Schedule'!L557,1)-1)&amp;" ")," ",MID('Web Schedule'!L557,FIND(" ",'Web Schedule'!L557,1)+1,1)&amp;". "&amp;LEFT('Web Schedule'!L557,FIND(",",'Web Schedule'!L557,1)-1)&amp;" ")</f>
        <v xml:space="preserve">T. Hitchings </v>
      </c>
      <c r="J550" t="str">
        <f>'Web Schedule'!K557</f>
        <v>First Tracks Center</v>
      </c>
      <c r="K550" t="str">
        <f>IF(ISBLANK('Web Schedule'!D557),"NA",'Web Schedule'!D557)</f>
        <v>CCN</v>
      </c>
      <c r="L550" t="str">
        <f t="shared" si="8"/>
        <v>EOR</v>
      </c>
    </row>
    <row r="551" spans="1:12" x14ac:dyDescent="0.25">
      <c r="A551" s="168" t="str">
        <f>'Web Schedule'!A558</f>
        <v>7/24/24</v>
      </c>
      <c r="B551">
        <f>'Web Schedule'!C558</f>
        <v>15</v>
      </c>
      <c r="C551" t="str">
        <f>'Web Schedule'!E558&amp;" "&amp;IF('Web Schedule'!F558="Demo","",'Web Schedule'!F558)</f>
        <v>Innovation R3/4</v>
      </c>
      <c r="E551" t="str">
        <f>'Web Schedule'!G558</f>
        <v>B</v>
      </c>
      <c r="F551" t="str">
        <f>IF('Web Schedule'!$F558="Demo","Demo",'Web Schedule'!$H558)</f>
        <v>SwEl</v>
      </c>
      <c r="G551">
        <f>'Web Schedule'!J558</f>
        <v>1</v>
      </c>
      <c r="I551" t="str">
        <f>IF(ISERROR(MID('Web Schedule'!L558,FIND(" ",'Web Schedule'!L558,1)+1,1)&amp;". "&amp;LEFT('Web Schedule'!L558,FIND(",",'Web Schedule'!L558,1)-1)&amp;" ")," ",MID('Web Schedule'!L558,FIND(" ",'Web Schedule'!L558,1)+1,1)&amp;". "&amp;LEFT('Web Schedule'!L558,FIND(",",'Web Schedule'!L558,1)-1)&amp;" ")</f>
        <v xml:space="preserve">R. Effinger </v>
      </c>
      <c r="J551" t="str">
        <f>'Web Schedule'!K558</f>
        <v>Sunburst</v>
      </c>
      <c r="K551" t="str">
        <f>IF(ISBLANK('Web Schedule'!D558),"NA",'Web Schedule'!D558)</f>
        <v>IOV</v>
      </c>
      <c r="L551" t="str">
        <f t="shared" si="8"/>
        <v>EOR</v>
      </c>
    </row>
    <row r="552" spans="1:12" x14ac:dyDescent="0.25">
      <c r="A552" s="168" t="str">
        <f>'Web Schedule'!A559</f>
        <v>7/24/24</v>
      </c>
      <c r="B552">
        <f>'Web Schedule'!C559</f>
        <v>15</v>
      </c>
      <c r="C552" t="str">
        <f>'Web Schedule'!E559&amp;" "&amp;IF('Web Schedule'!F559="Demo","",'Web Schedule'!F559)</f>
        <v>Saint Petersburg H3/3</v>
      </c>
      <c r="E552" t="str">
        <f>'Web Schedule'!G559</f>
        <v>B</v>
      </c>
      <c r="F552" t="str">
        <f>IF('Web Schedule'!$F559="Demo","Demo",'Web Schedule'!$H559)</f>
        <v>HWO</v>
      </c>
      <c r="G552">
        <f>'Web Schedule'!J559</f>
        <v>2</v>
      </c>
      <c r="I552" t="str">
        <f>IF(ISERROR(MID('Web Schedule'!L559,FIND(" ",'Web Schedule'!L559,1)+1,1)&amp;". "&amp;LEFT('Web Schedule'!L559,FIND(",",'Web Schedule'!L559,1)-1)&amp;" ")," ",MID('Web Schedule'!L559,FIND(" ",'Web Schedule'!L559,1)+1,1)&amp;". "&amp;LEFT('Web Schedule'!L559,FIND(",",'Web Schedule'!L559,1)-1)&amp;" ")</f>
        <v xml:space="preserve">R. Feathers </v>
      </c>
      <c r="J552" t="str">
        <f>'Web Schedule'!K559</f>
        <v>Seasons</v>
      </c>
      <c r="K552" t="str">
        <f>IF(ISBLANK('Web Schedule'!D559),"NA",'Web Schedule'!D559)</f>
        <v>SPG</v>
      </c>
      <c r="L552" t="str">
        <f t="shared" si="8"/>
        <v>EOR</v>
      </c>
    </row>
    <row r="553" spans="1:12" x14ac:dyDescent="0.25">
      <c r="A553" s="168" t="str">
        <f>'Web Schedule'!A560</f>
        <v>7/24/24</v>
      </c>
      <c r="B553">
        <f>'Web Schedule'!C560</f>
        <v>15</v>
      </c>
      <c r="C553" t="str">
        <f>'Web Schedule'!E560&amp;" "&amp;IF('Web Schedule'!F560="Demo","",'Web Schedule'!F560)</f>
        <v>Wabash Cannonball H1/2</v>
      </c>
      <c r="E553" t="str">
        <f>'Web Schedule'!G560</f>
        <v>B</v>
      </c>
      <c r="F553" t="str">
        <f>IF('Web Schedule'!$F560="Demo","Demo",'Web Schedule'!$H560)</f>
        <v>HMW-P</v>
      </c>
      <c r="G553">
        <f>'Web Schedule'!J560</f>
        <v>2</v>
      </c>
      <c r="I553" t="str">
        <f>IF(ISERROR(MID('Web Schedule'!L560,FIND(" ",'Web Schedule'!L560,1)+1,1)&amp;". "&amp;LEFT('Web Schedule'!L560,FIND(",",'Web Schedule'!L560,1)-1)&amp;" ")," ",MID('Web Schedule'!L560,FIND(" ",'Web Schedule'!L560,1)+1,1)&amp;". "&amp;LEFT('Web Schedule'!L560,FIND(",",'Web Schedule'!L560,1)-1)&amp;" ")</f>
        <v xml:space="preserve">S. Cameron </v>
      </c>
      <c r="J553" t="str">
        <f>'Web Schedule'!K560</f>
        <v>Wintergreen</v>
      </c>
      <c r="K553" t="str">
        <f>IF(ISBLANK('Web Schedule'!D560),"NA",'Web Schedule'!D560)</f>
        <v>WCB</v>
      </c>
      <c r="L553" t="str">
        <f t="shared" si="8"/>
        <v>EOR</v>
      </c>
    </row>
    <row r="554" spans="1:12" x14ac:dyDescent="0.25">
      <c r="A554" s="168" t="str">
        <f>'Web Schedule'!A561</f>
        <v>7/24/24</v>
      </c>
      <c r="B554">
        <f>'Web Schedule'!C561</f>
        <v>15</v>
      </c>
      <c r="C554" t="str">
        <f>'Web Schedule'!E561&amp;" "&amp;IF('Web Schedule'!F561="Demo","",'Web Schedule'!F561)</f>
        <v>Adel Verpflichtet SF</v>
      </c>
      <c r="E554" t="str">
        <f>'Web Schedule'!G561</f>
        <v>C</v>
      </c>
      <c r="F554" t="str">
        <f>IF('Web Schedule'!$F561="Demo","Demo",'Web Schedule'!$H561)</f>
        <v>HMW-P</v>
      </c>
      <c r="G554">
        <f>'Web Schedule'!J561</f>
        <v>2</v>
      </c>
      <c r="I554" t="str">
        <f>IF(ISERROR(MID('Web Schedule'!L561,FIND(" ",'Web Schedule'!L561,1)+1,1)&amp;". "&amp;LEFT('Web Schedule'!L561,FIND(",",'Web Schedule'!L561,1)-1)&amp;" ")," ",MID('Web Schedule'!L561,FIND(" ",'Web Schedule'!L561,1)+1,1)&amp;". "&amp;LEFT('Web Schedule'!L561,FIND(",",'Web Schedule'!L561,1)-1)&amp;" ")</f>
        <v xml:space="preserve">A. Bender </v>
      </c>
      <c r="J554" t="str">
        <f>'Web Schedule'!K561</f>
        <v>Dogwood</v>
      </c>
      <c r="K554" t="str">
        <f>IF(ISBLANK('Web Schedule'!D561),"NA",'Web Schedule'!D561)</f>
        <v>ADV</v>
      </c>
      <c r="L554" t="str">
        <f t="shared" si="8"/>
        <v>EOR</v>
      </c>
    </row>
    <row r="555" spans="1:12" x14ac:dyDescent="0.25">
      <c r="A555" s="168" t="str">
        <f>'Web Schedule'!A562</f>
        <v>7/24/24</v>
      </c>
      <c r="B555">
        <f>'Web Schedule'!C562</f>
        <v>15</v>
      </c>
      <c r="C555" t="str">
        <f>'Web Schedule'!E562&amp;" "&amp;IF('Web Schedule'!F562="Demo","",'Web Schedule'!F562)</f>
        <v>Azul QF</v>
      </c>
      <c r="E555" t="str">
        <f>'Web Schedule'!G562</f>
        <v>B</v>
      </c>
      <c r="F555" t="str">
        <f>IF('Web Schedule'!$F562="Demo","Demo",'Web Schedule'!$H562)</f>
        <v>HWO</v>
      </c>
      <c r="G555">
        <f>'Web Schedule'!J562</f>
        <v>1</v>
      </c>
      <c r="I555" t="str">
        <f>IF(ISERROR(MID('Web Schedule'!L562,FIND(" ",'Web Schedule'!L562,1)+1,1)&amp;". "&amp;LEFT('Web Schedule'!L562,FIND(",",'Web Schedule'!L562,1)-1)&amp;" ")," ",MID('Web Schedule'!L562,FIND(" ",'Web Schedule'!L562,1)+1,1)&amp;". "&amp;LEFT('Web Schedule'!L562,FIND(",",'Web Schedule'!L562,1)-1)&amp;" ")</f>
        <v xml:space="preserve">P. Klayder </v>
      </c>
      <c r="J555" t="str">
        <f>'Web Schedule'!K562</f>
        <v>Seasons</v>
      </c>
      <c r="K555" t="str">
        <f>IF(ISBLANK('Web Schedule'!D562),"NA",'Web Schedule'!D562)</f>
        <v>AZL</v>
      </c>
      <c r="L555" t="str">
        <f t="shared" si="8"/>
        <v>EOR</v>
      </c>
    </row>
    <row r="556" spans="1:12" x14ac:dyDescent="0.25">
      <c r="A556" s="168" t="str">
        <f>'Web Schedule'!A563</f>
        <v>7/24/24</v>
      </c>
      <c r="B556">
        <f>'Web Schedule'!C563</f>
        <v>15</v>
      </c>
      <c r="C556" t="str">
        <f>'Web Schedule'!E563&amp;" "&amp;IF('Web Schedule'!F563="Demo","",'Web Schedule'!F563)</f>
        <v>El Grande SF</v>
      </c>
      <c r="E556" t="str">
        <f>'Web Schedule'!G563</f>
        <v>B</v>
      </c>
      <c r="F556" t="str">
        <f>IF('Web Schedule'!$F563="Demo","Demo",'Web Schedule'!$H563)</f>
        <v>HMW-P</v>
      </c>
      <c r="G556">
        <f>'Web Schedule'!J563</f>
        <v>2</v>
      </c>
      <c r="I556" t="str">
        <f>IF(ISERROR(MID('Web Schedule'!L563,FIND(" ",'Web Schedule'!L563,1)+1,1)&amp;". "&amp;LEFT('Web Schedule'!L563,FIND(",",'Web Schedule'!L563,1)-1)&amp;" ")," ",MID('Web Schedule'!L563,FIND(" ",'Web Schedule'!L563,1)+1,1)&amp;". "&amp;LEFT('Web Schedule'!L563,FIND(",",'Web Schedule'!L563,1)-1)&amp;" ")</f>
        <v xml:space="preserve">R. Flowers </v>
      </c>
      <c r="J556" t="str">
        <f>'Web Schedule'!K563</f>
        <v>Grand Ballroom</v>
      </c>
      <c r="K556" t="str">
        <f>IF(ISBLANK('Web Schedule'!D563),"NA",'Web Schedule'!D563)</f>
        <v>ELG</v>
      </c>
      <c r="L556" t="str">
        <f t="shared" si="8"/>
        <v>EOR</v>
      </c>
    </row>
    <row r="557" spans="1:12" x14ac:dyDescent="0.25">
      <c r="A557" s="168" t="str">
        <f>'Web Schedule'!A564</f>
        <v>7/24/24</v>
      </c>
      <c r="B557">
        <f>'Web Schedule'!C564</f>
        <v>15</v>
      </c>
      <c r="C557" t="str">
        <f>'Web Schedule'!E564&amp;" "&amp;IF('Web Schedule'!F564="Demo","",'Web Schedule'!F564)</f>
        <v>Santa Fe Rails F</v>
      </c>
      <c r="E557" t="str">
        <f>'Web Schedule'!G564</f>
        <v>B</v>
      </c>
      <c r="F557" t="str">
        <f>IF('Web Schedule'!$F564="Demo","Demo",'Web Schedule'!$H564)</f>
        <v>HMW-P</v>
      </c>
      <c r="G557">
        <f>'Web Schedule'!J564</f>
        <v>2</v>
      </c>
      <c r="I557" t="str">
        <f>IF(ISERROR(MID('Web Schedule'!L564,FIND(" ",'Web Schedule'!L564,1)+1,1)&amp;". "&amp;LEFT('Web Schedule'!L564,FIND(",",'Web Schedule'!L564,1)-1)&amp;" ")," ",MID('Web Schedule'!L564,FIND(" ",'Web Schedule'!L564,1)+1,1)&amp;". "&amp;LEFT('Web Schedule'!L564,FIND(",",'Web Schedule'!L564,1)-1)&amp;" ")</f>
        <v xml:space="preserve">A. Drummond </v>
      </c>
      <c r="J557" t="str">
        <f>'Web Schedule'!K564</f>
        <v>Wintergreen</v>
      </c>
      <c r="K557" t="str">
        <f>IF(ISBLANK('Web Schedule'!D564),"NA",'Web Schedule'!D564)</f>
        <v>SFR</v>
      </c>
      <c r="L557" t="str">
        <f t="shared" si="8"/>
        <v>EOR</v>
      </c>
    </row>
    <row r="558" spans="1:12" x14ac:dyDescent="0.25">
      <c r="A558" s="168" t="str">
        <f>'Web Schedule'!A565</f>
        <v>7/24/24</v>
      </c>
      <c r="B558">
        <f>'Web Schedule'!C565</f>
        <v>16</v>
      </c>
      <c r="C558" t="str">
        <f>'Web Schedule'!E565&amp;" "&amp;IF('Web Schedule'!F565="Demo","",'Web Schedule'!F565)</f>
        <v>Dune Imperium H1/3</v>
      </c>
      <c r="E558" t="str">
        <f>'Web Schedule'!G565</f>
        <v>B</v>
      </c>
      <c r="F558" t="str">
        <f>IF('Web Schedule'!$F565="Demo","Demo",'Web Schedule'!$H565)</f>
        <v>HMW-P</v>
      </c>
      <c r="G558">
        <f>'Web Schedule'!J565</f>
        <v>3</v>
      </c>
      <c r="I558" t="str">
        <f>IF(ISERROR(MID('Web Schedule'!L565,FIND(" ",'Web Schedule'!L565,1)+1,1)&amp;". "&amp;LEFT('Web Schedule'!L565,FIND(",",'Web Schedule'!L565,1)-1)&amp;" ")," ",MID('Web Schedule'!L565,FIND(" ",'Web Schedule'!L565,1)+1,1)&amp;". "&amp;LEFT('Web Schedule'!L565,FIND(",",'Web Schedule'!L565,1)-1)&amp;" ")</f>
        <v xml:space="preserve">T. Cannon </v>
      </c>
      <c r="J558" t="str">
        <f>'Web Schedule'!K565</f>
        <v>Grand Ballroom</v>
      </c>
      <c r="K558" t="str">
        <f>IF(ISBLANK('Web Schedule'!D565),"NA",'Web Schedule'!D565)</f>
        <v>DNI</v>
      </c>
      <c r="L558" t="str">
        <f t="shared" si="8"/>
        <v>EOR</v>
      </c>
    </row>
    <row r="559" spans="1:12" x14ac:dyDescent="0.25">
      <c r="A559" s="168" t="str">
        <f>'Web Schedule'!A566</f>
        <v>7/24/24</v>
      </c>
      <c r="B559">
        <f>'Web Schedule'!C566</f>
        <v>16</v>
      </c>
      <c r="C559" t="str">
        <f>'Web Schedule'!E566&amp;" "&amp;IF('Web Schedule'!F566="Demo","",'Web Schedule'!F566)</f>
        <v>Innovation R4/4</v>
      </c>
      <c r="E559" t="str">
        <f>'Web Schedule'!G566</f>
        <v>B</v>
      </c>
      <c r="F559" t="str">
        <f>IF('Web Schedule'!$F566="Demo","Demo",'Web Schedule'!$H566)</f>
        <v>SwEl</v>
      </c>
      <c r="G559">
        <f>'Web Schedule'!J566</f>
        <v>1</v>
      </c>
      <c r="I559" t="str">
        <f>IF(ISERROR(MID('Web Schedule'!L566,FIND(" ",'Web Schedule'!L566,1)+1,1)&amp;". "&amp;LEFT('Web Schedule'!L566,FIND(",",'Web Schedule'!L566,1)-1)&amp;" ")," ",MID('Web Schedule'!L566,FIND(" ",'Web Schedule'!L566,1)+1,1)&amp;". "&amp;LEFT('Web Schedule'!L566,FIND(",",'Web Schedule'!L566,1)-1)&amp;" ")</f>
        <v xml:space="preserve">R. Effinger </v>
      </c>
      <c r="J559" t="str">
        <f>'Web Schedule'!K566</f>
        <v>Sunburst</v>
      </c>
      <c r="K559" t="str">
        <f>IF(ISBLANK('Web Schedule'!D566),"NA",'Web Schedule'!D566)</f>
        <v>IOV</v>
      </c>
      <c r="L559" t="str">
        <f t="shared" si="8"/>
        <v>EOR</v>
      </c>
    </row>
    <row r="560" spans="1:12" x14ac:dyDescent="0.25">
      <c r="A560" s="168" t="str">
        <f>'Web Schedule'!A567</f>
        <v>7/24/24</v>
      </c>
      <c r="B560">
        <f>'Web Schedule'!C567</f>
        <v>16</v>
      </c>
      <c r="C560" t="str">
        <f>'Web Schedule'!E567&amp;" "&amp;IF('Web Schedule'!F567="Demo","",'Web Schedule'!F567)</f>
        <v>Kremlin H3/3</v>
      </c>
      <c r="E560" t="str">
        <f>'Web Schedule'!G567</f>
        <v>B</v>
      </c>
      <c r="F560" t="str">
        <f>IF('Web Schedule'!$F567="Demo","Demo",'Web Schedule'!$H567)</f>
        <v>HMW-P</v>
      </c>
      <c r="G560">
        <f>'Web Schedule'!J567</f>
        <v>3</v>
      </c>
      <c r="I560" t="str">
        <f>IF(ISERROR(MID('Web Schedule'!L567,FIND(" ",'Web Schedule'!L567,1)+1,1)&amp;". "&amp;LEFT('Web Schedule'!L567,FIND(",",'Web Schedule'!L567,1)-1)&amp;" ")," ",MID('Web Schedule'!L567,FIND(" ",'Web Schedule'!L567,1)+1,1)&amp;". "&amp;LEFT('Web Schedule'!L567,FIND(",",'Web Schedule'!L567,1)-1)&amp;" ")</f>
        <v xml:space="preserve">S. Cuccaro </v>
      </c>
      <c r="J560" t="str">
        <f>'Web Schedule'!K567</f>
        <v>Grand Ballroom</v>
      </c>
      <c r="K560" t="str">
        <f>IF(ISBLANK('Web Schedule'!D567),"NA",'Web Schedule'!D567)</f>
        <v>KRM</v>
      </c>
      <c r="L560" t="str">
        <f t="shared" si="8"/>
        <v>EOR</v>
      </c>
    </row>
    <row r="561" spans="1:12" x14ac:dyDescent="0.25">
      <c r="A561" s="168" t="str">
        <f>'Web Schedule'!A568</f>
        <v>7/24/24</v>
      </c>
      <c r="B561">
        <f>'Web Schedule'!C568</f>
        <v>16</v>
      </c>
      <c r="C561" t="str">
        <f>'Web Schedule'!E568&amp;" "&amp;IF('Web Schedule'!F568="Demo","",'Web Schedule'!F568)</f>
        <v>Naval War H2/3</v>
      </c>
      <c r="E561" t="str">
        <f>'Web Schedule'!G568</f>
        <v>B</v>
      </c>
      <c r="F561" t="str">
        <f>IF('Web Schedule'!$F568="Demo","Demo",'Web Schedule'!$H568)</f>
        <v>HWO</v>
      </c>
      <c r="G561">
        <f>'Web Schedule'!J568</f>
        <v>3</v>
      </c>
      <c r="I561" t="str">
        <f>IF(ISERROR(MID('Web Schedule'!L568,FIND(" ",'Web Schedule'!L568,1)+1,1)&amp;". "&amp;LEFT('Web Schedule'!L568,FIND(",",'Web Schedule'!L568,1)-1)&amp;" ")," ",MID('Web Schedule'!L568,FIND(" ",'Web Schedule'!L568,1)+1,1)&amp;". "&amp;LEFT('Web Schedule'!L568,FIND(",",'Web Schedule'!L568,1)-1)&amp;" ")</f>
        <v xml:space="preserve">J. Kramer Jr </v>
      </c>
      <c r="J561" t="str">
        <f>'Web Schedule'!K568</f>
        <v>Grand Ballroom</v>
      </c>
      <c r="K561" t="str">
        <f>IF(ISBLANK('Web Schedule'!D568),"NA",'Web Schedule'!D568)</f>
        <v>NVW</v>
      </c>
      <c r="L561" t="str">
        <f t="shared" si="8"/>
        <v>EOR</v>
      </c>
    </row>
    <row r="562" spans="1:12" x14ac:dyDescent="0.25">
      <c r="A562" s="168" t="str">
        <f>'Web Schedule'!A569</f>
        <v>7/24/24</v>
      </c>
      <c r="B562">
        <f>'Web Schedule'!C569</f>
        <v>16</v>
      </c>
      <c r="C562" t="str">
        <f>'Web Schedule'!E569&amp;" "&amp;IF('Web Schedule'!F569="Demo","",'Web Schedule'!F569)</f>
        <v>Auction SF</v>
      </c>
      <c r="E562" t="str">
        <f>'Web Schedule'!G569</f>
        <v>B</v>
      </c>
      <c r="F562" t="str">
        <f>IF('Web Schedule'!$F569="Demo","Demo",'Web Schedule'!$H569)</f>
        <v>HWO</v>
      </c>
      <c r="G562">
        <f>'Web Schedule'!J569</f>
        <v>1</v>
      </c>
      <c r="I562" t="str">
        <f>IF(ISERROR(MID('Web Schedule'!L569,FIND(" ",'Web Schedule'!L569,1)+1,1)&amp;". "&amp;LEFT('Web Schedule'!L569,FIND(",",'Web Schedule'!L569,1)-1)&amp;" ")," ",MID('Web Schedule'!L569,FIND(" ",'Web Schedule'!L569,1)+1,1)&amp;". "&amp;LEFT('Web Schedule'!L569,FIND(",",'Web Schedule'!L569,1)-1)&amp;" ")</f>
        <v xml:space="preserve">V. Kyrkos </v>
      </c>
      <c r="J562" t="str">
        <f>'Web Schedule'!K569</f>
        <v>Chestnut</v>
      </c>
      <c r="K562" t="str">
        <f>IF(ISBLANK('Web Schedule'!D569),"NA",'Web Schedule'!D569)</f>
        <v>AUC</v>
      </c>
      <c r="L562" t="str">
        <f t="shared" si="8"/>
        <v>EOR</v>
      </c>
    </row>
    <row r="563" spans="1:12" x14ac:dyDescent="0.25">
      <c r="A563" s="168" t="str">
        <f>'Web Schedule'!A570</f>
        <v>7/24/24</v>
      </c>
      <c r="B563">
        <f>'Web Schedule'!C570</f>
        <v>16</v>
      </c>
      <c r="C563" t="str">
        <f>'Web Schedule'!E570&amp;" "&amp;IF('Web Schedule'!F570="Demo","",'Web Schedule'!F570)</f>
        <v>Across Suez F</v>
      </c>
      <c r="E563" t="str">
        <f>'Web Schedule'!G570</f>
        <v>A</v>
      </c>
      <c r="F563" t="str">
        <f>IF('Web Schedule'!$F570="Demo","Demo",'Web Schedule'!$H570)</f>
        <v>SE</v>
      </c>
      <c r="G563">
        <f>'Web Schedule'!J570</f>
        <v>2</v>
      </c>
      <c r="I563" t="str">
        <f>IF(ISERROR(MID('Web Schedule'!L570,FIND(" ",'Web Schedule'!L570,1)+1,1)&amp;". "&amp;LEFT('Web Schedule'!L570,FIND(",",'Web Schedule'!L570,1)-1)&amp;" ")," ",MID('Web Schedule'!L570,FIND(" ",'Web Schedule'!L570,1)+1,1)&amp;". "&amp;LEFT('Web Schedule'!L570,FIND(",",'Web Schedule'!L570,1)-1)&amp;" ")</f>
        <v xml:space="preserve">D. Cummins </v>
      </c>
      <c r="J563" t="str">
        <f>'Web Schedule'!K570</f>
        <v>Winterberry</v>
      </c>
      <c r="K563" t="str">
        <f>IF(ISBLANK('Web Schedule'!D570),"NA",'Web Schedule'!D570)</f>
        <v>ASZ</v>
      </c>
      <c r="L563" t="str">
        <f t="shared" si="8"/>
        <v>EOR</v>
      </c>
    </row>
    <row r="564" spans="1:12" x14ac:dyDescent="0.25">
      <c r="A564" s="168" t="str">
        <f>'Web Schedule'!A571</f>
        <v>7/24/24</v>
      </c>
      <c r="B564">
        <f>'Web Schedule'!C571</f>
        <v>16</v>
      </c>
      <c r="C564" t="str">
        <f>'Web Schedule'!E571&amp;" "&amp;IF('Web Schedule'!F571="Demo","",'Web Schedule'!F571)</f>
        <v>Alhambra F</v>
      </c>
      <c r="E564" t="str">
        <f>'Web Schedule'!G571</f>
        <v>B</v>
      </c>
      <c r="F564" t="str">
        <f>IF('Web Schedule'!$F571="Demo","Demo",'Web Schedule'!$H571)</f>
        <v>HWO</v>
      </c>
      <c r="G564">
        <f>'Web Schedule'!J571</f>
        <v>2</v>
      </c>
      <c r="I564" t="str">
        <f>IF(ISERROR(MID('Web Schedule'!L571,FIND(" ",'Web Schedule'!L571,1)+1,1)&amp;". "&amp;LEFT('Web Schedule'!L571,FIND(",",'Web Schedule'!L571,1)-1)&amp;" ")," ",MID('Web Schedule'!L571,FIND(" ",'Web Schedule'!L571,1)+1,1)&amp;". "&amp;LEFT('Web Schedule'!L571,FIND(",",'Web Schedule'!L571,1)-1)&amp;" ")</f>
        <v xml:space="preserve"> </v>
      </c>
      <c r="J564" t="str">
        <f>'Web Schedule'!K571</f>
        <v>Laurel</v>
      </c>
      <c r="K564" t="str">
        <f>IF(ISBLANK('Web Schedule'!D571),"NA",'Web Schedule'!D571)</f>
        <v>ALH</v>
      </c>
      <c r="L564" t="str">
        <f t="shared" si="8"/>
        <v>EOR</v>
      </c>
    </row>
    <row r="565" spans="1:12" x14ac:dyDescent="0.25">
      <c r="A565" s="168" t="str">
        <f>'Web Schedule'!A572</f>
        <v>7/24/24</v>
      </c>
      <c r="B565">
        <f>'Web Schedule'!C572</f>
        <v>17</v>
      </c>
      <c r="C565" t="str">
        <f>'Web Schedule'!E572&amp;" "&amp;IF('Web Schedule'!F572="Demo","",'Web Schedule'!F572)</f>
        <v>Football Strategy H2/2</v>
      </c>
      <c r="E565" t="str">
        <f>'Web Schedule'!G572</f>
        <v>B</v>
      </c>
      <c r="F565" t="str">
        <f>IF('Web Schedule'!$F572="Demo","Demo",'Web Schedule'!$H572)</f>
        <v>HMSE</v>
      </c>
      <c r="G565">
        <f>'Web Schedule'!J572</f>
        <v>7</v>
      </c>
      <c r="I565" t="str">
        <f>IF(ISERROR(MID('Web Schedule'!L572,FIND(" ",'Web Schedule'!L572,1)+1,1)&amp;". "&amp;LEFT('Web Schedule'!L572,FIND(",",'Web Schedule'!L572,1)-1)&amp;" ")," ",MID('Web Schedule'!L572,FIND(" ",'Web Schedule'!L572,1)+1,1)&amp;". "&amp;LEFT('Web Schedule'!L572,FIND(",",'Web Schedule'!L572,1)-1)&amp;" ")</f>
        <v xml:space="preserve">B. Schoose </v>
      </c>
      <c r="J565" t="str">
        <f>'Web Schedule'!K572</f>
        <v>Chestnut</v>
      </c>
      <c r="K565" t="str">
        <f>IF(ISBLANK('Web Schedule'!D572),"NA",'Web Schedule'!D572)</f>
        <v>FBS</v>
      </c>
      <c r="L565" t="str">
        <f t="shared" si="8"/>
        <v>EOR</v>
      </c>
    </row>
    <row r="566" spans="1:12" x14ac:dyDescent="0.25">
      <c r="A566" s="168" t="str">
        <f>'Web Schedule'!A573</f>
        <v>7/24/24</v>
      </c>
      <c r="B566">
        <f>'Web Schedule'!C573</f>
        <v>17</v>
      </c>
      <c r="C566" t="str">
        <f>'Web Schedule'!E573&amp;" "&amp;IF('Web Schedule'!F573="Demo","",'Web Schedule'!F573)</f>
        <v>Great Campaigns of the American Civil War R3/3</v>
      </c>
      <c r="E566" t="str">
        <f>'Web Schedule'!G573</f>
        <v>B</v>
      </c>
      <c r="F566" t="str">
        <f>IF('Web Schedule'!$F573="Demo","Demo",'Web Schedule'!$H573)</f>
        <v>SwEl</v>
      </c>
      <c r="G566">
        <f>'Web Schedule'!J573</f>
        <v>3</v>
      </c>
      <c r="I566" t="str">
        <f>IF(ISERROR(MID('Web Schedule'!L573,FIND(" ",'Web Schedule'!L573,1)+1,1)&amp;". "&amp;LEFT('Web Schedule'!L573,FIND(",",'Web Schedule'!L573,1)-1)&amp;" ")," ",MID('Web Schedule'!L573,FIND(" ",'Web Schedule'!L573,1)+1,1)&amp;". "&amp;LEFT('Web Schedule'!L573,FIND(",",'Web Schedule'!L573,1)-1)&amp;" ")</f>
        <v xml:space="preserve">D. Cross </v>
      </c>
      <c r="J566" t="str">
        <f>'Web Schedule'!K573</f>
        <v>First Tracks Poolside</v>
      </c>
      <c r="K566" t="str">
        <f>IF(ISBLANK('Web Schedule'!D573),"NA",'Web Schedule'!D573)</f>
        <v>GCA</v>
      </c>
      <c r="L566" t="str">
        <f t="shared" si="8"/>
        <v>EOR</v>
      </c>
    </row>
    <row r="567" spans="1:12" x14ac:dyDescent="0.25">
      <c r="A567" s="168" t="str">
        <f>'Web Schedule'!A574</f>
        <v>7/24/24</v>
      </c>
      <c r="B567">
        <f>'Web Schedule'!C574</f>
        <v>17</v>
      </c>
      <c r="C567" t="str">
        <f>'Web Schedule'!E574&amp;" "&amp;IF('Web Schedule'!F574="Demo","",'Web Schedule'!F574)</f>
        <v>Imperial Struggle R3/4</v>
      </c>
      <c r="E567" t="str">
        <f>'Web Schedule'!G574</f>
        <v>B</v>
      </c>
      <c r="F567" t="str">
        <f>IF('Web Schedule'!$F574="Demo","Demo",'Web Schedule'!$H574)</f>
        <v>SwEl</v>
      </c>
      <c r="G567">
        <f>'Web Schedule'!J574</f>
        <v>4</v>
      </c>
      <c r="I567" t="str">
        <f>IF(ISERROR(MID('Web Schedule'!L574,FIND(" ",'Web Schedule'!L574,1)+1,1)&amp;". "&amp;LEFT('Web Schedule'!L574,FIND(",",'Web Schedule'!L574,1)-1)&amp;" ")," ",MID('Web Schedule'!L574,FIND(" ",'Web Schedule'!L574,1)+1,1)&amp;". "&amp;LEFT('Web Schedule'!L574,FIND(",",'Web Schedule'!L574,1)-1)&amp;" ")</f>
        <v xml:space="preserve">T. Drueding </v>
      </c>
      <c r="J567" t="str">
        <f>'Web Schedule'!K574</f>
        <v>Maple</v>
      </c>
      <c r="K567" t="str">
        <f>IF(ISBLANK('Web Schedule'!D574),"NA",'Web Schedule'!D574)</f>
        <v>IMS</v>
      </c>
      <c r="L567" t="str">
        <f t="shared" si="8"/>
        <v>EOR</v>
      </c>
    </row>
    <row r="568" spans="1:12" x14ac:dyDescent="0.25">
      <c r="A568" s="168" t="str">
        <f>'Web Schedule'!A575</f>
        <v>7/24/24</v>
      </c>
      <c r="B568">
        <f>'Web Schedule'!C575</f>
        <v>17</v>
      </c>
      <c r="C568" t="str">
        <f>'Web Schedule'!E575&amp;" "&amp;IF('Web Schedule'!F575="Demo","",'Web Schedule'!F575)</f>
        <v>Thurn &amp; Taxis H1/3</v>
      </c>
      <c r="E568" t="str">
        <f>'Web Schedule'!G575</f>
        <v>B</v>
      </c>
      <c r="F568" t="str">
        <f>IF('Web Schedule'!$F575="Demo","Demo",'Web Schedule'!$H575)</f>
        <v>HWO</v>
      </c>
      <c r="G568">
        <f>'Web Schedule'!J575</f>
        <v>2</v>
      </c>
      <c r="I568" t="str">
        <f>IF(ISERROR(MID('Web Schedule'!L575,FIND(" ",'Web Schedule'!L575,1)+1,1)&amp;". "&amp;LEFT('Web Schedule'!L575,FIND(",",'Web Schedule'!L575,1)-1)&amp;" ")," ",MID('Web Schedule'!L575,FIND(" ",'Web Schedule'!L575,1)+1,1)&amp;". "&amp;LEFT('Web Schedule'!L575,FIND(",",'Web Schedule'!L575,1)-1)&amp;" ")</f>
        <v xml:space="preserve">A. Latto </v>
      </c>
      <c r="J568" t="str">
        <f>'Web Schedule'!K575</f>
        <v>Seasons</v>
      </c>
      <c r="K568" t="str">
        <f>IF(ISBLANK('Web Schedule'!D575),"NA",'Web Schedule'!D575)</f>
        <v>T&amp;T</v>
      </c>
      <c r="L568" t="str">
        <f t="shared" si="8"/>
        <v>EOR</v>
      </c>
    </row>
    <row r="569" spans="1:12" x14ac:dyDescent="0.25">
      <c r="A569" s="168" t="str">
        <f>'Web Schedule'!A576</f>
        <v>7/24/24</v>
      </c>
      <c r="B569">
        <f>'Web Schedule'!C576</f>
        <v>17</v>
      </c>
      <c r="C569" t="str">
        <f>'Web Schedule'!E576&amp;" "&amp;IF('Web Schedule'!F576="Demo","",'Web Schedule'!F576)</f>
        <v>Vegas Showdown H3/3</v>
      </c>
      <c r="E569" t="str">
        <f>'Web Schedule'!G576</f>
        <v>B</v>
      </c>
      <c r="F569" t="str">
        <f>IF('Web Schedule'!$F576="Demo","Demo",'Web Schedule'!$H576)</f>
        <v>HMW-P</v>
      </c>
      <c r="G569">
        <f>'Web Schedule'!J576</f>
        <v>2</v>
      </c>
      <c r="I569" t="str">
        <f>IF(ISERROR(MID('Web Schedule'!L576,FIND(" ",'Web Schedule'!L576,1)+1,1)&amp;". "&amp;LEFT('Web Schedule'!L576,FIND(",",'Web Schedule'!L576,1)-1)&amp;" ")," ",MID('Web Schedule'!L576,FIND(" ",'Web Schedule'!L576,1)+1,1)&amp;". "&amp;LEFT('Web Schedule'!L576,FIND(",",'Web Schedule'!L576,1)-1)&amp;" ")</f>
        <v xml:space="preserve">E. Freeman </v>
      </c>
      <c r="J569" t="str">
        <f>'Web Schedule'!K576</f>
        <v>Grand Ballroom</v>
      </c>
      <c r="K569" t="str">
        <f>IF(ISBLANK('Web Schedule'!D576),"NA",'Web Schedule'!D576)</f>
        <v>VSD</v>
      </c>
      <c r="L569" t="str">
        <f t="shared" si="8"/>
        <v>EOR</v>
      </c>
    </row>
    <row r="570" spans="1:12" x14ac:dyDescent="0.25">
      <c r="A570" s="168" t="str">
        <f>'Web Schedule'!A577</f>
        <v>7/24/24</v>
      </c>
      <c r="B570">
        <f>'Web Schedule'!C577</f>
        <v>17</v>
      </c>
      <c r="C570" t="str">
        <f>'Web Schedule'!E577&amp;" "&amp;IF('Web Schedule'!F577="Demo","",'Web Schedule'!F577)</f>
        <v>Innovation QF</v>
      </c>
      <c r="E570" t="str">
        <f>'Web Schedule'!G577</f>
        <v>B</v>
      </c>
      <c r="F570" t="str">
        <f>IF('Web Schedule'!$F577="Demo","Demo",'Web Schedule'!$H577)</f>
        <v>SwEl</v>
      </c>
      <c r="G570">
        <f>'Web Schedule'!J577</f>
        <v>1</v>
      </c>
      <c r="I570" t="str">
        <f>IF(ISERROR(MID('Web Schedule'!L577,FIND(" ",'Web Schedule'!L577,1)+1,1)&amp;". "&amp;LEFT('Web Schedule'!L577,FIND(",",'Web Schedule'!L577,1)-1)&amp;" ")," ",MID('Web Schedule'!L577,FIND(" ",'Web Schedule'!L577,1)+1,1)&amp;". "&amp;LEFT('Web Schedule'!L577,FIND(",",'Web Schedule'!L577,1)-1)&amp;" ")</f>
        <v xml:space="preserve">R. Effinger </v>
      </c>
      <c r="J570" t="str">
        <f>'Web Schedule'!K577</f>
        <v>Sunburst</v>
      </c>
      <c r="K570" t="str">
        <f>IF(ISBLANK('Web Schedule'!D577),"NA",'Web Schedule'!D577)</f>
        <v>IOV</v>
      </c>
      <c r="L570" t="str">
        <f t="shared" si="8"/>
        <v>EOR</v>
      </c>
    </row>
    <row r="571" spans="1:12" x14ac:dyDescent="0.25">
      <c r="A571" s="168" t="str">
        <f>'Web Schedule'!A578</f>
        <v>7/24/24</v>
      </c>
      <c r="B571">
        <f>'Web Schedule'!C578</f>
        <v>17</v>
      </c>
      <c r="C571" t="str">
        <f>'Web Schedule'!E578&amp;" "&amp;IF('Web Schedule'!F578="Demo","",'Web Schedule'!F578)</f>
        <v>Azul SF</v>
      </c>
      <c r="E571" t="str">
        <f>'Web Schedule'!G578</f>
        <v>B</v>
      </c>
      <c r="F571" t="str">
        <f>IF('Web Schedule'!$F578="Demo","Demo",'Web Schedule'!$H578)</f>
        <v>HWO</v>
      </c>
      <c r="G571">
        <f>'Web Schedule'!J578</f>
        <v>1</v>
      </c>
      <c r="I571" t="str">
        <f>IF(ISERROR(MID('Web Schedule'!L578,FIND(" ",'Web Schedule'!L578,1)+1,1)&amp;". "&amp;LEFT('Web Schedule'!L578,FIND(",",'Web Schedule'!L578,1)-1)&amp;" ")," ",MID('Web Schedule'!L578,FIND(" ",'Web Schedule'!L578,1)+1,1)&amp;". "&amp;LEFT('Web Schedule'!L578,FIND(",",'Web Schedule'!L578,1)-1)&amp;" ")</f>
        <v xml:space="preserve">P. Klayder </v>
      </c>
      <c r="J571" t="str">
        <f>'Web Schedule'!K578</f>
        <v>Seasons</v>
      </c>
      <c r="K571" t="str">
        <f>IF(ISBLANK('Web Schedule'!D578),"NA",'Web Schedule'!D578)</f>
        <v>AZL</v>
      </c>
      <c r="L571" t="str">
        <f t="shared" si="8"/>
        <v>EOR</v>
      </c>
    </row>
    <row r="572" spans="1:12" x14ac:dyDescent="0.25">
      <c r="A572" s="168" t="str">
        <f>'Web Schedule'!A579</f>
        <v>7/24/24</v>
      </c>
      <c r="B572">
        <f>'Web Schedule'!C579</f>
        <v>17</v>
      </c>
      <c r="C572" t="str">
        <f>'Web Schedule'!E579&amp;" "&amp;IF('Web Schedule'!F579="Demo","",'Web Schedule'!F579)</f>
        <v>Power Grid SF</v>
      </c>
      <c r="E572" t="str">
        <f>'Web Schedule'!G579</f>
        <v>A</v>
      </c>
      <c r="F572" t="str">
        <f>IF('Web Schedule'!$F579="Demo","Demo",'Web Schedule'!$H579)</f>
        <v>HMW-P</v>
      </c>
      <c r="G572">
        <f>'Web Schedule'!J579</f>
        <v>3</v>
      </c>
      <c r="I572" t="str">
        <f>IF(ISERROR(MID('Web Schedule'!L579,FIND(" ",'Web Schedule'!L579,1)+1,1)&amp;". "&amp;LEFT('Web Schedule'!L579,FIND(",",'Web Schedule'!L579,1)-1)&amp;" ")," ",MID('Web Schedule'!L579,FIND(" ",'Web Schedule'!L579,1)+1,1)&amp;". "&amp;LEFT('Web Schedule'!L579,FIND(",",'Web Schedule'!L579,1)-1)&amp;" ")</f>
        <v xml:space="preserve">M. Munson </v>
      </c>
      <c r="J572" t="str">
        <f>'Web Schedule'!K579</f>
        <v>Grand Ballroom</v>
      </c>
      <c r="K572" t="str">
        <f>IF(ISBLANK('Web Schedule'!D579),"NA",'Web Schedule'!D579)</f>
        <v>PGD</v>
      </c>
      <c r="L572" t="str">
        <f t="shared" si="8"/>
        <v>EOR</v>
      </c>
    </row>
    <row r="573" spans="1:12" x14ac:dyDescent="0.25">
      <c r="A573" s="168" t="str">
        <f>'Web Schedule'!A580</f>
        <v>7/24/24</v>
      </c>
      <c r="B573">
        <f>'Web Schedule'!C580</f>
        <v>17</v>
      </c>
      <c r="C573" t="str">
        <f>'Web Schedule'!E580&amp;" "&amp;IF('Web Schedule'!F580="Demo","",'Web Schedule'!F580)</f>
        <v>Storm over Jerusalem SF</v>
      </c>
      <c r="E573" t="str">
        <f>'Web Schedule'!G580</f>
        <v>B</v>
      </c>
      <c r="F573" t="str">
        <f>IF('Web Schedule'!$F580="Demo","Demo",'Web Schedule'!$H580)</f>
        <v>SEM</v>
      </c>
      <c r="G573">
        <f>'Web Schedule'!J580</f>
        <v>4</v>
      </c>
      <c r="I573" t="str">
        <f>IF(ISERROR(MID('Web Schedule'!L580,FIND(" ",'Web Schedule'!L580,1)+1,1)&amp;". "&amp;LEFT('Web Schedule'!L580,FIND(",",'Web Schedule'!L580,1)-1)&amp;" ")," ",MID('Web Schedule'!L580,FIND(" ",'Web Schedule'!L580,1)+1,1)&amp;". "&amp;LEFT('Web Schedule'!L580,FIND(",",'Web Schedule'!L580,1)-1)&amp;" ")</f>
        <v xml:space="preserve">S. Blanton </v>
      </c>
      <c r="J573" t="str">
        <f>'Web Schedule'!K580</f>
        <v>Snowflake</v>
      </c>
      <c r="K573" t="str">
        <f>IF(ISBLANK('Web Schedule'!D580),"NA",'Web Schedule'!D580)</f>
        <v>SOJ</v>
      </c>
      <c r="L573" t="str">
        <f t="shared" si="8"/>
        <v>EOR</v>
      </c>
    </row>
    <row r="574" spans="1:12" x14ac:dyDescent="0.25">
      <c r="A574" s="168" t="str">
        <f>'Web Schedule'!A581</f>
        <v>7/24/24</v>
      </c>
      <c r="B574">
        <f>'Web Schedule'!C581</f>
        <v>17</v>
      </c>
      <c r="C574" t="str">
        <f>'Web Schedule'!E581&amp;" "&amp;IF('Web Schedule'!F581="Demo","",'Web Schedule'!F581)</f>
        <v>Adel Verpflichtet F</v>
      </c>
      <c r="E574" t="str">
        <f>'Web Schedule'!G581</f>
        <v>C</v>
      </c>
      <c r="F574" t="str">
        <f>IF('Web Schedule'!$F581="Demo","Demo",'Web Schedule'!$H581)</f>
        <v>HMW-P</v>
      </c>
      <c r="G574">
        <f>'Web Schedule'!J581</f>
        <v>2</v>
      </c>
      <c r="I574" t="str">
        <f>IF(ISERROR(MID('Web Schedule'!L581,FIND(" ",'Web Schedule'!L581,1)+1,1)&amp;". "&amp;LEFT('Web Schedule'!L581,FIND(",",'Web Schedule'!L581,1)-1)&amp;" ")," ",MID('Web Schedule'!L581,FIND(" ",'Web Schedule'!L581,1)+1,1)&amp;". "&amp;LEFT('Web Schedule'!L581,FIND(",",'Web Schedule'!L581,1)-1)&amp;" ")</f>
        <v xml:space="preserve">A. Bender </v>
      </c>
      <c r="J574" t="str">
        <f>'Web Schedule'!K581</f>
        <v>Dogwood</v>
      </c>
      <c r="K574" t="str">
        <f>IF(ISBLANK('Web Schedule'!D581),"NA",'Web Schedule'!D581)</f>
        <v>ADV</v>
      </c>
      <c r="L574" t="str">
        <f t="shared" si="8"/>
        <v>EOR</v>
      </c>
    </row>
    <row r="575" spans="1:12" x14ac:dyDescent="0.25">
      <c r="A575" s="168" t="str">
        <f>'Web Schedule'!A582</f>
        <v>7/24/24</v>
      </c>
      <c r="B575">
        <f>'Web Schedule'!C582</f>
        <v>17</v>
      </c>
      <c r="C575" t="str">
        <f>'Web Schedule'!E582&amp;" "&amp;IF('Web Schedule'!F582="Demo","",'Web Schedule'!F582)</f>
        <v>Auction F</v>
      </c>
      <c r="E575" t="str">
        <f>'Web Schedule'!G582</f>
        <v>B</v>
      </c>
      <c r="F575" t="str">
        <f>IF('Web Schedule'!$F582="Demo","Demo",'Web Schedule'!$H582)</f>
        <v>HWO</v>
      </c>
      <c r="G575">
        <f>'Web Schedule'!J582</f>
        <v>1</v>
      </c>
      <c r="I575" t="str">
        <f>IF(ISERROR(MID('Web Schedule'!L582,FIND(" ",'Web Schedule'!L582,1)+1,1)&amp;". "&amp;LEFT('Web Schedule'!L582,FIND(",",'Web Schedule'!L582,1)-1)&amp;" ")," ",MID('Web Schedule'!L582,FIND(" ",'Web Schedule'!L582,1)+1,1)&amp;". "&amp;LEFT('Web Schedule'!L582,FIND(",",'Web Schedule'!L582,1)-1)&amp;" ")</f>
        <v xml:space="preserve">V. Kyrkos </v>
      </c>
      <c r="J575" t="str">
        <f>'Web Schedule'!K582</f>
        <v>Laurel</v>
      </c>
      <c r="K575" t="str">
        <f>IF(ISBLANK('Web Schedule'!D582),"NA",'Web Schedule'!D582)</f>
        <v>AUC</v>
      </c>
      <c r="L575" t="str">
        <f t="shared" si="8"/>
        <v>EOR</v>
      </c>
    </row>
    <row r="576" spans="1:12" x14ac:dyDescent="0.25">
      <c r="A576" s="168" t="str">
        <f>'Web Schedule'!A583</f>
        <v>7/24/24</v>
      </c>
      <c r="B576">
        <f>'Web Schedule'!C583</f>
        <v>17</v>
      </c>
      <c r="C576" t="str">
        <f>'Web Schedule'!E583&amp;" "&amp;IF('Web Schedule'!F583="Demo","",'Web Schedule'!F583)</f>
        <v>El Grande F</v>
      </c>
      <c r="E576" t="str">
        <f>'Web Schedule'!G583</f>
        <v>B</v>
      </c>
      <c r="F576" t="str">
        <f>IF('Web Schedule'!$F583="Demo","Demo",'Web Schedule'!$H583)</f>
        <v>HMW-P</v>
      </c>
      <c r="G576">
        <f>'Web Schedule'!J583</f>
        <v>2</v>
      </c>
      <c r="I576" t="str">
        <f>IF(ISERROR(MID('Web Schedule'!L583,FIND(" ",'Web Schedule'!L583,1)+1,1)&amp;". "&amp;LEFT('Web Schedule'!L583,FIND(",",'Web Schedule'!L583,1)-1)&amp;" ")," ",MID('Web Schedule'!L583,FIND(" ",'Web Schedule'!L583,1)+1,1)&amp;". "&amp;LEFT('Web Schedule'!L583,FIND(",",'Web Schedule'!L583,1)-1)&amp;" ")</f>
        <v xml:space="preserve">R. Flowers </v>
      </c>
      <c r="J576" t="str">
        <f>'Web Schedule'!K583</f>
        <v>Grand Ballroom</v>
      </c>
      <c r="K576" t="str">
        <f>IF(ISBLANK('Web Schedule'!D583),"NA",'Web Schedule'!D583)</f>
        <v>ELG</v>
      </c>
      <c r="L576" t="str">
        <f t="shared" si="8"/>
        <v>EOR</v>
      </c>
    </row>
    <row r="577" spans="1:12" x14ac:dyDescent="0.25">
      <c r="A577" s="168" t="str">
        <f>'Web Schedule'!A584</f>
        <v>7/24/24</v>
      </c>
      <c r="B577">
        <f>'Web Schedule'!C584</f>
        <v>18</v>
      </c>
      <c r="C577" t="str">
        <f>'Web Schedule'!E584&amp;" "&amp;IF('Web Schedule'!F584="Demo","",'Web Schedule'!F584)</f>
        <v>Ticket to Ride Juniors --</v>
      </c>
      <c r="E577" t="str">
        <f>'Web Schedule'!G584</f>
        <v>C</v>
      </c>
      <c r="F577" t="str">
        <f>IF('Web Schedule'!$F584="Demo","Demo",'Web Schedule'!$H584)</f>
        <v>Jr SE</v>
      </c>
      <c r="G577">
        <f>'Web Schedule'!J584</f>
        <v>2</v>
      </c>
      <c r="I577" t="str">
        <f>IF(ISERROR(MID('Web Schedule'!L584,FIND(" ",'Web Schedule'!L584,1)+1,1)&amp;". "&amp;LEFT('Web Schedule'!L584,FIND(",",'Web Schedule'!L584,1)-1)&amp;" ")," ",MID('Web Schedule'!L584,FIND(" ",'Web Schedule'!L584,1)+1,1)&amp;". "&amp;LEFT('Web Schedule'!L584,FIND(",",'Web Schedule'!L584,1)-1)&amp;" ")</f>
        <v xml:space="preserve">A. Byrd </v>
      </c>
      <c r="J577" t="str">
        <f>'Web Schedule'!K584</f>
        <v>Hemlock</v>
      </c>
      <c r="K577" t="str">
        <f>IF(ISBLANK('Web Schedule'!D584),"NA",'Web Schedule'!D584)</f>
        <v>--</v>
      </c>
      <c r="L577" t="str">
        <f t="shared" si="8"/>
        <v>EOR</v>
      </c>
    </row>
    <row r="578" spans="1:12" x14ac:dyDescent="0.25">
      <c r="A578" s="168" t="str">
        <f>'Web Schedule'!A585</f>
        <v>7/24/24</v>
      </c>
      <c r="B578">
        <f>'Web Schedule'!C585</f>
        <v>18</v>
      </c>
      <c r="C578" t="str">
        <f>'Web Schedule'!E585&amp;" "&amp;IF('Web Schedule'!F585="Demo","",'Web Schedule'!F585)</f>
        <v>1930: The Golden Age of Airlines H1/2</v>
      </c>
      <c r="E578" t="str">
        <f>'Web Schedule'!G585</f>
        <v>B</v>
      </c>
      <c r="F578" t="str">
        <f>IF('Web Schedule'!$F585="Demo","Demo",'Web Schedule'!$H585)</f>
        <v>HMW-P</v>
      </c>
      <c r="G578">
        <f>'Web Schedule'!J585</f>
        <v>2</v>
      </c>
      <c r="I578" t="str">
        <f>IF(ISERROR(MID('Web Schedule'!L585,FIND(" ",'Web Schedule'!L585,1)+1,1)&amp;". "&amp;LEFT('Web Schedule'!L585,FIND(",",'Web Schedule'!L585,1)-1)&amp;" ")," ",MID('Web Schedule'!L585,FIND(" ",'Web Schedule'!L585,1)+1,1)&amp;". "&amp;LEFT('Web Schedule'!L585,FIND(",",'Web Schedule'!L585,1)-1)&amp;" ")</f>
        <v xml:space="preserve">S. Maloney </v>
      </c>
      <c r="J578" t="str">
        <f>'Web Schedule'!K585</f>
        <v>Grand Ballroom</v>
      </c>
      <c r="K578">
        <f>IF(ISBLANK('Web Schedule'!D585),"NA",'Web Schedule'!D585)</f>
        <v>930</v>
      </c>
      <c r="L578" t="str">
        <f t="shared" ref="L578:L641" si="9">"EOR"</f>
        <v>EOR</v>
      </c>
    </row>
    <row r="579" spans="1:12" x14ac:dyDescent="0.25">
      <c r="A579" s="168" t="str">
        <f>'Web Schedule'!A586</f>
        <v>7/24/24</v>
      </c>
      <c r="B579">
        <f>'Web Schedule'!C586</f>
        <v>18</v>
      </c>
      <c r="C579" t="str">
        <f>'Web Schedule'!E586&amp;" "&amp;IF('Web Schedule'!F586="Demo","",'Web Schedule'!F586)</f>
        <v>Battles of the American Revolution R7/8</v>
      </c>
      <c r="E579" t="str">
        <f>'Web Schedule'!G586</f>
        <v>B</v>
      </c>
      <c r="F579" t="str">
        <f>IF('Web Schedule'!$F586="Demo","Demo",'Web Schedule'!$H586)</f>
        <v>SwEl</v>
      </c>
      <c r="G579">
        <f>'Web Schedule'!J586</f>
        <v>4</v>
      </c>
      <c r="I579" t="str">
        <f>IF(ISERROR(MID('Web Schedule'!L586,FIND(" ",'Web Schedule'!L586,1)+1,1)&amp;". "&amp;LEFT('Web Schedule'!L586,FIND(",",'Web Schedule'!L586,1)-1)&amp;" ")," ",MID('Web Schedule'!L586,FIND(" ",'Web Schedule'!L586,1)+1,1)&amp;". "&amp;LEFT('Web Schedule'!L586,FIND(",",'Web Schedule'!L586,1)-1)&amp;" ")</f>
        <v xml:space="preserve">D. Stiffler </v>
      </c>
      <c r="J579" t="str">
        <f>'Web Schedule'!K586</f>
        <v>Winterberry</v>
      </c>
      <c r="K579" t="str">
        <f>IF(ISBLANK('Web Schedule'!D586),"NA",'Web Schedule'!D586)</f>
        <v>BAR</v>
      </c>
      <c r="L579" t="str">
        <f t="shared" si="9"/>
        <v>EOR</v>
      </c>
    </row>
    <row r="580" spans="1:12" x14ac:dyDescent="0.25">
      <c r="A580" s="168" t="str">
        <f>'Web Schedule'!A587</f>
        <v>7/24/24</v>
      </c>
      <c r="B580">
        <f>'Web Schedule'!C587</f>
        <v>18</v>
      </c>
      <c r="C580" t="str">
        <f>'Web Schedule'!E587&amp;" "&amp;IF('Web Schedule'!F587="Demo","",'Web Schedule'!F587)</f>
        <v>Combat Commander R4/5</v>
      </c>
      <c r="E580" t="str">
        <f>'Web Schedule'!G587</f>
        <v>A</v>
      </c>
      <c r="F580" t="str">
        <f>IF('Web Schedule'!$F587="Demo","Demo",'Web Schedule'!$H587)</f>
        <v>SwEl</v>
      </c>
      <c r="G580">
        <f>'Web Schedule'!J587</f>
        <v>3</v>
      </c>
      <c r="I580" t="str">
        <f>IF(ISERROR(MID('Web Schedule'!L587,FIND(" ",'Web Schedule'!L587,1)+1,1)&amp;". "&amp;LEFT('Web Schedule'!L587,FIND(",",'Web Schedule'!L587,1)-1)&amp;" ")," ",MID('Web Schedule'!L587,FIND(" ",'Web Schedule'!L587,1)+1,1)&amp;". "&amp;LEFT('Web Schedule'!L587,FIND(",",'Web Schedule'!L587,1)-1)&amp;" ")</f>
        <v xml:space="preserve">S. Myszak </v>
      </c>
      <c r="J580" t="str">
        <f>'Web Schedule'!K587</f>
        <v>Fox Den</v>
      </c>
      <c r="K580" t="str">
        <f>IF(ISBLANK('Web Schedule'!D587),"NA",'Web Schedule'!D587)</f>
        <v>CBC</v>
      </c>
      <c r="L580" t="str">
        <f t="shared" si="9"/>
        <v>EOR</v>
      </c>
    </row>
    <row r="581" spans="1:12" x14ac:dyDescent="0.25">
      <c r="A581" s="168" t="str">
        <f>'Web Schedule'!A588</f>
        <v>7/24/24</v>
      </c>
      <c r="B581">
        <f>'Web Schedule'!C588</f>
        <v>18</v>
      </c>
      <c r="C581" t="str">
        <f>'Web Schedule'!E588&amp;" "&amp;IF('Web Schedule'!F588="Demo","",'Web Schedule'!F588)</f>
        <v>Empire Builder H3/3</v>
      </c>
      <c r="E581" t="str">
        <f>'Web Schedule'!G588</f>
        <v>B</v>
      </c>
      <c r="F581" t="str">
        <f>IF('Web Schedule'!$F588="Demo","Demo",'Web Schedule'!$H588)</f>
        <v>HMW-P</v>
      </c>
      <c r="G581">
        <f>'Web Schedule'!J588</f>
        <v>4</v>
      </c>
      <c r="I581" t="str">
        <f>IF(ISERROR(MID('Web Schedule'!L588,FIND(" ",'Web Schedule'!L588,1)+1,1)&amp;". "&amp;LEFT('Web Schedule'!L588,FIND(",",'Web Schedule'!L588,1)-1)&amp;" ")," ",MID('Web Schedule'!L588,FIND(" ",'Web Schedule'!L588,1)+1,1)&amp;". "&amp;LEFT('Web Schedule'!L588,FIND(",",'Web Schedule'!L588,1)-1)&amp;" ")</f>
        <v xml:space="preserve">B. Stribula </v>
      </c>
      <c r="J581" t="str">
        <f>'Web Schedule'!K588</f>
        <v>Snowflake</v>
      </c>
      <c r="K581" t="str">
        <f>IF(ISBLANK('Web Schedule'!D588),"NA",'Web Schedule'!D588)</f>
        <v>EPB</v>
      </c>
      <c r="L581" t="str">
        <f t="shared" si="9"/>
        <v>EOR</v>
      </c>
    </row>
    <row r="582" spans="1:12" x14ac:dyDescent="0.25">
      <c r="A582" s="168" t="str">
        <f>'Web Schedule'!A589</f>
        <v>7/24/24</v>
      </c>
      <c r="B582">
        <f>'Web Schedule'!C589</f>
        <v>18</v>
      </c>
      <c r="C582" t="str">
        <f>'Web Schedule'!E589&amp;" "&amp;IF('Web Schedule'!F589="Demo","",'Web Schedule'!F589)</f>
        <v>History of the World H2/2</v>
      </c>
      <c r="E582" t="str">
        <f>'Web Schedule'!G589</f>
        <v>B</v>
      </c>
      <c r="F582" t="str">
        <f>IF('Web Schedule'!$F589="Demo","Demo",'Web Schedule'!$H589)</f>
        <v>HMW-P</v>
      </c>
      <c r="G582">
        <f>'Web Schedule'!J589</f>
        <v>6</v>
      </c>
      <c r="I582" t="str">
        <f>IF(ISERROR(MID('Web Schedule'!L589,FIND(" ",'Web Schedule'!L589,1)+1,1)&amp;". "&amp;LEFT('Web Schedule'!L589,FIND(",",'Web Schedule'!L589,1)-1)&amp;" ")," ",MID('Web Schedule'!L589,FIND(" ",'Web Schedule'!L589,1)+1,1)&amp;". "&amp;LEFT('Web Schedule'!L589,FIND(",",'Web Schedule'!L589,1)-1)&amp;" ")</f>
        <v xml:space="preserve">R. Fournier </v>
      </c>
      <c r="J582" t="str">
        <f>'Web Schedule'!K589</f>
        <v>Alpine</v>
      </c>
      <c r="K582" t="str">
        <f>IF(ISBLANK('Web Schedule'!D589),"NA",'Web Schedule'!D589)</f>
        <v>HWD</v>
      </c>
      <c r="L582" t="str">
        <f t="shared" si="9"/>
        <v>EOR</v>
      </c>
    </row>
    <row r="583" spans="1:12" x14ac:dyDescent="0.25">
      <c r="A583" s="168" t="str">
        <f>'Web Schedule'!A590</f>
        <v>7/24/24</v>
      </c>
      <c r="B583">
        <f>'Web Schedule'!C590</f>
        <v>18</v>
      </c>
      <c r="C583" t="str">
        <f>'Web Schedule'!E590&amp;" "&amp;IF('Web Schedule'!F590="Demo","",'Web Schedule'!F590)</f>
        <v>Railways of the World R2/3</v>
      </c>
      <c r="E583" t="str">
        <f>'Web Schedule'!G590</f>
        <v>B</v>
      </c>
      <c r="F583" t="str">
        <f>IF('Web Schedule'!$F590="Demo","Demo",'Web Schedule'!$H590)</f>
        <v>SwEl</v>
      </c>
      <c r="G583">
        <f>'Web Schedule'!J590</f>
        <v>3</v>
      </c>
      <c r="I583" t="str">
        <f>IF(ISERROR(MID('Web Schedule'!L590,FIND(" ",'Web Schedule'!L590,1)+1,1)&amp;". "&amp;LEFT('Web Schedule'!L590,FIND(",",'Web Schedule'!L590,1)-1)&amp;" ")," ",MID('Web Schedule'!L590,FIND(" ",'Web Schedule'!L590,1)+1,1)&amp;". "&amp;LEFT('Web Schedule'!L590,FIND(",",'Web Schedule'!L590,1)-1)&amp;" ")</f>
        <v xml:space="preserve">P. LeBoeuf </v>
      </c>
      <c r="J583" t="str">
        <f>'Web Schedule'!K590</f>
        <v>Alpine</v>
      </c>
      <c r="K583" t="str">
        <f>IF(ISBLANK('Web Schedule'!D590),"NA",'Web Schedule'!D590)</f>
        <v>ROW</v>
      </c>
      <c r="L583" t="str">
        <f t="shared" si="9"/>
        <v>EOR</v>
      </c>
    </row>
    <row r="584" spans="1:12" x14ac:dyDescent="0.25">
      <c r="A584" s="168" t="str">
        <f>'Web Schedule'!A591</f>
        <v>7/24/24</v>
      </c>
      <c r="B584">
        <f>'Web Schedule'!C591</f>
        <v>18</v>
      </c>
      <c r="C584" t="str">
        <f>'Web Schedule'!E591&amp;" "&amp;IF('Web Schedule'!F591="Demo","",'Web Schedule'!F591)</f>
        <v>Star Wars Rebellion R1/3</v>
      </c>
      <c r="E584" t="str">
        <f>'Web Schedule'!G591</f>
        <v>B</v>
      </c>
      <c r="F584" t="str">
        <f>IF('Web Schedule'!$F591="Demo","Demo",'Web Schedule'!$H591)</f>
        <v>SEM</v>
      </c>
      <c r="G584">
        <f>'Web Schedule'!J591</f>
        <v>4</v>
      </c>
      <c r="I584" t="str">
        <f>IF(ISERROR(MID('Web Schedule'!L591,FIND(" ",'Web Schedule'!L591,1)+1,1)&amp;". "&amp;LEFT('Web Schedule'!L591,FIND(",",'Web Schedule'!L591,1)-1)&amp;" ")," ",MID('Web Schedule'!L591,FIND(" ",'Web Schedule'!L591,1)+1,1)&amp;". "&amp;LEFT('Web Schedule'!L591,FIND(",",'Web Schedule'!L591,1)-1)&amp;" ")</f>
        <v xml:space="preserve">C. Kizer </v>
      </c>
      <c r="J584" t="str">
        <f>'Web Schedule'!K591</f>
        <v>First Tracks Center</v>
      </c>
      <c r="K584" t="str">
        <f>IF(ISBLANK('Web Schedule'!D591),"NA",'Web Schedule'!D591)</f>
        <v>SWR</v>
      </c>
      <c r="L584" t="str">
        <f t="shared" si="9"/>
        <v>EOR</v>
      </c>
    </row>
    <row r="585" spans="1:12" x14ac:dyDescent="0.25">
      <c r="A585" s="168" t="str">
        <f>'Web Schedule'!A592</f>
        <v>7/24/24</v>
      </c>
      <c r="B585">
        <f>'Web Schedule'!C592</f>
        <v>18</v>
      </c>
      <c r="C585" t="str">
        <f>'Web Schedule'!E592&amp;" "&amp;IF('Web Schedule'!F592="Demo","",'Web Schedule'!F592)</f>
        <v>The Napoleonic Wars H3/3</v>
      </c>
      <c r="E585" t="str">
        <f>'Web Schedule'!G592</f>
        <v>B</v>
      </c>
      <c r="F585" t="str">
        <f>IF('Web Schedule'!$F592="Demo","Demo",'Web Schedule'!$H592)</f>
        <v>HWO</v>
      </c>
      <c r="G585">
        <f>'Web Schedule'!J592</f>
        <v>6</v>
      </c>
      <c r="I585" t="str">
        <f>IF(ISERROR(MID('Web Schedule'!L592,FIND(" ",'Web Schedule'!L592,1)+1,1)&amp;". "&amp;LEFT('Web Schedule'!L592,FIND(",",'Web Schedule'!L592,1)-1)&amp;" ")," ",MID('Web Schedule'!L592,FIND(" ",'Web Schedule'!L592,1)+1,1)&amp;". "&amp;LEFT('Web Schedule'!L592,FIND(",",'Web Schedule'!L592,1)-1)&amp;" ")</f>
        <v xml:space="preserve">G. Williams </v>
      </c>
      <c r="J585" t="str">
        <f>'Web Schedule'!K592</f>
        <v>Rathskeller</v>
      </c>
      <c r="K585" t="str">
        <f>IF(ISBLANK('Web Schedule'!D592),"NA",'Web Schedule'!D592)</f>
        <v>TNW</v>
      </c>
      <c r="L585" t="str">
        <f t="shared" si="9"/>
        <v>EOR</v>
      </c>
    </row>
    <row r="586" spans="1:12" x14ac:dyDescent="0.25">
      <c r="A586" s="168" t="str">
        <f>'Web Schedule'!A593</f>
        <v>7/24/24</v>
      </c>
      <c r="B586">
        <f>'Web Schedule'!C593</f>
        <v>18</v>
      </c>
      <c r="C586" t="str">
        <f>'Web Schedule'!E593&amp;" "&amp;IF('Web Schedule'!F593="Demo","",'Web Schedule'!F593)</f>
        <v>878 Vikings SF</v>
      </c>
      <c r="E586" t="str">
        <f>'Web Schedule'!G593</f>
        <v>B</v>
      </c>
      <c r="F586" t="str">
        <f>IF('Web Schedule'!$F593="Demo","Demo",'Web Schedule'!$H593)</f>
        <v>SwEl</v>
      </c>
      <c r="G586">
        <f>'Web Schedule'!J593</f>
        <v>3</v>
      </c>
      <c r="I586" t="str">
        <f>IF(ISERROR(MID('Web Schedule'!L593,FIND(" ",'Web Schedule'!L593,1)+1,1)&amp;". "&amp;LEFT('Web Schedule'!L593,FIND(",",'Web Schedule'!L593,1)-1)&amp;" ")," ",MID('Web Schedule'!L593,FIND(" ",'Web Schedule'!L593,1)+1,1)&amp;". "&amp;LEFT('Web Schedule'!L593,FIND(",",'Web Schedule'!L593,1)-1)&amp;" ")</f>
        <v xml:space="preserve">D. Schneider </v>
      </c>
      <c r="J586" t="str">
        <f>'Web Schedule'!K593</f>
        <v>Laurel</v>
      </c>
      <c r="K586">
        <f>IF(ISBLANK('Web Schedule'!D593),"NA",'Web Schedule'!D593)</f>
        <v>878</v>
      </c>
      <c r="L586" t="str">
        <f t="shared" si="9"/>
        <v>EOR</v>
      </c>
    </row>
    <row r="587" spans="1:12" x14ac:dyDescent="0.25">
      <c r="A587" s="168" t="str">
        <f>'Web Schedule'!A594</f>
        <v>7/24/24</v>
      </c>
      <c r="B587">
        <f>'Web Schedule'!C594</f>
        <v>18</v>
      </c>
      <c r="C587" t="str">
        <f>'Web Schedule'!E594&amp;" "&amp;IF('Web Schedule'!F594="Demo","",'Web Schedule'!F594)</f>
        <v>Commands &amp; Colors: Napoleonics SF</v>
      </c>
      <c r="E587" t="str">
        <f>'Web Schedule'!G594</f>
        <v>B</v>
      </c>
      <c r="F587" t="str">
        <f>IF('Web Schedule'!$F594="Demo","Demo",'Web Schedule'!$H594)</f>
        <v>SwEl</v>
      </c>
      <c r="G587">
        <f>'Web Schedule'!J594</f>
        <v>2</v>
      </c>
      <c r="I587" t="str">
        <f>IF(ISERROR(MID('Web Schedule'!L594,FIND(" ",'Web Schedule'!L594,1)+1,1)&amp;". "&amp;LEFT('Web Schedule'!L594,FIND(",",'Web Schedule'!L594,1)-1)&amp;" ")," ",MID('Web Schedule'!L594,FIND(" ",'Web Schedule'!L594,1)+1,1)&amp;". "&amp;LEFT('Web Schedule'!L594,FIND(",",'Web Schedule'!L594,1)-1)&amp;" ")</f>
        <v xml:space="preserve">T. Hitchings </v>
      </c>
      <c r="J587" t="str">
        <f>'Web Schedule'!K594</f>
        <v>First Tracks Center</v>
      </c>
      <c r="K587" t="str">
        <f>IF(ISBLANK('Web Schedule'!D594),"NA",'Web Schedule'!D594)</f>
        <v>CCN</v>
      </c>
      <c r="L587" t="str">
        <f t="shared" si="9"/>
        <v>EOR</v>
      </c>
    </row>
    <row r="588" spans="1:12" x14ac:dyDescent="0.25">
      <c r="A588" s="168" t="str">
        <f>'Web Schedule'!A595</f>
        <v>7/24/24</v>
      </c>
      <c r="B588">
        <f>'Web Schedule'!C595</f>
        <v>18</v>
      </c>
      <c r="C588" t="str">
        <f>'Web Schedule'!E595&amp;" "&amp;IF('Web Schedule'!F595="Demo","",'Web Schedule'!F595)</f>
        <v>Innovation SF</v>
      </c>
      <c r="E588" t="str">
        <f>'Web Schedule'!G595</f>
        <v>B</v>
      </c>
      <c r="F588" t="str">
        <f>IF('Web Schedule'!$F595="Demo","Demo",'Web Schedule'!$H595)</f>
        <v>SwEl</v>
      </c>
      <c r="G588">
        <f>'Web Schedule'!J595</f>
        <v>1</v>
      </c>
      <c r="I588" t="str">
        <f>IF(ISERROR(MID('Web Schedule'!L595,FIND(" ",'Web Schedule'!L595,1)+1,1)&amp;". "&amp;LEFT('Web Schedule'!L595,FIND(",",'Web Schedule'!L595,1)-1)&amp;" ")," ",MID('Web Schedule'!L595,FIND(" ",'Web Schedule'!L595,1)+1,1)&amp;". "&amp;LEFT('Web Schedule'!L595,FIND(",",'Web Schedule'!L595,1)-1)&amp;" ")</f>
        <v xml:space="preserve">R. Effinger </v>
      </c>
      <c r="J588" t="str">
        <f>'Web Schedule'!K595</f>
        <v>Sunburst</v>
      </c>
      <c r="K588" t="str">
        <f>IF(ISBLANK('Web Schedule'!D595),"NA",'Web Schedule'!D595)</f>
        <v>IOV</v>
      </c>
      <c r="L588" t="str">
        <f t="shared" si="9"/>
        <v>EOR</v>
      </c>
    </row>
    <row r="589" spans="1:12" x14ac:dyDescent="0.25">
      <c r="A589" s="168" t="str">
        <f>'Web Schedule'!A596</f>
        <v>7/24/24</v>
      </c>
      <c r="B589">
        <f>'Web Schedule'!C596</f>
        <v>18</v>
      </c>
      <c r="C589" t="str">
        <f>'Web Schedule'!E596&amp;" "&amp;IF('Web Schedule'!F596="Demo","",'Web Schedule'!F596)</f>
        <v>Azul F</v>
      </c>
      <c r="E589" t="str">
        <f>'Web Schedule'!G596</f>
        <v>B</v>
      </c>
      <c r="F589" t="str">
        <f>IF('Web Schedule'!$F596="Demo","Demo",'Web Schedule'!$H596)</f>
        <v>HWO</v>
      </c>
      <c r="G589">
        <f>'Web Schedule'!J596</f>
        <v>1</v>
      </c>
      <c r="I589" t="str">
        <f>IF(ISERROR(MID('Web Schedule'!L596,FIND(" ",'Web Schedule'!L596,1)+1,1)&amp;". "&amp;LEFT('Web Schedule'!L596,FIND(",",'Web Schedule'!L596,1)-1)&amp;" ")," ",MID('Web Schedule'!L596,FIND(" ",'Web Schedule'!L596,1)+1,1)&amp;". "&amp;LEFT('Web Schedule'!L596,FIND(",",'Web Schedule'!L596,1)-1)&amp;" ")</f>
        <v xml:space="preserve">P. Klayder </v>
      </c>
      <c r="J589" t="str">
        <f>'Web Schedule'!K596</f>
        <v>Seasons</v>
      </c>
      <c r="K589" t="str">
        <f>IF(ISBLANK('Web Schedule'!D596),"NA",'Web Schedule'!D596)</f>
        <v>AZL</v>
      </c>
      <c r="L589" t="str">
        <f t="shared" si="9"/>
        <v>EOR</v>
      </c>
    </row>
    <row r="590" spans="1:12" x14ac:dyDescent="0.25">
      <c r="A590" s="168" t="str">
        <f>'Web Schedule'!A597</f>
        <v>7/24/24</v>
      </c>
      <c r="B590">
        <f>'Web Schedule'!C597</f>
        <v>19</v>
      </c>
      <c r="C590" t="str">
        <f>'Web Schedule'!E597&amp;" "&amp;IF('Web Schedule'!F597="Demo","",'Web Schedule'!F597)</f>
        <v>Border Reivers: A 15-Year Journey Seminar</v>
      </c>
      <c r="E590" t="str">
        <f>'Web Schedule'!G597</f>
        <v>--</v>
      </c>
      <c r="F590" t="str">
        <f>IF('Web Schedule'!$F597="Demo","Demo",'Web Schedule'!$H597)</f>
        <v>--</v>
      </c>
      <c r="G590">
        <f>'Web Schedule'!J597</f>
        <v>1</v>
      </c>
      <c r="I590" t="str">
        <f>IF(ISERROR(MID('Web Schedule'!L597,FIND(" ",'Web Schedule'!L597,1)+1,1)&amp;". "&amp;LEFT('Web Schedule'!L597,FIND(",",'Web Schedule'!L597,1)-1)&amp;" ")," ",MID('Web Schedule'!L597,FIND(" ",'Web Schedule'!L597,1)+1,1)&amp;". "&amp;LEFT('Web Schedule'!L597,FIND(",",'Web Schedule'!L597,1)-1)&amp;" ")</f>
        <v xml:space="preserve">R. Beach </v>
      </c>
      <c r="J590" t="str">
        <f>'Web Schedule'!K597</f>
        <v>Dogwood</v>
      </c>
      <c r="K590" t="str">
        <f>IF(ISBLANK('Web Schedule'!D597),"NA",'Web Schedule'!D597)</f>
        <v>--</v>
      </c>
      <c r="L590" t="str">
        <f t="shared" si="9"/>
        <v>EOR</v>
      </c>
    </row>
    <row r="591" spans="1:12" x14ac:dyDescent="0.25">
      <c r="A591" s="168" t="str">
        <f>'Web Schedule'!A598</f>
        <v>7/24/24</v>
      </c>
      <c r="B591">
        <f>'Web Schedule'!C598</f>
        <v>19</v>
      </c>
      <c r="C591" t="str">
        <f>'Web Schedule'!E598&amp;" "&amp;IF('Web Schedule'!F598="Demo","",'Web Schedule'!F598)</f>
        <v xml:space="preserve">Swords &amp; Sails </v>
      </c>
      <c r="E591" t="str">
        <f>'Web Schedule'!G598</f>
        <v>--</v>
      </c>
      <c r="F591" t="str">
        <f>IF('Web Schedule'!$F598="Demo","Demo",'Web Schedule'!$H598)</f>
        <v>Demo</v>
      </c>
      <c r="G591">
        <f>'Web Schedule'!J598</f>
        <v>3</v>
      </c>
      <c r="I591" t="str">
        <f>IF(ISERROR(MID('Web Schedule'!L598,FIND(" ",'Web Schedule'!L598,1)+1,1)&amp;". "&amp;LEFT('Web Schedule'!L598,FIND(",",'Web Schedule'!L598,1)-1)&amp;" ")," ",MID('Web Schedule'!L598,FIND(" ",'Web Schedule'!L598,1)+1,1)&amp;". "&amp;LEFT('Web Schedule'!L598,FIND(",",'Web Schedule'!L598,1)-1)&amp;" ")</f>
        <v xml:space="preserve">J. Williams </v>
      </c>
      <c r="J591" t="str">
        <f>'Web Schedule'!K598</f>
        <v>Exhibit Hall VR Games</v>
      </c>
      <c r="K591" t="str">
        <f>IF(ISBLANK('Web Schedule'!D598),"NA",'Web Schedule'!D598)</f>
        <v>--</v>
      </c>
      <c r="L591" t="str">
        <f t="shared" si="9"/>
        <v>EOR</v>
      </c>
    </row>
    <row r="592" spans="1:12" x14ac:dyDescent="0.25">
      <c r="A592" s="168" t="str">
        <f>'Web Schedule'!A599</f>
        <v>7/24/24</v>
      </c>
      <c r="B592">
        <f>'Web Schedule'!C599</f>
        <v>19</v>
      </c>
      <c r="C592" t="str">
        <f>'Web Schedule'!E599&amp;" "&amp;IF('Web Schedule'!F599="Demo","",'Web Schedule'!F599)</f>
        <v>Lost Cities D1/1</v>
      </c>
      <c r="E592" t="str">
        <f>'Web Schedule'!G599</f>
        <v>--</v>
      </c>
      <c r="F592" t="str">
        <f>IF('Web Schedule'!$F599="Demo","Demo",'Web Schedule'!$H599)</f>
        <v>--</v>
      </c>
      <c r="G592">
        <f>'Web Schedule'!J599</f>
        <v>1</v>
      </c>
      <c r="I592" t="str">
        <f>IF(ISERROR(MID('Web Schedule'!L599,FIND(" ",'Web Schedule'!L599,1)+1,1)&amp;". "&amp;LEFT('Web Schedule'!L599,FIND(",",'Web Schedule'!L599,1)-1)&amp;" ")," ",MID('Web Schedule'!L599,FIND(" ",'Web Schedule'!L599,1)+1,1)&amp;". "&amp;LEFT('Web Schedule'!L599,FIND(",",'Web Schedule'!L599,1)-1)&amp;" ")</f>
        <v xml:space="preserve">R. Pettis </v>
      </c>
      <c r="J592" t="str">
        <f>'Web Schedule'!K599</f>
        <v>Exhibit Hall Annex #1</v>
      </c>
      <c r="K592" t="str">
        <f>IF(ISBLANK('Web Schedule'!D599),"NA",'Web Schedule'!D599)</f>
        <v>LST</v>
      </c>
      <c r="L592" t="str">
        <f t="shared" si="9"/>
        <v>EOR</v>
      </c>
    </row>
    <row r="593" spans="1:12" x14ac:dyDescent="0.25">
      <c r="A593" s="168" t="str">
        <f>'Web Schedule'!A600</f>
        <v>7/24/24</v>
      </c>
      <c r="B593">
        <f>'Web Schedule'!C600</f>
        <v>19</v>
      </c>
      <c r="C593" t="str">
        <f>'Web Schedule'!E600&amp;" "&amp;IF('Web Schedule'!F600="Demo","",'Web Schedule'!F600)</f>
        <v>Medici H3/3</v>
      </c>
      <c r="E593" t="str">
        <f>'Web Schedule'!G600</f>
        <v>B</v>
      </c>
      <c r="F593" t="str">
        <f>IF('Web Schedule'!$F600="Demo","Demo",'Web Schedule'!$H600)</f>
        <v>HWO</v>
      </c>
      <c r="G593">
        <f>'Web Schedule'!J600</f>
        <v>2</v>
      </c>
      <c r="I593" t="str">
        <f>IF(ISERROR(MID('Web Schedule'!L600,FIND(" ",'Web Schedule'!L600,1)+1,1)&amp;". "&amp;LEFT('Web Schedule'!L600,FIND(",",'Web Schedule'!L600,1)-1)&amp;" ")," ",MID('Web Schedule'!L600,FIND(" ",'Web Schedule'!L600,1)+1,1)&amp;". "&amp;LEFT('Web Schedule'!L600,FIND(",",'Web Schedule'!L600,1)-1)&amp;" ")</f>
        <v xml:space="preserve">J. Cornett </v>
      </c>
      <c r="J593" t="str">
        <f>'Web Schedule'!K600</f>
        <v>Seasons</v>
      </c>
      <c r="K593" t="str">
        <f>IF(ISBLANK('Web Schedule'!D600),"NA",'Web Schedule'!D600)</f>
        <v>MED</v>
      </c>
      <c r="L593" t="str">
        <f t="shared" si="9"/>
        <v>EOR</v>
      </c>
    </row>
    <row r="594" spans="1:12" x14ac:dyDescent="0.25">
      <c r="A594" s="168" t="str">
        <f>'Web Schedule'!A601</f>
        <v>7/24/24</v>
      </c>
      <c r="B594">
        <f>'Web Schedule'!C601</f>
        <v>19</v>
      </c>
      <c r="C594" t="str">
        <f>'Web Schedule'!E601&amp;" "&amp;IF('Web Schedule'!F601="Demo","",'Web Schedule'!F601)</f>
        <v>Robo Rally H2/3</v>
      </c>
      <c r="E594" t="str">
        <f>'Web Schedule'!G601</f>
        <v>C</v>
      </c>
      <c r="F594" t="str">
        <f>IF('Web Schedule'!$F601="Demo","Demo",'Web Schedule'!$H601)</f>
        <v>HWO</v>
      </c>
      <c r="G594">
        <f>'Web Schedule'!J601</f>
        <v>3</v>
      </c>
      <c r="I594" t="str">
        <f>IF(ISERROR(MID('Web Schedule'!L601,FIND(" ",'Web Schedule'!L601,1)+1,1)&amp;". "&amp;LEFT('Web Schedule'!L601,FIND(",",'Web Schedule'!L601,1)-1)&amp;" ")," ",MID('Web Schedule'!L601,FIND(" ",'Web Schedule'!L601,1)+1,1)&amp;". "&amp;LEFT('Web Schedule'!L601,FIND(",",'Web Schedule'!L601,1)-1)&amp;" ")</f>
        <v xml:space="preserve">M. Houde </v>
      </c>
      <c r="J594" t="str">
        <f>'Web Schedule'!K601</f>
        <v>Grand Ballroom</v>
      </c>
      <c r="K594" t="str">
        <f>IF(ISBLANK('Web Schedule'!D601),"NA",'Web Schedule'!D601)</f>
        <v>RRY</v>
      </c>
      <c r="L594" t="str">
        <f t="shared" si="9"/>
        <v>EOR</v>
      </c>
    </row>
    <row r="595" spans="1:12" x14ac:dyDescent="0.25">
      <c r="A595" s="168" t="str">
        <f>'Web Schedule'!A602</f>
        <v>7/24/24</v>
      </c>
      <c r="B595">
        <f>'Web Schedule'!C602</f>
        <v>19</v>
      </c>
      <c r="C595" t="str">
        <f>'Web Schedule'!E602&amp;" "&amp;IF('Web Schedule'!F602="Demo","",'Web Schedule'!F602)</f>
        <v>Sagrada H2/3</v>
      </c>
      <c r="E595" t="str">
        <f>'Web Schedule'!G602</f>
        <v>B</v>
      </c>
      <c r="F595" t="str">
        <f>IF('Web Schedule'!$F602="Demo","Demo",'Web Schedule'!$H602)</f>
        <v>HMW-P</v>
      </c>
      <c r="G595">
        <f>'Web Schedule'!J602</f>
        <v>1</v>
      </c>
      <c r="I595" t="str">
        <f>IF(ISERROR(MID('Web Schedule'!L602,FIND(" ",'Web Schedule'!L602,1)+1,1)&amp;". "&amp;LEFT('Web Schedule'!L602,FIND(",",'Web Schedule'!L602,1)-1)&amp;" ")," ",MID('Web Schedule'!L602,FIND(" ",'Web Schedule'!L602,1)+1,1)&amp;". "&amp;LEFT('Web Schedule'!L602,FIND(",",'Web Schedule'!L602,1)-1)&amp;" ")</f>
        <v xml:space="preserve">D. Schreier </v>
      </c>
      <c r="J595" t="str">
        <f>'Web Schedule'!K602</f>
        <v>Seasons</v>
      </c>
      <c r="K595" t="str">
        <f>IF(ISBLANK('Web Schedule'!D602),"NA",'Web Schedule'!D602)</f>
        <v>SAG</v>
      </c>
      <c r="L595" t="str">
        <f t="shared" si="9"/>
        <v>EOR</v>
      </c>
    </row>
    <row r="596" spans="1:12" x14ac:dyDescent="0.25">
      <c r="A596" s="168" t="str">
        <f>'Web Schedule'!A603</f>
        <v>7/24/24</v>
      </c>
      <c r="B596">
        <f>'Web Schedule'!C603</f>
        <v>19</v>
      </c>
      <c r="C596" t="str">
        <f>'Web Schedule'!E603&amp;" "&amp;IF('Web Schedule'!F603="Demo","",'Web Schedule'!F603)</f>
        <v>Stock Car Championship Racing H3/3</v>
      </c>
      <c r="E596" t="str">
        <f>'Web Schedule'!G603</f>
        <v>B</v>
      </c>
      <c r="F596" t="str">
        <f>IF('Web Schedule'!$F603="Demo","Demo",'Web Schedule'!$H603)</f>
        <v>HMW-P</v>
      </c>
      <c r="G596">
        <f>'Web Schedule'!J603</f>
        <v>2</v>
      </c>
      <c r="I596" t="str">
        <f>IF(ISERROR(MID('Web Schedule'!L603,FIND(" ",'Web Schedule'!L603,1)+1,1)&amp;". "&amp;LEFT('Web Schedule'!L603,FIND(",",'Web Schedule'!L603,1)-1)&amp;" ")," ",MID('Web Schedule'!L603,FIND(" ",'Web Schedule'!L603,1)+1,1)&amp;". "&amp;LEFT('Web Schedule'!L603,FIND(",",'Web Schedule'!L603,1)-1)&amp;" ")</f>
        <v xml:space="preserve">D. Wolfe </v>
      </c>
      <c r="J596" t="str">
        <f>'Web Schedule'!K603</f>
        <v>Foggy Brews</v>
      </c>
      <c r="K596" t="str">
        <f>IF(ISBLANK('Web Schedule'!D603),"NA",'Web Schedule'!D603)</f>
        <v>SCC</v>
      </c>
      <c r="L596" t="str">
        <f t="shared" si="9"/>
        <v>EOR</v>
      </c>
    </row>
    <row r="597" spans="1:12" x14ac:dyDescent="0.25">
      <c r="A597" s="168" t="str">
        <f>'Web Schedule'!A604</f>
        <v>7/24/24</v>
      </c>
      <c r="B597">
        <f>'Web Schedule'!C604</f>
        <v>19</v>
      </c>
      <c r="C597" t="str">
        <f>'Web Schedule'!E604&amp;" "&amp;IF('Web Schedule'!F604="Demo","",'Web Schedule'!F604)</f>
        <v>Superstar Baseball R2/3</v>
      </c>
      <c r="E597" t="str">
        <f>'Web Schedule'!G604</f>
        <v>B</v>
      </c>
      <c r="F597" t="str">
        <f>IF('Web Schedule'!$F604="Demo","Demo",'Web Schedule'!$H604)</f>
        <v>SwEl</v>
      </c>
      <c r="G597">
        <f>'Web Schedule'!J604</f>
        <v>6</v>
      </c>
      <c r="I597" t="str">
        <f>IF(ISERROR(MID('Web Schedule'!L604,FIND(" ",'Web Schedule'!L604,1)+1,1)&amp;". "&amp;LEFT('Web Schedule'!L604,FIND(",",'Web Schedule'!L604,1)-1)&amp;" ")," ",MID('Web Schedule'!L604,FIND(" ",'Web Schedule'!L604,1)+1,1)&amp;". "&amp;LEFT('Web Schedule'!L604,FIND(",",'Web Schedule'!L604,1)-1)&amp;" ")</f>
        <v xml:space="preserve">J. Beckman </v>
      </c>
      <c r="J597" t="str">
        <f>'Web Schedule'!K604</f>
        <v>Evergreen</v>
      </c>
      <c r="K597" t="str">
        <f>IF(ISBLANK('Web Schedule'!D604),"NA",'Web Schedule'!D604)</f>
        <v>SSB</v>
      </c>
      <c r="L597" t="str">
        <f t="shared" si="9"/>
        <v>EOR</v>
      </c>
    </row>
    <row r="598" spans="1:12" x14ac:dyDescent="0.25">
      <c r="A598" s="168" t="str">
        <f>'Web Schedule'!A605</f>
        <v>7/24/24</v>
      </c>
      <c r="B598">
        <f>'Web Schedule'!C605</f>
        <v>19</v>
      </c>
      <c r="C598" t="str">
        <f>'Web Schedule'!E605&amp;" "&amp;IF('Web Schedule'!F605="Demo","",'Web Schedule'!F605)</f>
        <v>Terraforming Mars H2/2</v>
      </c>
      <c r="E598" t="str">
        <f>'Web Schedule'!G605</f>
        <v>A</v>
      </c>
      <c r="F598" t="str">
        <f>IF('Web Schedule'!$F605="Demo","Demo",'Web Schedule'!$H605)</f>
        <v>HWO</v>
      </c>
      <c r="G598">
        <f>'Web Schedule'!J605</f>
        <v>4</v>
      </c>
      <c r="I598" t="str">
        <f>IF(ISERROR(MID('Web Schedule'!L605,FIND(" ",'Web Schedule'!L605,1)+1,1)&amp;". "&amp;LEFT('Web Schedule'!L605,FIND(",",'Web Schedule'!L605,1)-1)&amp;" ")," ",MID('Web Schedule'!L605,FIND(" ",'Web Schedule'!L605,1)+1,1)&amp;". "&amp;LEFT('Web Schedule'!L605,FIND(",",'Web Schedule'!L605,1)-1)&amp;" ")</f>
        <v xml:space="preserve">B. Crenshaw </v>
      </c>
      <c r="J598" t="str">
        <f>'Web Schedule'!K605</f>
        <v>Seasons</v>
      </c>
      <c r="K598" t="str">
        <f>IF(ISBLANK('Web Schedule'!D605),"NA",'Web Schedule'!D605)</f>
        <v>TFM</v>
      </c>
      <c r="L598" t="str">
        <f t="shared" si="9"/>
        <v>EOR</v>
      </c>
    </row>
    <row r="599" spans="1:12" x14ac:dyDescent="0.25">
      <c r="A599" s="168" t="str">
        <f>'Web Schedule'!A606</f>
        <v>7/24/24</v>
      </c>
      <c r="B599">
        <f>'Web Schedule'!C606</f>
        <v>19</v>
      </c>
      <c r="C599" t="str">
        <f>'Web Schedule'!E606&amp;" "&amp;IF('Web Schedule'!F606="Demo","",'Web Schedule'!F606)</f>
        <v>Versailles 1919 H2/2</v>
      </c>
      <c r="E599" t="str">
        <f>'Web Schedule'!G606</f>
        <v>B</v>
      </c>
      <c r="F599" t="str">
        <f>IF('Web Schedule'!$F606="Demo","Demo",'Web Schedule'!$H606)</f>
        <v>HWO</v>
      </c>
      <c r="G599">
        <f>'Web Schedule'!J606</f>
        <v>3</v>
      </c>
      <c r="I599" t="str">
        <f>IF(ISERROR(MID('Web Schedule'!L606,FIND(" ",'Web Schedule'!L606,1)+1,1)&amp;". "&amp;LEFT('Web Schedule'!L606,FIND(",",'Web Schedule'!L606,1)-1)&amp;" ")," ",MID('Web Schedule'!L606,FIND(" ",'Web Schedule'!L606,1)+1,1)&amp;". "&amp;LEFT('Web Schedule'!L606,FIND(",",'Web Schedule'!L606,1)-1)&amp;" ")</f>
        <v xml:space="preserve">P. Stein </v>
      </c>
      <c r="J599" t="str">
        <f>'Web Schedule'!K606</f>
        <v>Alpine</v>
      </c>
      <c r="K599" t="str">
        <f>IF(ISBLANK('Web Schedule'!D606),"NA",'Web Schedule'!D606)</f>
        <v>V19</v>
      </c>
      <c r="L599" t="str">
        <f t="shared" si="9"/>
        <v>EOR</v>
      </c>
    </row>
    <row r="600" spans="1:12" x14ac:dyDescent="0.25">
      <c r="A600" s="168" t="str">
        <f>'Web Schedule'!A607</f>
        <v>7/24/24</v>
      </c>
      <c r="B600">
        <f>'Web Schedule'!C607</f>
        <v>19</v>
      </c>
      <c r="C600" t="str">
        <f>'Web Schedule'!E607&amp;" "&amp;IF('Web Schedule'!F607="Demo","",'Web Schedule'!F607)</f>
        <v>7 Wonders Duel QF</v>
      </c>
      <c r="E600" t="str">
        <f>'Web Schedule'!G607</f>
        <v>B</v>
      </c>
      <c r="F600" t="str">
        <f>IF('Web Schedule'!$F607="Demo","Demo",'Web Schedule'!$H607)</f>
        <v>HWO</v>
      </c>
      <c r="G600">
        <f>'Web Schedule'!J607</f>
        <v>2</v>
      </c>
      <c r="I600" t="str">
        <f>IF(ISERROR(MID('Web Schedule'!L607,FIND(" ",'Web Schedule'!L607,1)+1,1)&amp;". "&amp;LEFT('Web Schedule'!L607,FIND(",",'Web Schedule'!L607,1)-1)&amp;" ")," ",MID('Web Schedule'!L607,FIND(" ",'Web Schedule'!L607,1)+1,1)&amp;". "&amp;LEFT('Web Schedule'!L607,FIND(",",'Web Schedule'!L607,1)-1)&amp;" ")</f>
        <v xml:space="preserve">C. Wildes </v>
      </c>
      <c r="J600" t="str">
        <f>'Web Schedule'!K607</f>
        <v>Sunburst</v>
      </c>
      <c r="K600" t="str">
        <f>IF(ISBLANK('Web Schedule'!D607),"NA",'Web Schedule'!D607)</f>
        <v>7WD</v>
      </c>
      <c r="L600" t="str">
        <f t="shared" si="9"/>
        <v>EOR</v>
      </c>
    </row>
    <row r="601" spans="1:12" x14ac:dyDescent="0.25">
      <c r="A601" s="168" t="str">
        <f>'Web Schedule'!A608</f>
        <v>7/24/24</v>
      </c>
      <c r="B601">
        <f>'Web Schedule'!C608</f>
        <v>19</v>
      </c>
      <c r="C601" t="str">
        <f>'Web Schedule'!E608&amp;" "&amp;IF('Web Schedule'!F608="Demo","",'Web Schedule'!F608)</f>
        <v>Beyond the Sun SF</v>
      </c>
      <c r="E601" t="str">
        <f>'Web Schedule'!G608</f>
        <v>B</v>
      </c>
      <c r="F601" t="str">
        <f>IF('Web Schedule'!$F608="Demo","Demo",'Web Schedule'!$H608)</f>
        <v>HMW-P</v>
      </c>
      <c r="G601">
        <f>'Web Schedule'!J608</f>
        <v>3</v>
      </c>
      <c r="I601" t="str">
        <f>IF(ISERROR(MID('Web Schedule'!L608,FIND(" ",'Web Schedule'!L608,1)+1,1)&amp;". "&amp;LEFT('Web Schedule'!L608,FIND(",",'Web Schedule'!L608,1)-1)&amp;" ")," ",MID('Web Schedule'!L608,FIND(" ",'Web Schedule'!L608,1)+1,1)&amp;". "&amp;LEFT('Web Schedule'!L608,FIND(",",'Web Schedule'!L608,1)-1)&amp;" ")</f>
        <v xml:space="preserve">J. Wu </v>
      </c>
      <c r="J601" t="str">
        <f>'Web Schedule'!K608</f>
        <v>Sunburst</v>
      </c>
      <c r="K601" t="str">
        <f>IF(ISBLANK('Web Schedule'!D608),"NA",'Web Schedule'!D608)</f>
        <v>BSN</v>
      </c>
      <c r="L601" t="str">
        <f t="shared" si="9"/>
        <v>EOR</v>
      </c>
    </row>
    <row r="602" spans="1:12" x14ac:dyDescent="0.25">
      <c r="A602" s="168" t="str">
        <f>'Web Schedule'!A609</f>
        <v>7/24/24</v>
      </c>
      <c r="B602">
        <f>'Web Schedule'!C609</f>
        <v>19</v>
      </c>
      <c r="C602" t="str">
        <f>'Web Schedule'!E609&amp;" "&amp;IF('Web Schedule'!F609="Demo","",'Web Schedule'!F609)</f>
        <v>Innovation F</v>
      </c>
      <c r="E602" t="str">
        <f>'Web Schedule'!G609</f>
        <v>B</v>
      </c>
      <c r="F602" t="str">
        <f>IF('Web Schedule'!$F609="Demo","Demo",'Web Schedule'!$H609)</f>
        <v>SwEl</v>
      </c>
      <c r="G602">
        <f>'Web Schedule'!J609</f>
        <v>1</v>
      </c>
      <c r="I602" t="str">
        <f>IF(ISERROR(MID('Web Schedule'!L609,FIND(" ",'Web Schedule'!L609,1)+1,1)&amp;". "&amp;LEFT('Web Schedule'!L609,FIND(",",'Web Schedule'!L609,1)-1)&amp;" ")," ",MID('Web Schedule'!L609,FIND(" ",'Web Schedule'!L609,1)+1,1)&amp;". "&amp;LEFT('Web Schedule'!L609,FIND(",",'Web Schedule'!L609,1)-1)&amp;" ")</f>
        <v xml:space="preserve">R. Effinger </v>
      </c>
      <c r="J602" t="str">
        <f>'Web Schedule'!K609</f>
        <v>Sunburst</v>
      </c>
      <c r="K602" t="str">
        <f>IF(ISBLANK('Web Schedule'!D609),"NA",'Web Schedule'!D609)</f>
        <v>IOV</v>
      </c>
      <c r="L602" t="str">
        <f t="shared" si="9"/>
        <v>EOR</v>
      </c>
    </row>
    <row r="603" spans="1:12" x14ac:dyDescent="0.25">
      <c r="A603" s="168" t="str">
        <f>'Web Schedule'!A610</f>
        <v>7/24/24</v>
      </c>
      <c r="B603">
        <f>'Web Schedule'!C610</f>
        <v>20</v>
      </c>
      <c r="C603" t="str">
        <f>'Web Schedule'!E610&amp;" "&amp;IF('Web Schedule'!F610="Demo","",'Web Schedule'!F610)</f>
        <v xml:space="preserve">LiftOff 2.0 </v>
      </c>
      <c r="E603" t="str">
        <f>'Web Schedule'!G610</f>
        <v>--</v>
      </c>
      <c r="F603" t="str">
        <f>IF('Web Schedule'!$F610="Demo","Demo",'Web Schedule'!$H610)</f>
        <v>Demo</v>
      </c>
      <c r="G603">
        <f>'Web Schedule'!J610</f>
        <v>3</v>
      </c>
      <c r="I603" t="str">
        <f>IF(ISERROR(MID('Web Schedule'!L610,FIND(" ",'Web Schedule'!L610,1)+1,1)&amp;". "&amp;LEFT('Web Schedule'!L610,FIND(",",'Web Schedule'!L610,1)-1)&amp;" ")," ",MID('Web Schedule'!L610,FIND(" ",'Web Schedule'!L610,1)+1,1)&amp;". "&amp;LEFT('Web Schedule'!L610,FIND(",",'Web Schedule'!L610,1)-1)&amp;" ")</f>
        <v xml:space="preserve">F. Bronner </v>
      </c>
      <c r="J603" t="str">
        <f>'Web Schedule'!K610</f>
        <v>Exhibit Hall VR Games</v>
      </c>
      <c r="K603" t="str">
        <f>IF(ISBLANK('Web Schedule'!D610),"NA",'Web Schedule'!D610)</f>
        <v>--</v>
      </c>
      <c r="L603" t="str">
        <f t="shared" si="9"/>
        <v>EOR</v>
      </c>
    </row>
    <row r="604" spans="1:12" x14ac:dyDescent="0.25">
      <c r="A604" s="168" t="str">
        <f>'Web Schedule'!A611</f>
        <v>7/24/24</v>
      </c>
      <c r="B604">
        <f>'Web Schedule'!C611</f>
        <v>20</v>
      </c>
      <c r="C604" t="str">
        <f>'Web Schedule'!E611&amp;" "&amp;IF('Web Schedule'!F611="Demo","",'Web Schedule'!F611)</f>
        <v>Brass H2/2</v>
      </c>
      <c r="E604" t="str">
        <f>'Web Schedule'!G611</f>
        <v>B</v>
      </c>
      <c r="F604" t="str">
        <f>IF('Web Schedule'!$F611="Demo","Demo",'Web Schedule'!$H611)</f>
        <v>HMW-P</v>
      </c>
      <c r="G604">
        <f>'Web Schedule'!J611</f>
        <v>3</v>
      </c>
      <c r="I604" t="str">
        <f>IF(ISERROR(MID('Web Schedule'!L611,FIND(" ",'Web Schedule'!L611,1)+1,1)&amp;". "&amp;LEFT('Web Schedule'!L611,FIND(",",'Web Schedule'!L611,1)-1)&amp;" ")," ",MID('Web Schedule'!L611,FIND(" ",'Web Schedule'!L611,1)+1,1)&amp;". "&amp;LEFT('Web Schedule'!L611,FIND(",",'Web Schedule'!L611,1)-1)&amp;" ")</f>
        <v xml:space="preserve">A. Jiang </v>
      </c>
      <c r="J604" t="str">
        <f>'Web Schedule'!K611</f>
        <v>Grand Ballroom</v>
      </c>
      <c r="K604" t="str">
        <f>IF(ISBLANK('Web Schedule'!D611),"NA",'Web Schedule'!D611)</f>
        <v>BRS</v>
      </c>
      <c r="L604" t="str">
        <f t="shared" si="9"/>
        <v>EOR</v>
      </c>
    </row>
    <row r="605" spans="1:12" x14ac:dyDescent="0.25">
      <c r="A605" s="168" t="str">
        <f>'Web Schedule'!A612</f>
        <v>7/24/24</v>
      </c>
      <c r="B605">
        <f>'Web Schedule'!C612</f>
        <v>20</v>
      </c>
      <c r="C605" t="str">
        <f>'Web Schedule'!E612&amp;" "&amp;IF('Web Schedule'!F612="Demo","",'Web Schedule'!F612)</f>
        <v>Pirate's Cove H2/3</v>
      </c>
      <c r="E605" t="str">
        <f>'Web Schedule'!G612</f>
        <v>C</v>
      </c>
      <c r="F605" t="str">
        <f>IF('Web Schedule'!$F612="Demo","Demo",'Web Schedule'!$H612)</f>
        <v>HMW-P</v>
      </c>
      <c r="G605">
        <f>'Web Schedule'!J612</f>
        <v>2</v>
      </c>
      <c r="I605" t="str">
        <f>IF(ISERROR(MID('Web Schedule'!L612,FIND(" ",'Web Schedule'!L612,1)+1,1)&amp;". "&amp;LEFT('Web Schedule'!L612,FIND(",",'Web Schedule'!L612,1)-1)&amp;" ")," ",MID('Web Schedule'!L612,FIND(" ",'Web Schedule'!L612,1)+1,1)&amp;". "&amp;LEFT('Web Schedule'!L612,FIND(",",'Web Schedule'!L612,1)-1)&amp;" ")</f>
        <v xml:space="preserve">J. Brown </v>
      </c>
      <c r="J605" t="str">
        <f>'Web Schedule'!K612</f>
        <v>Grand Ballroom</v>
      </c>
      <c r="K605" t="str">
        <f>IF(ISBLANK('Web Schedule'!D612),"NA",'Web Schedule'!D612)</f>
        <v>PRC</v>
      </c>
      <c r="L605" t="str">
        <f t="shared" si="9"/>
        <v>EOR</v>
      </c>
    </row>
    <row r="606" spans="1:12" x14ac:dyDescent="0.25">
      <c r="A606" s="168" t="str">
        <f>'Web Schedule'!A613</f>
        <v>7/24/24</v>
      </c>
      <c r="B606">
        <f>'Web Schedule'!C613</f>
        <v>20</v>
      </c>
      <c r="C606" t="str">
        <f>'Web Schedule'!E613&amp;" "&amp;IF('Web Schedule'!F613="Demo","",'Web Schedule'!F613)</f>
        <v>Titan the Arena H1/3</v>
      </c>
      <c r="E606" t="str">
        <f>'Web Schedule'!G613</f>
        <v>B</v>
      </c>
      <c r="F606" t="str">
        <f>IF('Web Schedule'!$F613="Demo","Demo",'Web Schedule'!$H613)</f>
        <v>HMW-P</v>
      </c>
      <c r="G606">
        <f>'Web Schedule'!J613</f>
        <v>1</v>
      </c>
      <c r="I606" t="str">
        <f>IF(ISERROR(MID('Web Schedule'!L613,FIND(" ",'Web Schedule'!L613,1)+1,1)&amp;". "&amp;LEFT('Web Schedule'!L613,FIND(",",'Web Schedule'!L613,1)-1)&amp;" ")," ",MID('Web Schedule'!L613,FIND(" ",'Web Schedule'!L613,1)+1,1)&amp;". "&amp;LEFT('Web Schedule'!L613,FIND(",",'Web Schedule'!L613,1)-1)&amp;" ")</f>
        <v xml:space="preserve">K. Breza </v>
      </c>
      <c r="J606" t="str">
        <f>'Web Schedule'!K613</f>
        <v>Seasons</v>
      </c>
      <c r="K606" t="str">
        <f>IF(ISBLANK('Web Schedule'!D613),"NA",'Web Schedule'!D613)</f>
        <v>TTA</v>
      </c>
      <c r="L606" t="str">
        <f t="shared" si="9"/>
        <v>EOR</v>
      </c>
    </row>
    <row r="607" spans="1:12" x14ac:dyDescent="0.25">
      <c r="A607" s="168" t="str">
        <f>'Web Schedule'!A614</f>
        <v>7/24/24</v>
      </c>
      <c r="B607">
        <f>'Web Schedule'!C614</f>
        <v>20</v>
      </c>
      <c r="C607" t="str">
        <f>'Web Schedule'!E614&amp;" "&amp;IF('Web Schedule'!F614="Demo","",'Web Schedule'!F614)</f>
        <v>Commands &amp; Colors: Napoleonics F</v>
      </c>
      <c r="E607" t="str">
        <f>'Web Schedule'!G614</f>
        <v>B</v>
      </c>
      <c r="F607" t="str">
        <f>IF('Web Schedule'!$F614="Demo","Demo",'Web Schedule'!$H614)</f>
        <v>SwEl</v>
      </c>
      <c r="G607">
        <f>'Web Schedule'!J614</f>
        <v>2</v>
      </c>
      <c r="I607" t="str">
        <f>IF(ISERROR(MID('Web Schedule'!L614,FIND(" ",'Web Schedule'!L614,1)+1,1)&amp;". "&amp;LEFT('Web Schedule'!L614,FIND(",",'Web Schedule'!L614,1)-1)&amp;" ")," ",MID('Web Schedule'!L614,FIND(" ",'Web Schedule'!L614,1)+1,1)&amp;". "&amp;LEFT('Web Schedule'!L614,FIND(",",'Web Schedule'!L614,1)-1)&amp;" ")</f>
        <v xml:space="preserve">T. Hitchings </v>
      </c>
      <c r="J607" t="str">
        <f>'Web Schedule'!K614</f>
        <v>First Tracks Center</v>
      </c>
      <c r="K607" t="str">
        <f>IF(ISBLANK('Web Schedule'!D614),"NA",'Web Schedule'!D614)</f>
        <v>CCN</v>
      </c>
      <c r="L607" t="str">
        <f t="shared" si="9"/>
        <v>EOR</v>
      </c>
    </row>
    <row r="608" spans="1:12" x14ac:dyDescent="0.25">
      <c r="A608" s="168" t="str">
        <f>'Web Schedule'!A615</f>
        <v>7/24/24</v>
      </c>
      <c r="B608">
        <f>'Web Schedule'!C615</f>
        <v>21</v>
      </c>
      <c r="C608" t="str">
        <f>'Web Schedule'!E615&amp;" "&amp;IF('Web Schedule'!F615="Demo","",'Web Schedule'!F615)</f>
        <v>Charioteer H2/3</v>
      </c>
      <c r="E608" t="str">
        <f>'Web Schedule'!G615</f>
        <v>B</v>
      </c>
      <c r="F608" t="str">
        <f>IF('Web Schedule'!$F615="Demo","Demo",'Web Schedule'!$H615)</f>
        <v>HMW-P</v>
      </c>
      <c r="G608">
        <f>'Web Schedule'!J615</f>
        <v>2</v>
      </c>
      <c r="I608" t="str">
        <f>IF(ISERROR(MID('Web Schedule'!L615,FIND(" ",'Web Schedule'!L615,1)+1,1)&amp;". "&amp;LEFT('Web Schedule'!L615,FIND(",",'Web Schedule'!L615,1)-1)&amp;" ")," ",MID('Web Schedule'!L615,FIND(" ",'Web Schedule'!L615,1)+1,1)&amp;". "&amp;LEFT('Web Schedule'!L615,FIND(",",'Web Schedule'!L615,1)-1)&amp;" ")</f>
        <v xml:space="preserve">E. Rader </v>
      </c>
      <c r="J608" t="str">
        <f>'Web Schedule'!K615</f>
        <v>Sunburst</v>
      </c>
      <c r="K608" t="str">
        <f>IF(ISBLANK('Web Schedule'!D615),"NA",'Web Schedule'!D615)</f>
        <v>CTR</v>
      </c>
      <c r="L608" t="str">
        <f t="shared" si="9"/>
        <v>EOR</v>
      </c>
    </row>
    <row r="609" spans="1:12" x14ac:dyDescent="0.25">
      <c r="A609" s="168" t="str">
        <f>'Web Schedule'!A616</f>
        <v>7/24/24</v>
      </c>
      <c r="B609">
        <f>'Web Schedule'!C616</f>
        <v>21</v>
      </c>
      <c r="C609" t="str">
        <f>'Web Schedule'!E616&amp;" "&amp;IF('Web Schedule'!F616="Demo","",'Web Schedule'!F616)</f>
        <v>Combat Commander R5/5</v>
      </c>
      <c r="E609" t="str">
        <f>'Web Schedule'!G616</f>
        <v>A</v>
      </c>
      <c r="F609" t="str">
        <f>IF('Web Schedule'!$F616="Demo","Demo",'Web Schedule'!$H616)</f>
        <v>SwEl</v>
      </c>
      <c r="G609">
        <f>'Web Schedule'!J616</f>
        <v>3</v>
      </c>
      <c r="I609" t="str">
        <f>IF(ISERROR(MID('Web Schedule'!L616,FIND(" ",'Web Schedule'!L616,1)+1,1)&amp;". "&amp;LEFT('Web Schedule'!L616,FIND(",",'Web Schedule'!L616,1)-1)&amp;" ")," ",MID('Web Schedule'!L616,FIND(" ",'Web Schedule'!L616,1)+1,1)&amp;". "&amp;LEFT('Web Schedule'!L616,FIND(",",'Web Schedule'!L616,1)-1)&amp;" ")</f>
        <v xml:space="preserve">S. Myszak </v>
      </c>
      <c r="J609" t="str">
        <f>'Web Schedule'!K616</f>
        <v>Fox Den</v>
      </c>
      <c r="K609" t="str">
        <f>IF(ISBLANK('Web Schedule'!D616),"NA",'Web Schedule'!D616)</f>
        <v>CBC</v>
      </c>
      <c r="L609" t="str">
        <f t="shared" si="9"/>
        <v>EOR</v>
      </c>
    </row>
    <row r="610" spans="1:12" x14ac:dyDescent="0.25">
      <c r="A610" s="168" t="str">
        <f>'Web Schedule'!A617</f>
        <v>7/24/24</v>
      </c>
      <c r="B610">
        <f>'Web Schedule'!C617</f>
        <v>21</v>
      </c>
      <c r="C610" t="str">
        <f>'Web Schedule'!E617&amp;" "&amp;IF('Web Schedule'!F617="Demo","",'Web Schedule'!F617)</f>
        <v>Imperial Struggle R4/4</v>
      </c>
      <c r="E610" t="str">
        <f>'Web Schedule'!G617</f>
        <v>B</v>
      </c>
      <c r="F610" t="str">
        <f>IF('Web Schedule'!$F617="Demo","Demo",'Web Schedule'!$H617)</f>
        <v>SwEl</v>
      </c>
      <c r="G610">
        <f>'Web Schedule'!J617</f>
        <v>4</v>
      </c>
      <c r="I610" t="str">
        <f>IF(ISERROR(MID('Web Schedule'!L617,FIND(" ",'Web Schedule'!L617,1)+1,1)&amp;". "&amp;LEFT('Web Schedule'!L617,FIND(",",'Web Schedule'!L617,1)-1)&amp;" ")," ",MID('Web Schedule'!L617,FIND(" ",'Web Schedule'!L617,1)+1,1)&amp;". "&amp;LEFT('Web Schedule'!L617,FIND(",",'Web Schedule'!L617,1)-1)&amp;" ")</f>
        <v xml:space="preserve">T. Drueding </v>
      </c>
      <c r="J610" t="str">
        <f>'Web Schedule'!K617</f>
        <v>Maple</v>
      </c>
      <c r="K610" t="str">
        <f>IF(ISBLANK('Web Schedule'!D617),"NA",'Web Schedule'!D617)</f>
        <v>IMS</v>
      </c>
      <c r="L610" t="str">
        <f t="shared" si="9"/>
        <v>EOR</v>
      </c>
    </row>
    <row r="611" spans="1:12" x14ac:dyDescent="0.25">
      <c r="A611" s="168" t="str">
        <f>'Web Schedule'!A618</f>
        <v>7/24/24</v>
      </c>
      <c r="B611">
        <f>'Web Schedule'!C618</f>
        <v>21</v>
      </c>
      <c r="C611" t="str">
        <f>'Web Schedule'!E618&amp;" "&amp;IF('Web Schedule'!F618="Demo","",'Web Schedule'!F618)</f>
        <v>Ingenious H3/3</v>
      </c>
      <c r="E611" t="str">
        <f>'Web Schedule'!G618</f>
        <v>B</v>
      </c>
      <c r="F611" t="str">
        <f>IF('Web Schedule'!$F618="Demo","Demo",'Web Schedule'!$H618)</f>
        <v>HWO</v>
      </c>
      <c r="G611">
        <f>'Web Schedule'!J618</f>
        <v>1</v>
      </c>
      <c r="I611" t="str">
        <f>IF(ISERROR(MID('Web Schedule'!L618,FIND(" ",'Web Schedule'!L618,1)+1,1)&amp;". "&amp;LEFT('Web Schedule'!L618,FIND(",",'Web Schedule'!L618,1)-1)&amp;" ")," ",MID('Web Schedule'!L618,FIND(" ",'Web Schedule'!L618,1)+1,1)&amp;". "&amp;LEFT('Web Schedule'!L618,FIND(",",'Web Schedule'!L618,1)-1)&amp;" ")</f>
        <v xml:space="preserve">M. DuBoff </v>
      </c>
      <c r="J611" t="str">
        <f>'Web Schedule'!K618</f>
        <v>Seasons</v>
      </c>
      <c r="K611" t="str">
        <f>IF(ISBLANK('Web Schedule'!D618),"NA",'Web Schedule'!D618)</f>
        <v>ING</v>
      </c>
      <c r="L611" t="str">
        <f t="shared" si="9"/>
        <v>EOR</v>
      </c>
    </row>
    <row r="612" spans="1:12" x14ac:dyDescent="0.25">
      <c r="A612" s="168" t="str">
        <f>'Web Schedule'!A619</f>
        <v>7/24/24</v>
      </c>
      <c r="B612">
        <f>'Web Schedule'!C619</f>
        <v>21</v>
      </c>
      <c r="C612" t="str">
        <f>'Web Schedule'!E619&amp;" "&amp;IF('Web Schedule'!F619="Demo","",'Web Schedule'!F619)</f>
        <v>7 Wonders Duel SF</v>
      </c>
      <c r="E612" t="str">
        <f>'Web Schedule'!G619</f>
        <v>B</v>
      </c>
      <c r="F612" t="str">
        <f>IF('Web Schedule'!$F619="Demo","Demo",'Web Schedule'!$H619)</f>
        <v>HWO</v>
      </c>
      <c r="G612">
        <f>'Web Schedule'!J619</f>
        <v>1</v>
      </c>
      <c r="I612" t="str">
        <f>IF(ISERROR(MID('Web Schedule'!L619,FIND(" ",'Web Schedule'!L619,1)+1,1)&amp;". "&amp;LEFT('Web Schedule'!L619,FIND(",",'Web Schedule'!L619,1)-1)&amp;" ")," ",MID('Web Schedule'!L619,FIND(" ",'Web Schedule'!L619,1)+1,1)&amp;". "&amp;LEFT('Web Schedule'!L619,FIND(",",'Web Schedule'!L619,1)-1)&amp;" ")</f>
        <v xml:space="preserve">C. Wildes </v>
      </c>
      <c r="J612" t="str">
        <f>'Web Schedule'!K619</f>
        <v>Sunburst</v>
      </c>
      <c r="K612" t="str">
        <f>IF(ISBLANK('Web Schedule'!D619),"NA",'Web Schedule'!D619)</f>
        <v>7WD</v>
      </c>
      <c r="L612" t="str">
        <f t="shared" si="9"/>
        <v>EOR</v>
      </c>
    </row>
    <row r="613" spans="1:12" x14ac:dyDescent="0.25">
      <c r="A613" s="168" t="str">
        <f>'Web Schedule'!A620</f>
        <v>7/24/24</v>
      </c>
      <c r="B613">
        <f>'Web Schedule'!C620</f>
        <v>21</v>
      </c>
      <c r="C613" t="str">
        <f>'Web Schedule'!E620&amp;" "&amp;IF('Web Schedule'!F620="Demo","",'Web Schedule'!F620)</f>
        <v>Medici SF</v>
      </c>
      <c r="E613" t="str">
        <f>'Web Schedule'!G620</f>
        <v>B</v>
      </c>
      <c r="F613" t="str">
        <f>IF('Web Schedule'!$F620="Demo","Demo",'Web Schedule'!$H620)</f>
        <v>HWO</v>
      </c>
      <c r="G613">
        <f>'Web Schedule'!J620</f>
        <v>2</v>
      </c>
      <c r="I613" t="str">
        <f>IF(ISERROR(MID('Web Schedule'!L620,FIND(" ",'Web Schedule'!L620,1)+1,1)&amp;". "&amp;LEFT('Web Schedule'!L620,FIND(",",'Web Schedule'!L620,1)-1)&amp;" ")," ",MID('Web Schedule'!L620,FIND(" ",'Web Schedule'!L620,1)+1,1)&amp;". "&amp;LEFT('Web Schedule'!L620,FIND(",",'Web Schedule'!L620,1)-1)&amp;" ")</f>
        <v xml:space="preserve">J. Cornett </v>
      </c>
      <c r="J613" t="str">
        <f>'Web Schedule'!K620</f>
        <v>Seasons</v>
      </c>
      <c r="K613" t="str">
        <f>IF(ISBLANK('Web Schedule'!D620),"NA",'Web Schedule'!D620)</f>
        <v>MED</v>
      </c>
      <c r="L613" t="str">
        <f t="shared" si="9"/>
        <v>EOR</v>
      </c>
    </row>
    <row r="614" spans="1:12" x14ac:dyDescent="0.25">
      <c r="A614" s="168" t="str">
        <f>'Web Schedule'!A621</f>
        <v>7/24/24</v>
      </c>
      <c r="B614">
        <f>'Web Schedule'!C621</f>
        <v>21</v>
      </c>
      <c r="C614" t="str">
        <f>'Web Schedule'!E621&amp;" "&amp;IF('Web Schedule'!F621="Demo","",'Web Schedule'!F621)</f>
        <v>878 Vikings F</v>
      </c>
      <c r="E614" t="str">
        <f>'Web Schedule'!G621</f>
        <v>B</v>
      </c>
      <c r="F614" t="str">
        <f>IF('Web Schedule'!$F621="Demo","Demo",'Web Schedule'!$H621)</f>
        <v>SwEl</v>
      </c>
      <c r="G614">
        <f>'Web Schedule'!J621</f>
        <v>3</v>
      </c>
      <c r="I614" t="str">
        <f>IF(ISERROR(MID('Web Schedule'!L621,FIND(" ",'Web Schedule'!L621,1)+1,1)&amp;". "&amp;LEFT('Web Schedule'!L621,FIND(",",'Web Schedule'!L621,1)-1)&amp;" ")," ",MID('Web Schedule'!L621,FIND(" ",'Web Schedule'!L621,1)+1,1)&amp;". "&amp;LEFT('Web Schedule'!L621,FIND(",",'Web Schedule'!L621,1)-1)&amp;" ")</f>
        <v xml:space="preserve">D. Schneider </v>
      </c>
      <c r="J614" t="str">
        <f>'Web Schedule'!K621</f>
        <v>Laurel</v>
      </c>
      <c r="K614">
        <f>IF(ISBLANK('Web Schedule'!D621),"NA",'Web Schedule'!D621)</f>
        <v>878</v>
      </c>
      <c r="L614" t="str">
        <f t="shared" si="9"/>
        <v>EOR</v>
      </c>
    </row>
    <row r="615" spans="1:12" x14ac:dyDescent="0.25">
      <c r="A615" s="168" t="str">
        <f>'Web Schedule'!A622</f>
        <v>7/24/24</v>
      </c>
      <c r="B615">
        <f>'Web Schedule'!C622</f>
        <v>22</v>
      </c>
      <c r="C615" t="str">
        <f>'Web Schedule'!E622&amp;" "&amp;IF('Web Schedule'!F622="Demo","",'Web Schedule'!F622)</f>
        <v>Heat H2/3</v>
      </c>
      <c r="E615" t="str">
        <f>'Web Schedule'!G622</f>
        <v>B</v>
      </c>
      <c r="F615" t="str">
        <f>IF('Web Schedule'!$F622="Demo","Demo",'Web Schedule'!$H622)</f>
        <v>HWO</v>
      </c>
      <c r="G615">
        <f>'Web Schedule'!J622</f>
        <v>2</v>
      </c>
      <c r="I615" t="str">
        <f>IF(ISERROR(MID('Web Schedule'!L622,FIND(" ",'Web Schedule'!L622,1)+1,1)&amp;". "&amp;LEFT('Web Schedule'!L622,FIND(",",'Web Schedule'!L622,1)-1)&amp;" ")," ",MID('Web Schedule'!L622,FIND(" ",'Web Schedule'!L622,1)+1,1)&amp;". "&amp;LEFT('Web Schedule'!L622,FIND(",",'Web Schedule'!L622,1)-1)&amp;" ")</f>
        <v xml:space="preserve">D. Smith </v>
      </c>
      <c r="J615" t="str">
        <f>'Web Schedule'!K622</f>
        <v>Alpine</v>
      </c>
      <c r="K615" t="str">
        <f>IF(ISBLANK('Web Schedule'!D622),"NA",'Web Schedule'!D622)</f>
        <v>HET</v>
      </c>
      <c r="L615" t="str">
        <f t="shared" si="9"/>
        <v>EOR</v>
      </c>
    </row>
    <row r="616" spans="1:12" x14ac:dyDescent="0.25">
      <c r="A616" s="168" t="str">
        <f>'Web Schedule'!A623</f>
        <v>7/24/24</v>
      </c>
      <c r="B616">
        <f>'Web Schedule'!C623</f>
        <v>22</v>
      </c>
      <c r="C616" t="str">
        <f>'Web Schedule'!E623&amp;" "&amp;IF('Web Schedule'!F623="Demo","",'Web Schedule'!F623)</f>
        <v>Ingenious QF</v>
      </c>
      <c r="E616" t="str">
        <f>'Web Schedule'!G623</f>
        <v>B</v>
      </c>
      <c r="F616" t="str">
        <f>IF('Web Schedule'!$F623="Demo","Demo",'Web Schedule'!$H623)</f>
        <v>HWO</v>
      </c>
      <c r="G616">
        <f>'Web Schedule'!J623</f>
        <v>1</v>
      </c>
      <c r="I616" t="str">
        <f>IF(ISERROR(MID('Web Schedule'!L623,FIND(" ",'Web Schedule'!L623,1)+1,1)&amp;". "&amp;LEFT('Web Schedule'!L623,FIND(",",'Web Schedule'!L623,1)-1)&amp;" ")," ",MID('Web Schedule'!L623,FIND(" ",'Web Schedule'!L623,1)+1,1)&amp;". "&amp;LEFT('Web Schedule'!L623,FIND(",",'Web Schedule'!L623,1)-1)&amp;" ")</f>
        <v xml:space="preserve">M. DuBoff </v>
      </c>
      <c r="J616" t="str">
        <f>'Web Schedule'!K623</f>
        <v>Seasons</v>
      </c>
      <c r="K616" t="str">
        <f>IF(ISBLANK('Web Schedule'!D623),"NA",'Web Schedule'!D623)</f>
        <v>ING</v>
      </c>
      <c r="L616" t="str">
        <f t="shared" si="9"/>
        <v>EOR</v>
      </c>
    </row>
    <row r="617" spans="1:12" x14ac:dyDescent="0.25">
      <c r="A617" s="168" t="str">
        <f>'Web Schedule'!A624</f>
        <v>7/24/24</v>
      </c>
      <c r="B617">
        <f>'Web Schedule'!C624</f>
        <v>22</v>
      </c>
      <c r="C617" t="str">
        <f>'Web Schedule'!E624&amp;" "&amp;IF('Web Schedule'!F624="Demo","",'Web Schedule'!F624)</f>
        <v>7 Wonders Duel F</v>
      </c>
      <c r="E617" t="str">
        <f>'Web Schedule'!G624</f>
        <v>B</v>
      </c>
      <c r="F617" t="str">
        <f>IF('Web Schedule'!$F624="Demo","Demo",'Web Schedule'!$H624)</f>
        <v>HWO</v>
      </c>
      <c r="G617">
        <f>'Web Schedule'!J624</f>
        <v>1</v>
      </c>
      <c r="I617" t="str">
        <f>IF(ISERROR(MID('Web Schedule'!L624,FIND(" ",'Web Schedule'!L624,1)+1,1)&amp;". "&amp;LEFT('Web Schedule'!L624,FIND(",",'Web Schedule'!L624,1)-1)&amp;" ")," ",MID('Web Schedule'!L624,FIND(" ",'Web Schedule'!L624,1)+1,1)&amp;". "&amp;LEFT('Web Schedule'!L624,FIND(",",'Web Schedule'!L624,1)-1)&amp;" ")</f>
        <v xml:space="preserve">C. Wildes </v>
      </c>
      <c r="J617" t="str">
        <f>'Web Schedule'!K624</f>
        <v>Sunburst</v>
      </c>
      <c r="K617" t="str">
        <f>IF(ISBLANK('Web Schedule'!D624),"NA",'Web Schedule'!D624)</f>
        <v>7WD</v>
      </c>
      <c r="L617" t="str">
        <f t="shared" si="9"/>
        <v>EOR</v>
      </c>
    </row>
    <row r="618" spans="1:12" x14ac:dyDescent="0.25">
      <c r="A618" s="168" t="str">
        <f>'Web Schedule'!A625</f>
        <v>7/24/24</v>
      </c>
      <c r="B618">
        <f>'Web Schedule'!C625</f>
        <v>22</v>
      </c>
      <c r="C618" t="str">
        <f>'Web Schedule'!E625&amp;" "&amp;IF('Web Schedule'!F625="Demo","",'Web Schedule'!F625)</f>
        <v>Beyond the Sun F</v>
      </c>
      <c r="E618" t="str">
        <f>'Web Schedule'!G625</f>
        <v>B</v>
      </c>
      <c r="F618" t="str">
        <f>IF('Web Schedule'!$F625="Demo","Demo",'Web Schedule'!$H625)</f>
        <v>HMW-P</v>
      </c>
      <c r="G618">
        <f>'Web Schedule'!J625</f>
        <v>3</v>
      </c>
      <c r="I618" t="str">
        <f>IF(ISERROR(MID('Web Schedule'!L625,FIND(" ",'Web Schedule'!L625,1)+1,1)&amp;". "&amp;LEFT('Web Schedule'!L625,FIND(",",'Web Schedule'!L625,1)-1)&amp;" ")," ",MID('Web Schedule'!L625,FIND(" ",'Web Schedule'!L625,1)+1,1)&amp;". "&amp;LEFT('Web Schedule'!L625,FIND(",",'Web Schedule'!L625,1)-1)&amp;" ")</f>
        <v xml:space="preserve">J. Wu </v>
      </c>
      <c r="J618" t="str">
        <f>'Web Schedule'!K625</f>
        <v>Laurel</v>
      </c>
      <c r="K618" t="str">
        <f>IF(ISBLANK('Web Schedule'!D625),"NA",'Web Schedule'!D625)</f>
        <v>BSN</v>
      </c>
      <c r="L618" t="str">
        <f t="shared" si="9"/>
        <v>EOR</v>
      </c>
    </row>
    <row r="619" spans="1:12" x14ac:dyDescent="0.25">
      <c r="A619" s="168" t="str">
        <f>'Web Schedule'!A626</f>
        <v>7/24/24</v>
      </c>
      <c r="B619">
        <f>'Web Schedule'!C626</f>
        <v>23</v>
      </c>
      <c r="C619" t="str">
        <f>'Web Schedule'!E626&amp;" "&amp;IF('Web Schedule'!F626="Demo","",'Web Schedule'!F626)</f>
        <v xml:space="preserve">Werewolf </v>
      </c>
      <c r="E619" t="str">
        <f>'Web Schedule'!G626</f>
        <v>--</v>
      </c>
      <c r="F619" t="str">
        <f>IF('Web Schedule'!$F626="Demo","Demo",'Web Schedule'!$H626)</f>
        <v>Demo</v>
      </c>
      <c r="G619">
        <f>'Web Schedule'!J626</f>
        <v>2</v>
      </c>
      <c r="I619" t="str">
        <f>IF(ISERROR(MID('Web Schedule'!L626,FIND(" ",'Web Schedule'!L626,1)+1,1)&amp;". "&amp;LEFT('Web Schedule'!L626,FIND(",",'Web Schedule'!L626,1)-1)&amp;" ")," ",MID('Web Schedule'!L626,FIND(" ",'Web Schedule'!L626,1)+1,1)&amp;". "&amp;LEFT('Web Schedule'!L626,FIND(",",'Web Schedule'!L626,1)-1)&amp;" ")</f>
        <v xml:space="preserve">S. Buckwalter </v>
      </c>
      <c r="J619" t="str">
        <f>'Web Schedule'!K626</f>
        <v>First Tracks Poolside</v>
      </c>
      <c r="K619" t="str">
        <f>IF(ISBLANK('Web Schedule'!D626),"NA",'Web Schedule'!D626)</f>
        <v>--</v>
      </c>
      <c r="L619" t="str">
        <f t="shared" si="9"/>
        <v>EOR</v>
      </c>
    </row>
    <row r="620" spans="1:12" x14ac:dyDescent="0.25">
      <c r="A620" s="168" t="str">
        <f>'Web Schedule'!A627</f>
        <v>7/24/24</v>
      </c>
      <c r="B620">
        <f>'Web Schedule'!C627</f>
        <v>23</v>
      </c>
      <c r="C620" t="str">
        <f>'Web Schedule'!E627&amp;" "&amp;IF('Web Schedule'!F627="Demo","",'Web Schedule'!F627)</f>
        <v>Can't Stop R1</v>
      </c>
      <c r="E620" t="str">
        <f>'Web Schedule'!G627</f>
        <v>C</v>
      </c>
      <c r="F620" t="str">
        <f>IF('Web Schedule'!$F627="Demo","Demo",'Web Schedule'!$H627)</f>
        <v>SE</v>
      </c>
      <c r="G620">
        <f>'Web Schedule'!J627</f>
        <v>1</v>
      </c>
      <c r="I620" t="str">
        <f>IF(ISERROR(MID('Web Schedule'!L627,FIND(" ",'Web Schedule'!L627,1)+1,1)&amp;". "&amp;LEFT('Web Schedule'!L627,FIND(",",'Web Schedule'!L627,1)-1)&amp;" ")," ",MID('Web Schedule'!L627,FIND(" ",'Web Schedule'!L627,1)+1,1)&amp;". "&amp;LEFT('Web Schedule'!L627,FIND(",",'Web Schedule'!L627,1)-1)&amp;" ")</f>
        <v xml:space="preserve">A. Drummond </v>
      </c>
      <c r="J620" t="str">
        <f>'Web Schedule'!K627</f>
        <v>Grand Ballroom</v>
      </c>
      <c r="K620" t="str">
        <f>IF(ISBLANK('Web Schedule'!D627),"NA",'Web Schedule'!D627)</f>
        <v>CNS</v>
      </c>
      <c r="L620" t="str">
        <f t="shared" si="9"/>
        <v>EOR</v>
      </c>
    </row>
    <row r="621" spans="1:12" x14ac:dyDescent="0.25">
      <c r="A621" s="168" t="str">
        <f>'Web Schedule'!A628</f>
        <v>7/24/24</v>
      </c>
      <c r="B621">
        <f>'Web Schedule'!C628</f>
        <v>23</v>
      </c>
      <c r="C621" t="str">
        <f>'Web Schedule'!E628&amp;" "&amp;IF('Web Schedule'!F628="Demo","",'Web Schedule'!F628)</f>
        <v>Medici F</v>
      </c>
      <c r="E621" t="str">
        <f>'Web Schedule'!G628</f>
        <v>B</v>
      </c>
      <c r="F621" t="str">
        <f>IF('Web Schedule'!$F628="Demo","Demo",'Web Schedule'!$H628)</f>
        <v>HWO</v>
      </c>
      <c r="G621">
        <f>'Web Schedule'!J628</f>
        <v>2</v>
      </c>
      <c r="I621" t="str">
        <f>IF(ISERROR(MID('Web Schedule'!L628,FIND(" ",'Web Schedule'!L628,1)+1,1)&amp;". "&amp;LEFT('Web Schedule'!L628,FIND(",",'Web Schedule'!L628,1)-1)&amp;" ")," ",MID('Web Schedule'!L628,FIND(" ",'Web Schedule'!L628,1)+1,1)&amp;". "&amp;LEFT('Web Schedule'!L628,FIND(",",'Web Schedule'!L628,1)-1)&amp;" ")</f>
        <v xml:space="preserve">J. Cornett </v>
      </c>
      <c r="J621" t="str">
        <f>'Web Schedule'!K628</f>
        <v>Seasons</v>
      </c>
      <c r="K621" t="str">
        <f>IF(ISBLANK('Web Schedule'!D628),"NA",'Web Schedule'!D628)</f>
        <v>MED</v>
      </c>
      <c r="L621" t="str">
        <f t="shared" si="9"/>
        <v>EOR</v>
      </c>
    </row>
    <row r="622" spans="1:12" x14ac:dyDescent="0.25">
      <c r="A622" s="168" t="str">
        <f>'Web Schedule'!A629</f>
        <v>7/24/24</v>
      </c>
      <c r="B622">
        <f>'Web Schedule'!C629</f>
        <v>24</v>
      </c>
      <c r="C622" t="str">
        <f>'Web Schedule'!E629&amp;" "&amp;IF('Web Schedule'!F629="Demo","",'Web Schedule'!F629)</f>
        <v>Can't Stop QF</v>
      </c>
      <c r="E622" t="str">
        <f>'Web Schedule'!G629</f>
        <v>C</v>
      </c>
      <c r="F622" t="str">
        <f>IF('Web Schedule'!$F629="Demo","Demo",'Web Schedule'!$H629)</f>
        <v>SE</v>
      </c>
      <c r="G622">
        <f>'Web Schedule'!J629</f>
        <v>1</v>
      </c>
      <c r="I622" t="str">
        <f>IF(ISERROR(MID('Web Schedule'!L629,FIND(" ",'Web Schedule'!L629,1)+1,1)&amp;". "&amp;LEFT('Web Schedule'!L629,FIND(",",'Web Schedule'!L629,1)-1)&amp;" ")," ",MID('Web Schedule'!L629,FIND(" ",'Web Schedule'!L629,1)+1,1)&amp;". "&amp;LEFT('Web Schedule'!L629,FIND(",",'Web Schedule'!L629,1)-1)&amp;" ")</f>
        <v xml:space="preserve">A. Drummond </v>
      </c>
      <c r="J622" t="str">
        <f>'Web Schedule'!K629</f>
        <v>Grand Ballroom</v>
      </c>
      <c r="K622" t="str">
        <f>IF(ISBLANK('Web Schedule'!D629),"NA",'Web Schedule'!D629)</f>
        <v>CNS</v>
      </c>
      <c r="L622" t="str">
        <f t="shared" si="9"/>
        <v>EOR</v>
      </c>
    </row>
    <row r="623" spans="1:12" x14ac:dyDescent="0.25">
      <c r="A623" s="168" t="str">
        <f>'Web Schedule'!A630</f>
        <v>7/25/24</v>
      </c>
      <c r="B623">
        <f>'Web Schedule'!C630</f>
        <v>1</v>
      </c>
      <c r="C623" t="str">
        <f>'Web Schedule'!E630&amp;" "&amp;IF('Web Schedule'!F630="Demo","",'Web Schedule'!F630)</f>
        <v>Can't Stop SF</v>
      </c>
      <c r="E623" t="str">
        <f>'Web Schedule'!G630</f>
        <v>C</v>
      </c>
      <c r="F623" t="str">
        <f>IF('Web Schedule'!$F630="Demo","Demo",'Web Schedule'!$H630)</f>
        <v>SE</v>
      </c>
      <c r="G623">
        <f>'Web Schedule'!J630</f>
        <v>1</v>
      </c>
      <c r="I623" t="str">
        <f>IF(ISERROR(MID('Web Schedule'!L630,FIND(" ",'Web Schedule'!L630,1)+1,1)&amp;". "&amp;LEFT('Web Schedule'!L630,FIND(",",'Web Schedule'!L630,1)-1)&amp;" ")," ",MID('Web Schedule'!L630,FIND(" ",'Web Schedule'!L630,1)+1,1)&amp;". "&amp;LEFT('Web Schedule'!L630,FIND(",",'Web Schedule'!L630,1)-1)&amp;" ")</f>
        <v xml:space="preserve">A. Drummond </v>
      </c>
      <c r="J623" t="str">
        <f>'Web Schedule'!K630</f>
        <v>Grand Ballroom</v>
      </c>
      <c r="K623" t="str">
        <f>IF(ISBLANK('Web Schedule'!D630),"NA",'Web Schedule'!D630)</f>
        <v>CNS</v>
      </c>
      <c r="L623" t="str">
        <f t="shared" si="9"/>
        <v>EOR</v>
      </c>
    </row>
    <row r="624" spans="1:12" x14ac:dyDescent="0.25">
      <c r="A624" s="168" t="str">
        <f>'Web Schedule'!A631</f>
        <v>7/25/24</v>
      </c>
      <c r="B624">
        <f>'Web Schedule'!C631</f>
        <v>2</v>
      </c>
      <c r="C624" t="str">
        <f>'Web Schedule'!E631&amp;" "&amp;IF('Web Schedule'!F631="Demo","",'Web Schedule'!F631)</f>
        <v>Can't Stop F</v>
      </c>
      <c r="E624" t="str">
        <f>'Web Schedule'!G631</f>
        <v>C</v>
      </c>
      <c r="F624" t="str">
        <f>IF('Web Schedule'!$F631="Demo","Demo",'Web Schedule'!$H631)</f>
        <v>SE</v>
      </c>
      <c r="G624">
        <f>'Web Schedule'!J631</f>
        <v>1</v>
      </c>
      <c r="I624" t="str">
        <f>IF(ISERROR(MID('Web Schedule'!L631,FIND(" ",'Web Schedule'!L631,1)+1,1)&amp;". "&amp;LEFT('Web Schedule'!L631,FIND(",",'Web Schedule'!L631,1)-1)&amp;" ")," ",MID('Web Schedule'!L631,FIND(" ",'Web Schedule'!L631,1)+1,1)&amp;". "&amp;LEFT('Web Schedule'!L631,FIND(",",'Web Schedule'!L631,1)-1)&amp;" ")</f>
        <v xml:space="preserve">A. Drummond </v>
      </c>
      <c r="J624" t="str">
        <f>'Web Schedule'!K631</f>
        <v>Grand Ballroom</v>
      </c>
      <c r="K624" t="str">
        <f>IF(ISBLANK('Web Schedule'!D631),"NA",'Web Schedule'!D631)</f>
        <v>CNS</v>
      </c>
      <c r="L624" t="str">
        <f t="shared" si="9"/>
        <v>EOR</v>
      </c>
    </row>
    <row r="625" spans="1:12" x14ac:dyDescent="0.25">
      <c r="A625" s="168" t="str">
        <f>'Web Schedule'!A632</f>
        <v>7/25/24</v>
      </c>
      <c r="B625">
        <f>'Web Schedule'!C632</f>
        <v>8</v>
      </c>
      <c r="C625" t="str">
        <f>'Web Schedule'!E632&amp;" "&amp;IF('Web Schedule'!F632="Demo","",'Web Schedule'!F632)</f>
        <v>Registration --</v>
      </c>
      <c r="E625" t="str">
        <f>'Web Schedule'!G632</f>
        <v>--</v>
      </c>
      <c r="F625" t="str">
        <f>IF('Web Schedule'!$F632="Demo","Demo",'Web Schedule'!$H632)</f>
        <v>--</v>
      </c>
      <c r="G625">
        <f>'Web Schedule'!J632</f>
        <v>12</v>
      </c>
      <c r="I625" t="str">
        <f>IF(ISERROR(MID('Web Schedule'!L632,FIND(" ",'Web Schedule'!L632,1)+1,1)&amp;". "&amp;LEFT('Web Schedule'!L632,FIND(",",'Web Schedule'!L632,1)-1)&amp;" ")," ",MID('Web Schedule'!L632,FIND(" ",'Web Schedule'!L632,1)+1,1)&amp;". "&amp;LEFT('Web Schedule'!L632,FIND(",",'Web Schedule'!L632,1)-1)&amp;" ")</f>
        <v xml:space="preserve">K. Gutermuth </v>
      </c>
      <c r="J625" t="str">
        <f>'Web Schedule'!K632</f>
        <v>Stag Pass</v>
      </c>
      <c r="K625" t="str">
        <f>IF(ISBLANK('Web Schedule'!D632),"NA",'Web Schedule'!D632)</f>
        <v>--</v>
      </c>
      <c r="L625" t="str">
        <f t="shared" si="9"/>
        <v>EOR</v>
      </c>
    </row>
    <row r="626" spans="1:12" x14ac:dyDescent="0.25">
      <c r="A626" s="168" t="str">
        <f>'Web Schedule'!A633</f>
        <v>7/25/24</v>
      </c>
      <c r="B626">
        <f>'Web Schedule'!C633</f>
        <v>9</v>
      </c>
      <c r="C626" t="str">
        <f>'Web Schedule'!E633&amp;" "&amp;IF('Web Schedule'!F633="Demo","",'Web Schedule'!F633)</f>
        <v>Open Gaming --</v>
      </c>
      <c r="E626" t="str">
        <f>'Web Schedule'!G633</f>
        <v>--</v>
      </c>
      <c r="F626" t="str">
        <f>IF('Web Schedule'!$F633="Demo","Demo",'Web Schedule'!$H633)</f>
        <v>--</v>
      </c>
      <c r="G626">
        <f>'Web Schedule'!J633</f>
        <v>15</v>
      </c>
      <c r="I626" t="str">
        <f>IF(ISERROR(MID('Web Schedule'!L633,FIND(" ",'Web Schedule'!L633,1)+1,1)&amp;". "&amp;LEFT('Web Schedule'!L633,FIND(",",'Web Schedule'!L633,1)-1)&amp;" ")," ",MID('Web Schedule'!L633,FIND(" ",'Web Schedule'!L633,1)+1,1)&amp;". "&amp;LEFT('Web Schedule'!L633,FIND(",",'Web Schedule'!L633,1)-1)&amp;" ")</f>
        <v xml:space="preserve">S. Buckwalter </v>
      </c>
      <c r="J626" t="str">
        <f>'Web Schedule'!K633</f>
        <v>Exhibit Hall</v>
      </c>
      <c r="K626" t="str">
        <f>IF(ISBLANK('Web Schedule'!D633),"NA",'Web Schedule'!D633)</f>
        <v>--</v>
      </c>
      <c r="L626" t="str">
        <f t="shared" si="9"/>
        <v>EOR</v>
      </c>
    </row>
    <row r="627" spans="1:12" x14ac:dyDescent="0.25">
      <c r="A627" s="168" t="str">
        <f>'Web Schedule'!A634</f>
        <v>7/25/24</v>
      </c>
      <c r="B627">
        <f>'Web Schedule'!C634</f>
        <v>9</v>
      </c>
      <c r="C627" t="str">
        <f>'Web Schedule'!E634&amp;" "&amp;IF('Web Schedule'!F634="Demo","",'Web Schedule'!F634)</f>
        <v>Open Gaming Library --</v>
      </c>
      <c r="E627" t="str">
        <f>'Web Schedule'!G634</f>
        <v>--</v>
      </c>
      <c r="F627" t="str">
        <f>IF('Web Schedule'!$F634="Demo","Demo",'Web Schedule'!$H634)</f>
        <v>--</v>
      </c>
      <c r="G627">
        <f>'Web Schedule'!J634</f>
        <v>15</v>
      </c>
      <c r="I627" t="str">
        <f>IF(ISERROR(MID('Web Schedule'!L634,FIND(" ",'Web Schedule'!L634,1)+1,1)&amp;". "&amp;LEFT('Web Schedule'!L634,FIND(",",'Web Schedule'!L634,1)-1)&amp;" ")," ",MID('Web Schedule'!L634,FIND(" ",'Web Schedule'!L634,1)+1,1)&amp;". "&amp;LEFT('Web Schedule'!L634,FIND(",",'Web Schedule'!L634,1)-1)&amp;" ")</f>
        <v xml:space="preserve">S. Buckwalter </v>
      </c>
      <c r="J627" t="str">
        <f>'Web Schedule'!K634</f>
        <v>Exhibit Hall</v>
      </c>
      <c r="K627" t="str">
        <f>IF(ISBLANK('Web Schedule'!D634),"NA",'Web Schedule'!D634)</f>
        <v>--</v>
      </c>
      <c r="L627" t="str">
        <f t="shared" si="9"/>
        <v>EOR</v>
      </c>
    </row>
    <row r="628" spans="1:12" x14ac:dyDescent="0.25">
      <c r="A628" s="168" t="str">
        <f>'Web Schedule'!A635</f>
        <v>7/25/24</v>
      </c>
      <c r="B628">
        <f>'Web Schedule'!C635</f>
        <v>9</v>
      </c>
      <c r="C628" t="str">
        <f>'Web Schedule'!E635&amp;" "&amp;IF('Web Schedule'!F635="Demo","",'Web Schedule'!F635)</f>
        <v xml:space="preserve">Drive on Stalingrad </v>
      </c>
      <c r="E628" t="str">
        <f>'Web Schedule'!G635</f>
        <v>--</v>
      </c>
      <c r="F628" t="str">
        <f>IF('Web Schedule'!$F635="Demo","Demo",'Web Schedule'!$H635)</f>
        <v>Demo</v>
      </c>
      <c r="G628">
        <f>'Web Schedule'!J635</f>
        <v>12</v>
      </c>
      <c r="I628" t="str">
        <f>IF(ISERROR(MID('Web Schedule'!L635,FIND(" ",'Web Schedule'!L635,1)+1,1)&amp;". "&amp;LEFT('Web Schedule'!L635,FIND(",",'Web Schedule'!L635,1)-1)&amp;" ")," ",MID('Web Schedule'!L635,FIND(" ",'Web Schedule'!L635,1)+1,1)&amp;". "&amp;LEFT('Web Schedule'!L635,FIND(",",'Web Schedule'!L635,1)-1)&amp;" ")</f>
        <v xml:space="preserve">D. Johnson </v>
      </c>
      <c r="J628" t="str">
        <f>'Web Schedule'!K635</f>
        <v>Winterberry</v>
      </c>
      <c r="K628" t="str">
        <f>IF(ISBLANK('Web Schedule'!D635),"NA",'Web Schedule'!D635)</f>
        <v>--</v>
      </c>
      <c r="L628" t="str">
        <f t="shared" si="9"/>
        <v>EOR</v>
      </c>
    </row>
    <row r="629" spans="1:12" x14ac:dyDescent="0.25">
      <c r="A629" s="168" t="str">
        <f>'Web Schedule'!A636</f>
        <v>7/25/24</v>
      </c>
      <c r="B629">
        <f>'Web Schedule'!C636</f>
        <v>9</v>
      </c>
      <c r="C629" t="str">
        <f>'Web Schedule'!E636&amp;" "&amp;IF('Web Schedule'!F636="Demo","",'Web Schedule'!F636)</f>
        <v xml:space="preserve">Over the Rhine </v>
      </c>
      <c r="E629" t="str">
        <f>'Web Schedule'!G636</f>
        <v>--</v>
      </c>
      <c r="F629" t="str">
        <f>IF('Web Schedule'!$F636="Demo","Demo",'Web Schedule'!$H636)</f>
        <v>Demo</v>
      </c>
      <c r="G629">
        <f>'Web Schedule'!J636</f>
        <v>12</v>
      </c>
      <c r="I629" t="str">
        <f>IF(ISERROR(MID('Web Schedule'!L636,FIND(" ",'Web Schedule'!L636,1)+1,1)&amp;". "&amp;LEFT('Web Schedule'!L636,FIND(",",'Web Schedule'!L636,1)-1)&amp;" ")," ",MID('Web Schedule'!L636,FIND(" ",'Web Schedule'!L636,1)+1,1)&amp;". "&amp;LEFT('Web Schedule'!L636,FIND(",",'Web Schedule'!L636,1)-1)&amp;" ")</f>
        <v xml:space="preserve">D. Johnson </v>
      </c>
      <c r="J629" t="str">
        <f>'Web Schedule'!K636</f>
        <v>Winterberry</v>
      </c>
      <c r="K629" t="str">
        <f>IF(ISBLANK('Web Schedule'!D636),"NA",'Web Schedule'!D636)</f>
        <v>--</v>
      </c>
      <c r="L629" t="str">
        <f t="shared" si="9"/>
        <v>EOR</v>
      </c>
    </row>
    <row r="630" spans="1:12" x14ac:dyDescent="0.25">
      <c r="A630" s="168" t="str">
        <f>'Web Schedule'!A637</f>
        <v>7/25/24</v>
      </c>
      <c r="B630">
        <f>'Web Schedule'!C637</f>
        <v>9</v>
      </c>
      <c r="C630" t="str">
        <f>'Web Schedule'!E637&amp;" "&amp;IF('Web Schedule'!F637="Demo","",'Web Schedule'!F637)</f>
        <v>Liar's Dice Juniors --</v>
      </c>
      <c r="E630" t="str">
        <f>'Web Schedule'!G637</f>
        <v>C</v>
      </c>
      <c r="F630" t="str">
        <f>IF('Web Schedule'!$F637="Demo","Demo",'Web Schedule'!$H637)</f>
        <v>Jr SE</v>
      </c>
      <c r="G630">
        <f>'Web Schedule'!J637</f>
        <v>2</v>
      </c>
      <c r="I630" t="str">
        <f>IF(ISERROR(MID('Web Schedule'!L637,FIND(" ",'Web Schedule'!L637,1)+1,1)&amp;". "&amp;LEFT('Web Schedule'!L637,FIND(",",'Web Schedule'!L637,1)-1)&amp;" ")," ",MID('Web Schedule'!L637,FIND(" ",'Web Schedule'!L637,1)+1,1)&amp;". "&amp;LEFT('Web Schedule'!L637,FIND(",",'Web Schedule'!L637,1)-1)&amp;" ")</f>
        <v xml:space="preserve">J. Justice </v>
      </c>
      <c r="J630" t="str">
        <f>'Web Schedule'!K637</f>
        <v>Hemlock</v>
      </c>
      <c r="K630" t="str">
        <f>IF(ISBLANK('Web Schedule'!D637),"NA",'Web Schedule'!D637)</f>
        <v>--</v>
      </c>
      <c r="L630" t="str">
        <f t="shared" si="9"/>
        <v>EOR</v>
      </c>
    </row>
    <row r="631" spans="1:12" x14ac:dyDescent="0.25">
      <c r="A631" s="168" t="str">
        <f>'Web Schedule'!A638</f>
        <v>7/25/24</v>
      </c>
      <c r="B631">
        <f>'Web Schedule'!C638</f>
        <v>9</v>
      </c>
      <c r="C631" t="str">
        <f>'Web Schedule'!E638&amp;" "&amp;IF('Web Schedule'!F638="Demo","",'Web Schedule'!F638)</f>
        <v>Border Reivers D1/1</v>
      </c>
      <c r="E631" t="str">
        <f>'Web Schedule'!G638</f>
        <v>--</v>
      </c>
      <c r="F631" t="str">
        <f>IF('Web Schedule'!$F638="Demo","Demo",'Web Schedule'!$H638)</f>
        <v>--</v>
      </c>
      <c r="G631">
        <f>'Web Schedule'!J638</f>
        <v>1</v>
      </c>
      <c r="I631" t="str">
        <f>IF(ISERROR(MID('Web Schedule'!L638,FIND(" ",'Web Schedule'!L638,1)+1,1)&amp;". "&amp;LEFT('Web Schedule'!L638,FIND(",",'Web Schedule'!L638,1)-1)&amp;" ")," ",MID('Web Schedule'!L638,FIND(" ",'Web Schedule'!L638,1)+1,1)&amp;". "&amp;LEFT('Web Schedule'!L638,FIND(",",'Web Schedule'!L638,1)-1)&amp;" ")</f>
        <v xml:space="preserve">E. Beach </v>
      </c>
      <c r="J631" t="str">
        <f>'Web Schedule'!K638</f>
        <v>Exhibit Hall Annex #7</v>
      </c>
      <c r="K631" t="str">
        <f>IF(ISBLANK('Web Schedule'!D638),"NA",'Web Schedule'!D638)</f>
        <v>BRV</v>
      </c>
      <c r="L631" t="str">
        <f t="shared" si="9"/>
        <v>EOR</v>
      </c>
    </row>
    <row r="632" spans="1:12" x14ac:dyDescent="0.25">
      <c r="A632" s="168" t="str">
        <f>'Web Schedule'!A639</f>
        <v>7/25/24</v>
      </c>
      <c r="B632">
        <f>'Web Schedule'!C639</f>
        <v>9</v>
      </c>
      <c r="C632" t="str">
        <f>'Web Schedule'!E639&amp;" "&amp;IF('Web Schedule'!F639="Demo","",'Web Schedule'!F639)</f>
        <v>Afrika Korps R6/7</v>
      </c>
      <c r="E632" t="str">
        <f>'Web Schedule'!G639</f>
        <v>A</v>
      </c>
      <c r="F632" t="str">
        <f>IF('Web Schedule'!$F639="Demo","Demo",'Web Schedule'!$H639)</f>
        <v>SwEl</v>
      </c>
      <c r="G632">
        <f>'Web Schedule'!J639</f>
        <v>7</v>
      </c>
      <c r="I632" t="str">
        <f>IF(ISERROR(MID('Web Schedule'!L639,FIND(" ",'Web Schedule'!L639,1)+1,1)&amp;". "&amp;LEFT('Web Schedule'!L639,FIND(",",'Web Schedule'!L639,1)-1)&amp;" ")," ",MID('Web Schedule'!L639,FIND(" ",'Web Schedule'!L639,1)+1,1)&amp;". "&amp;LEFT('Web Schedule'!L639,FIND(",",'Web Schedule'!L639,1)-1)&amp;" ")</f>
        <v xml:space="preserve">B. Sinigaglio </v>
      </c>
      <c r="J632" t="str">
        <f>'Web Schedule'!K639</f>
        <v>Winterberry</v>
      </c>
      <c r="K632" t="str">
        <f>IF(ISBLANK('Web Schedule'!D639),"NA",'Web Schedule'!D639)</f>
        <v>AFK</v>
      </c>
      <c r="L632" t="str">
        <f t="shared" si="9"/>
        <v>EOR</v>
      </c>
    </row>
    <row r="633" spans="1:12" x14ac:dyDescent="0.25">
      <c r="A633" s="168" t="str">
        <f>'Web Schedule'!A640</f>
        <v>7/25/24</v>
      </c>
      <c r="B633">
        <f>'Web Schedule'!C640</f>
        <v>9</v>
      </c>
      <c r="C633" t="str">
        <f>'Web Schedule'!E640&amp;" "&amp;IF('Web Schedule'!F640="Demo","",'Web Schedule'!F640)</f>
        <v>B-17 R1/3</v>
      </c>
      <c r="E633" t="str">
        <f>'Web Schedule'!G640</f>
        <v>A</v>
      </c>
      <c r="F633" t="str">
        <f>IF('Web Schedule'!$F640="Demo","Demo",'Web Schedule'!$H640)</f>
        <v>SW</v>
      </c>
      <c r="G633">
        <f>'Web Schedule'!J640</f>
        <v>3</v>
      </c>
      <c r="I633" t="str">
        <f>IF(ISERROR(MID('Web Schedule'!L640,FIND(" ",'Web Schedule'!L640,1)+1,1)&amp;". "&amp;LEFT('Web Schedule'!L640,FIND(",",'Web Schedule'!L640,1)-1)&amp;" ")," ",MID('Web Schedule'!L640,FIND(" ",'Web Schedule'!L640,1)+1,1)&amp;". "&amp;LEFT('Web Schedule'!L640,FIND(",",'Web Schedule'!L640,1)-1)&amp;" ")</f>
        <v xml:space="preserve">M. Yoshikawa </v>
      </c>
      <c r="J633" t="str">
        <f>'Web Schedule'!K640</f>
        <v>Snowflake</v>
      </c>
      <c r="K633" t="str">
        <f>IF(ISBLANK('Web Schedule'!D640),"NA",'Web Schedule'!D640)</f>
        <v>B17</v>
      </c>
      <c r="L633" t="str">
        <f t="shared" si="9"/>
        <v>EOR</v>
      </c>
    </row>
    <row r="634" spans="1:12" x14ac:dyDescent="0.25">
      <c r="A634" s="168" t="str">
        <f>'Web Schedule'!A641</f>
        <v>7/25/24</v>
      </c>
      <c r="B634">
        <f>'Web Schedule'!C641</f>
        <v>9</v>
      </c>
      <c r="C634" t="str">
        <f>'Web Schedule'!E641&amp;" "&amp;IF('Web Schedule'!F641="Demo","",'Web Schedule'!F641)</f>
        <v>Battles of the American Revolution R8/8</v>
      </c>
      <c r="E634" t="str">
        <f>'Web Schedule'!G641</f>
        <v>B</v>
      </c>
      <c r="F634" t="str">
        <f>IF('Web Schedule'!$F641="Demo","Demo",'Web Schedule'!$H641)</f>
        <v>SwEl</v>
      </c>
      <c r="G634">
        <f>'Web Schedule'!J641</f>
        <v>4</v>
      </c>
      <c r="I634" t="str">
        <f>IF(ISERROR(MID('Web Schedule'!L641,FIND(" ",'Web Schedule'!L641,1)+1,1)&amp;". "&amp;LEFT('Web Schedule'!L641,FIND(",",'Web Schedule'!L641,1)-1)&amp;" ")," ",MID('Web Schedule'!L641,FIND(" ",'Web Schedule'!L641,1)+1,1)&amp;". "&amp;LEFT('Web Schedule'!L641,FIND(",",'Web Schedule'!L641,1)-1)&amp;" ")</f>
        <v xml:space="preserve">D. Stiffler </v>
      </c>
      <c r="J634" t="str">
        <f>'Web Schedule'!K641</f>
        <v>Winterberry</v>
      </c>
      <c r="K634" t="str">
        <f>IF(ISBLANK('Web Schedule'!D641),"NA",'Web Schedule'!D641)</f>
        <v>BAR</v>
      </c>
      <c r="L634" t="str">
        <f t="shared" si="9"/>
        <v>EOR</v>
      </c>
    </row>
    <row r="635" spans="1:12" x14ac:dyDescent="0.25">
      <c r="A635" s="168" t="str">
        <f>'Web Schedule'!A642</f>
        <v>7/25/24</v>
      </c>
      <c r="B635">
        <f>'Web Schedule'!C642</f>
        <v>9</v>
      </c>
      <c r="C635" t="str">
        <f>'Web Schedule'!E642&amp;" "&amp;IF('Web Schedule'!F642="Demo","",'Web Schedule'!F642)</f>
        <v>Bitter Woods R6/7</v>
      </c>
      <c r="E635" t="str">
        <f>'Web Schedule'!G642</f>
        <v>A</v>
      </c>
      <c r="F635" t="str">
        <f>IF('Web Schedule'!$F642="Demo","Demo",'Web Schedule'!$H642)</f>
        <v>SwEl</v>
      </c>
      <c r="G635">
        <f>'Web Schedule'!J642</f>
        <v>7</v>
      </c>
      <c r="I635" t="str">
        <f>IF(ISERROR(MID('Web Schedule'!L642,FIND(" ",'Web Schedule'!L642,1)+1,1)&amp;". "&amp;LEFT('Web Schedule'!L642,FIND(",",'Web Schedule'!L642,1)-1)&amp;" ")," ",MID('Web Schedule'!L642,FIND(" ",'Web Schedule'!L642,1)+1,1)&amp;". "&amp;LEFT('Web Schedule'!L642,FIND(",",'Web Schedule'!L642,1)-1)&amp;" ")</f>
        <v xml:space="preserve">B. Sinigaglio </v>
      </c>
      <c r="J635" t="str">
        <f>'Web Schedule'!K642</f>
        <v>Winterberry</v>
      </c>
      <c r="K635" t="str">
        <f>IF(ISBLANK('Web Schedule'!D642),"NA",'Web Schedule'!D642)</f>
        <v>BWD</v>
      </c>
      <c r="L635" t="str">
        <f t="shared" si="9"/>
        <v>EOR</v>
      </c>
    </row>
    <row r="636" spans="1:12" x14ac:dyDescent="0.25">
      <c r="A636" s="168" t="str">
        <f>'Web Schedule'!A643</f>
        <v>7/25/24</v>
      </c>
      <c r="B636">
        <f>'Web Schedule'!C643</f>
        <v>9</v>
      </c>
      <c r="C636" t="str">
        <f>'Web Schedule'!E643&amp;" "&amp;IF('Web Schedule'!F643="Demo","",'Web Schedule'!F643)</f>
        <v>Breakout Normandy R3/3</v>
      </c>
      <c r="E636" t="str">
        <f>'Web Schedule'!G643</f>
        <v>A</v>
      </c>
      <c r="F636" t="str">
        <f>IF('Web Schedule'!$F643="Demo","Demo",'Web Schedule'!$H643)</f>
        <v>SEM</v>
      </c>
      <c r="G636">
        <f>'Web Schedule'!J643</f>
        <v>6</v>
      </c>
      <c r="I636" t="str">
        <f>IF(ISERROR(MID('Web Schedule'!L643,FIND(" ",'Web Schedule'!L643,1)+1,1)&amp;". "&amp;LEFT('Web Schedule'!L643,FIND(",",'Web Schedule'!L643,1)-1)&amp;" ")," ",MID('Web Schedule'!L643,FIND(" ",'Web Schedule'!L643,1)+1,1)&amp;". "&amp;LEFT('Web Schedule'!L643,FIND(",",'Web Schedule'!L643,1)-1)&amp;" ")</f>
        <v xml:space="preserve">M. Gutfreund </v>
      </c>
      <c r="J636" t="str">
        <f>'Web Schedule'!K643</f>
        <v>First Tracks Slopeside</v>
      </c>
      <c r="K636" t="str">
        <f>IF(ISBLANK('Web Schedule'!D643),"NA",'Web Schedule'!D643)</f>
        <v>BKN</v>
      </c>
      <c r="L636" t="str">
        <f t="shared" si="9"/>
        <v>EOR</v>
      </c>
    </row>
    <row r="637" spans="1:12" x14ac:dyDescent="0.25">
      <c r="A637" s="168" t="str">
        <f>'Web Schedule'!A644</f>
        <v>7/25/24</v>
      </c>
      <c r="B637">
        <f>'Web Schedule'!C644</f>
        <v>9</v>
      </c>
      <c r="C637" t="str">
        <f>'Web Schedule'!E644&amp;" "&amp;IF('Web Schedule'!F644="Demo","",'Web Schedule'!F644)</f>
        <v>For the People R1/3</v>
      </c>
      <c r="E637" t="str">
        <f>'Web Schedule'!G644</f>
        <v>C</v>
      </c>
      <c r="F637" t="str">
        <f>IF('Web Schedule'!$F644="Demo","Demo",'Web Schedule'!$H644)</f>
        <v>SEM</v>
      </c>
      <c r="G637">
        <f>'Web Schedule'!J644</f>
        <v>6</v>
      </c>
      <c r="I637" t="str">
        <f>IF(ISERROR(MID('Web Schedule'!L644,FIND(" ",'Web Schedule'!L644,1)+1,1)&amp;". "&amp;LEFT('Web Schedule'!L644,FIND(",",'Web Schedule'!L644,1)-1)&amp;" ")," ",MID('Web Schedule'!L644,FIND(" ",'Web Schedule'!L644,1)+1,1)&amp;". "&amp;LEFT('Web Schedule'!L644,FIND(",",'Web Schedule'!L644,1)-1)&amp;" ")</f>
        <v xml:space="preserve">J. Pei </v>
      </c>
      <c r="J637" t="str">
        <f>'Web Schedule'!K644</f>
        <v>Fox Den</v>
      </c>
      <c r="K637" t="str">
        <f>IF(ISBLANK('Web Schedule'!D644),"NA",'Web Schedule'!D644)</f>
        <v>FTP</v>
      </c>
      <c r="L637" t="str">
        <f t="shared" si="9"/>
        <v>EOR</v>
      </c>
    </row>
    <row r="638" spans="1:12" x14ac:dyDescent="0.25">
      <c r="A638" s="168" t="str">
        <f>'Web Schedule'!A645</f>
        <v>7/25/24</v>
      </c>
      <c r="B638">
        <f>'Web Schedule'!C645</f>
        <v>9</v>
      </c>
      <c r="C638" t="str">
        <f>'Web Schedule'!E645&amp;" "&amp;IF('Web Schedule'!F645="Demo","",'Web Schedule'!F645)</f>
        <v>Great Western Trail H3/3</v>
      </c>
      <c r="E638" t="str">
        <f>'Web Schedule'!G645</f>
        <v>A</v>
      </c>
      <c r="F638" t="str">
        <f>IF('Web Schedule'!$F645="Demo","Demo",'Web Schedule'!$H645)</f>
        <v>HMW-P</v>
      </c>
      <c r="G638">
        <f>'Web Schedule'!J645</f>
        <v>3</v>
      </c>
      <c r="I638" t="str">
        <f>IF(ISERROR(MID('Web Schedule'!L645,FIND(" ",'Web Schedule'!L645,1)+1,1)&amp;". "&amp;LEFT('Web Schedule'!L645,FIND(",",'Web Schedule'!L645,1)-1)&amp;" ")," ",MID('Web Schedule'!L645,FIND(" ",'Web Schedule'!L645,1)+1,1)&amp;". "&amp;LEFT('Web Schedule'!L645,FIND(",",'Web Schedule'!L645,1)-1)&amp;" ")</f>
        <v xml:space="preserve">D. Versak </v>
      </c>
      <c r="J638" t="str">
        <f>'Web Schedule'!K645</f>
        <v>Seasons</v>
      </c>
      <c r="K638" t="str">
        <f>IF(ISBLANK('Web Schedule'!D645),"NA",'Web Schedule'!D645)</f>
        <v>GWT</v>
      </c>
      <c r="L638" t="str">
        <f t="shared" si="9"/>
        <v>EOR</v>
      </c>
    </row>
    <row r="639" spans="1:12" x14ac:dyDescent="0.25">
      <c r="A639" s="168" t="str">
        <f>'Web Schedule'!A646</f>
        <v>7/25/24</v>
      </c>
      <c r="B639">
        <f>'Web Schedule'!C646</f>
        <v>9</v>
      </c>
      <c r="C639" t="str">
        <f>'Web Schedule'!E646&amp;" "&amp;IF('Web Schedule'!F646="Demo","",'Web Schedule'!F646)</f>
        <v>Lost Cities R2/4</v>
      </c>
      <c r="E639" t="str">
        <f>'Web Schedule'!G646</f>
        <v>B</v>
      </c>
      <c r="F639" t="str">
        <f>IF('Web Schedule'!$F646="Demo","Demo",'Web Schedule'!$H646)</f>
        <v>SwEl</v>
      </c>
      <c r="G639">
        <f>'Web Schedule'!J646</f>
        <v>1</v>
      </c>
      <c r="I639" t="str">
        <f>IF(ISERROR(MID('Web Schedule'!L646,FIND(" ",'Web Schedule'!L646,1)+1,1)&amp;". "&amp;LEFT('Web Schedule'!L646,FIND(",",'Web Schedule'!L646,1)-1)&amp;" ")," ",MID('Web Schedule'!L646,FIND(" ",'Web Schedule'!L646,1)+1,1)&amp;". "&amp;LEFT('Web Schedule'!L646,FIND(",",'Web Schedule'!L646,1)-1)&amp;" ")</f>
        <v xml:space="preserve">R. Pettis </v>
      </c>
      <c r="J639" t="str">
        <f>'Web Schedule'!K646</f>
        <v>Maple</v>
      </c>
      <c r="K639" t="str">
        <f>IF(ISBLANK('Web Schedule'!D646),"NA",'Web Schedule'!D646)</f>
        <v>LST</v>
      </c>
      <c r="L639" t="str">
        <f t="shared" si="9"/>
        <v>EOR</v>
      </c>
    </row>
    <row r="640" spans="1:12" x14ac:dyDescent="0.25">
      <c r="A640" s="168" t="str">
        <f>'Web Schedule'!A647</f>
        <v>7/25/24</v>
      </c>
      <c r="B640">
        <f>'Web Schedule'!C647</f>
        <v>9</v>
      </c>
      <c r="C640" t="str">
        <f>'Web Schedule'!E647&amp;" "&amp;IF('Web Schedule'!F647="Demo","",'Web Schedule'!F647)</f>
        <v>March Madness H3/4</v>
      </c>
      <c r="E640" t="str">
        <f>'Web Schedule'!G647</f>
        <v>B</v>
      </c>
      <c r="F640" t="str">
        <f>IF('Web Schedule'!$F647="Demo","Demo",'Web Schedule'!$H647)</f>
        <v>HMSE</v>
      </c>
      <c r="G640">
        <f>'Web Schedule'!J647</f>
        <v>1</v>
      </c>
      <c r="I640" t="str">
        <f>IF(ISERROR(MID('Web Schedule'!L647,FIND(" ",'Web Schedule'!L647,1)+1,1)&amp;". "&amp;LEFT('Web Schedule'!L647,FIND(",",'Web Schedule'!L647,1)-1)&amp;" ")," ",MID('Web Schedule'!L647,FIND(" ",'Web Schedule'!L647,1)+1,1)&amp;". "&amp;LEFT('Web Schedule'!L647,FIND(",",'Web Schedule'!L647,1)-1)&amp;" ")</f>
        <v xml:space="preserve">B. Reiff </v>
      </c>
      <c r="J640" t="str">
        <f>'Web Schedule'!K647</f>
        <v>Evergreen</v>
      </c>
      <c r="K640" t="str">
        <f>IF(ISBLANK('Web Schedule'!D647),"NA",'Web Schedule'!D647)</f>
        <v>MMS</v>
      </c>
      <c r="L640" t="str">
        <f t="shared" si="9"/>
        <v>EOR</v>
      </c>
    </row>
    <row r="641" spans="1:12" x14ac:dyDescent="0.25">
      <c r="A641" s="168" t="str">
        <f>'Web Schedule'!A648</f>
        <v>7/25/24</v>
      </c>
      <c r="B641">
        <f>'Web Schedule'!C648</f>
        <v>9</v>
      </c>
      <c r="C641" t="str">
        <f>'Web Schedule'!E648&amp;" "&amp;IF('Web Schedule'!F648="Demo","",'Web Schedule'!F648)</f>
        <v>Panzerblitz R6/7</v>
      </c>
      <c r="E641" t="str">
        <f>'Web Schedule'!G648</f>
        <v>C</v>
      </c>
      <c r="F641" t="str">
        <f>IF('Web Schedule'!$F648="Demo","Demo",'Web Schedule'!$H648)</f>
        <v>SwEl</v>
      </c>
      <c r="G641">
        <f>'Web Schedule'!J648</f>
        <v>6</v>
      </c>
      <c r="I641" t="str">
        <f>IF(ISERROR(MID('Web Schedule'!L648,FIND(" ",'Web Schedule'!L648,1)+1,1)&amp;". "&amp;LEFT('Web Schedule'!L648,FIND(",",'Web Schedule'!L648,1)-1)&amp;" ")," ",MID('Web Schedule'!L648,FIND(" ",'Web Schedule'!L648,1)+1,1)&amp;". "&amp;LEFT('Web Schedule'!L648,FIND(",",'Web Schedule'!L648,1)-1)&amp;" ")</f>
        <v xml:space="preserve">R. Northey </v>
      </c>
      <c r="J641" t="str">
        <f>'Web Schedule'!K648</f>
        <v>Winterberry</v>
      </c>
      <c r="K641" t="str">
        <f>IF(ISBLANK('Web Schedule'!D648),"NA",'Web Schedule'!D648)</f>
        <v>PZB</v>
      </c>
      <c r="L641" t="str">
        <f t="shared" si="9"/>
        <v>EOR</v>
      </c>
    </row>
    <row r="642" spans="1:12" x14ac:dyDescent="0.25">
      <c r="A642" s="168" t="str">
        <f>'Web Schedule'!A649</f>
        <v>7/25/24</v>
      </c>
      <c r="B642">
        <f>'Web Schedule'!C649</f>
        <v>9</v>
      </c>
      <c r="C642" t="str">
        <f>'Web Schedule'!E649&amp;" "&amp;IF('Web Schedule'!F649="Demo","",'Web Schedule'!F649)</f>
        <v>Ra! H4/4</v>
      </c>
      <c r="E642" t="str">
        <f>'Web Schedule'!G649</f>
        <v>B</v>
      </c>
      <c r="F642" t="str">
        <f>IF('Web Schedule'!$F649="Demo","Demo",'Web Schedule'!$H649)</f>
        <v>HWO</v>
      </c>
      <c r="G642">
        <f>'Web Schedule'!J649</f>
        <v>2</v>
      </c>
      <c r="I642" t="str">
        <f>IF(ISERROR(MID('Web Schedule'!L649,FIND(" ",'Web Schedule'!L649,1)+1,1)&amp;". "&amp;LEFT('Web Schedule'!L649,FIND(",",'Web Schedule'!L649,1)-1)&amp;" ")," ",MID('Web Schedule'!L649,FIND(" ",'Web Schedule'!L649,1)+1,1)&amp;". "&amp;LEFT('Web Schedule'!L649,FIND(",",'Web Schedule'!L649,1)-1)&amp;" ")</f>
        <v xml:space="preserve">S. Scott </v>
      </c>
      <c r="J642" t="str">
        <f>'Web Schedule'!K649</f>
        <v>Grand Ballroom</v>
      </c>
      <c r="K642" t="str">
        <f>IF(ISBLANK('Web Schedule'!D649),"NA",'Web Schedule'!D649)</f>
        <v>RA!</v>
      </c>
      <c r="L642" t="str">
        <f t="shared" ref="L642:L705" si="10">"EOR"</f>
        <v>EOR</v>
      </c>
    </row>
    <row r="643" spans="1:12" x14ac:dyDescent="0.25">
      <c r="A643" s="168" t="str">
        <f>'Web Schedule'!A650</f>
        <v>7/25/24</v>
      </c>
      <c r="B643">
        <f>'Web Schedule'!C650</f>
        <v>9</v>
      </c>
      <c r="C643" t="str">
        <f>'Web Schedule'!E650&amp;" "&amp;IF('Web Schedule'!F650="Demo","",'Web Schedule'!F650)</f>
        <v>Root H2/3</v>
      </c>
      <c r="E643" t="str">
        <f>'Web Schedule'!G650</f>
        <v>B</v>
      </c>
      <c r="F643" t="str">
        <f>IF('Web Schedule'!$F650="Demo","Demo",'Web Schedule'!$H650)</f>
        <v>HWO</v>
      </c>
      <c r="G643">
        <f>'Web Schedule'!J650</f>
        <v>3</v>
      </c>
      <c r="I643" t="str">
        <f>IF(ISERROR(MID('Web Schedule'!L650,FIND(" ",'Web Schedule'!L650,1)+1,1)&amp;". "&amp;LEFT('Web Schedule'!L650,FIND(",",'Web Schedule'!L650,1)-1)&amp;" ")," ",MID('Web Schedule'!L650,FIND(" ",'Web Schedule'!L650,1)+1,1)&amp;". "&amp;LEFT('Web Schedule'!L650,FIND(",",'Web Schedule'!L650,1)-1)&amp;" ")</f>
        <v xml:space="preserve">L. McKinness </v>
      </c>
      <c r="J643" t="str">
        <f>'Web Schedule'!K650</f>
        <v>Grand Ballroom</v>
      </c>
      <c r="K643" t="str">
        <f>IF(ISBLANK('Web Schedule'!D650),"NA",'Web Schedule'!D650)</f>
        <v>ROT</v>
      </c>
      <c r="L643" t="str">
        <f t="shared" si="10"/>
        <v>EOR</v>
      </c>
    </row>
    <row r="644" spans="1:12" x14ac:dyDescent="0.25">
      <c r="A644" s="168" t="str">
        <f>'Web Schedule'!A651</f>
        <v>7/25/24</v>
      </c>
      <c r="B644">
        <f>'Web Schedule'!C651</f>
        <v>9</v>
      </c>
      <c r="C644" t="str">
        <f>'Web Schedule'!E651&amp;" "&amp;IF('Web Schedule'!F651="Demo","",'Web Schedule'!F651)</f>
        <v>Squad Leader R6/7</v>
      </c>
      <c r="E644" t="str">
        <f>'Web Schedule'!G651</f>
        <v>A</v>
      </c>
      <c r="F644" t="str">
        <f>IF('Web Schedule'!$F651="Demo","Demo",'Web Schedule'!$H651)</f>
        <v>SwEl</v>
      </c>
      <c r="G644">
        <f>'Web Schedule'!J651</f>
        <v>4</v>
      </c>
      <c r="I644" t="str">
        <f>IF(ISERROR(MID('Web Schedule'!L651,FIND(" ",'Web Schedule'!L651,1)+1,1)&amp;". "&amp;LEFT('Web Schedule'!L651,FIND(",",'Web Schedule'!L651,1)-1)&amp;" ")," ",MID('Web Schedule'!L651,FIND(" ",'Web Schedule'!L651,1)+1,1)&amp;". "&amp;LEFT('Web Schedule'!L651,FIND(",",'Web Schedule'!L651,1)-1)&amp;" ")</f>
        <v xml:space="preserve">P. Pollard </v>
      </c>
      <c r="J644" t="str">
        <f>'Web Schedule'!K651</f>
        <v>Winterberry</v>
      </c>
      <c r="K644" t="str">
        <f>IF(ISBLANK('Web Schedule'!D651),"NA",'Web Schedule'!D651)</f>
        <v>SQL</v>
      </c>
      <c r="L644" t="str">
        <f t="shared" si="10"/>
        <v>EOR</v>
      </c>
    </row>
    <row r="645" spans="1:12" x14ac:dyDescent="0.25">
      <c r="A645" s="168" t="str">
        <f>'Web Schedule'!A652</f>
        <v>7/25/24</v>
      </c>
      <c r="B645">
        <f>'Web Schedule'!C652</f>
        <v>9</v>
      </c>
      <c r="C645" t="str">
        <f>'Web Schedule'!E652&amp;" "&amp;IF('Web Schedule'!F652="Demo","",'Web Schedule'!F652)</f>
        <v>Star Wars Rebellion R2/3</v>
      </c>
      <c r="E645" t="str">
        <f>'Web Schedule'!G652</f>
        <v>B</v>
      </c>
      <c r="F645" t="str">
        <f>IF('Web Schedule'!$F652="Demo","Demo",'Web Schedule'!$H652)</f>
        <v>SEM</v>
      </c>
      <c r="G645">
        <f>'Web Schedule'!J652</f>
        <v>4</v>
      </c>
      <c r="I645" t="str">
        <f>IF(ISERROR(MID('Web Schedule'!L652,FIND(" ",'Web Schedule'!L652,1)+1,1)&amp;". "&amp;LEFT('Web Schedule'!L652,FIND(",",'Web Schedule'!L652,1)-1)&amp;" ")," ",MID('Web Schedule'!L652,FIND(" ",'Web Schedule'!L652,1)+1,1)&amp;". "&amp;LEFT('Web Schedule'!L652,FIND(",",'Web Schedule'!L652,1)-1)&amp;" ")</f>
        <v xml:space="preserve">C. Kizer </v>
      </c>
      <c r="J645" t="str">
        <f>'Web Schedule'!K652</f>
        <v>First Tracks Slopeside</v>
      </c>
      <c r="K645" t="str">
        <f>IF(ISBLANK('Web Schedule'!D652),"NA",'Web Schedule'!D652)</f>
        <v>SWR</v>
      </c>
      <c r="L645" t="str">
        <f t="shared" si="10"/>
        <v>EOR</v>
      </c>
    </row>
    <row r="646" spans="1:12" x14ac:dyDescent="0.25">
      <c r="A646" s="168" t="str">
        <f>'Web Schedule'!A653</f>
        <v>7/25/24</v>
      </c>
      <c r="B646">
        <f>'Web Schedule'!C653</f>
        <v>9</v>
      </c>
      <c r="C646" t="str">
        <f>'Web Schedule'!E653&amp;" "&amp;IF('Web Schedule'!F653="Demo","",'Web Schedule'!F653)</f>
        <v>The Russian Campaign R6/7</v>
      </c>
      <c r="E646" t="str">
        <f>'Web Schedule'!G653</f>
        <v>A</v>
      </c>
      <c r="F646" t="str">
        <f>IF('Web Schedule'!$F653="Demo","Demo",'Web Schedule'!$H653)</f>
        <v>SwEl</v>
      </c>
      <c r="G646">
        <f>'Web Schedule'!J653</f>
        <v>5</v>
      </c>
      <c r="I646" t="str">
        <f>IF(ISERROR(MID('Web Schedule'!L653,FIND(" ",'Web Schedule'!L653,1)+1,1)&amp;". "&amp;LEFT('Web Schedule'!L653,FIND(",",'Web Schedule'!L653,1)-1)&amp;" ")," ",MID('Web Schedule'!L653,FIND(" ",'Web Schedule'!L653,1)+1,1)&amp;". "&amp;LEFT('Web Schedule'!L653,FIND(",",'Web Schedule'!L653,1)-1)&amp;" ")</f>
        <v xml:space="preserve">B. Schoose </v>
      </c>
      <c r="J646" t="str">
        <f>'Web Schedule'!K653</f>
        <v>Winterberry</v>
      </c>
      <c r="K646" t="str">
        <f>IF(ISBLANK('Web Schedule'!D653),"NA",'Web Schedule'!D653)</f>
        <v>TRC</v>
      </c>
      <c r="L646" t="str">
        <f t="shared" si="10"/>
        <v>EOR</v>
      </c>
    </row>
    <row r="647" spans="1:12" x14ac:dyDescent="0.25">
      <c r="A647" s="168" t="str">
        <f>'Web Schedule'!A654</f>
        <v>7/25/24</v>
      </c>
      <c r="B647">
        <f>'Web Schedule'!C654</f>
        <v>9</v>
      </c>
      <c r="C647" t="str">
        <f>'Web Schedule'!E654&amp;" "&amp;IF('Web Schedule'!F654="Demo","",'Web Schedule'!F654)</f>
        <v>Ticket to Ride H3/4</v>
      </c>
      <c r="E647" t="str">
        <f>'Web Schedule'!G654</f>
        <v>B</v>
      </c>
      <c r="F647" t="str">
        <f>IF('Web Schedule'!$F654="Demo","Demo",'Web Schedule'!$H654)</f>
        <v>HMW-T</v>
      </c>
      <c r="G647">
        <f>'Web Schedule'!J654</f>
        <v>2</v>
      </c>
      <c r="I647" t="str">
        <f>IF(ISERROR(MID('Web Schedule'!L654,FIND(" ",'Web Schedule'!L654,1)+1,1)&amp;". "&amp;LEFT('Web Schedule'!L654,FIND(",",'Web Schedule'!L654,1)-1)&amp;" ")," ",MID('Web Schedule'!L654,FIND(" ",'Web Schedule'!L654,1)+1,1)&amp;". "&amp;LEFT('Web Schedule'!L654,FIND(",",'Web Schedule'!L654,1)-1)&amp;" ")</f>
        <v xml:space="preserve">K. Gray </v>
      </c>
      <c r="J647" t="str">
        <f>'Web Schedule'!K654</f>
        <v>Seasons</v>
      </c>
      <c r="K647" t="str">
        <f>IF(ISBLANK('Web Schedule'!D654),"NA",'Web Schedule'!D654)</f>
        <v>TTR</v>
      </c>
      <c r="L647" t="str">
        <f t="shared" si="10"/>
        <v>EOR</v>
      </c>
    </row>
    <row r="648" spans="1:12" x14ac:dyDescent="0.25">
      <c r="A648" s="168" t="str">
        <f>'Web Schedule'!A655</f>
        <v>7/25/24</v>
      </c>
      <c r="B648">
        <f>'Web Schedule'!C655</f>
        <v>9</v>
      </c>
      <c r="C648" t="str">
        <f>'Web Schedule'!E655&amp;" "&amp;IF('Web Schedule'!F655="Demo","",'Web Schedule'!F655)</f>
        <v>Titan H4/4</v>
      </c>
      <c r="E648" t="str">
        <f>'Web Schedule'!G655</f>
        <v>A</v>
      </c>
      <c r="F648" t="str">
        <f>IF('Web Schedule'!$F655="Demo","Demo",'Web Schedule'!$H655)</f>
        <v>HMW-P</v>
      </c>
      <c r="G648">
        <f>'Web Schedule'!J655</f>
        <v>5</v>
      </c>
      <c r="I648" t="str">
        <f>IF(ISERROR(MID('Web Schedule'!L655,FIND(" ",'Web Schedule'!L655,1)+1,1)&amp;". "&amp;LEFT('Web Schedule'!L655,FIND(",",'Web Schedule'!L655,1)-1)&amp;" ")," ",MID('Web Schedule'!L655,FIND(" ",'Web Schedule'!L655,1)+1,1)&amp;". "&amp;LEFT('Web Schedule'!L655,FIND(",",'Web Schedule'!L655,1)-1)&amp;" ")</f>
        <v xml:space="preserve">D. desJardins </v>
      </c>
      <c r="J648" t="str">
        <f>'Web Schedule'!K655</f>
        <v>First Tracks Center</v>
      </c>
      <c r="K648" t="str">
        <f>IF(ISBLANK('Web Schedule'!D655),"NA",'Web Schedule'!D655)</f>
        <v>TTN</v>
      </c>
      <c r="L648" t="str">
        <f t="shared" si="10"/>
        <v>EOR</v>
      </c>
    </row>
    <row r="649" spans="1:12" x14ac:dyDescent="0.25">
      <c r="A649" s="168" t="str">
        <f>'Web Schedule'!A656</f>
        <v>7/25/24</v>
      </c>
      <c r="B649">
        <f>'Web Schedule'!C656</f>
        <v>9</v>
      </c>
      <c r="C649" t="str">
        <f>'Web Schedule'!E656&amp;" "&amp;IF('Web Schedule'!F656="Demo","",'Web Schedule'!F656)</f>
        <v>Up Front R1/5</v>
      </c>
      <c r="E649" t="str">
        <f>'Web Schedule'!G656</f>
        <v>B</v>
      </c>
      <c r="F649" t="str">
        <f>IF('Web Schedule'!$F656="Demo","Demo",'Web Schedule'!$H656)</f>
        <v>SwEl</v>
      </c>
      <c r="G649">
        <f>'Web Schedule'!J656</f>
        <v>2</v>
      </c>
      <c r="I649" t="str">
        <f>IF(ISERROR(MID('Web Schedule'!L656,FIND(" ",'Web Schedule'!L656,1)+1,1)&amp;". "&amp;LEFT('Web Schedule'!L656,FIND(",",'Web Schedule'!L656,1)-1)&amp;" ")," ",MID('Web Schedule'!L656,FIND(" ",'Web Schedule'!L656,1)+1,1)&amp;". "&amp;LEFT('Web Schedule'!L656,FIND(",",'Web Schedule'!L656,1)-1)&amp;" ")</f>
        <v xml:space="preserve">K. Whitesell </v>
      </c>
      <c r="J649" t="str">
        <f>'Web Schedule'!K656</f>
        <v>Wintergreen</v>
      </c>
      <c r="K649" t="str">
        <f>IF(ISBLANK('Web Schedule'!D656),"NA",'Web Schedule'!D656)</f>
        <v>UPF</v>
      </c>
      <c r="L649" t="str">
        <f t="shared" si="10"/>
        <v>EOR</v>
      </c>
    </row>
    <row r="650" spans="1:12" x14ac:dyDescent="0.25">
      <c r="A650" s="168" t="str">
        <f>'Web Schedule'!A657</f>
        <v>7/25/24</v>
      </c>
      <c r="B650">
        <f>'Web Schedule'!C657</f>
        <v>9</v>
      </c>
      <c r="C650" t="str">
        <f>'Web Schedule'!E657&amp;" "&amp;IF('Web Schedule'!F657="Demo","",'Web Schedule'!F657)</f>
        <v>War at Sea R1/6</v>
      </c>
      <c r="E650" t="str">
        <f>'Web Schedule'!G657</f>
        <v>A</v>
      </c>
      <c r="F650" t="str">
        <f>IF('Web Schedule'!$F657="Demo","Demo",'Web Schedule'!$H657)</f>
        <v>SwEl</v>
      </c>
      <c r="G650">
        <f>'Web Schedule'!J657</f>
        <v>2</v>
      </c>
      <c r="I650" t="str">
        <f>IF(ISERROR(MID('Web Schedule'!L657,FIND(" ",'Web Schedule'!L657,1)+1,1)&amp;". "&amp;LEFT('Web Schedule'!L657,FIND(",",'Web Schedule'!L657,1)-1)&amp;" ")," ",MID('Web Schedule'!L657,FIND(" ",'Web Schedule'!L657,1)+1,1)&amp;". "&amp;LEFT('Web Schedule'!L657,FIND(",",'Web Schedule'!L657,1)-1)&amp;" ")</f>
        <v xml:space="preserve">V. Meconi </v>
      </c>
      <c r="J650" t="str">
        <f>'Web Schedule'!K657</f>
        <v>Sunburst</v>
      </c>
      <c r="K650" t="str">
        <f>IF(ISBLANK('Web Schedule'!D657),"NA",'Web Schedule'!D657)</f>
        <v>WAS</v>
      </c>
      <c r="L650" t="str">
        <f t="shared" si="10"/>
        <v>EOR</v>
      </c>
    </row>
    <row r="651" spans="1:12" x14ac:dyDescent="0.25">
      <c r="A651" s="168" t="str">
        <f>'Web Schedule'!A658</f>
        <v>7/25/24</v>
      </c>
      <c r="B651">
        <f>'Web Schedule'!C658</f>
        <v>9</v>
      </c>
      <c r="C651" t="str">
        <f>'Web Schedule'!E658&amp;" "&amp;IF('Web Schedule'!F658="Demo","",'Web Schedule'!F658)</f>
        <v>Wooden Ships &amp; Iron Men R6/8</v>
      </c>
      <c r="E651" t="str">
        <f>'Web Schedule'!G658</f>
        <v>B</v>
      </c>
      <c r="F651" t="str">
        <f>IF('Web Schedule'!$F658="Demo","Demo",'Web Schedule'!$H658)</f>
        <v>SwEl</v>
      </c>
      <c r="G651">
        <f>'Web Schedule'!J658</f>
        <v>2</v>
      </c>
      <c r="I651" t="str">
        <f>IF(ISERROR(MID('Web Schedule'!L658,FIND(" ",'Web Schedule'!L658,1)+1,1)&amp;". "&amp;LEFT('Web Schedule'!L658,FIND(",",'Web Schedule'!L658,1)-1)&amp;" ")," ",MID('Web Schedule'!L658,FIND(" ",'Web Schedule'!L658,1)+1,1)&amp;". "&amp;LEFT('Web Schedule'!L658,FIND(",",'Web Schedule'!L658,1)-1)&amp;" ")</f>
        <v xml:space="preserve">T. Hitchings </v>
      </c>
      <c r="J651" t="str">
        <f>'Web Schedule'!K658</f>
        <v>Winterberry</v>
      </c>
      <c r="K651" t="str">
        <f>IF(ISBLANK('Web Schedule'!D658),"NA",'Web Schedule'!D658)</f>
        <v>WSM</v>
      </c>
      <c r="L651" t="str">
        <f t="shared" si="10"/>
        <v>EOR</v>
      </c>
    </row>
    <row r="652" spans="1:12" x14ac:dyDescent="0.25">
      <c r="A652" s="168" t="str">
        <f>'Web Schedule'!A659</f>
        <v>7/25/24</v>
      </c>
      <c r="B652">
        <f>'Web Schedule'!C659</f>
        <v>9</v>
      </c>
      <c r="C652" t="str">
        <f>'Web Schedule'!E659&amp;" "&amp;IF('Web Schedule'!F659="Demo","",'Web Schedule'!F659)</f>
        <v>Commands &amp; Colors: Samurai Battles QF</v>
      </c>
      <c r="E652" t="str">
        <f>'Web Schedule'!G659</f>
        <v>B</v>
      </c>
      <c r="F652" t="str">
        <f>IF('Web Schedule'!$F659="Demo","Demo",'Web Schedule'!$H659)</f>
        <v>HMW-P</v>
      </c>
      <c r="G652">
        <f>'Web Schedule'!J659</f>
        <v>2</v>
      </c>
      <c r="I652" t="str">
        <f>IF(ISERROR(MID('Web Schedule'!L659,FIND(" ",'Web Schedule'!L659,1)+1,1)&amp;". "&amp;LEFT('Web Schedule'!L659,FIND(",",'Web Schedule'!L659,1)-1)&amp;" ")," ",MID('Web Schedule'!L659,FIND(" ",'Web Schedule'!L659,1)+1,1)&amp;". "&amp;LEFT('Web Schedule'!L659,FIND(",",'Web Schedule'!L659,1)-1)&amp;" ")</f>
        <v xml:space="preserve">G. Heintzelman </v>
      </c>
      <c r="J652" t="str">
        <f>'Web Schedule'!K659</f>
        <v>First Tracks Poolside</v>
      </c>
      <c r="K652" t="str">
        <f>IF(ISBLANK('Web Schedule'!D659),"NA",'Web Schedule'!D659)</f>
        <v>CCS</v>
      </c>
      <c r="L652" t="str">
        <f t="shared" si="10"/>
        <v>EOR</v>
      </c>
    </row>
    <row r="653" spans="1:12" x14ac:dyDescent="0.25">
      <c r="A653" s="168" t="str">
        <f>'Web Schedule'!A660</f>
        <v>7/25/24</v>
      </c>
      <c r="B653">
        <f>'Web Schedule'!C660</f>
        <v>9</v>
      </c>
      <c r="C653" t="str">
        <f>'Web Schedule'!E660&amp;" "&amp;IF('Web Schedule'!F660="Demo","",'Web Schedule'!F660)</f>
        <v>Great Campaigns of the American Civil War QF</v>
      </c>
      <c r="E653" t="str">
        <f>'Web Schedule'!G660</f>
        <v>B</v>
      </c>
      <c r="F653" t="str">
        <f>IF('Web Schedule'!$F660="Demo","Demo",'Web Schedule'!$H660)</f>
        <v>SwEl</v>
      </c>
      <c r="G653">
        <f>'Web Schedule'!J660</f>
        <v>3</v>
      </c>
      <c r="I653" t="str">
        <f>IF(ISERROR(MID('Web Schedule'!L660,FIND(" ",'Web Schedule'!L660,1)+1,1)&amp;". "&amp;LEFT('Web Schedule'!L660,FIND(",",'Web Schedule'!L660,1)-1)&amp;" ")," ",MID('Web Schedule'!L660,FIND(" ",'Web Schedule'!L660,1)+1,1)&amp;". "&amp;LEFT('Web Schedule'!L660,FIND(",",'Web Schedule'!L660,1)-1)&amp;" ")</f>
        <v xml:space="preserve">D. Cross </v>
      </c>
      <c r="J653" t="str">
        <f>'Web Schedule'!K660</f>
        <v>First Tracks Poolside</v>
      </c>
      <c r="K653" t="str">
        <f>IF(ISBLANK('Web Schedule'!D660),"NA",'Web Schedule'!D660)</f>
        <v>GCA</v>
      </c>
      <c r="L653" t="str">
        <f t="shared" si="10"/>
        <v>EOR</v>
      </c>
    </row>
    <row r="654" spans="1:12" x14ac:dyDescent="0.25">
      <c r="A654" s="168" t="str">
        <f>'Web Schedule'!A661</f>
        <v>7/25/24</v>
      </c>
      <c r="B654">
        <f>'Web Schedule'!C661</f>
        <v>9</v>
      </c>
      <c r="C654" t="str">
        <f>'Web Schedule'!E661&amp;" "&amp;IF('Web Schedule'!F661="Demo","",'Web Schedule'!F661)</f>
        <v>Brass SF</v>
      </c>
      <c r="E654" t="str">
        <f>'Web Schedule'!G661</f>
        <v>B</v>
      </c>
      <c r="F654" t="str">
        <f>IF('Web Schedule'!$F661="Demo","Demo",'Web Schedule'!$H661)</f>
        <v>HMW-P</v>
      </c>
      <c r="G654">
        <f>'Web Schedule'!J661</f>
        <v>3</v>
      </c>
      <c r="I654" t="str">
        <f>IF(ISERROR(MID('Web Schedule'!L661,FIND(" ",'Web Schedule'!L661,1)+1,1)&amp;". "&amp;LEFT('Web Schedule'!L661,FIND(",",'Web Schedule'!L661,1)-1)&amp;" ")," ",MID('Web Schedule'!L661,FIND(" ",'Web Schedule'!L661,1)+1,1)&amp;". "&amp;LEFT('Web Schedule'!L661,FIND(",",'Web Schedule'!L661,1)-1)&amp;" ")</f>
        <v xml:space="preserve">A. Jiang </v>
      </c>
      <c r="J654" t="str">
        <f>'Web Schedule'!K661</f>
        <v>Dogwood</v>
      </c>
      <c r="K654" t="str">
        <f>IF(ISBLANK('Web Schedule'!D661),"NA",'Web Schedule'!D661)</f>
        <v>BRS</v>
      </c>
      <c r="L654" t="str">
        <f t="shared" si="10"/>
        <v>EOR</v>
      </c>
    </row>
    <row r="655" spans="1:12" x14ac:dyDescent="0.25">
      <c r="A655" s="168" t="str">
        <f>'Web Schedule'!A662</f>
        <v>7/25/24</v>
      </c>
      <c r="B655">
        <f>'Web Schedule'!C662</f>
        <v>9</v>
      </c>
      <c r="C655" t="str">
        <f>'Web Schedule'!E662&amp;" "&amp;IF('Web Schedule'!F662="Demo","",'Web Schedule'!F662)</f>
        <v>Empire Builder SF</v>
      </c>
      <c r="E655" t="str">
        <f>'Web Schedule'!G662</f>
        <v>B</v>
      </c>
      <c r="F655" t="str">
        <f>IF('Web Schedule'!$F662="Demo","Demo",'Web Schedule'!$H662)</f>
        <v>HMW-P</v>
      </c>
      <c r="G655">
        <f>'Web Schedule'!J662</f>
        <v>4</v>
      </c>
      <c r="I655" t="str">
        <f>IF(ISERROR(MID('Web Schedule'!L662,FIND(" ",'Web Schedule'!L662,1)+1,1)&amp;". "&amp;LEFT('Web Schedule'!L662,FIND(",",'Web Schedule'!L662,1)-1)&amp;" ")," ",MID('Web Schedule'!L662,FIND(" ",'Web Schedule'!L662,1)+1,1)&amp;". "&amp;LEFT('Web Schedule'!L662,FIND(",",'Web Schedule'!L662,1)-1)&amp;" ")</f>
        <v xml:space="preserve">B. Stribula </v>
      </c>
      <c r="J655" t="str">
        <f>'Web Schedule'!K662</f>
        <v>Alpine</v>
      </c>
      <c r="K655" t="str">
        <f>IF(ISBLANK('Web Schedule'!D662),"NA",'Web Schedule'!D662)</f>
        <v>EPB</v>
      </c>
      <c r="L655" t="str">
        <f t="shared" si="10"/>
        <v>EOR</v>
      </c>
    </row>
    <row r="656" spans="1:12" x14ac:dyDescent="0.25">
      <c r="A656" s="168" t="str">
        <f>'Web Schedule'!A663</f>
        <v>7/25/24</v>
      </c>
      <c r="B656">
        <f>'Web Schedule'!C663</f>
        <v>9</v>
      </c>
      <c r="C656" t="str">
        <f>'Web Schedule'!E663&amp;" "&amp;IF('Web Schedule'!F663="Demo","",'Web Schedule'!F663)</f>
        <v>Imperial Struggle SF</v>
      </c>
      <c r="E656" t="str">
        <f>'Web Schedule'!G663</f>
        <v>B</v>
      </c>
      <c r="F656" t="str">
        <f>IF('Web Schedule'!$F663="Demo","Demo",'Web Schedule'!$H663)</f>
        <v>SwEl</v>
      </c>
      <c r="G656">
        <f>'Web Schedule'!J663</f>
        <v>4</v>
      </c>
      <c r="I656" t="str">
        <f>IF(ISERROR(MID('Web Schedule'!L663,FIND(" ",'Web Schedule'!L663,1)+1,1)&amp;". "&amp;LEFT('Web Schedule'!L663,FIND(",",'Web Schedule'!L663,1)-1)&amp;" ")," ",MID('Web Schedule'!L663,FIND(" ",'Web Schedule'!L663,1)+1,1)&amp;". "&amp;LEFT('Web Schedule'!L663,FIND(",",'Web Schedule'!L663,1)-1)&amp;" ")</f>
        <v xml:space="preserve">T. Drueding </v>
      </c>
      <c r="J656" t="str">
        <f>'Web Schedule'!K663</f>
        <v>Laurel</v>
      </c>
      <c r="K656" t="str">
        <f>IF(ISBLANK('Web Schedule'!D663),"NA",'Web Schedule'!D663)</f>
        <v>IMS</v>
      </c>
      <c r="L656" t="str">
        <f t="shared" si="10"/>
        <v>EOR</v>
      </c>
    </row>
    <row r="657" spans="1:12" x14ac:dyDescent="0.25">
      <c r="A657" s="168" t="str">
        <f>'Web Schedule'!A664</f>
        <v>7/25/24</v>
      </c>
      <c r="B657">
        <f>'Web Schedule'!C664</f>
        <v>9</v>
      </c>
      <c r="C657" t="str">
        <f>'Web Schedule'!E664&amp;" "&amp;IF('Web Schedule'!F664="Demo","",'Web Schedule'!F664)</f>
        <v>Scythe SF</v>
      </c>
      <c r="E657" t="str">
        <f>'Web Schedule'!G664</f>
        <v>A</v>
      </c>
      <c r="F657" t="str">
        <f>IF('Web Schedule'!$F664="Demo","Demo",'Web Schedule'!$H664)</f>
        <v>HMW-P</v>
      </c>
      <c r="G657">
        <f>'Web Schedule'!J664</f>
        <v>3</v>
      </c>
      <c r="I657" t="str">
        <f>IF(ISERROR(MID('Web Schedule'!L664,FIND(" ",'Web Schedule'!L664,1)+1,1)&amp;". "&amp;LEFT('Web Schedule'!L664,FIND(",",'Web Schedule'!L664,1)-1)&amp;" ")," ",MID('Web Schedule'!L664,FIND(" ",'Web Schedule'!L664,1)+1,1)&amp;". "&amp;LEFT('Web Schedule'!L664,FIND(",",'Web Schedule'!L664,1)-1)&amp;" ")</f>
        <v xml:space="preserve">S. LeWinter </v>
      </c>
      <c r="J657" t="str">
        <f>'Web Schedule'!K664</f>
        <v>Grand Ballroom</v>
      </c>
      <c r="K657" t="str">
        <f>IF(ISBLANK('Web Schedule'!D664),"NA",'Web Schedule'!D664)</f>
        <v>SCY</v>
      </c>
      <c r="L657" t="str">
        <f t="shared" si="10"/>
        <v>EOR</v>
      </c>
    </row>
    <row r="658" spans="1:12" x14ac:dyDescent="0.25">
      <c r="A658" s="168" t="str">
        <f>'Web Schedule'!A665</f>
        <v>7/25/24</v>
      </c>
      <c r="B658">
        <f>'Web Schedule'!C665</f>
        <v>9</v>
      </c>
      <c r="C658" t="str">
        <f>'Web Schedule'!E665&amp;" "&amp;IF('Web Schedule'!F665="Demo","",'Web Schedule'!F665)</f>
        <v>Kremlin F</v>
      </c>
      <c r="E658" t="str">
        <f>'Web Schedule'!G665</f>
        <v>B</v>
      </c>
      <c r="F658" t="str">
        <f>IF('Web Schedule'!$F665="Demo","Demo",'Web Schedule'!$H665)</f>
        <v>HMW-P</v>
      </c>
      <c r="G658">
        <f>'Web Schedule'!J665</f>
        <v>3</v>
      </c>
      <c r="I658" t="str">
        <f>IF(ISERROR(MID('Web Schedule'!L665,FIND(" ",'Web Schedule'!L665,1)+1,1)&amp;". "&amp;LEFT('Web Schedule'!L665,FIND(",",'Web Schedule'!L665,1)-1)&amp;" ")," ",MID('Web Schedule'!L665,FIND(" ",'Web Schedule'!L665,1)+1,1)&amp;". "&amp;LEFT('Web Schedule'!L665,FIND(",",'Web Schedule'!L665,1)-1)&amp;" ")</f>
        <v xml:space="preserve">S. Cuccaro </v>
      </c>
      <c r="J658" t="str">
        <f>'Web Schedule'!K665</f>
        <v>Laurel</v>
      </c>
      <c r="K658" t="str">
        <f>IF(ISBLANK('Web Schedule'!D665),"NA",'Web Schedule'!D665)</f>
        <v>KRM</v>
      </c>
      <c r="L658" t="str">
        <f t="shared" si="10"/>
        <v>EOR</v>
      </c>
    </row>
    <row r="659" spans="1:12" x14ac:dyDescent="0.25">
      <c r="A659" s="168" t="str">
        <f>'Web Schedule'!A666</f>
        <v>7/25/24</v>
      </c>
      <c r="B659">
        <f>'Web Schedule'!C666</f>
        <v>9</v>
      </c>
      <c r="C659" t="str">
        <f>'Web Schedule'!E666&amp;" "&amp;IF('Web Schedule'!F666="Demo","",'Web Schedule'!F666)</f>
        <v>Russian Railroads F</v>
      </c>
      <c r="E659" t="str">
        <f>'Web Schedule'!G666</f>
        <v>B</v>
      </c>
      <c r="F659" t="str">
        <f>IF('Web Schedule'!$F666="Demo","Demo",'Web Schedule'!$H666)</f>
        <v>HMW-T</v>
      </c>
      <c r="G659">
        <f>'Web Schedule'!J666</f>
        <v>2</v>
      </c>
      <c r="I659" t="str">
        <f>IF(ISERROR(MID('Web Schedule'!L666,FIND(" ",'Web Schedule'!L666,1)+1,1)&amp;". "&amp;LEFT('Web Schedule'!L666,FIND(",",'Web Schedule'!L666,1)-1)&amp;" ")," ",MID('Web Schedule'!L666,FIND(" ",'Web Schedule'!L666,1)+1,1)&amp;". "&amp;LEFT('Web Schedule'!L666,FIND(",",'Web Schedule'!L666,1)-1)&amp;" ")</f>
        <v xml:space="preserve">I. Collins II </v>
      </c>
      <c r="J659" t="str">
        <f>'Web Schedule'!K666</f>
        <v>Laurel</v>
      </c>
      <c r="K659" t="str">
        <f>IF(ISBLANK('Web Schedule'!D666),"NA",'Web Schedule'!D666)</f>
        <v>RRR</v>
      </c>
      <c r="L659" t="str">
        <f t="shared" si="10"/>
        <v>EOR</v>
      </c>
    </row>
    <row r="660" spans="1:12" x14ac:dyDescent="0.25">
      <c r="A660" s="168" t="str">
        <f>'Web Schedule'!A667</f>
        <v>7/25/24</v>
      </c>
      <c r="B660">
        <f>'Web Schedule'!C667</f>
        <v>10</v>
      </c>
      <c r="C660" t="str">
        <f>'Web Schedule'!E667&amp;" "&amp;IF('Web Schedule'!F667="Demo","",'Web Schedule'!F667)</f>
        <v>Vendors --</v>
      </c>
      <c r="E660" t="str">
        <f>'Web Schedule'!G667</f>
        <v>--</v>
      </c>
      <c r="F660" t="str">
        <f>IF('Web Schedule'!$F667="Demo","Demo",'Web Schedule'!$H667)</f>
        <v>--</v>
      </c>
      <c r="G660">
        <f>'Web Schedule'!J667</f>
        <v>8</v>
      </c>
      <c r="I660" t="str">
        <f>IF(ISERROR(MID('Web Schedule'!L667,FIND(" ",'Web Schedule'!L667,1)+1,1)&amp;". "&amp;LEFT('Web Schedule'!L667,FIND(",",'Web Schedule'!L667,1)-1)&amp;" ")," ",MID('Web Schedule'!L667,FIND(" ",'Web Schedule'!L667,1)+1,1)&amp;". "&amp;LEFT('Web Schedule'!L667,FIND(",",'Web Schedule'!L667,1)-1)&amp;" ")</f>
        <v xml:space="preserve">K. Gutermuth </v>
      </c>
      <c r="J660" t="str">
        <f>'Web Schedule'!K667</f>
        <v>Timberstone</v>
      </c>
      <c r="K660" t="str">
        <f>IF(ISBLANK('Web Schedule'!D667),"NA",'Web Schedule'!D667)</f>
        <v>--</v>
      </c>
      <c r="L660" t="str">
        <f t="shared" si="10"/>
        <v>EOR</v>
      </c>
    </row>
    <row r="661" spans="1:12" x14ac:dyDescent="0.25">
      <c r="A661" s="168" t="str">
        <f>'Web Schedule'!A668</f>
        <v>7/25/24</v>
      </c>
      <c r="B661">
        <f>'Web Schedule'!C668</f>
        <v>10</v>
      </c>
      <c r="C661" t="str">
        <f>'Web Schedule'!E668&amp;" "&amp;IF('Web Schedule'!F668="Demo","",'Web Schedule'!F668)</f>
        <v xml:space="preserve">LiftOff 2.0 </v>
      </c>
      <c r="E661" t="str">
        <f>'Web Schedule'!G668</f>
        <v>--</v>
      </c>
      <c r="F661" t="str">
        <f>IF('Web Schedule'!$F668="Demo","Demo",'Web Schedule'!$H668)</f>
        <v>Demo</v>
      </c>
      <c r="G661">
        <f>'Web Schedule'!J668</f>
        <v>2</v>
      </c>
      <c r="I661" t="str">
        <f>IF(ISERROR(MID('Web Schedule'!L668,FIND(" ",'Web Schedule'!L668,1)+1,1)&amp;". "&amp;LEFT('Web Schedule'!L668,FIND(",",'Web Schedule'!L668,1)-1)&amp;" ")," ",MID('Web Schedule'!L668,FIND(" ",'Web Schedule'!L668,1)+1,1)&amp;". "&amp;LEFT('Web Schedule'!L668,FIND(",",'Web Schedule'!L668,1)-1)&amp;" ")</f>
        <v xml:space="preserve">F. Bronner </v>
      </c>
      <c r="J661" t="str">
        <f>'Web Schedule'!K668</f>
        <v>Exhibit Hall VR Games</v>
      </c>
      <c r="K661" t="str">
        <f>IF(ISBLANK('Web Schedule'!D668),"NA",'Web Schedule'!D668)</f>
        <v>--</v>
      </c>
      <c r="L661" t="str">
        <f t="shared" si="10"/>
        <v>EOR</v>
      </c>
    </row>
    <row r="662" spans="1:12" x14ac:dyDescent="0.25">
      <c r="A662" s="168" t="str">
        <f>'Web Schedule'!A669</f>
        <v>7/25/24</v>
      </c>
      <c r="B662">
        <f>'Web Schedule'!C669</f>
        <v>10</v>
      </c>
      <c r="C662" t="str">
        <f>'Web Schedule'!E669&amp;" "&amp;IF('Web Schedule'!F669="Demo","",'Web Schedule'!F669)</f>
        <v>A World at War R1/1</v>
      </c>
      <c r="E662" t="str">
        <f>'Web Schedule'!G669</f>
        <v>B</v>
      </c>
      <c r="F662" t="str">
        <f>IF('Web Schedule'!$F669="Demo","Demo",'Web Schedule'!$H669)</f>
        <v>SE</v>
      </c>
      <c r="G662">
        <f>'Web Schedule'!J669</f>
        <v>60</v>
      </c>
      <c r="I662" t="str">
        <f>IF(ISERROR(MID('Web Schedule'!L669,FIND(" ",'Web Schedule'!L669,1)+1,1)&amp;". "&amp;LEFT('Web Schedule'!L669,FIND(",",'Web Schedule'!L669,1)-1)&amp;" ")," ",MID('Web Schedule'!L669,FIND(" ",'Web Schedule'!L669,1)+1,1)&amp;". "&amp;LEFT('Web Schedule'!L669,FIND(",",'Web Schedule'!L669,1)-1)&amp;" ")</f>
        <v xml:space="preserve">P. Lewis </v>
      </c>
      <c r="J662" t="str">
        <f>'Web Schedule'!K669</f>
        <v>Winterberry</v>
      </c>
      <c r="K662" t="str">
        <f>IF(ISBLANK('Web Schedule'!D669),"NA",'Web Schedule'!D669)</f>
        <v>WAW</v>
      </c>
      <c r="L662" t="str">
        <f t="shared" si="10"/>
        <v>EOR</v>
      </c>
    </row>
    <row r="663" spans="1:12" x14ac:dyDescent="0.25">
      <c r="A663" s="168" t="str">
        <f>'Web Schedule'!A670</f>
        <v>7/25/24</v>
      </c>
      <c r="B663">
        <f>'Web Schedule'!C670</f>
        <v>10</v>
      </c>
      <c r="C663" t="str">
        <f>'Web Schedule'!E670&amp;" "&amp;IF('Web Schedule'!F670="Demo","",'Web Schedule'!F670)</f>
        <v>Napoleon at Waterloo R1/2</v>
      </c>
      <c r="E663" t="str">
        <f>'Web Schedule'!G670</f>
        <v>A</v>
      </c>
      <c r="F663" t="str">
        <f>IF('Web Schedule'!$F670="Demo","Demo",'Web Schedule'!$H670)</f>
        <v>SE</v>
      </c>
      <c r="G663">
        <f>'Web Schedule'!J670</f>
        <v>2</v>
      </c>
      <c r="I663" t="str">
        <f>IF(ISERROR(MID('Web Schedule'!L670,FIND(" ",'Web Schedule'!L670,1)+1,1)&amp;". "&amp;LEFT('Web Schedule'!L670,FIND(",",'Web Schedule'!L670,1)-1)&amp;" ")," ",MID('Web Schedule'!L670,FIND(" ",'Web Schedule'!L670,1)+1,1)&amp;". "&amp;LEFT('Web Schedule'!L670,FIND(",",'Web Schedule'!L670,1)-1)&amp;" ")</f>
        <v xml:space="preserve">D. Cummins </v>
      </c>
      <c r="J663" t="str">
        <f>'Web Schedule'!K670</f>
        <v>Winterberry</v>
      </c>
      <c r="K663" t="str">
        <f>IF(ISBLANK('Web Schedule'!D670),"NA",'Web Schedule'!D670)</f>
        <v>NAW</v>
      </c>
      <c r="L663" t="str">
        <f t="shared" si="10"/>
        <v>EOR</v>
      </c>
    </row>
    <row r="664" spans="1:12" x14ac:dyDescent="0.25">
      <c r="A664" s="168" t="str">
        <f>'Web Schedule'!A671</f>
        <v>7/25/24</v>
      </c>
      <c r="B664">
        <f>'Web Schedule'!C671</f>
        <v>10</v>
      </c>
      <c r="C664" t="str">
        <f>'Web Schedule'!E671&amp;" "&amp;IF('Web Schedule'!F671="Demo","",'Web Schedule'!F671)</f>
        <v>Railways of the World R3/3</v>
      </c>
      <c r="E664" t="str">
        <f>'Web Schedule'!G671</f>
        <v>B</v>
      </c>
      <c r="F664" t="str">
        <f>IF('Web Schedule'!$F671="Demo","Demo",'Web Schedule'!$H671)</f>
        <v>SwEl</v>
      </c>
      <c r="G664">
        <f>'Web Schedule'!J671</f>
        <v>3</v>
      </c>
      <c r="I664" t="str">
        <f>IF(ISERROR(MID('Web Schedule'!L671,FIND(" ",'Web Schedule'!L671,1)+1,1)&amp;". "&amp;LEFT('Web Schedule'!L671,FIND(",",'Web Schedule'!L671,1)-1)&amp;" ")," ",MID('Web Schedule'!L671,FIND(" ",'Web Schedule'!L671,1)+1,1)&amp;". "&amp;LEFT('Web Schedule'!L671,FIND(",",'Web Schedule'!L671,1)-1)&amp;" ")</f>
        <v xml:space="preserve">P. LeBoeuf </v>
      </c>
      <c r="J664" t="str">
        <f>'Web Schedule'!K671</f>
        <v>Alpine</v>
      </c>
      <c r="K664" t="str">
        <f>IF(ISBLANK('Web Schedule'!D671),"NA",'Web Schedule'!D671)</f>
        <v>ROW</v>
      </c>
      <c r="L664" t="str">
        <f t="shared" si="10"/>
        <v>EOR</v>
      </c>
    </row>
    <row r="665" spans="1:12" x14ac:dyDescent="0.25">
      <c r="A665" s="168" t="str">
        <f>'Web Schedule'!A672</f>
        <v>7/25/24</v>
      </c>
      <c r="B665">
        <f>'Web Schedule'!C672</f>
        <v>10</v>
      </c>
      <c r="C665" t="str">
        <f>'Web Schedule'!E672&amp;" "&amp;IF('Web Schedule'!F672="Demo","",'Web Schedule'!F672)</f>
        <v>Waterloo R6/6</v>
      </c>
      <c r="E665" t="str">
        <f>'Web Schedule'!G672</f>
        <v>A</v>
      </c>
      <c r="F665" t="str">
        <f>IF('Web Schedule'!$F672="Demo","Demo",'Web Schedule'!$H672)</f>
        <v>SwEl</v>
      </c>
      <c r="G665">
        <f>'Web Schedule'!J672</f>
        <v>7</v>
      </c>
      <c r="I665" t="str">
        <f>IF(ISERROR(MID('Web Schedule'!L672,FIND(" ",'Web Schedule'!L672,1)+1,1)&amp;". "&amp;LEFT('Web Schedule'!L672,FIND(",",'Web Schedule'!L672,1)-1)&amp;" ")," ",MID('Web Schedule'!L672,FIND(" ",'Web Schedule'!L672,1)+1,1)&amp;". "&amp;LEFT('Web Schedule'!L672,FIND(",",'Web Schedule'!L672,1)-1)&amp;" ")</f>
        <v xml:space="preserve">M. Musella </v>
      </c>
      <c r="J665" t="str">
        <f>'Web Schedule'!K672</f>
        <v>Winterberry</v>
      </c>
      <c r="K665" t="str">
        <f>IF(ISBLANK('Web Schedule'!D672),"NA",'Web Schedule'!D672)</f>
        <v>WAT</v>
      </c>
      <c r="L665" t="str">
        <f t="shared" si="10"/>
        <v>EOR</v>
      </c>
    </row>
    <row r="666" spans="1:12" x14ac:dyDescent="0.25">
      <c r="A666" s="168" t="str">
        <f>'Web Schedule'!A673</f>
        <v>7/25/24</v>
      </c>
      <c r="B666">
        <f>'Web Schedule'!C673</f>
        <v>10</v>
      </c>
      <c r="C666" t="str">
        <f>'Web Schedule'!E673&amp;" "&amp;IF('Web Schedule'!F673="Demo","",'Web Schedule'!F673)</f>
        <v>John Company F</v>
      </c>
      <c r="E666" t="str">
        <f>'Web Schedule'!G673</f>
        <v>B</v>
      </c>
      <c r="F666" t="str">
        <f>IF('Web Schedule'!$F673="Demo","Demo",'Web Schedule'!$H673)</f>
        <v>HMW-P</v>
      </c>
      <c r="G666">
        <f>'Web Schedule'!J673</f>
        <v>5</v>
      </c>
      <c r="I666" t="str">
        <f>IF(ISERROR(MID('Web Schedule'!L673,FIND(" ",'Web Schedule'!L673,1)+1,1)&amp;". "&amp;LEFT('Web Schedule'!L673,FIND(",",'Web Schedule'!L673,1)-1)&amp;" ")," ",MID('Web Schedule'!L673,FIND(" ",'Web Schedule'!L673,1)+1,1)&amp;". "&amp;LEFT('Web Schedule'!L673,FIND(",",'Web Schedule'!L673,1)-1)&amp;" ")</f>
        <v xml:space="preserve">J. Burdett </v>
      </c>
      <c r="J666" t="str">
        <f>'Web Schedule'!K673</f>
        <v>Alpine</v>
      </c>
      <c r="K666" t="str">
        <f>IF(ISBLANK('Web Schedule'!D673),"NA",'Web Schedule'!D673)</f>
        <v>JCY</v>
      </c>
      <c r="L666" t="str">
        <f t="shared" si="10"/>
        <v>EOR</v>
      </c>
    </row>
    <row r="667" spans="1:12" x14ac:dyDescent="0.25">
      <c r="A667" s="168" t="str">
        <f>'Web Schedule'!A674</f>
        <v>7/25/24</v>
      </c>
      <c r="B667">
        <f>'Web Schedule'!C674</f>
        <v>11</v>
      </c>
      <c r="C667" t="str">
        <f>'Web Schedule'!E674&amp;" "&amp;IF('Web Schedule'!F674="Demo","",'Web Schedule'!F674)</f>
        <v>Air Baron H4/4</v>
      </c>
      <c r="E667" t="str">
        <f>'Web Schedule'!G674</f>
        <v>B</v>
      </c>
      <c r="F667" t="str">
        <f>IF('Web Schedule'!$F674="Demo","Demo",'Web Schedule'!$H674)</f>
        <v>HMW-P</v>
      </c>
      <c r="G667">
        <f>'Web Schedule'!J674</f>
        <v>3</v>
      </c>
      <c r="I667" t="str">
        <f>IF(ISERROR(MID('Web Schedule'!L674,FIND(" ",'Web Schedule'!L674,1)+1,1)&amp;". "&amp;LEFT('Web Schedule'!L674,FIND(",",'Web Schedule'!L674,1)-1)&amp;" ")," ",MID('Web Schedule'!L674,FIND(" ",'Web Schedule'!L674,1)+1,1)&amp;". "&amp;LEFT('Web Schedule'!L674,FIND(",",'Web Schedule'!L674,1)-1)&amp;" ")</f>
        <v xml:space="preserve">M. Jamelli </v>
      </c>
      <c r="J667" t="str">
        <f>'Web Schedule'!K674</f>
        <v>Grand Ballroom</v>
      </c>
      <c r="K667" t="str">
        <f>IF(ISBLANK('Web Schedule'!D674),"NA",'Web Schedule'!D674)</f>
        <v>ABN</v>
      </c>
      <c r="L667" t="str">
        <f t="shared" si="10"/>
        <v>EOR</v>
      </c>
    </row>
    <row r="668" spans="1:12" x14ac:dyDescent="0.25">
      <c r="A668" s="168" t="str">
        <f>'Web Schedule'!A675</f>
        <v>7/25/24</v>
      </c>
      <c r="B668">
        <f>'Web Schedule'!C675</f>
        <v>11</v>
      </c>
      <c r="C668" t="str">
        <f>'Web Schedule'!E675&amp;" "&amp;IF('Web Schedule'!F675="Demo","",'Web Schedule'!F675)</f>
        <v>Lords of Waterdeep H2/3</v>
      </c>
      <c r="E668" t="str">
        <f>'Web Schedule'!G675</f>
        <v>B</v>
      </c>
      <c r="F668" t="str">
        <f>IF('Web Schedule'!$F675="Demo","Demo",'Web Schedule'!$H675)</f>
        <v>HMW-P</v>
      </c>
      <c r="G668">
        <f>'Web Schedule'!J675</f>
        <v>2</v>
      </c>
      <c r="I668" t="str">
        <f>IF(ISERROR(MID('Web Schedule'!L675,FIND(" ",'Web Schedule'!L675,1)+1,1)&amp;". "&amp;LEFT('Web Schedule'!L675,FIND(",",'Web Schedule'!L675,1)-1)&amp;" ")," ",MID('Web Schedule'!L675,FIND(" ",'Web Schedule'!L675,1)+1,1)&amp;". "&amp;LEFT('Web Schedule'!L675,FIND(",",'Web Schedule'!L675,1)-1)&amp;" ")</f>
        <v xml:space="preserve">P. St. Pierre </v>
      </c>
      <c r="J668" t="str">
        <f>'Web Schedule'!K675</f>
        <v>Seasons</v>
      </c>
      <c r="K668" t="str">
        <f>IF(ISBLANK('Web Schedule'!D675),"NA",'Web Schedule'!D675)</f>
        <v>LWD</v>
      </c>
      <c r="L668" t="str">
        <f t="shared" si="10"/>
        <v>EOR</v>
      </c>
    </row>
    <row r="669" spans="1:12" x14ac:dyDescent="0.25">
      <c r="A669" s="168" t="str">
        <f>'Web Schedule'!A676</f>
        <v>7/25/24</v>
      </c>
      <c r="B669">
        <f>'Web Schedule'!C676</f>
        <v>11</v>
      </c>
      <c r="C669" t="str">
        <f>'Web Schedule'!E676&amp;" "&amp;IF('Web Schedule'!F676="Demo","",'Web Schedule'!F676)</f>
        <v>Up Front R2/5</v>
      </c>
      <c r="E669" t="str">
        <f>'Web Schedule'!G676</f>
        <v>B</v>
      </c>
      <c r="F669" t="str">
        <f>IF('Web Schedule'!$F676="Demo","Demo",'Web Schedule'!$H676)</f>
        <v>SwEl</v>
      </c>
      <c r="G669">
        <f>'Web Schedule'!J676</f>
        <v>2</v>
      </c>
      <c r="I669" t="str">
        <f>IF(ISERROR(MID('Web Schedule'!L676,FIND(" ",'Web Schedule'!L676,1)+1,1)&amp;". "&amp;LEFT('Web Schedule'!L676,FIND(",",'Web Schedule'!L676,1)-1)&amp;" ")," ",MID('Web Schedule'!L676,FIND(" ",'Web Schedule'!L676,1)+1,1)&amp;". "&amp;LEFT('Web Schedule'!L676,FIND(",",'Web Schedule'!L676,1)-1)&amp;" ")</f>
        <v xml:space="preserve">K. Whitesell </v>
      </c>
      <c r="J669" t="str">
        <f>'Web Schedule'!K676</f>
        <v>Wintergreen</v>
      </c>
      <c r="K669" t="str">
        <f>IF(ISBLANK('Web Schedule'!D676),"NA",'Web Schedule'!D676)</f>
        <v>UPF</v>
      </c>
      <c r="L669" t="str">
        <f t="shared" si="10"/>
        <v>EOR</v>
      </c>
    </row>
    <row r="670" spans="1:12" x14ac:dyDescent="0.25">
      <c r="A670" s="168" t="str">
        <f>'Web Schedule'!A677</f>
        <v>7/25/24</v>
      </c>
      <c r="B670">
        <f>'Web Schedule'!C677</f>
        <v>11</v>
      </c>
      <c r="C670" t="str">
        <f>'Web Schedule'!E677&amp;" "&amp;IF('Web Schedule'!F677="Demo","",'Web Schedule'!F677)</f>
        <v>War at Sea R2/6</v>
      </c>
      <c r="E670" t="str">
        <f>'Web Schedule'!G677</f>
        <v>A</v>
      </c>
      <c r="F670" t="str">
        <f>IF('Web Schedule'!$F677="Demo","Demo",'Web Schedule'!$H677)</f>
        <v>SwEl</v>
      </c>
      <c r="G670">
        <f>'Web Schedule'!J677</f>
        <v>2</v>
      </c>
      <c r="I670" t="str">
        <f>IF(ISERROR(MID('Web Schedule'!L677,FIND(" ",'Web Schedule'!L677,1)+1,1)&amp;". "&amp;LEFT('Web Schedule'!L677,FIND(",",'Web Schedule'!L677,1)-1)&amp;" ")," ",MID('Web Schedule'!L677,FIND(" ",'Web Schedule'!L677,1)+1,1)&amp;". "&amp;LEFT('Web Schedule'!L677,FIND(",",'Web Schedule'!L677,1)-1)&amp;" ")</f>
        <v xml:space="preserve">V. Meconi </v>
      </c>
      <c r="J670" t="str">
        <f>'Web Schedule'!K677</f>
        <v>Sunburst</v>
      </c>
      <c r="K670" t="str">
        <f>IF(ISBLANK('Web Schedule'!D677),"NA",'Web Schedule'!D677)</f>
        <v>WAS</v>
      </c>
      <c r="L670" t="str">
        <f t="shared" si="10"/>
        <v>EOR</v>
      </c>
    </row>
    <row r="671" spans="1:12" x14ac:dyDescent="0.25">
      <c r="A671" s="168" t="str">
        <f>'Web Schedule'!A678</f>
        <v>7/25/24</v>
      </c>
      <c r="B671">
        <f>'Web Schedule'!C678</f>
        <v>11</v>
      </c>
      <c r="C671" t="str">
        <f>'Web Schedule'!E678&amp;" "&amp;IF('Web Schedule'!F678="Demo","",'Web Schedule'!F678)</f>
        <v>Amun Re SF</v>
      </c>
      <c r="E671" t="str">
        <f>'Web Schedule'!G678</f>
        <v>B</v>
      </c>
      <c r="F671" t="str">
        <f>IF('Web Schedule'!$F678="Demo","Demo",'Web Schedule'!$H678)</f>
        <v>HMW-P</v>
      </c>
      <c r="G671">
        <f>'Web Schedule'!J678</f>
        <v>2</v>
      </c>
      <c r="I671" t="str">
        <f>IF(ISERROR(MID('Web Schedule'!L678,FIND(" ",'Web Schedule'!L678,1)+1,1)&amp;". "&amp;LEFT('Web Schedule'!L678,FIND(",",'Web Schedule'!L678,1)-1)&amp;" ")," ",MID('Web Schedule'!L678,FIND(" ",'Web Schedule'!L678,1)+1,1)&amp;". "&amp;LEFT('Web Schedule'!L678,FIND(",",'Web Schedule'!L678,1)-1)&amp;" ")</f>
        <v xml:space="preserve">A. Bove </v>
      </c>
      <c r="J671" t="str">
        <f>'Web Schedule'!K678</f>
        <v>Alpine</v>
      </c>
      <c r="K671" t="str">
        <f>IF(ISBLANK('Web Schedule'!D678),"NA",'Web Schedule'!D678)</f>
        <v>AMR</v>
      </c>
      <c r="L671" t="str">
        <f t="shared" si="10"/>
        <v>EOR</v>
      </c>
    </row>
    <row r="672" spans="1:12" x14ac:dyDescent="0.25">
      <c r="A672" s="168" t="str">
        <f>'Web Schedule'!A679</f>
        <v>7/25/24</v>
      </c>
      <c r="B672">
        <f>'Web Schedule'!C679</f>
        <v>11</v>
      </c>
      <c r="C672" t="str">
        <f>'Web Schedule'!E679&amp;" "&amp;IF('Web Schedule'!F679="Demo","",'Web Schedule'!F679)</f>
        <v>Commands &amp; Colors: Samurai Battles SF</v>
      </c>
      <c r="E672" t="str">
        <f>'Web Schedule'!G679</f>
        <v>B</v>
      </c>
      <c r="F672" t="str">
        <f>IF('Web Schedule'!$F679="Demo","Demo",'Web Schedule'!$H679)</f>
        <v>HMW-P</v>
      </c>
      <c r="G672">
        <f>'Web Schedule'!J679</f>
        <v>2</v>
      </c>
      <c r="I672" t="str">
        <f>IF(ISERROR(MID('Web Schedule'!L679,FIND(" ",'Web Schedule'!L679,1)+1,1)&amp;". "&amp;LEFT('Web Schedule'!L679,FIND(",",'Web Schedule'!L679,1)-1)&amp;" ")," ",MID('Web Schedule'!L679,FIND(" ",'Web Schedule'!L679,1)+1,1)&amp;". "&amp;LEFT('Web Schedule'!L679,FIND(",",'Web Schedule'!L679,1)-1)&amp;" ")</f>
        <v xml:space="preserve">G. Heintzelman </v>
      </c>
      <c r="J672" t="str">
        <f>'Web Schedule'!K679</f>
        <v>First Tracks Poolside</v>
      </c>
      <c r="K672" t="str">
        <f>IF(ISBLANK('Web Schedule'!D679),"NA",'Web Schedule'!D679)</f>
        <v>CCS</v>
      </c>
      <c r="L672" t="str">
        <f t="shared" si="10"/>
        <v>EOR</v>
      </c>
    </row>
    <row r="673" spans="1:12" x14ac:dyDescent="0.25">
      <c r="A673" s="168" t="str">
        <f>'Web Schedule'!A680</f>
        <v>7/25/24</v>
      </c>
      <c r="B673">
        <f>'Web Schedule'!C680</f>
        <v>12</v>
      </c>
      <c r="C673" t="str">
        <f>'Web Schedule'!E680&amp;" "&amp;IF('Web Schedule'!F680="Demo","",'Web Schedule'!F680)</f>
        <v>Blokus Juniors --</v>
      </c>
      <c r="E673" t="str">
        <f>'Web Schedule'!G680</f>
        <v>C</v>
      </c>
      <c r="F673" t="str">
        <f>IF('Web Schedule'!$F680="Demo","Demo",'Web Schedule'!$H680)</f>
        <v>Jr SE</v>
      </c>
      <c r="G673">
        <f>'Web Schedule'!J680</f>
        <v>2</v>
      </c>
      <c r="I673" t="str">
        <f>IF(ISERROR(MID('Web Schedule'!L680,FIND(" ",'Web Schedule'!L680,1)+1,1)&amp;". "&amp;LEFT('Web Schedule'!L680,FIND(",",'Web Schedule'!L680,1)-1)&amp;" ")," ",MID('Web Schedule'!L680,FIND(" ",'Web Schedule'!L680,1)+1,1)&amp;". "&amp;LEFT('Web Schedule'!L680,FIND(",",'Web Schedule'!L680,1)-1)&amp;" ")</f>
        <v xml:space="preserve">P. Shea </v>
      </c>
      <c r="J673" t="str">
        <f>'Web Schedule'!K680</f>
        <v>Hemlock</v>
      </c>
      <c r="K673" t="str">
        <f>IF(ISBLANK('Web Schedule'!D680),"NA",'Web Schedule'!D680)</f>
        <v>--</v>
      </c>
      <c r="L673" t="str">
        <f t="shared" si="10"/>
        <v>EOR</v>
      </c>
    </row>
    <row r="674" spans="1:12" x14ac:dyDescent="0.25">
      <c r="A674" s="168" t="str">
        <f>'Web Schedule'!A681</f>
        <v>7/25/24</v>
      </c>
      <c r="B674">
        <f>'Web Schedule'!C681</f>
        <v>12</v>
      </c>
      <c r="C674" t="str">
        <f>'Web Schedule'!E681&amp;" "&amp;IF('Web Schedule'!F681="Demo","",'Web Schedule'!F681)</f>
        <v>B-17 R2/3</v>
      </c>
      <c r="E674" t="str">
        <f>'Web Schedule'!G681</f>
        <v>A</v>
      </c>
      <c r="F674" t="str">
        <f>IF('Web Schedule'!$F681="Demo","Demo",'Web Schedule'!$H681)</f>
        <v>SW</v>
      </c>
      <c r="G674">
        <f>'Web Schedule'!J681</f>
        <v>3</v>
      </c>
      <c r="I674" t="str">
        <f>IF(ISERROR(MID('Web Schedule'!L681,FIND(" ",'Web Schedule'!L681,1)+1,1)&amp;". "&amp;LEFT('Web Schedule'!L681,FIND(",",'Web Schedule'!L681,1)-1)&amp;" ")," ",MID('Web Schedule'!L681,FIND(" ",'Web Schedule'!L681,1)+1,1)&amp;". "&amp;LEFT('Web Schedule'!L681,FIND(",",'Web Schedule'!L681,1)-1)&amp;" ")</f>
        <v xml:space="preserve">M. Yoshikawa </v>
      </c>
      <c r="J674" t="str">
        <f>'Web Schedule'!K681</f>
        <v>Snowflake</v>
      </c>
      <c r="K674" t="str">
        <f>IF(ISBLANK('Web Schedule'!D681),"NA",'Web Schedule'!D681)</f>
        <v>B17</v>
      </c>
      <c r="L674" t="str">
        <f t="shared" si="10"/>
        <v>EOR</v>
      </c>
    </row>
    <row r="675" spans="1:12" x14ac:dyDescent="0.25">
      <c r="A675" s="168" t="str">
        <f>'Web Schedule'!A682</f>
        <v>7/25/24</v>
      </c>
      <c r="B675">
        <f>'Web Schedule'!C682</f>
        <v>12</v>
      </c>
      <c r="C675" t="str">
        <f>'Web Schedule'!E682&amp;" "&amp;IF('Web Schedule'!F682="Demo","",'Web Schedule'!F682)</f>
        <v>Britannia H2/3</v>
      </c>
      <c r="E675" t="str">
        <f>'Web Schedule'!G682</f>
        <v>B</v>
      </c>
      <c r="F675" t="str">
        <f>IF('Web Schedule'!$F682="Demo","Demo",'Web Schedule'!$H682)</f>
        <v>HMW-P</v>
      </c>
      <c r="G675">
        <f>'Web Schedule'!J682</f>
        <v>5</v>
      </c>
      <c r="I675" t="str">
        <f>IF(ISERROR(MID('Web Schedule'!L682,FIND(" ",'Web Schedule'!L682,1)+1,1)&amp;". "&amp;LEFT('Web Schedule'!L682,FIND(",",'Web Schedule'!L682,1)-1)&amp;" ")," ",MID('Web Schedule'!L682,FIND(" ",'Web Schedule'!L682,1)+1,1)&amp;". "&amp;LEFT('Web Schedule'!L682,FIND(",",'Web Schedule'!L682,1)-1)&amp;" ")</f>
        <v xml:space="preserve">J. Jordan </v>
      </c>
      <c r="J675" t="str">
        <f>'Web Schedule'!K682</f>
        <v>Rathskeller</v>
      </c>
      <c r="K675" t="str">
        <f>IF(ISBLANK('Web Schedule'!D682),"NA",'Web Schedule'!D682)</f>
        <v>BRI</v>
      </c>
      <c r="L675" t="str">
        <f t="shared" si="10"/>
        <v>EOR</v>
      </c>
    </row>
    <row r="676" spans="1:12" x14ac:dyDescent="0.25">
      <c r="A676" s="168" t="str">
        <f>'Web Schedule'!A683</f>
        <v>7/25/24</v>
      </c>
      <c r="B676">
        <f>'Web Schedule'!C683</f>
        <v>12</v>
      </c>
      <c r="C676" t="str">
        <f>'Web Schedule'!E683&amp;" "&amp;IF('Web Schedule'!F683="Demo","",'Web Schedule'!F683)</f>
        <v>Carcassonne H3/3</v>
      </c>
      <c r="E676" t="str">
        <f>'Web Schedule'!G683</f>
        <v>B</v>
      </c>
      <c r="F676" t="str">
        <f>IF('Web Schedule'!$F683="Demo","Demo",'Web Schedule'!$H683)</f>
        <v>HMW-P</v>
      </c>
      <c r="G676">
        <f>'Web Schedule'!J683</f>
        <v>1</v>
      </c>
      <c r="I676" t="str">
        <f>IF(ISERROR(MID('Web Schedule'!L683,FIND(" ",'Web Schedule'!L683,1)+1,1)&amp;". "&amp;LEFT('Web Schedule'!L683,FIND(",",'Web Schedule'!L683,1)-1)&amp;" ")," ",MID('Web Schedule'!L683,FIND(" ",'Web Schedule'!L683,1)+1,1)&amp;". "&amp;LEFT('Web Schedule'!L683,FIND(",",'Web Schedule'!L683,1)-1)&amp;" ")</f>
        <v xml:space="preserve">J. Visocnik </v>
      </c>
      <c r="J676" t="str">
        <f>'Web Schedule'!K683</f>
        <v>Seasons</v>
      </c>
      <c r="K676" t="str">
        <f>IF(ISBLANK('Web Schedule'!D683),"NA",'Web Schedule'!D683)</f>
        <v>CAR</v>
      </c>
      <c r="L676" t="str">
        <f t="shared" si="10"/>
        <v>EOR</v>
      </c>
    </row>
    <row r="677" spans="1:12" x14ac:dyDescent="0.25">
      <c r="A677" s="168" t="str">
        <f>'Web Schedule'!A684</f>
        <v>7/25/24</v>
      </c>
      <c r="B677">
        <f>'Web Schedule'!C684</f>
        <v>12</v>
      </c>
      <c r="C677" t="str">
        <f>'Web Schedule'!E684&amp;" "&amp;IF('Web Schedule'!F684="Demo","",'Web Schedule'!F684)</f>
        <v>Napoleon at Waterloo R2/2</v>
      </c>
      <c r="E677" t="str">
        <f>'Web Schedule'!G684</f>
        <v>A</v>
      </c>
      <c r="F677" t="str">
        <f>IF('Web Schedule'!$F684="Demo","Demo",'Web Schedule'!$H684)</f>
        <v>SE</v>
      </c>
      <c r="G677">
        <f>'Web Schedule'!J684</f>
        <v>2</v>
      </c>
      <c r="I677" t="str">
        <f>IF(ISERROR(MID('Web Schedule'!L684,FIND(" ",'Web Schedule'!L684,1)+1,1)&amp;". "&amp;LEFT('Web Schedule'!L684,FIND(",",'Web Schedule'!L684,1)-1)&amp;" ")," ",MID('Web Schedule'!L684,FIND(" ",'Web Schedule'!L684,1)+1,1)&amp;". "&amp;LEFT('Web Schedule'!L684,FIND(",",'Web Schedule'!L684,1)-1)&amp;" ")</f>
        <v xml:space="preserve">D. Cummins </v>
      </c>
      <c r="J677" t="str">
        <f>'Web Schedule'!K684</f>
        <v>Winterberry</v>
      </c>
      <c r="K677" t="str">
        <f>IF(ISBLANK('Web Schedule'!D684),"NA",'Web Schedule'!D684)</f>
        <v>NAW</v>
      </c>
      <c r="L677" t="str">
        <f t="shared" si="10"/>
        <v>EOR</v>
      </c>
    </row>
    <row r="678" spans="1:12" x14ac:dyDescent="0.25">
      <c r="A678" s="168" t="str">
        <f>'Web Schedule'!A685</f>
        <v>7/25/24</v>
      </c>
      <c r="B678">
        <f>'Web Schedule'!C685</f>
        <v>12</v>
      </c>
      <c r="C678" t="str">
        <f>'Web Schedule'!E685&amp;" "&amp;IF('Web Schedule'!F685="Demo","",'Web Schedule'!F685)</f>
        <v>Combat Commander SF</v>
      </c>
      <c r="E678" t="str">
        <f>'Web Schedule'!G685</f>
        <v>A</v>
      </c>
      <c r="F678" t="str">
        <f>IF('Web Schedule'!$F685="Demo","Demo",'Web Schedule'!$H685)</f>
        <v>SwEl</v>
      </c>
      <c r="G678">
        <f>'Web Schedule'!J685</f>
        <v>3</v>
      </c>
      <c r="I678" t="str">
        <f>IF(ISERROR(MID('Web Schedule'!L685,FIND(" ",'Web Schedule'!L685,1)+1,1)&amp;". "&amp;LEFT('Web Schedule'!L685,FIND(",",'Web Schedule'!L685,1)-1)&amp;" ")," ",MID('Web Schedule'!L685,FIND(" ",'Web Schedule'!L685,1)+1,1)&amp;". "&amp;LEFT('Web Schedule'!L685,FIND(",",'Web Schedule'!L685,1)-1)&amp;" ")</f>
        <v xml:space="preserve">S. Myszak </v>
      </c>
      <c r="J678" t="str">
        <f>'Web Schedule'!K685</f>
        <v>Fox Den</v>
      </c>
      <c r="K678" t="str">
        <f>IF(ISBLANK('Web Schedule'!D685),"NA",'Web Schedule'!D685)</f>
        <v>CBC</v>
      </c>
      <c r="L678" t="str">
        <f t="shared" si="10"/>
        <v>EOR</v>
      </c>
    </row>
    <row r="679" spans="1:12" x14ac:dyDescent="0.25">
      <c r="A679" s="168" t="str">
        <f>'Web Schedule'!A686</f>
        <v>7/25/24</v>
      </c>
      <c r="B679">
        <f>'Web Schedule'!C686</f>
        <v>12</v>
      </c>
      <c r="C679" t="str">
        <f>'Web Schedule'!E686&amp;" "&amp;IF('Web Schedule'!F686="Demo","",'Web Schedule'!F686)</f>
        <v>Scythe F</v>
      </c>
      <c r="E679" t="str">
        <f>'Web Schedule'!G686</f>
        <v>A</v>
      </c>
      <c r="F679" t="str">
        <f>IF('Web Schedule'!$F686="Demo","Demo",'Web Schedule'!$H686)</f>
        <v>HMW-P</v>
      </c>
      <c r="G679">
        <f>'Web Schedule'!J686</f>
        <v>3</v>
      </c>
      <c r="I679" t="str">
        <f>IF(ISERROR(MID('Web Schedule'!L686,FIND(" ",'Web Schedule'!L686,1)+1,1)&amp;". "&amp;LEFT('Web Schedule'!L686,FIND(",",'Web Schedule'!L686,1)-1)&amp;" ")," ",MID('Web Schedule'!L686,FIND(" ",'Web Schedule'!L686,1)+1,1)&amp;". "&amp;LEFT('Web Schedule'!L686,FIND(",",'Web Schedule'!L686,1)-1)&amp;" ")</f>
        <v xml:space="preserve">S. LeWinter </v>
      </c>
      <c r="J679" t="str">
        <f>'Web Schedule'!K686</f>
        <v>Laurel</v>
      </c>
      <c r="K679" t="str">
        <f>IF(ISBLANK('Web Schedule'!D686),"NA",'Web Schedule'!D686)</f>
        <v>SCY</v>
      </c>
      <c r="L679" t="str">
        <f t="shared" si="10"/>
        <v>EOR</v>
      </c>
    </row>
    <row r="680" spans="1:12" x14ac:dyDescent="0.25">
      <c r="A680" s="168" t="str">
        <f>'Web Schedule'!A687</f>
        <v>7/25/24</v>
      </c>
      <c r="B680">
        <f>'Web Schedule'!C687</f>
        <v>13</v>
      </c>
      <c r="C680" t="str">
        <f>'Web Schedule'!E687&amp;" "&amp;IF('Web Schedule'!F687="Demo","",'Web Schedule'!F687)</f>
        <v>Championship Formula Racing D1/1</v>
      </c>
      <c r="E680" t="str">
        <f>'Web Schedule'!G687</f>
        <v>--</v>
      </c>
      <c r="F680" t="str">
        <f>IF('Web Schedule'!$F687="Demo","Demo",'Web Schedule'!$H687)</f>
        <v>--</v>
      </c>
      <c r="G680">
        <f>'Web Schedule'!J687</f>
        <v>1</v>
      </c>
      <c r="I680" t="str">
        <f>IF(ISERROR(MID('Web Schedule'!L687,FIND(" ",'Web Schedule'!L687,1)+1,1)&amp;". "&amp;LEFT('Web Schedule'!L687,FIND(",",'Web Schedule'!L687,1)-1)&amp;" ")," ",MID('Web Schedule'!L687,FIND(" ",'Web Schedule'!L687,1)+1,1)&amp;". "&amp;LEFT('Web Schedule'!L687,FIND(",",'Web Schedule'!L687,1)-1)&amp;" ")</f>
        <v xml:space="preserve">C. Long </v>
      </c>
      <c r="J680" t="str">
        <f>'Web Schedule'!K687</f>
        <v>Exhibit Hall Annex #7</v>
      </c>
      <c r="K680" t="str">
        <f>IF(ISBLANK('Web Schedule'!D687),"NA",'Web Schedule'!D687)</f>
        <v>CFR</v>
      </c>
      <c r="L680" t="str">
        <f t="shared" si="10"/>
        <v>EOR</v>
      </c>
    </row>
    <row r="681" spans="1:12" x14ac:dyDescent="0.25">
      <c r="A681" s="168" t="str">
        <f>'Web Schedule'!A688</f>
        <v>7/25/24</v>
      </c>
      <c r="B681">
        <f>'Web Schedule'!C688</f>
        <v>13</v>
      </c>
      <c r="C681" t="str">
        <f>'Web Schedule'!E688&amp;" "&amp;IF('Web Schedule'!F688="Demo","",'Web Schedule'!F688)</f>
        <v>Border Reivers H1/2</v>
      </c>
      <c r="E681" t="str">
        <f>'Web Schedule'!G688</f>
        <v>B</v>
      </c>
      <c r="F681" t="str">
        <f>IF('Web Schedule'!$F688="Demo","Demo",'Web Schedule'!$H688)</f>
        <v>HMW-P</v>
      </c>
      <c r="G681">
        <f>'Web Schedule'!J688</f>
        <v>4</v>
      </c>
      <c r="I681" t="str">
        <f>IF(ISERROR(MID('Web Schedule'!L688,FIND(" ",'Web Schedule'!L688,1)+1,1)&amp;". "&amp;LEFT('Web Schedule'!L688,FIND(",",'Web Schedule'!L688,1)-1)&amp;" ")," ",MID('Web Schedule'!L688,FIND(" ",'Web Schedule'!L688,1)+1,1)&amp;". "&amp;LEFT('Web Schedule'!L688,FIND(",",'Web Schedule'!L688,1)-1)&amp;" ")</f>
        <v xml:space="preserve">E. Beach </v>
      </c>
      <c r="J681" t="str">
        <f>'Web Schedule'!K688</f>
        <v>Rathskeller</v>
      </c>
      <c r="K681" t="str">
        <f>IF(ISBLANK('Web Schedule'!D688),"NA",'Web Schedule'!D688)</f>
        <v>BRV</v>
      </c>
      <c r="L681" t="str">
        <f t="shared" si="10"/>
        <v>EOR</v>
      </c>
    </row>
    <row r="682" spans="1:12" x14ac:dyDescent="0.25">
      <c r="A682" s="168" t="str">
        <f>'Web Schedule'!A689</f>
        <v>7/25/24</v>
      </c>
      <c r="B682">
        <f>'Web Schedule'!C689</f>
        <v>13</v>
      </c>
      <c r="C682" t="str">
        <f>'Web Schedule'!E689&amp;" "&amp;IF('Web Schedule'!F689="Demo","",'Web Schedule'!F689)</f>
        <v>Dune H2/3</v>
      </c>
      <c r="E682" t="str">
        <f>'Web Schedule'!G689</f>
        <v>A</v>
      </c>
      <c r="F682" t="str">
        <f>IF('Web Schedule'!$F689="Demo","Demo",'Web Schedule'!$H689)</f>
        <v>HE</v>
      </c>
      <c r="G682">
        <f>'Web Schedule'!J689</f>
        <v>5</v>
      </c>
      <c r="I682" t="str">
        <f>IF(ISERROR(MID('Web Schedule'!L689,FIND(" ",'Web Schedule'!L689,1)+1,1)&amp;". "&amp;LEFT('Web Schedule'!L689,FIND(",",'Web Schedule'!L689,1)-1)&amp;" ")," ",MID('Web Schedule'!L689,FIND(" ",'Web Schedule'!L689,1)+1,1)&amp;". "&amp;LEFT('Web Schedule'!L689,FIND(",",'Web Schedule'!L689,1)-1)&amp;" ")</f>
        <v xml:space="preserve">B. Johnson </v>
      </c>
      <c r="J682" t="str">
        <f>'Web Schedule'!K689</f>
        <v>Alpine</v>
      </c>
      <c r="K682" t="str">
        <f>IF(ISBLANK('Web Schedule'!D689),"NA",'Web Schedule'!D689)</f>
        <v>DUN</v>
      </c>
      <c r="L682" t="str">
        <f t="shared" si="10"/>
        <v>EOR</v>
      </c>
    </row>
    <row r="683" spans="1:12" x14ac:dyDescent="0.25">
      <c r="A683" s="168" t="str">
        <f>'Web Schedule'!A690</f>
        <v>7/25/24</v>
      </c>
      <c r="B683">
        <f>'Web Schedule'!C690</f>
        <v>13</v>
      </c>
      <c r="C683" t="str">
        <f>'Web Schedule'!E690&amp;" "&amp;IF('Web Schedule'!F690="Demo","",'Web Schedule'!F690)</f>
        <v>Everdell H3/3</v>
      </c>
      <c r="E683" t="str">
        <f>'Web Schedule'!G690</f>
        <v>B</v>
      </c>
      <c r="F683" t="str">
        <f>IF('Web Schedule'!$F690="Demo","Demo",'Web Schedule'!$H690)</f>
        <v>HMW-P</v>
      </c>
      <c r="G683">
        <f>'Web Schedule'!J690</f>
        <v>2</v>
      </c>
      <c r="I683" t="str">
        <f>IF(ISERROR(MID('Web Schedule'!L690,FIND(" ",'Web Schedule'!L690,1)+1,1)&amp;". "&amp;LEFT('Web Schedule'!L690,FIND(",",'Web Schedule'!L690,1)-1)&amp;" ")," ",MID('Web Schedule'!L690,FIND(" ",'Web Schedule'!L690,1)+1,1)&amp;". "&amp;LEFT('Web Schedule'!L690,FIND(",",'Web Schedule'!L690,1)-1)&amp;" ")</f>
        <v xml:space="preserve">N. Henning </v>
      </c>
      <c r="J683" t="str">
        <f>'Web Schedule'!K690</f>
        <v>Seasons</v>
      </c>
      <c r="K683" t="str">
        <f>IF(ISBLANK('Web Schedule'!D690),"NA",'Web Schedule'!D690)</f>
        <v>EVD</v>
      </c>
      <c r="L683" t="str">
        <f t="shared" si="10"/>
        <v>EOR</v>
      </c>
    </row>
    <row r="684" spans="1:12" x14ac:dyDescent="0.25">
      <c r="A684" s="168" t="str">
        <f>'Web Schedule'!A691</f>
        <v>7/25/24</v>
      </c>
      <c r="B684">
        <f>'Web Schedule'!C691</f>
        <v>13</v>
      </c>
      <c r="C684" t="str">
        <f>'Web Schedule'!E691&amp;" "&amp;IF('Web Schedule'!F691="Demo","",'Web Schedule'!F691)</f>
        <v>Fire in the Lake H2/2</v>
      </c>
      <c r="E684" t="str">
        <f>'Web Schedule'!G691</f>
        <v>A</v>
      </c>
      <c r="F684" t="str">
        <f>IF('Web Schedule'!$F691="Demo","Demo",'Web Schedule'!$H691)</f>
        <v>HMW-T</v>
      </c>
      <c r="G684">
        <f>'Web Schedule'!J691</f>
        <v>5</v>
      </c>
      <c r="I684" t="str">
        <f>IF(ISERROR(MID('Web Schedule'!L691,FIND(" ",'Web Schedule'!L691,1)+1,1)&amp;". "&amp;LEFT('Web Schedule'!L691,FIND(",",'Web Schedule'!L691,1)-1)&amp;" ")," ",MID('Web Schedule'!L691,FIND(" ",'Web Schedule'!L691,1)+1,1)&amp;". "&amp;LEFT('Web Schedule'!L691,FIND(",",'Web Schedule'!L691,1)-1)&amp;" ")</f>
        <v xml:space="preserve">E. Guttag </v>
      </c>
      <c r="J684" t="str">
        <f>'Web Schedule'!K691</f>
        <v>First Tracks Center</v>
      </c>
      <c r="K684" t="str">
        <f>IF(ISBLANK('Web Schedule'!D691),"NA",'Web Schedule'!D691)</f>
        <v>FIL</v>
      </c>
      <c r="L684" t="str">
        <f t="shared" si="10"/>
        <v>EOR</v>
      </c>
    </row>
    <row r="685" spans="1:12" x14ac:dyDescent="0.25">
      <c r="A685" s="168" t="str">
        <f>'Web Schedule'!A692</f>
        <v>7/25/24</v>
      </c>
      <c r="B685">
        <f>'Web Schedule'!C692</f>
        <v>13</v>
      </c>
      <c r="C685" t="str">
        <f>'Web Schedule'!E692&amp;" "&amp;IF('Web Schedule'!F692="Demo","",'Web Schedule'!F692)</f>
        <v>Formula De H4/4</v>
      </c>
      <c r="E685" t="str">
        <f>'Web Schedule'!G692</f>
        <v>C</v>
      </c>
      <c r="F685" t="str">
        <f>IF('Web Schedule'!$F692="Demo","Demo",'Web Schedule'!$H692)</f>
        <v>HMW-T</v>
      </c>
      <c r="G685">
        <f>'Web Schedule'!J692</f>
        <v>3</v>
      </c>
      <c r="I685" t="str">
        <f>IF(ISERROR(MID('Web Schedule'!L692,FIND(" ",'Web Schedule'!L692,1)+1,1)&amp;". "&amp;LEFT('Web Schedule'!L692,FIND(",",'Web Schedule'!L692,1)-1)&amp;" ")," ",MID('Web Schedule'!L692,FIND(" ",'Web Schedule'!L692,1)+1,1)&amp;". "&amp;LEFT('Web Schedule'!L692,FIND(",",'Web Schedule'!L692,1)-1)&amp;" ")</f>
        <v xml:space="preserve">E. Meader </v>
      </c>
      <c r="J685" t="str">
        <f>'Web Schedule'!K692</f>
        <v>Alpine</v>
      </c>
      <c r="K685" t="str">
        <f>IF(ISBLANK('Web Schedule'!D692),"NA",'Web Schedule'!D692)</f>
        <v>FDE</v>
      </c>
      <c r="L685" t="str">
        <f t="shared" si="10"/>
        <v>EOR</v>
      </c>
    </row>
    <row r="686" spans="1:12" x14ac:dyDescent="0.25">
      <c r="A686" s="168" t="str">
        <f>'Web Schedule'!A693</f>
        <v>7/25/24</v>
      </c>
      <c r="B686">
        <f>'Web Schedule'!C693</f>
        <v>13</v>
      </c>
      <c r="C686" t="str">
        <f>'Web Schedule'!E693&amp;" "&amp;IF('Web Schedule'!F693="Demo","",'Web Schedule'!F693)</f>
        <v>Lost Ruins of Arnak H3/3</v>
      </c>
      <c r="E686" t="str">
        <f>'Web Schedule'!G693</f>
        <v>B</v>
      </c>
      <c r="F686" t="str">
        <f>IF('Web Schedule'!$F693="Demo","Demo",'Web Schedule'!$H693)</f>
        <v>HMW-P</v>
      </c>
      <c r="G686">
        <f>'Web Schedule'!J693</f>
        <v>2</v>
      </c>
      <c r="I686" t="str">
        <f>IF(ISERROR(MID('Web Schedule'!L693,FIND(" ",'Web Schedule'!L693,1)+1,1)&amp;". "&amp;LEFT('Web Schedule'!L693,FIND(",",'Web Schedule'!L693,1)-1)&amp;" ")," ",MID('Web Schedule'!L693,FIND(" ",'Web Schedule'!L693,1)+1,1)&amp;". "&amp;LEFT('Web Schedule'!L693,FIND(",",'Web Schedule'!L693,1)-1)&amp;" ")</f>
        <v xml:space="preserve">M. Kaltman </v>
      </c>
      <c r="J686" t="str">
        <f>'Web Schedule'!K693</f>
        <v>Seasons</v>
      </c>
      <c r="K686" t="str">
        <f>IF(ISBLANK('Web Schedule'!D693),"NA",'Web Schedule'!D693)</f>
        <v>LRA</v>
      </c>
      <c r="L686" t="str">
        <f t="shared" si="10"/>
        <v>EOR</v>
      </c>
    </row>
    <row r="687" spans="1:12" x14ac:dyDescent="0.25">
      <c r="A687" s="168" t="str">
        <f>'Web Schedule'!A694</f>
        <v>7/25/24</v>
      </c>
      <c r="B687">
        <f>'Web Schedule'!C694</f>
        <v>13</v>
      </c>
      <c r="C687" t="str">
        <f>'Web Schedule'!E694&amp;" "&amp;IF('Web Schedule'!F694="Demo","",'Web Schedule'!F694)</f>
        <v>Star Wars Rebellion R3/3</v>
      </c>
      <c r="E687" t="str">
        <f>'Web Schedule'!G694</f>
        <v>B</v>
      </c>
      <c r="F687" t="str">
        <f>IF('Web Schedule'!$F694="Demo","Demo",'Web Schedule'!$H694)</f>
        <v>SEM</v>
      </c>
      <c r="G687">
        <f>'Web Schedule'!J694</f>
        <v>4</v>
      </c>
      <c r="I687" t="str">
        <f>IF(ISERROR(MID('Web Schedule'!L694,FIND(" ",'Web Schedule'!L694,1)+1,1)&amp;". "&amp;LEFT('Web Schedule'!L694,FIND(",",'Web Schedule'!L694,1)-1)&amp;" ")," ",MID('Web Schedule'!L694,FIND(" ",'Web Schedule'!L694,1)+1,1)&amp;". "&amp;LEFT('Web Schedule'!L694,FIND(",",'Web Schedule'!L694,1)-1)&amp;" ")</f>
        <v xml:space="preserve">C. Kizer </v>
      </c>
      <c r="J687" t="str">
        <f>'Web Schedule'!K694</f>
        <v>First Tracks Slopeside</v>
      </c>
      <c r="K687" t="str">
        <f>IF(ISBLANK('Web Schedule'!D694),"NA",'Web Schedule'!D694)</f>
        <v>SWR</v>
      </c>
      <c r="L687" t="str">
        <f t="shared" si="10"/>
        <v>EOR</v>
      </c>
    </row>
    <row r="688" spans="1:12" x14ac:dyDescent="0.25">
      <c r="A688" s="168" t="str">
        <f>'Web Schedule'!A695</f>
        <v>7/25/24</v>
      </c>
      <c r="B688">
        <f>'Web Schedule'!C695</f>
        <v>13</v>
      </c>
      <c r="C688" t="str">
        <f>'Web Schedule'!E695&amp;" "&amp;IF('Web Schedule'!F695="Demo","",'Web Schedule'!F695)</f>
        <v>Thurn &amp; Taxis H2/3</v>
      </c>
      <c r="E688" t="str">
        <f>'Web Schedule'!G695</f>
        <v>B</v>
      </c>
      <c r="F688" t="str">
        <f>IF('Web Schedule'!$F695="Demo","Demo",'Web Schedule'!$H695)</f>
        <v>HWO</v>
      </c>
      <c r="G688">
        <f>'Web Schedule'!J695</f>
        <v>2</v>
      </c>
      <c r="I688" t="str">
        <f>IF(ISERROR(MID('Web Schedule'!L695,FIND(" ",'Web Schedule'!L695,1)+1,1)&amp;". "&amp;LEFT('Web Schedule'!L695,FIND(",",'Web Schedule'!L695,1)-1)&amp;" ")," ",MID('Web Schedule'!L695,FIND(" ",'Web Schedule'!L695,1)+1,1)&amp;". "&amp;LEFT('Web Schedule'!L695,FIND(",",'Web Schedule'!L695,1)-1)&amp;" ")</f>
        <v xml:space="preserve">A. Latto </v>
      </c>
      <c r="J688" t="str">
        <f>'Web Schedule'!K695</f>
        <v>Seasons</v>
      </c>
      <c r="K688" t="str">
        <f>IF(ISBLANK('Web Schedule'!D695),"NA",'Web Schedule'!D695)</f>
        <v>T&amp;T</v>
      </c>
      <c r="L688" t="str">
        <f t="shared" si="10"/>
        <v>EOR</v>
      </c>
    </row>
    <row r="689" spans="1:12" x14ac:dyDescent="0.25">
      <c r="A689" s="168" t="str">
        <f>'Web Schedule'!A696</f>
        <v>7/25/24</v>
      </c>
      <c r="B689">
        <f>'Web Schedule'!C696</f>
        <v>13</v>
      </c>
      <c r="C689" t="str">
        <f>'Web Schedule'!E696&amp;" "&amp;IF('Web Schedule'!F696="Demo","",'Web Schedule'!F696)</f>
        <v>Up Front R3/5</v>
      </c>
      <c r="E689" t="str">
        <f>'Web Schedule'!G696</f>
        <v>B</v>
      </c>
      <c r="F689" t="str">
        <f>IF('Web Schedule'!$F696="Demo","Demo",'Web Schedule'!$H696)</f>
        <v>SwEl</v>
      </c>
      <c r="G689">
        <f>'Web Schedule'!J696</f>
        <v>2</v>
      </c>
      <c r="I689" t="str">
        <f>IF(ISERROR(MID('Web Schedule'!L696,FIND(" ",'Web Schedule'!L696,1)+1,1)&amp;". "&amp;LEFT('Web Schedule'!L696,FIND(",",'Web Schedule'!L696,1)-1)&amp;" ")," ",MID('Web Schedule'!L696,FIND(" ",'Web Schedule'!L696,1)+1,1)&amp;". "&amp;LEFT('Web Schedule'!L696,FIND(",",'Web Schedule'!L696,1)-1)&amp;" ")</f>
        <v xml:space="preserve">K. Whitesell </v>
      </c>
      <c r="J689" t="str">
        <f>'Web Schedule'!K696</f>
        <v>Wintergreen</v>
      </c>
      <c r="K689" t="str">
        <f>IF(ISBLANK('Web Schedule'!D696),"NA",'Web Schedule'!D696)</f>
        <v>UPF</v>
      </c>
      <c r="L689" t="str">
        <f t="shared" si="10"/>
        <v>EOR</v>
      </c>
    </row>
    <row r="690" spans="1:12" x14ac:dyDescent="0.25">
      <c r="A690" s="168" t="str">
        <f>'Web Schedule'!A697</f>
        <v>7/25/24</v>
      </c>
      <c r="B690">
        <f>'Web Schedule'!C697</f>
        <v>13</v>
      </c>
      <c r="C690" t="str">
        <f>'Web Schedule'!E697&amp;" "&amp;IF('Web Schedule'!F697="Demo","",'Web Schedule'!F697)</f>
        <v>War at Sea R3/6</v>
      </c>
      <c r="E690" t="str">
        <f>'Web Schedule'!G697</f>
        <v>A</v>
      </c>
      <c r="F690" t="str">
        <f>IF('Web Schedule'!$F697="Demo","Demo",'Web Schedule'!$H697)</f>
        <v>SwEl</v>
      </c>
      <c r="G690">
        <f>'Web Schedule'!J697</f>
        <v>2</v>
      </c>
      <c r="I690" t="str">
        <f>IF(ISERROR(MID('Web Schedule'!L697,FIND(" ",'Web Schedule'!L697,1)+1,1)&amp;". "&amp;LEFT('Web Schedule'!L697,FIND(",",'Web Schedule'!L697,1)-1)&amp;" ")," ",MID('Web Schedule'!L697,FIND(" ",'Web Schedule'!L697,1)+1,1)&amp;". "&amp;LEFT('Web Schedule'!L697,FIND(",",'Web Schedule'!L697,1)-1)&amp;" ")</f>
        <v xml:space="preserve">V. Meconi </v>
      </c>
      <c r="J690" t="str">
        <f>'Web Schedule'!K697</f>
        <v>Sunburst</v>
      </c>
      <c r="K690" t="str">
        <f>IF(ISBLANK('Web Schedule'!D697),"NA",'Web Schedule'!D697)</f>
        <v>WAS</v>
      </c>
      <c r="L690" t="str">
        <f t="shared" si="10"/>
        <v>EOR</v>
      </c>
    </row>
    <row r="691" spans="1:12" x14ac:dyDescent="0.25">
      <c r="A691" s="168" t="str">
        <f>'Web Schedule'!A698</f>
        <v>7/25/24</v>
      </c>
      <c r="B691">
        <f>'Web Schedule'!C698</f>
        <v>13</v>
      </c>
      <c r="C691" t="str">
        <f>'Web Schedule'!E698&amp;" "&amp;IF('Web Schedule'!F698="Demo","",'Web Schedule'!F698)</f>
        <v>Great Campaigns of the American Civil War SF</v>
      </c>
      <c r="E691" t="str">
        <f>'Web Schedule'!G698</f>
        <v>B</v>
      </c>
      <c r="F691" t="str">
        <f>IF('Web Schedule'!$F698="Demo","Demo",'Web Schedule'!$H698)</f>
        <v>SwEl</v>
      </c>
      <c r="G691">
        <f>'Web Schedule'!J698</f>
        <v>3</v>
      </c>
      <c r="I691" t="str">
        <f>IF(ISERROR(MID('Web Schedule'!L698,FIND(" ",'Web Schedule'!L698,1)+1,1)&amp;". "&amp;LEFT('Web Schedule'!L698,FIND(",",'Web Schedule'!L698,1)-1)&amp;" ")," ",MID('Web Schedule'!L698,FIND(" ",'Web Schedule'!L698,1)+1,1)&amp;". "&amp;LEFT('Web Schedule'!L698,FIND(",",'Web Schedule'!L698,1)-1)&amp;" ")</f>
        <v xml:space="preserve">D. Cross </v>
      </c>
      <c r="J691" t="str">
        <f>'Web Schedule'!K698</f>
        <v>First Tracks Poolside</v>
      </c>
      <c r="K691" t="str">
        <f>IF(ISBLANK('Web Schedule'!D698),"NA",'Web Schedule'!D698)</f>
        <v>GCA</v>
      </c>
      <c r="L691" t="str">
        <f t="shared" si="10"/>
        <v>EOR</v>
      </c>
    </row>
    <row r="692" spans="1:12" x14ac:dyDescent="0.25">
      <c r="A692" s="168" t="str">
        <f>'Web Schedule'!A699</f>
        <v>7/25/24</v>
      </c>
      <c r="B692">
        <f>'Web Schedule'!C699</f>
        <v>13</v>
      </c>
      <c r="C692" t="str">
        <f>'Web Schedule'!E699&amp;" "&amp;IF('Web Schedule'!F699="Demo","",'Web Schedule'!F699)</f>
        <v>Stone Age SF</v>
      </c>
      <c r="E692" t="str">
        <f>'Web Schedule'!G699</f>
        <v>B</v>
      </c>
      <c r="F692" t="str">
        <f>IF('Web Schedule'!$F699="Demo","Demo",'Web Schedule'!$H699)</f>
        <v>HMW-P</v>
      </c>
      <c r="G692">
        <f>'Web Schedule'!J699</f>
        <v>2</v>
      </c>
      <c r="I692" t="str">
        <f>IF(ISERROR(MID('Web Schedule'!L699,FIND(" ",'Web Schedule'!L699,1)+1,1)&amp;". "&amp;LEFT('Web Schedule'!L699,FIND(",",'Web Schedule'!L699,1)-1)&amp;" ")," ",MID('Web Schedule'!L699,FIND(" ",'Web Schedule'!L699,1)+1,1)&amp;". "&amp;LEFT('Web Schedule'!L699,FIND(",",'Web Schedule'!L699,1)-1)&amp;" ")</f>
        <v xml:space="preserve">D. Stufflet </v>
      </c>
      <c r="J692" t="str">
        <f>'Web Schedule'!K699</f>
        <v>Seasons</v>
      </c>
      <c r="K692" t="str">
        <f>IF(ISBLANK('Web Schedule'!D699),"NA",'Web Schedule'!D699)</f>
        <v>STA</v>
      </c>
      <c r="L692" t="str">
        <f t="shared" si="10"/>
        <v>EOR</v>
      </c>
    </row>
    <row r="693" spans="1:12" x14ac:dyDescent="0.25">
      <c r="A693" s="168" t="str">
        <f>'Web Schedule'!A700</f>
        <v>7/25/24</v>
      </c>
      <c r="B693">
        <f>'Web Schedule'!C700</f>
        <v>13</v>
      </c>
      <c r="C693" t="str">
        <f>'Web Schedule'!E700&amp;" "&amp;IF('Web Schedule'!F700="Demo","",'Web Schedule'!F700)</f>
        <v>Commands &amp; Colors: Samurai Battles F</v>
      </c>
      <c r="E693" t="str">
        <f>'Web Schedule'!G700</f>
        <v>B</v>
      </c>
      <c r="F693" t="str">
        <f>IF('Web Schedule'!$F700="Demo","Demo",'Web Schedule'!$H700)</f>
        <v>HMW-P</v>
      </c>
      <c r="G693">
        <f>'Web Schedule'!J700</f>
        <v>2</v>
      </c>
      <c r="I693" t="str">
        <f>IF(ISERROR(MID('Web Schedule'!L700,FIND(" ",'Web Schedule'!L700,1)+1,1)&amp;". "&amp;LEFT('Web Schedule'!L700,FIND(",",'Web Schedule'!L700,1)-1)&amp;" ")," ",MID('Web Schedule'!L700,FIND(" ",'Web Schedule'!L700,1)+1,1)&amp;". "&amp;LEFT('Web Schedule'!L700,FIND(",",'Web Schedule'!L700,1)-1)&amp;" ")</f>
        <v xml:space="preserve">G. Heintzelman </v>
      </c>
      <c r="J693" t="str">
        <f>'Web Schedule'!K700</f>
        <v>First Tracks Poolside</v>
      </c>
      <c r="K693" t="str">
        <f>IF(ISBLANK('Web Schedule'!D700),"NA",'Web Schedule'!D700)</f>
        <v>CCS</v>
      </c>
      <c r="L693" t="str">
        <f t="shared" si="10"/>
        <v>EOR</v>
      </c>
    </row>
    <row r="694" spans="1:12" x14ac:dyDescent="0.25">
      <c r="A694" s="168" t="str">
        <f>'Web Schedule'!A701</f>
        <v>7/25/24</v>
      </c>
      <c r="B694">
        <f>'Web Schedule'!C701</f>
        <v>14</v>
      </c>
      <c r="C694" t="str">
        <f>'Web Schedule'!E701&amp;" "&amp;IF('Web Schedule'!F701="Demo","",'Web Schedule'!F701)</f>
        <v xml:space="preserve">LiftOff 2.0 </v>
      </c>
      <c r="E694" t="str">
        <f>'Web Schedule'!G701</f>
        <v>--</v>
      </c>
      <c r="F694" t="str">
        <f>IF('Web Schedule'!$F701="Demo","Demo",'Web Schedule'!$H701)</f>
        <v>Demo</v>
      </c>
      <c r="G694">
        <f>'Web Schedule'!J701</f>
        <v>4</v>
      </c>
      <c r="I694" t="str">
        <f>IF(ISERROR(MID('Web Schedule'!L701,FIND(" ",'Web Schedule'!L701,1)+1,1)&amp;". "&amp;LEFT('Web Schedule'!L701,FIND(",",'Web Schedule'!L701,1)-1)&amp;" ")," ",MID('Web Schedule'!L701,FIND(" ",'Web Schedule'!L701,1)+1,1)&amp;". "&amp;LEFT('Web Schedule'!L701,FIND(",",'Web Schedule'!L701,1)-1)&amp;" ")</f>
        <v xml:space="preserve">F. Bronner </v>
      </c>
      <c r="J694" t="str">
        <f>'Web Schedule'!K701</f>
        <v>Exhibit Hall VR Games</v>
      </c>
      <c r="K694" t="str">
        <f>IF(ISBLANK('Web Schedule'!D701),"NA",'Web Schedule'!D701)</f>
        <v>--</v>
      </c>
      <c r="L694" t="str">
        <f t="shared" si="10"/>
        <v>EOR</v>
      </c>
    </row>
    <row r="695" spans="1:12" x14ac:dyDescent="0.25">
      <c r="A695" s="168" t="str">
        <f>'Web Schedule'!A702</f>
        <v>7/25/24</v>
      </c>
      <c r="B695">
        <f>'Web Schedule'!C702</f>
        <v>14</v>
      </c>
      <c r="C695" t="str">
        <f>'Web Schedule'!E702&amp;" "&amp;IF('Web Schedule'!F702="Demo","",'Web Schedule'!F702)</f>
        <v xml:space="preserve">Memoir '44 Overlord - Peleliu Landings </v>
      </c>
      <c r="E695" t="str">
        <f>'Web Schedule'!G702</f>
        <v>--</v>
      </c>
      <c r="F695" t="str">
        <f>IF('Web Schedule'!$F702="Demo","Demo",'Web Schedule'!$H702)</f>
        <v>Demo</v>
      </c>
      <c r="G695">
        <f>'Web Schedule'!J702</f>
        <v>2</v>
      </c>
      <c r="I695" t="str">
        <f>IF(ISERROR(MID('Web Schedule'!L702,FIND(" ",'Web Schedule'!L702,1)+1,1)&amp;". "&amp;LEFT('Web Schedule'!L702,FIND(",",'Web Schedule'!L702,1)-1)&amp;" ")," ",MID('Web Schedule'!L702,FIND(" ",'Web Schedule'!L702,1)+1,1)&amp;". "&amp;LEFT('Web Schedule'!L702,FIND(",",'Web Schedule'!L702,1)-1)&amp;" ")</f>
        <v xml:space="preserve">S. Edelston </v>
      </c>
      <c r="J695" t="str">
        <f>'Web Schedule'!K702</f>
        <v>Maple</v>
      </c>
      <c r="K695" t="str">
        <f>IF(ISBLANK('Web Schedule'!D702),"NA",'Web Schedule'!D702)</f>
        <v>--</v>
      </c>
      <c r="L695" t="str">
        <f t="shared" si="10"/>
        <v>EOR</v>
      </c>
    </row>
    <row r="696" spans="1:12" x14ac:dyDescent="0.25">
      <c r="A696" s="168" t="str">
        <f>'Web Schedule'!A703</f>
        <v>7/25/24</v>
      </c>
      <c r="B696">
        <f>'Web Schedule'!C703</f>
        <v>14</v>
      </c>
      <c r="C696" t="str">
        <f>'Web Schedule'!E703&amp;" "&amp;IF('Web Schedule'!F703="Demo","",'Web Schedule'!F703)</f>
        <v>Leaping Lemmings H3/4</v>
      </c>
      <c r="E696" t="str">
        <f>'Web Schedule'!G703</f>
        <v>C</v>
      </c>
      <c r="F696" t="str">
        <f>IF('Web Schedule'!$F703="Demo","Demo",'Web Schedule'!$H703)</f>
        <v>HWO</v>
      </c>
      <c r="G696">
        <f>'Web Schedule'!J703</f>
        <v>2</v>
      </c>
      <c r="I696" t="str">
        <f>IF(ISERROR(MID('Web Schedule'!L703,FIND(" ",'Web Schedule'!L703,1)+1,1)&amp;". "&amp;LEFT('Web Schedule'!L703,FIND(",",'Web Schedule'!L703,1)-1)&amp;" ")," ",MID('Web Schedule'!L703,FIND(" ",'Web Schedule'!L703,1)+1,1)&amp;". "&amp;LEFT('Web Schedule'!L703,FIND(",",'Web Schedule'!L703,1)-1)&amp;" ")</f>
        <v xml:space="preserve">B. Powers </v>
      </c>
      <c r="J696" t="str">
        <f>'Web Schedule'!K703</f>
        <v>Wintergreen</v>
      </c>
      <c r="K696" t="str">
        <f>IF(ISBLANK('Web Schedule'!D703),"NA",'Web Schedule'!D703)</f>
        <v>LLM</v>
      </c>
      <c r="L696" t="str">
        <f t="shared" si="10"/>
        <v>EOR</v>
      </c>
    </row>
    <row r="697" spans="1:12" x14ac:dyDescent="0.25">
      <c r="A697" s="168" t="str">
        <f>'Web Schedule'!A704</f>
        <v>7/25/24</v>
      </c>
      <c r="B697">
        <f>'Web Schedule'!C704</f>
        <v>14</v>
      </c>
      <c r="C697" t="str">
        <f>'Web Schedule'!E704&amp;" "&amp;IF('Web Schedule'!F704="Demo","",'Web Schedule'!F704)</f>
        <v>Napoleon at Waterloo SF</v>
      </c>
      <c r="E697" t="str">
        <f>'Web Schedule'!G704</f>
        <v>A</v>
      </c>
      <c r="F697" t="str">
        <f>IF('Web Schedule'!$F704="Demo","Demo",'Web Schedule'!$H704)</f>
        <v>SE</v>
      </c>
      <c r="G697">
        <f>'Web Schedule'!J704</f>
        <v>2</v>
      </c>
      <c r="I697" t="str">
        <f>IF(ISERROR(MID('Web Schedule'!L704,FIND(" ",'Web Schedule'!L704,1)+1,1)&amp;". "&amp;LEFT('Web Schedule'!L704,FIND(",",'Web Schedule'!L704,1)-1)&amp;" ")," ",MID('Web Schedule'!L704,FIND(" ",'Web Schedule'!L704,1)+1,1)&amp;". "&amp;LEFT('Web Schedule'!L704,FIND(",",'Web Schedule'!L704,1)-1)&amp;" ")</f>
        <v xml:space="preserve">D. Cummins </v>
      </c>
      <c r="J697" t="str">
        <f>'Web Schedule'!K704</f>
        <v>Winterberry</v>
      </c>
      <c r="K697" t="str">
        <f>IF(ISBLANK('Web Schedule'!D704),"NA",'Web Schedule'!D704)</f>
        <v>NAW</v>
      </c>
      <c r="L697" t="str">
        <f t="shared" si="10"/>
        <v>EOR</v>
      </c>
    </row>
    <row r="698" spans="1:12" x14ac:dyDescent="0.25">
      <c r="A698" s="168" t="str">
        <f>'Web Schedule'!A705</f>
        <v>7/25/24</v>
      </c>
      <c r="B698">
        <f>'Web Schedule'!C705</f>
        <v>14</v>
      </c>
      <c r="C698" t="str">
        <f>'Web Schedule'!E705&amp;" "&amp;IF('Web Schedule'!F705="Demo","",'Web Schedule'!F705)</f>
        <v>Railways of the World SF</v>
      </c>
      <c r="E698" t="str">
        <f>'Web Schedule'!G705</f>
        <v>B</v>
      </c>
      <c r="F698" t="str">
        <f>IF('Web Schedule'!$F705="Demo","Demo",'Web Schedule'!$H705)</f>
        <v>SwEl</v>
      </c>
      <c r="G698">
        <f>'Web Schedule'!J705</f>
        <v>3</v>
      </c>
      <c r="I698" t="str">
        <f>IF(ISERROR(MID('Web Schedule'!L705,FIND(" ",'Web Schedule'!L705,1)+1,1)&amp;". "&amp;LEFT('Web Schedule'!L705,FIND(",",'Web Schedule'!L705,1)-1)&amp;" ")," ",MID('Web Schedule'!L705,FIND(" ",'Web Schedule'!L705,1)+1,1)&amp;". "&amp;LEFT('Web Schedule'!L705,FIND(",",'Web Schedule'!L705,1)-1)&amp;" ")</f>
        <v xml:space="preserve">P. LeBoeuf </v>
      </c>
      <c r="J698" t="str">
        <f>'Web Schedule'!K705</f>
        <v>Alpine</v>
      </c>
      <c r="K698" t="str">
        <f>IF(ISBLANK('Web Schedule'!D705),"NA",'Web Schedule'!D705)</f>
        <v>ROW</v>
      </c>
      <c r="L698" t="str">
        <f t="shared" si="10"/>
        <v>EOR</v>
      </c>
    </row>
    <row r="699" spans="1:12" x14ac:dyDescent="0.25">
      <c r="A699" s="168" t="str">
        <f>'Web Schedule'!A706</f>
        <v>7/25/24</v>
      </c>
      <c r="B699">
        <f>'Web Schedule'!C706</f>
        <v>14</v>
      </c>
      <c r="C699" t="str">
        <f>'Web Schedule'!E706&amp;" "&amp;IF('Web Schedule'!F706="Demo","",'Web Schedule'!F706)</f>
        <v>Empire Builder F</v>
      </c>
      <c r="E699" t="str">
        <f>'Web Schedule'!G706</f>
        <v>B</v>
      </c>
      <c r="F699" t="str">
        <f>IF('Web Schedule'!$F706="Demo","Demo",'Web Schedule'!$H706)</f>
        <v>HMW-P</v>
      </c>
      <c r="G699">
        <f>'Web Schedule'!J706</f>
        <v>4</v>
      </c>
      <c r="I699" t="str">
        <f>IF(ISERROR(MID('Web Schedule'!L706,FIND(" ",'Web Schedule'!L706,1)+1,1)&amp;". "&amp;LEFT('Web Schedule'!L706,FIND(",",'Web Schedule'!L706,1)-1)&amp;" ")," ",MID('Web Schedule'!L706,FIND(" ",'Web Schedule'!L706,1)+1,1)&amp;". "&amp;LEFT('Web Schedule'!L706,FIND(",",'Web Schedule'!L706,1)-1)&amp;" ")</f>
        <v xml:space="preserve">B. Stribula </v>
      </c>
      <c r="J699" t="str">
        <f>'Web Schedule'!K706</f>
        <v>Alpine</v>
      </c>
      <c r="K699" t="str">
        <f>IF(ISBLANK('Web Schedule'!D706),"NA",'Web Schedule'!D706)</f>
        <v>EPB</v>
      </c>
      <c r="L699" t="str">
        <f t="shared" si="10"/>
        <v>EOR</v>
      </c>
    </row>
    <row r="700" spans="1:12" x14ac:dyDescent="0.25">
      <c r="A700" s="168" t="str">
        <f>'Web Schedule'!A707</f>
        <v>7/25/24</v>
      </c>
      <c r="B700">
        <f>'Web Schedule'!C707</f>
        <v>14</v>
      </c>
      <c r="C700" t="str">
        <f>'Web Schedule'!E707&amp;" "&amp;IF('Web Schedule'!F707="Demo","",'Web Schedule'!F707)</f>
        <v>Imperial Struggle F</v>
      </c>
      <c r="E700" t="str">
        <f>'Web Schedule'!G707</f>
        <v>B</v>
      </c>
      <c r="F700" t="str">
        <f>IF('Web Schedule'!$F707="Demo","Demo",'Web Schedule'!$H707)</f>
        <v>SwEl</v>
      </c>
      <c r="G700">
        <f>'Web Schedule'!J707</f>
        <v>4</v>
      </c>
      <c r="I700" t="str">
        <f>IF(ISERROR(MID('Web Schedule'!L707,FIND(" ",'Web Schedule'!L707,1)+1,1)&amp;". "&amp;LEFT('Web Schedule'!L707,FIND(",",'Web Schedule'!L707,1)-1)&amp;" ")," ",MID('Web Schedule'!L707,FIND(" ",'Web Schedule'!L707,1)+1,1)&amp;". "&amp;LEFT('Web Schedule'!L707,FIND(",",'Web Schedule'!L707,1)-1)&amp;" ")</f>
        <v xml:space="preserve">T. Drueding </v>
      </c>
      <c r="J700" t="str">
        <f>'Web Schedule'!K707</f>
        <v>Laurel</v>
      </c>
      <c r="K700" t="str">
        <f>IF(ISBLANK('Web Schedule'!D707),"NA",'Web Schedule'!D707)</f>
        <v>IMS</v>
      </c>
      <c r="L700" t="str">
        <f t="shared" si="10"/>
        <v>EOR</v>
      </c>
    </row>
    <row r="701" spans="1:12" x14ac:dyDescent="0.25">
      <c r="A701" s="168" t="str">
        <f>'Web Schedule'!A708</f>
        <v>7/25/24</v>
      </c>
      <c r="B701">
        <f>'Web Schedule'!C708</f>
        <v>15</v>
      </c>
      <c r="C701" t="str">
        <f>'Web Schedule'!E708&amp;" "&amp;IF('Web Schedule'!F708="Demo","",'Web Schedule'!F708)</f>
        <v>Decption: Murder in Hong Kong Juniors --</v>
      </c>
      <c r="E701" t="str">
        <f>'Web Schedule'!G708</f>
        <v>C</v>
      </c>
      <c r="F701" t="str">
        <f>IF('Web Schedule'!$F708="Demo","Demo",'Web Schedule'!$H708)</f>
        <v>Jr SE</v>
      </c>
      <c r="G701">
        <f>'Web Schedule'!J708</f>
        <v>2</v>
      </c>
      <c r="I701" t="str">
        <f>IF(ISERROR(MID('Web Schedule'!L708,FIND(" ",'Web Schedule'!L708,1)+1,1)&amp;". "&amp;LEFT('Web Schedule'!L708,FIND(",",'Web Schedule'!L708,1)-1)&amp;" ")," ",MID('Web Schedule'!L708,FIND(" ",'Web Schedule'!L708,1)+1,1)&amp;". "&amp;LEFT('Web Schedule'!L708,FIND(",",'Web Schedule'!L708,1)-1)&amp;" ")</f>
        <v xml:space="preserve">D. Doughan </v>
      </c>
      <c r="J701" t="str">
        <f>'Web Schedule'!K708</f>
        <v>Hemlock</v>
      </c>
      <c r="K701" t="str">
        <f>IF(ISBLANK('Web Schedule'!D708),"NA",'Web Schedule'!D708)</f>
        <v>--</v>
      </c>
      <c r="L701" t="str">
        <f t="shared" si="10"/>
        <v>EOR</v>
      </c>
    </row>
    <row r="702" spans="1:12" x14ac:dyDescent="0.25">
      <c r="A702" s="168" t="str">
        <f>'Web Schedule'!A709</f>
        <v>7/25/24</v>
      </c>
      <c r="B702">
        <f>'Web Schedule'!C709</f>
        <v>15</v>
      </c>
      <c r="C702" t="str">
        <f>'Web Schedule'!E709&amp;" "&amp;IF('Web Schedule'!F709="Demo","",'Web Schedule'!F709)</f>
        <v>B-17 R3/3</v>
      </c>
      <c r="E702" t="str">
        <f>'Web Schedule'!G709</f>
        <v>A</v>
      </c>
      <c r="F702" t="str">
        <f>IF('Web Schedule'!$F709="Demo","Demo",'Web Schedule'!$H709)</f>
        <v>SW</v>
      </c>
      <c r="G702">
        <f>'Web Schedule'!J709</f>
        <v>3</v>
      </c>
      <c r="I702" t="str">
        <f>IF(ISERROR(MID('Web Schedule'!L709,FIND(" ",'Web Schedule'!L709,1)+1,1)&amp;". "&amp;LEFT('Web Schedule'!L709,FIND(",",'Web Schedule'!L709,1)-1)&amp;" ")," ",MID('Web Schedule'!L709,FIND(" ",'Web Schedule'!L709,1)+1,1)&amp;". "&amp;LEFT('Web Schedule'!L709,FIND(",",'Web Schedule'!L709,1)-1)&amp;" ")</f>
        <v xml:space="preserve">M. Yoshikawa </v>
      </c>
      <c r="J702" t="str">
        <f>'Web Schedule'!K709</f>
        <v>Snowflake</v>
      </c>
      <c r="K702" t="str">
        <f>IF(ISBLANK('Web Schedule'!D709),"NA",'Web Schedule'!D709)</f>
        <v>B17</v>
      </c>
      <c r="L702" t="str">
        <f t="shared" si="10"/>
        <v>EOR</v>
      </c>
    </row>
    <row r="703" spans="1:12" x14ac:dyDescent="0.25">
      <c r="A703" s="168" t="str">
        <f>'Web Schedule'!A710</f>
        <v>7/25/24</v>
      </c>
      <c r="B703">
        <f>'Web Schedule'!C710</f>
        <v>15</v>
      </c>
      <c r="C703" t="str">
        <f>'Web Schedule'!E710&amp;" "&amp;IF('Web Schedule'!F710="Demo","",'Web Schedule'!F710)</f>
        <v>Championship Formula Racing H1/3</v>
      </c>
      <c r="E703" t="str">
        <f>'Web Schedule'!G710</f>
        <v>B</v>
      </c>
      <c r="F703" t="str">
        <f>IF('Web Schedule'!$F710="Demo","Demo",'Web Schedule'!$H710)</f>
        <v>HMW-P</v>
      </c>
      <c r="G703">
        <f>'Web Schedule'!J710</f>
        <v>4</v>
      </c>
      <c r="I703" t="str">
        <f>IF(ISERROR(MID('Web Schedule'!L710,FIND(" ",'Web Schedule'!L710,1)+1,1)&amp;". "&amp;LEFT('Web Schedule'!L710,FIND(",",'Web Schedule'!L710,1)-1)&amp;" ")," ",MID('Web Schedule'!L710,FIND(" ",'Web Schedule'!L710,1)+1,1)&amp;". "&amp;LEFT('Web Schedule'!L710,FIND(",",'Web Schedule'!L710,1)-1)&amp;" ")</f>
        <v xml:space="preserve">C. Long </v>
      </c>
      <c r="J703" t="str">
        <f>'Web Schedule'!K710</f>
        <v>Foggy Brews</v>
      </c>
      <c r="K703" t="str">
        <f>IF(ISBLANK('Web Schedule'!D710),"NA",'Web Schedule'!D710)</f>
        <v>CFR</v>
      </c>
      <c r="L703" t="str">
        <f t="shared" si="10"/>
        <v>EOR</v>
      </c>
    </row>
    <row r="704" spans="1:12" x14ac:dyDescent="0.25">
      <c r="A704" s="168" t="str">
        <f>'Web Schedule'!A711</f>
        <v>7/25/24</v>
      </c>
      <c r="B704">
        <f>'Web Schedule'!C711</f>
        <v>15</v>
      </c>
      <c r="C704" t="str">
        <f>'Web Schedule'!E711&amp;" "&amp;IF('Web Schedule'!F711="Demo","",'Web Schedule'!F711)</f>
        <v>For the People R2/3</v>
      </c>
      <c r="E704" t="str">
        <f>'Web Schedule'!G711</f>
        <v>C</v>
      </c>
      <c r="F704" t="str">
        <f>IF('Web Schedule'!$F711="Demo","Demo",'Web Schedule'!$H711)</f>
        <v>SEM</v>
      </c>
      <c r="G704">
        <f>'Web Schedule'!J711</f>
        <v>6</v>
      </c>
      <c r="I704" t="str">
        <f>IF(ISERROR(MID('Web Schedule'!L711,FIND(" ",'Web Schedule'!L711,1)+1,1)&amp;". "&amp;LEFT('Web Schedule'!L711,FIND(",",'Web Schedule'!L711,1)-1)&amp;" ")," ",MID('Web Schedule'!L711,FIND(" ",'Web Schedule'!L711,1)+1,1)&amp;". "&amp;LEFT('Web Schedule'!L711,FIND(",",'Web Schedule'!L711,1)-1)&amp;" ")</f>
        <v xml:space="preserve">J. Pei </v>
      </c>
      <c r="J704" t="str">
        <f>'Web Schedule'!K711</f>
        <v>Fox Den</v>
      </c>
      <c r="K704" t="str">
        <f>IF(ISBLANK('Web Schedule'!D711),"NA",'Web Schedule'!D711)</f>
        <v>FTP</v>
      </c>
      <c r="L704" t="str">
        <f t="shared" si="10"/>
        <v>EOR</v>
      </c>
    </row>
    <row r="705" spans="1:12" x14ac:dyDescent="0.25">
      <c r="A705" s="168" t="str">
        <f>'Web Schedule'!A712</f>
        <v>7/25/24</v>
      </c>
      <c r="B705">
        <f>'Web Schedule'!C712</f>
        <v>15</v>
      </c>
      <c r="C705" t="str">
        <f>'Web Schedule'!E712&amp;" "&amp;IF('Web Schedule'!F712="Demo","",'Web Schedule'!F712)</f>
        <v>Orleans H3/3</v>
      </c>
      <c r="E705" t="str">
        <f>'Web Schedule'!G712</f>
        <v>A</v>
      </c>
      <c r="F705" t="str">
        <f>IF('Web Schedule'!$F712="Demo","Demo",'Web Schedule'!$H712)</f>
        <v>HMW-P</v>
      </c>
      <c r="G705">
        <f>'Web Schedule'!J712</f>
        <v>2</v>
      </c>
      <c r="I705" t="str">
        <f>IF(ISERROR(MID('Web Schedule'!L712,FIND(" ",'Web Schedule'!L712,1)+1,1)&amp;". "&amp;LEFT('Web Schedule'!L712,FIND(",",'Web Schedule'!L712,1)-1)&amp;" ")," ",MID('Web Schedule'!L712,FIND(" ",'Web Schedule'!L712,1)+1,1)&amp;". "&amp;LEFT('Web Schedule'!L712,FIND(",",'Web Schedule'!L712,1)-1)&amp;" ")</f>
        <v xml:space="preserve">R. Feathers </v>
      </c>
      <c r="J705" t="str">
        <f>'Web Schedule'!K712</f>
        <v>Seasons</v>
      </c>
      <c r="K705" t="str">
        <f>IF(ISBLANK('Web Schedule'!D712),"NA",'Web Schedule'!D712)</f>
        <v>ORL</v>
      </c>
      <c r="L705" t="str">
        <f t="shared" si="10"/>
        <v>EOR</v>
      </c>
    </row>
    <row r="706" spans="1:12" x14ac:dyDescent="0.25">
      <c r="A706" s="168" t="str">
        <f>'Web Schedule'!A713</f>
        <v>7/25/24</v>
      </c>
      <c r="B706">
        <f>'Web Schedule'!C713</f>
        <v>15</v>
      </c>
      <c r="C706" t="str">
        <f>'Web Schedule'!E713&amp;" "&amp;IF('Web Schedule'!F713="Demo","",'Web Schedule'!F713)</f>
        <v>Puerto Rico H1/3</v>
      </c>
      <c r="E706" t="str">
        <f>'Web Schedule'!G713</f>
        <v>B</v>
      </c>
      <c r="F706" t="str">
        <f>IF('Web Schedule'!$F713="Demo","Demo",'Web Schedule'!$H713)</f>
        <v>HMW-P</v>
      </c>
      <c r="G706">
        <f>'Web Schedule'!J713</f>
        <v>2</v>
      </c>
      <c r="I706" t="str">
        <f>IF(ISERROR(MID('Web Schedule'!L713,FIND(" ",'Web Schedule'!L713,1)+1,1)&amp;". "&amp;LEFT('Web Schedule'!L713,FIND(",",'Web Schedule'!L713,1)-1)&amp;" ")," ",MID('Web Schedule'!L713,FIND(" ",'Web Schedule'!L713,1)+1,1)&amp;". "&amp;LEFT('Web Schedule'!L713,FIND(",",'Web Schedule'!L713,1)-1)&amp;" ")</f>
        <v xml:space="preserve">R. Shay </v>
      </c>
      <c r="J706" t="str">
        <f>'Web Schedule'!K713</f>
        <v>Seasons</v>
      </c>
      <c r="K706" t="str">
        <f>IF(ISBLANK('Web Schedule'!D713),"NA",'Web Schedule'!D713)</f>
        <v>PRO</v>
      </c>
      <c r="L706" t="str">
        <f t="shared" ref="L706:L769" si="11">"EOR"</f>
        <v>EOR</v>
      </c>
    </row>
    <row r="707" spans="1:12" x14ac:dyDescent="0.25">
      <c r="A707" s="168" t="str">
        <f>'Web Schedule'!A714</f>
        <v>7/25/24</v>
      </c>
      <c r="B707">
        <f>'Web Schedule'!C714</f>
        <v>15</v>
      </c>
      <c r="C707" t="str">
        <f>'Web Schedule'!E714&amp;" "&amp;IF('Web Schedule'!F714="Demo","",'Web Schedule'!F714)</f>
        <v>Up Front R4/5</v>
      </c>
      <c r="E707" t="str">
        <f>'Web Schedule'!G714</f>
        <v>B</v>
      </c>
      <c r="F707" t="str">
        <f>IF('Web Schedule'!$F714="Demo","Demo",'Web Schedule'!$H714)</f>
        <v>SwEl</v>
      </c>
      <c r="G707">
        <f>'Web Schedule'!J714</f>
        <v>2</v>
      </c>
      <c r="I707" t="str">
        <f>IF(ISERROR(MID('Web Schedule'!L714,FIND(" ",'Web Schedule'!L714,1)+1,1)&amp;". "&amp;LEFT('Web Schedule'!L714,FIND(",",'Web Schedule'!L714,1)-1)&amp;" ")," ",MID('Web Schedule'!L714,FIND(" ",'Web Schedule'!L714,1)+1,1)&amp;". "&amp;LEFT('Web Schedule'!L714,FIND(",",'Web Schedule'!L714,1)-1)&amp;" ")</f>
        <v xml:space="preserve">K. Whitesell </v>
      </c>
      <c r="J707" t="str">
        <f>'Web Schedule'!K714</f>
        <v>Wintergreen</v>
      </c>
      <c r="K707" t="str">
        <f>IF(ISBLANK('Web Schedule'!D714),"NA",'Web Schedule'!D714)</f>
        <v>UPF</v>
      </c>
      <c r="L707" t="str">
        <f t="shared" si="11"/>
        <v>EOR</v>
      </c>
    </row>
    <row r="708" spans="1:12" x14ac:dyDescent="0.25">
      <c r="A708" s="168" t="str">
        <f>'Web Schedule'!A715</f>
        <v>7/25/24</v>
      </c>
      <c r="B708">
        <f>'Web Schedule'!C715</f>
        <v>15</v>
      </c>
      <c r="C708" t="str">
        <f>'Web Schedule'!E715&amp;" "&amp;IF('Web Schedule'!F715="Demo","",'Web Schedule'!F715)</f>
        <v>War at Sea R4/6</v>
      </c>
      <c r="E708" t="str">
        <f>'Web Schedule'!G715</f>
        <v>A</v>
      </c>
      <c r="F708" t="str">
        <f>IF('Web Schedule'!$F715="Demo","Demo",'Web Schedule'!$H715)</f>
        <v>SwEl</v>
      </c>
      <c r="G708">
        <f>'Web Schedule'!J715</f>
        <v>2</v>
      </c>
      <c r="I708" t="str">
        <f>IF(ISERROR(MID('Web Schedule'!L715,FIND(" ",'Web Schedule'!L715,1)+1,1)&amp;". "&amp;LEFT('Web Schedule'!L715,FIND(",",'Web Schedule'!L715,1)-1)&amp;" ")," ",MID('Web Schedule'!L715,FIND(" ",'Web Schedule'!L715,1)+1,1)&amp;". "&amp;LEFT('Web Schedule'!L715,FIND(",",'Web Schedule'!L715,1)-1)&amp;" ")</f>
        <v xml:space="preserve">V. Meconi </v>
      </c>
      <c r="J708" t="str">
        <f>'Web Schedule'!K715</f>
        <v>Sunburst</v>
      </c>
      <c r="K708" t="str">
        <f>IF(ISBLANK('Web Schedule'!D715),"NA",'Web Schedule'!D715)</f>
        <v>WAS</v>
      </c>
      <c r="L708" t="str">
        <f t="shared" si="11"/>
        <v>EOR</v>
      </c>
    </row>
    <row r="709" spans="1:12" x14ac:dyDescent="0.25">
      <c r="A709" s="168" t="str">
        <f>'Web Schedule'!A716</f>
        <v>7/25/24</v>
      </c>
      <c r="B709">
        <f>'Web Schedule'!C716</f>
        <v>15</v>
      </c>
      <c r="C709" t="str">
        <f>'Web Schedule'!E716&amp;" "&amp;IF('Web Schedule'!F716="Demo","",'Web Schedule'!F716)</f>
        <v>Breakout Normandy QF</v>
      </c>
      <c r="E709" t="str">
        <f>'Web Schedule'!G716</f>
        <v>A</v>
      </c>
      <c r="F709" t="str">
        <f>IF('Web Schedule'!$F716="Demo","Demo",'Web Schedule'!$H716)</f>
        <v>SEM</v>
      </c>
      <c r="G709">
        <f>'Web Schedule'!J716</f>
        <v>6</v>
      </c>
      <c r="I709" t="str">
        <f>IF(ISERROR(MID('Web Schedule'!L716,FIND(" ",'Web Schedule'!L716,1)+1,1)&amp;". "&amp;LEFT('Web Schedule'!L716,FIND(",",'Web Schedule'!L716,1)-1)&amp;" ")," ",MID('Web Schedule'!L716,FIND(" ",'Web Schedule'!L716,1)+1,1)&amp;". "&amp;LEFT('Web Schedule'!L716,FIND(",",'Web Schedule'!L716,1)-1)&amp;" ")</f>
        <v xml:space="preserve">M. Gutfreund </v>
      </c>
      <c r="J709" t="str">
        <f>'Web Schedule'!K716</f>
        <v>First Tracks Slopeside</v>
      </c>
      <c r="K709" t="str">
        <f>IF(ISBLANK('Web Schedule'!D716),"NA",'Web Schedule'!D716)</f>
        <v>BKN</v>
      </c>
      <c r="L709" t="str">
        <f t="shared" si="11"/>
        <v>EOR</v>
      </c>
    </row>
    <row r="710" spans="1:12" x14ac:dyDescent="0.25">
      <c r="A710" s="168" t="str">
        <f>'Web Schedule'!A717</f>
        <v>7/25/24</v>
      </c>
      <c r="B710">
        <f>'Web Schedule'!C717</f>
        <v>15</v>
      </c>
      <c r="C710" t="str">
        <f>'Web Schedule'!E717&amp;" "&amp;IF('Web Schedule'!F717="Demo","",'Web Schedule'!F717)</f>
        <v>Wingspan QF</v>
      </c>
      <c r="E710" t="str">
        <f>'Web Schedule'!G717</f>
        <v>B</v>
      </c>
      <c r="F710" t="str">
        <f>IF('Web Schedule'!$F717="Demo","Demo",'Web Schedule'!$H717)</f>
        <v>HMW-P</v>
      </c>
      <c r="G710">
        <f>'Web Schedule'!J717</f>
        <v>2</v>
      </c>
      <c r="I710" t="str">
        <f>IF(ISERROR(MID('Web Schedule'!L717,FIND(" ",'Web Schedule'!L717,1)+1,1)&amp;". "&amp;LEFT('Web Schedule'!L717,FIND(",",'Web Schedule'!L717,1)-1)&amp;" ")," ",MID('Web Schedule'!L717,FIND(" ",'Web Schedule'!L717,1)+1,1)&amp;". "&amp;LEFT('Web Schedule'!L717,FIND(",",'Web Schedule'!L717,1)-1)&amp;" ")</f>
        <v xml:space="preserve">P. Swift </v>
      </c>
      <c r="J710" t="str">
        <f>'Web Schedule'!K717</f>
        <v>Grand Ballroom</v>
      </c>
      <c r="K710" t="str">
        <f>IF(ISBLANK('Web Schedule'!D717),"NA",'Web Schedule'!D717)</f>
        <v>WSN</v>
      </c>
      <c r="L710" t="str">
        <f t="shared" si="11"/>
        <v>EOR</v>
      </c>
    </row>
    <row r="711" spans="1:12" x14ac:dyDescent="0.25">
      <c r="A711" s="168" t="str">
        <f>'Web Schedule'!A718</f>
        <v>7/25/24</v>
      </c>
      <c r="B711">
        <f>'Web Schedule'!C718</f>
        <v>15</v>
      </c>
      <c r="C711" t="str">
        <f>'Web Schedule'!E718&amp;" "&amp;IF('Web Schedule'!F718="Demo","",'Web Schedule'!F718)</f>
        <v>Ark Nova SF</v>
      </c>
      <c r="E711" t="str">
        <f>'Web Schedule'!G718</f>
        <v>B</v>
      </c>
      <c r="F711" t="str">
        <f>IF('Web Schedule'!$F718="Demo","Demo",'Web Schedule'!$H718)</f>
        <v>HWO</v>
      </c>
      <c r="G711">
        <f>'Web Schedule'!J718</f>
        <v>3</v>
      </c>
      <c r="I711" t="str">
        <f>IF(ISERROR(MID('Web Schedule'!L718,FIND(" ",'Web Schedule'!L718,1)+1,1)&amp;". "&amp;LEFT('Web Schedule'!L718,FIND(",",'Web Schedule'!L718,1)-1)&amp;" ")," ",MID('Web Schedule'!L718,FIND(" ",'Web Schedule'!L718,1)+1,1)&amp;". "&amp;LEFT('Web Schedule'!L718,FIND(",",'Web Schedule'!L718,1)-1)&amp;" ")</f>
        <v xml:space="preserve">C. Weaver </v>
      </c>
      <c r="J711" t="str">
        <f>'Web Schedule'!K718</f>
        <v>Seasons</v>
      </c>
      <c r="K711" t="str">
        <f>IF(ISBLANK('Web Schedule'!D718),"NA",'Web Schedule'!D718)</f>
        <v>AKN</v>
      </c>
      <c r="L711" t="str">
        <f t="shared" si="11"/>
        <v>EOR</v>
      </c>
    </row>
    <row r="712" spans="1:12" x14ac:dyDescent="0.25">
      <c r="A712" s="168" t="str">
        <f>'Web Schedule'!A719</f>
        <v>7/25/24</v>
      </c>
      <c r="B712">
        <f>'Web Schedule'!C719</f>
        <v>16</v>
      </c>
      <c r="C712" t="str">
        <f>'Web Schedule'!E719&amp;" "&amp;IF('Web Schedule'!F719="Demo","",'Web Schedule'!F719)</f>
        <v>Monsters Menace America H3/4</v>
      </c>
      <c r="E712" t="str">
        <f>'Web Schedule'!G719</f>
        <v>C</v>
      </c>
      <c r="F712" t="str">
        <f>IF('Web Schedule'!$F719="Demo","Demo",'Web Schedule'!$H719)</f>
        <v>HMW-P</v>
      </c>
      <c r="G712">
        <f>'Web Schedule'!J719</f>
        <v>2</v>
      </c>
      <c r="I712" t="str">
        <f>IF(ISERROR(MID('Web Schedule'!L719,FIND(" ",'Web Schedule'!L719,1)+1,1)&amp;". "&amp;LEFT('Web Schedule'!L719,FIND(",",'Web Schedule'!L719,1)-1)&amp;" ")," ",MID('Web Schedule'!L719,FIND(" ",'Web Schedule'!L719,1)+1,1)&amp;". "&amp;LEFT('Web Schedule'!L719,FIND(",",'Web Schedule'!L719,1)-1)&amp;" ")</f>
        <v xml:space="preserve">D. Pack </v>
      </c>
      <c r="J712" t="str">
        <f>'Web Schedule'!K719</f>
        <v>Grand Ballroom</v>
      </c>
      <c r="K712" t="str">
        <f>IF(ISBLANK('Web Schedule'!D719),"NA",'Web Schedule'!D719)</f>
        <v>MMA</v>
      </c>
      <c r="L712" t="str">
        <f t="shared" si="11"/>
        <v>EOR</v>
      </c>
    </row>
    <row r="713" spans="1:12" x14ac:dyDescent="0.25">
      <c r="A713" s="168" t="str">
        <f>'Web Schedule'!A720</f>
        <v>7/25/24</v>
      </c>
      <c r="B713">
        <f>'Web Schedule'!C720</f>
        <v>16</v>
      </c>
      <c r="C713" t="str">
        <f>'Web Schedule'!E720&amp;" "&amp;IF('Web Schedule'!F720="Demo","",'Web Schedule'!F720)</f>
        <v>Root H3/3</v>
      </c>
      <c r="E713" t="str">
        <f>'Web Schedule'!G720</f>
        <v>B</v>
      </c>
      <c r="F713" t="str">
        <f>IF('Web Schedule'!$F720="Demo","Demo",'Web Schedule'!$H720)</f>
        <v>HWO</v>
      </c>
      <c r="G713">
        <f>'Web Schedule'!J720</f>
        <v>3</v>
      </c>
      <c r="I713" t="str">
        <f>IF(ISERROR(MID('Web Schedule'!L720,FIND(" ",'Web Schedule'!L720,1)+1,1)&amp;". "&amp;LEFT('Web Schedule'!L720,FIND(",",'Web Schedule'!L720,1)-1)&amp;" ")," ",MID('Web Schedule'!L720,FIND(" ",'Web Schedule'!L720,1)+1,1)&amp;". "&amp;LEFT('Web Schedule'!L720,FIND(",",'Web Schedule'!L720,1)-1)&amp;" ")</f>
        <v xml:space="preserve">L. McKinness </v>
      </c>
      <c r="J713" t="str">
        <f>'Web Schedule'!K720</f>
        <v>Grand Ballroom</v>
      </c>
      <c r="K713" t="str">
        <f>IF(ISBLANK('Web Schedule'!D720),"NA",'Web Schedule'!D720)</f>
        <v>ROT</v>
      </c>
      <c r="L713" t="str">
        <f t="shared" si="11"/>
        <v>EOR</v>
      </c>
    </row>
    <row r="714" spans="1:12" x14ac:dyDescent="0.25">
      <c r="A714" s="168" t="str">
        <f>'Web Schedule'!A721</f>
        <v>7/25/24</v>
      </c>
      <c r="B714">
        <f>'Web Schedule'!C721</f>
        <v>16</v>
      </c>
      <c r="C714" t="str">
        <f>'Web Schedule'!E721&amp;" "&amp;IF('Web Schedule'!F721="Demo","",'Web Schedule'!F721)</f>
        <v>Napoleon at Waterloo F</v>
      </c>
      <c r="E714" t="str">
        <f>'Web Schedule'!G721</f>
        <v>A</v>
      </c>
      <c r="F714" t="str">
        <f>IF('Web Schedule'!$F721="Demo","Demo",'Web Schedule'!$H721)</f>
        <v>SE</v>
      </c>
      <c r="G714">
        <f>'Web Schedule'!J721</f>
        <v>2</v>
      </c>
      <c r="I714" t="str">
        <f>IF(ISERROR(MID('Web Schedule'!L721,FIND(" ",'Web Schedule'!L721,1)+1,1)&amp;". "&amp;LEFT('Web Schedule'!L721,FIND(",",'Web Schedule'!L721,1)-1)&amp;" ")," ",MID('Web Schedule'!L721,FIND(" ",'Web Schedule'!L721,1)+1,1)&amp;". "&amp;LEFT('Web Schedule'!L721,FIND(",",'Web Schedule'!L721,1)-1)&amp;" ")</f>
        <v xml:space="preserve">D. Cummins </v>
      </c>
      <c r="J714" t="str">
        <f>'Web Schedule'!K721</f>
        <v>Winterberry</v>
      </c>
      <c r="K714" t="str">
        <f>IF(ISBLANK('Web Schedule'!D721),"NA",'Web Schedule'!D721)</f>
        <v>NAW</v>
      </c>
      <c r="L714" t="str">
        <f t="shared" si="11"/>
        <v>EOR</v>
      </c>
    </row>
    <row r="715" spans="1:12" x14ac:dyDescent="0.25">
      <c r="A715" s="168" t="str">
        <f>'Web Schedule'!A722</f>
        <v>7/25/24</v>
      </c>
      <c r="B715">
        <f>'Web Schedule'!C722</f>
        <v>17</v>
      </c>
      <c r="C715" t="str">
        <f>'Web Schedule'!E722&amp;" "&amp;IF('Web Schedule'!F722="Demo","",'Web Schedule'!F722)</f>
        <v>Navegador H3/3</v>
      </c>
      <c r="E715" t="str">
        <f>'Web Schedule'!G722</f>
        <v>B</v>
      </c>
      <c r="F715" t="str">
        <f>IF('Web Schedule'!$F722="Demo","Demo",'Web Schedule'!$H722)</f>
        <v>HMW-P</v>
      </c>
      <c r="G715">
        <f>'Web Schedule'!J722</f>
        <v>2</v>
      </c>
      <c r="I715" t="str">
        <f>IF(ISERROR(MID('Web Schedule'!L722,FIND(" ",'Web Schedule'!L722,1)+1,1)&amp;". "&amp;LEFT('Web Schedule'!L722,FIND(",",'Web Schedule'!L722,1)-1)&amp;" ")," ",MID('Web Schedule'!L722,FIND(" ",'Web Schedule'!L722,1)+1,1)&amp;". "&amp;LEFT('Web Schedule'!L722,FIND(",",'Web Schedule'!L722,1)-1)&amp;" ")</f>
        <v xml:space="preserve">C. Martin </v>
      </c>
      <c r="J715" t="str">
        <f>'Web Schedule'!K722</f>
        <v>Sunburst</v>
      </c>
      <c r="K715" t="str">
        <f>IF(ISBLANK('Web Schedule'!D722),"NA",'Web Schedule'!D722)</f>
        <v>NVG</v>
      </c>
      <c r="L715" t="str">
        <f t="shared" si="11"/>
        <v>EOR</v>
      </c>
    </row>
    <row r="716" spans="1:12" x14ac:dyDescent="0.25">
      <c r="A716" s="168" t="str">
        <f>'Web Schedule'!A723</f>
        <v>7/25/24</v>
      </c>
      <c r="B716">
        <f>'Web Schedule'!C723</f>
        <v>17</v>
      </c>
      <c r="C716" t="str">
        <f>'Web Schedule'!E723&amp;" "&amp;IF('Web Schedule'!F723="Demo","",'Web Schedule'!F723)</f>
        <v>Robo Rally H3/3</v>
      </c>
      <c r="E716" t="str">
        <f>'Web Schedule'!G723</f>
        <v>C</v>
      </c>
      <c r="F716" t="str">
        <f>IF('Web Schedule'!$F723="Demo","Demo",'Web Schedule'!$H723)</f>
        <v>HWO</v>
      </c>
      <c r="G716">
        <f>'Web Schedule'!J723</f>
        <v>3</v>
      </c>
      <c r="I716" t="str">
        <f>IF(ISERROR(MID('Web Schedule'!L723,FIND(" ",'Web Schedule'!L723,1)+1,1)&amp;". "&amp;LEFT('Web Schedule'!L723,FIND(",",'Web Schedule'!L723,1)-1)&amp;" ")," ",MID('Web Schedule'!L723,FIND(" ",'Web Schedule'!L723,1)+1,1)&amp;". "&amp;LEFT('Web Schedule'!L723,FIND(",",'Web Schedule'!L723,1)-1)&amp;" ")</f>
        <v xml:space="preserve">M. Houde </v>
      </c>
      <c r="J716" t="str">
        <f>'Web Schedule'!K723</f>
        <v>Grand Ballroom</v>
      </c>
      <c r="K716" t="str">
        <f>IF(ISBLANK('Web Schedule'!D723),"NA",'Web Schedule'!D723)</f>
        <v>RRY</v>
      </c>
      <c r="L716" t="str">
        <f t="shared" si="11"/>
        <v>EOR</v>
      </c>
    </row>
    <row r="717" spans="1:12" x14ac:dyDescent="0.25">
      <c r="A717" s="168" t="str">
        <f>'Web Schedule'!A724</f>
        <v>7/25/24</v>
      </c>
      <c r="B717">
        <f>'Web Schedule'!C724</f>
        <v>17</v>
      </c>
      <c r="C717" t="str">
        <f>'Web Schedule'!E724&amp;" "&amp;IF('Web Schedule'!F724="Demo","",'Web Schedule'!F724)</f>
        <v>Ticket to Ride H4/4</v>
      </c>
      <c r="E717" t="str">
        <f>'Web Schedule'!G724</f>
        <v>B</v>
      </c>
      <c r="F717" t="str">
        <f>IF('Web Schedule'!$F724="Demo","Demo",'Web Schedule'!$H724)</f>
        <v>HMW-T</v>
      </c>
      <c r="G717">
        <f>'Web Schedule'!J724</f>
        <v>2</v>
      </c>
      <c r="I717" t="str">
        <f>IF(ISERROR(MID('Web Schedule'!L724,FIND(" ",'Web Schedule'!L724,1)+1,1)&amp;". "&amp;LEFT('Web Schedule'!L724,FIND(",",'Web Schedule'!L724,1)-1)&amp;" ")," ",MID('Web Schedule'!L724,FIND(" ",'Web Schedule'!L724,1)+1,1)&amp;". "&amp;LEFT('Web Schedule'!L724,FIND(",",'Web Schedule'!L724,1)-1)&amp;" ")</f>
        <v xml:space="preserve">K. Gray </v>
      </c>
      <c r="J717" t="str">
        <f>'Web Schedule'!K724</f>
        <v>Seasons</v>
      </c>
      <c r="K717" t="str">
        <f>IF(ISBLANK('Web Schedule'!D724),"NA",'Web Schedule'!D724)</f>
        <v>TTR</v>
      </c>
      <c r="L717" t="str">
        <f t="shared" si="11"/>
        <v>EOR</v>
      </c>
    </row>
    <row r="718" spans="1:12" x14ac:dyDescent="0.25">
      <c r="A718" s="168" t="str">
        <f>'Web Schedule'!A725</f>
        <v>7/25/24</v>
      </c>
      <c r="B718">
        <f>'Web Schedule'!C725</f>
        <v>17</v>
      </c>
      <c r="C718" t="str">
        <f>'Web Schedule'!E725&amp;" "&amp;IF('Web Schedule'!F725="Demo","",'Web Schedule'!F725)</f>
        <v>Up Front R5/5</v>
      </c>
      <c r="E718" t="str">
        <f>'Web Schedule'!G725</f>
        <v>B</v>
      </c>
      <c r="F718" t="str">
        <f>IF('Web Schedule'!$F725="Demo","Demo",'Web Schedule'!$H725)</f>
        <v>SwEl</v>
      </c>
      <c r="G718">
        <f>'Web Schedule'!J725</f>
        <v>2</v>
      </c>
      <c r="I718" t="str">
        <f>IF(ISERROR(MID('Web Schedule'!L725,FIND(" ",'Web Schedule'!L725,1)+1,1)&amp;". "&amp;LEFT('Web Schedule'!L725,FIND(",",'Web Schedule'!L725,1)-1)&amp;" ")," ",MID('Web Schedule'!L725,FIND(" ",'Web Schedule'!L725,1)+1,1)&amp;". "&amp;LEFT('Web Schedule'!L725,FIND(",",'Web Schedule'!L725,1)-1)&amp;" ")</f>
        <v xml:space="preserve">K. Whitesell </v>
      </c>
      <c r="J718" t="str">
        <f>'Web Schedule'!K725</f>
        <v>Wintergreen</v>
      </c>
      <c r="K718" t="str">
        <f>IF(ISBLANK('Web Schedule'!D725),"NA",'Web Schedule'!D725)</f>
        <v>UPF</v>
      </c>
      <c r="L718" t="str">
        <f t="shared" si="11"/>
        <v>EOR</v>
      </c>
    </row>
    <row r="719" spans="1:12" x14ac:dyDescent="0.25">
      <c r="A719" s="168" t="str">
        <f>'Web Schedule'!A726</f>
        <v>7/25/24</v>
      </c>
      <c r="B719">
        <f>'Web Schedule'!C726</f>
        <v>17</v>
      </c>
      <c r="C719" t="str">
        <f>'Web Schedule'!E726&amp;" "&amp;IF('Web Schedule'!F726="Demo","",'Web Schedule'!F726)</f>
        <v>War at Sea R5/6</v>
      </c>
      <c r="E719" t="str">
        <f>'Web Schedule'!G726</f>
        <v>A</v>
      </c>
      <c r="F719" t="str">
        <f>IF('Web Schedule'!$F726="Demo","Demo",'Web Schedule'!$H726)</f>
        <v>SwEl</v>
      </c>
      <c r="G719">
        <f>'Web Schedule'!J726</f>
        <v>2</v>
      </c>
      <c r="I719" t="str">
        <f>IF(ISERROR(MID('Web Schedule'!L726,FIND(" ",'Web Schedule'!L726,1)+1,1)&amp;". "&amp;LEFT('Web Schedule'!L726,FIND(",",'Web Schedule'!L726,1)-1)&amp;" ")," ",MID('Web Schedule'!L726,FIND(" ",'Web Schedule'!L726,1)+1,1)&amp;". "&amp;LEFT('Web Schedule'!L726,FIND(",",'Web Schedule'!L726,1)-1)&amp;" ")</f>
        <v xml:space="preserve">V. Meconi </v>
      </c>
      <c r="J719" t="str">
        <f>'Web Schedule'!K726</f>
        <v>Sunburst</v>
      </c>
      <c r="K719" t="str">
        <f>IF(ISBLANK('Web Schedule'!D726),"NA",'Web Schedule'!D726)</f>
        <v>WAS</v>
      </c>
      <c r="L719" t="str">
        <f t="shared" si="11"/>
        <v>EOR</v>
      </c>
    </row>
    <row r="720" spans="1:12" x14ac:dyDescent="0.25">
      <c r="A720" s="168" t="str">
        <f>'Web Schedule'!A727</f>
        <v>7/25/24</v>
      </c>
      <c r="B720">
        <f>'Web Schedule'!C727</f>
        <v>17</v>
      </c>
      <c r="C720" t="str">
        <f>'Web Schedule'!E727&amp;" "&amp;IF('Web Schedule'!F727="Demo","",'Web Schedule'!F727)</f>
        <v>Star Wars Rebellion QF</v>
      </c>
      <c r="E720" t="str">
        <f>'Web Schedule'!G727</f>
        <v>B</v>
      </c>
      <c r="F720" t="str">
        <f>IF('Web Schedule'!$F727="Demo","Demo",'Web Schedule'!$H727)</f>
        <v>SEM</v>
      </c>
      <c r="G720">
        <f>'Web Schedule'!J727</f>
        <v>4</v>
      </c>
      <c r="I720" t="str">
        <f>IF(ISERROR(MID('Web Schedule'!L727,FIND(" ",'Web Schedule'!L727,1)+1,1)&amp;". "&amp;LEFT('Web Schedule'!L727,FIND(",",'Web Schedule'!L727,1)-1)&amp;" ")," ",MID('Web Schedule'!L727,FIND(" ",'Web Schedule'!L727,1)+1,1)&amp;". "&amp;LEFT('Web Schedule'!L727,FIND(",",'Web Schedule'!L727,1)-1)&amp;" ")</f>
        <v xml:space="preserve">C. Kizer </v>
      </c>
      <c r="J720" t="str">
        <f>'Web Schedule'!K727</f>
        <v>First Tracks Slopeside</v>
      </c>
      <c r="K720" t="str">
        <f>IF(ISBLANK('Web Schedule'!D727),"NA",'Web Schedule'!D727)</f>
        <v>SWR</v>
      </c>
      <c r="L720" t="str">
        <f t="shared" si="11"/>
        <v>EOR</v>
      </c>
    </row>
    <row r="721" spans="1:12" x14ac:dyDescent="0.25">
      <c r="A721" s="168" t="str">
        <f>'Web Schedule'!A728</f>
        <v>7/25/24</v>
      </c>
      <c r="B721">
        <f>'Web Schedule'!C728</f>
        <v>17</v>
      </c>
      <c r="C721" t="str">
        <f>'Web Schedule'!E728&amp;" "&amp;IF('Web Schedule'!F728="Demo","",'Web Schedule'!F728)</f>
        <v>Stone Age F</v>
      </c>
      <c r="E721" t="str">
        <f>'Web Schedule'!G728</f>
        <v>B</v>
      </c>
      <c r="F721" t="str">
        <f>IF('Web Schedule'!$F728="Demo","Demo",'Web Schedule'!$H728)</f>
        <v>HMW-P</v>
      </c>
      <c r="G721">
        <f>'Web Schedule'!J728</f>
        <v>2</v>
      </c>
      <c r="I721" t="str">
        <f>IF(ISERROR(MID('Web Schedule'!L728,FIND(" ",'Web Schedule'!L728,1)+1,1)&amp;". "&amp;LEFT('Web Schedule'!L728,FIND(",",'Web Schedule'!L728,1)-1)&amp;" ")," ",MID('Web Schedule'!L728,FIND(" ",'Web Schedule'!L728,1)+1,1)&amp;". "&amp;LEFT('Web Schedule'!L728,FIND(",",'Web Schedule'!L728,1)-1)&amp;" ")</f>
        <v xml:space="preserve">D. Stufflet </v>
      </c>
      <c r="J721" t="str">
        <f>'Web Schedule'!K728</f>
        <v>Laurel</v>
      </c>
      <c r="K721" t="str">
        <f>IF(ISBLANK('Web Schedule'!D728),"NA",'Web Schedule'!D728)</f>
        <v>STA</v>
      </c>
      <c r="L721" t="str">
        <f t="shared" si="11"/>
        <v>EOR</v>
      </c>
    </row>
    <row r="722" spans="1:12" x14ac:dyDescent="0.25">
      <c r="A722" s="168" t="str">
        <f>'Web Schedule'!A729</f>
        <v>7/25/24</v>
      </c>
      <c r="B722">
        <f>'Web Schedule'!C729</f>
        <v>17</v>
      </c>
      <c r="C722" t="str">
        <f>'Web Schedule'!E729&amp;" "&amp;IF('Web Schedule'!F729="Demo","",'Web Schedule'!F729)</f>
        <v>Titan 2-Player F</v>
      </c>
      <c r="E722" t="str">
        <f>'Web Schedule'!G729</f>
        <v>B</v>
      </c>
      <c r="F722" t="str">
        <f>IF('Web Schedule'!$F729="Demo","Demo",'Web Schedule'!$H729)</f>
        <v>HMSE</v>
      </c>
      <c r="G722">
        <f>'Web Schedule'!J729</f>
        <v>5</v>
      </c>
      <c r="I722" t="str">
        <f>IF(ISERROR(MID('Web Schedule'!L729,FIND(" ",'Web Schedule'!L729,1)+1,1)&amp;". "&amp;LEFT('Web Schedule'!L729,FIND(",",'Web Schedule'!L729,1)-1)&amp;" ")," ",MID('Web Schedule'!L729,FIND(" ",'Web Schedule'!L729,1)+1,1)&amp;". "&amp;LEFT('Web Schedule'!L729,FIND(",",'Web Schedule'!L729,1)-1)&amp;" ")</f>
        <v xml:space="preserve">D. desJardins </v>
      </c>
      <c r="J722" t="str">
        <f>'Web Schedule'!K729</f>
        <v>Laurel</v>
      </c>
      <c r="K722" t="str">
        <f>IF(ISBLANK('Web Schedule'!D729),"NA",'Web Schedule'!D729)</f>
        <v>TT2</v>
      </c>
      <c r="L722" t="str">
        <f t="shared" si="11"/>
        <v>EOR</v>
      </c>
    </row>
    <row r="723" spans="1:12" x14ac:dyDescent="0.25">
      <c r="A723" s="168" t="str">
        <f>'Web Schedule'!A730</f>
        <v>7/25/24</v>
      </c>
      <c r="B723">
        <f>'Web Schedule'!C730</f>
        <v>18</v>
      </c>
      <c r="C723" t="str">
        <f>'Web Schedule'!E730&amp;" "&amp;IF('Web Schedule'!F730="Demo","",'Web Schedule'!F730)</f>
        <v>King of Tokyo Juniors --</v>
      </c>
      <c r="E723" t="str">
        <f>'Web Schedule'!G730</f>
        <v>C</v>
      </c>
      <c r="F723" t="str">
        <f>IF('Web Schedule'!$F730="Demo","Demo",'Web Schedule'!$H730)</f>
        <v>Jr SE</v>
      </c>
      <c r="G723">
        <f>'Web Schedule'!J730</f>
        <v>2</v>
      </c>
      <c r="I723" t="str">
        <f>IF(ISERROR(MID('Web Schedule'!L730,FIND(" ",'Web Schedule'!L730,1)+1,1)&amp;". "&amp;LEFT('Web Schedule'!L730,FIND(",",'Web Schedule'!L730,1)-1)&amp;" ")," ",MID('Web Schedule'!L730,FIND(" ",'Web Schedule'!L730,1)+1,1)&amp;". "&amp;LEFT('Web Schedule'!L730,FIND(",",'Web Schedule'!L730,1)-1)&amp;" ")</f>
        <v xml:space="preserve">L. Heinz </v>
      </c>
      <c r="J723" t="str">
        <f>'Web Schedule'!K730</f>
        <v>Hemlock</v>
      </c>
      <c r="K723" t="str">
        <f>IF(ISBLANK('Web Schedule'!D730),"NA",'Web Schedule'!D730)</f>
        <v>--</v>
      </c>
      <c r="L723" t="str">
        <f t="shared" si="11"/>
        <v>EOR</v>
      </c>
    </row>
    <row r="724" spans="1:12" x14ac:dyDescent="0.25">
      <c r="A724" s="168" t="str">
        <f>'Web Schedule'!A731</f>
        <v>7/25/24</v>
      </c>
      <c r="B724">
        <f>'Web Schedule'!C731</f>
        <v>18</v>
      </c>
      <c r="C724" t="str">
        <f>'Web Schedule'!E731&amp;" "&amp;IF('Web Schedule'!F731="Demo","",'Web Schedule'!F731)</f>
        <v>Advanced Squad Leader Starter Kit D1/1</v>
      </c>
      <c r="E724" t="str">
        <f>'Web Schedule'!G731</f>
        <v>--</v>
      </c>
      <c r="F724" t="str">
        <f>IF('Web Schedule'!$F731="Demo","Demo",'Web Schedule'!$H731)</f>
        <v>--</v>
      </c>
      <c r="G724">
        <f>'Web Schedule'!J731</f>
        <v>1</v>
      </c>
      <c r="I724" t="str">
        <f>IF(ISERROR(MID('Web Schedule'!L731,FIND(" ",'Web Schedule'!L731,1)+1,1)&amp;". "&amp;LEFT('Web Schedule'!L731,FIND(",",'Web Schedule'!L731,1)-1)&amp;" ")," ",MID('Web Schedule'!L731,FIND(" ",'Web Schedule'!L731,1)+1,1)&amp;". "&amp;LEFT('Web Schedule'!L731,FIND(",",'Web Schedule'!L731,1)-1)&amp;" ")</f>
        <v xml:space="preserve">P. Cocke </v>
      </c>
      <c r="J724" t="str">
        <f>'Web Schedule'!K731</f>
        <v>Exhibit Hall Annex #2</v>
      </c>
      <c r="K724" t="str">
        <f>IF(ISBLANK('Web Schedule'!D731),"NA",'Web Schedule'!D731)</f>
        <v>ASK</v>
      </c>
      <c r="L724" t="str">
        <f t="shared" si="11"/>
        <v>EOR</v>
      </c>
    </row>
    <row r="725" spans="1:12" x14ac:dyDescent="0.25">
      <c r="A725" s="168" t="str">
        <f>'Web Schedule'!A732</f>
        <v>7/25/24</v>
      </c>
      <c r="B725">
        <f>'Web Schedule'!C732</f>
        <v>18</v>
      </c>
      <c r="C725" t="str">
        <f>'Web Schedule'!E732&amp;" "&amp;IF('Web Schedule'!F732="Demo","",'Web Schedule'!F732)</f>
        <v>1930: The Golden Age of Airlines H2/2</v>
      </c>
      <c r="E725" t="str">
        <f>'Web Schedule'!G732</f>
        <v>B</v>
      </c>
      <c r="F725" t="str">
        <f>IF('Web Schedule'!$F732="Demo","Demo",'Web Schedule'!$H732)</f>
        <v>HMW-P</v>
      </c>
      <c r="G725">
        <f>'Web Schedule'!J732</f>
        <v>2</v>
      </c>
      <c r="I725" t="str">
        <f>IF(ISERROR(MID('Web Schedule'!L732,FIND(" ",'Web Schedule'!L732,1)+1,1)&amp;". "&amp;LEFT('Web Schedule'!L732,FIND(",",'Web Schedule'!L732,1)-1)&amp;" ")," ",MID('Web Schedule'!L732,FIND(" ",'Web Schedule'!L732,1)+1,1)&amp;". "&amp;LEFT('Web Schedule'!L732,FIND(",",'Web Schedule'!L732,1)-1)&amp;" ")</f>
        <v xml:space="preserve">S. Maloney </v>
      </c>
      <c r="J725" t="str">
        <f>'Web Schedule'!K732</f>
        <v>Grand Ballroom</v>
      </c>
      <c r="K725">
        <f>IF(ISBLANK('Web Schedule'!D732),"NA",'Web Schedule'!D732)</f>
        <v>930</v>
      </c>
      <c r="L725" t="str">
        <f t="shared" si="11"/>
        <v>EOR</v>
      </c>
    </row>
    <row r="726" spans="1:12" x14ac:dyDescent="0.25">
      <c r="A726" s="168" t="str">
        <f>'Web Schedule'!A733</f>
        <v>7/25/24</v>
      </c>
      <c r="B726">
        <f>'Web Schedule'!C733</f>
        <v>18</v>
      </c>
      <c r="C726" t="str">
        <f>'Web Schedule'!E733&amp;" "&amp;IF('Web Schedule'!F733="Demo","",'Web Schedule'!F733)</f>
        <v>Age of Renaissance H3/3</v>
      </c>
      <c r="E726" t="str">
        <f>'Web Schedule'!G733</f>
        <v>B</v>
      </c>
      <c r="F726" t="str">
        <f>IF('Web Schedule'!$F733="Demo","Demo",'Web Schedule'!$H733)</f>
        <v>HMW-P</v>
      </c>
      <c r="G726">
        <f>'Web Schedule'!J733</f>
        <v>7</v>
      </c>
      <c r="I726" t="str">
        <f>IF(ISERROR(MID('Web Schedule'!L733,FIND(" ",'Web Schedule'!L733,1)+1,1)&amp;". "&amp;LEFT('Web Schedule'!L733,FIND(",",'Web Schedule'!L733,1)-1)&amp;" ")," ",MID('Web Schedule'!L733,FIND(" ",'Web Schedule'!L733,1)+1,1)&amp;". "&amp;LEFT('Web Schedule'!L733,FIND(",",'Web Schedule'!L733,1)-1)&amp;" ")</f>
        <v xml:space="preserve">J. Spencer </v>
      </c>
      <c r="J726" t="str">
        <f>'Web Schedule'!K733</f>
        <v>Dogwood</v>
      </c>
      <c r="K726" t="str">
        <f>IF(ISBLANK('Web Schedule'!D733),"NA",'Web Schedule'!D733)</f>
        <v>AOR</v>
      </c>
      <c r="L726" t="str">
        <f t="shared" si="11"/>
        <v>EOR</v>
      </c>
    </row>
    <row r="727" spans="1:12" x14ac:dyDescent="0.25">
      <c r="A727" s="168" t="str">
        <f>'Web Schedule'!A734</f>
        <v>7/25/24</v>
      </c>
      <c r="B727">
        <f>'Web Schedule'!C734</f>
        <v>18</v>
      </c>
      <c r="C727" t="str">
        <f>'Web Schedule'!E734&amp;" "&amp;IF('Web Schedule'!F734="Demo","",'Web Schedule'!F734)</f>
        <v>Galaxy Trucker H3/3</v>
      </c>
      <c r="E727" t="str">
        <f>'Web Schedule'!G734</f>
        <v>B</v>
      </c>
      <c r="F727" t="str">
        <f>IF('Web Schedule'!$F734="Demo","Demo",'Web Schedule'!$H734)</f>
        <v>HMW-P</v>
      </c>
      <c r="G727">
        <f>'Web Schedule'!J734</f>
        <v>2</v>
      </c>
      <c r="I727" t="str">
        <f>IF(ISERROR(MID('Web Schedule'!L734,FIND(" ",'Web Schedule'!L734,1)+1,1)&amp;". "&amp;LEFT('Web Schedule'!L734,FIND(",",'Web Schedule'!L734,1)-1)&amp;" ")," ",MID('Web Schedule'!L734,FIND(" ",'Web Schedule'!L734,1)+1,1)&amp;". "&amp;LEFT('Web Schedule'!L734,FIND(",",'Web Schedule'!L734,1)-1)&amp;" ")</f>
        <v xml:space="preserve">D. Finberg </v>
      </c>
      <c r="J727" t="str">
        <f>'Web Schedule'!K734</f>
        <v>First Tracks Center</v>
      </c>
      <c r="K727" t="str">
        <f>IF(ISBLANK('Web Schedule'!D734),"NA",'Web Schedule'!D734)</f>
        <v>GXT</v>
      </c>
      <c r="L727" t="str">
        <f t="shared" si="11"/>
        <v>EOR</v>
      </c>
    </row>
    <row r="728" spans="1:12" x14ac:dyDescent="0.25">
      <c r="A728" s="168" t="str">
        <f>'Web Schedule'!A735</f>
        <v>7/25/24</v>
      </c>
      <c r="B728">
        <f>'Web Schedule'!C735</f>
        <v>18</v>
      </c>
      <c r="C728" t="str">
        <f>'Web Schedule'!E735&amp;" "&amp;IF('Web Schedule'!F735="Demo","",'Web Schedule'!F735)</f>
        <v>Quirky Quarks H3/3</v>
      </c>
      <c r="E728" t="str">
        <f>'Web Schedule'!G735</f>
        <v>B</v>
      </c>
      <c r="F728" t="str">
        <f>IF('Web Schedule'!$F735="Demo","Demo",'Web Schedule'!$H735)</f>
        <v>HMW-P</v>
      </c>
      <c r="G728">
        <f>'Web Schedule'!J735</f>
        <v>1</v>
      </c>
      <c r="I728" t="str">
        <f>IF(ISERROR(MID('Web Schedule'!L735,FIND(" ",'Web Schedule'!L735,1)+1,1)&amp;". "&amp;LEFT('Web Schedule'!L735,FIND(",",'Web Schedule'!L735,1)-1)&amp;" ")," ",MID('Web Schedule'!L735,FIND(" ",'Web Schedule'!L735,1)+1,1)&amp;". "&amp;LEFT('Web Schedule'!L735,FIND(",",'Web Schedule'!L735,1)-1)&amp;" ")</f>
        <v xml:space="preserve">A. Jiang </v>
      </c>
      <c r="J728" t="str">
        <f>'Web Schedule'!K735</f>
        <v>Seasons</v>
      </c>
      <c r="K728" t="str">
        <f>IF(ISBLANK('Web Schedule'!D735),"NA",'Web Schedule'!D735)</f>
        <v>QQK</v>
      </c>
      <c r="L728" t="str">
        <f t="shared" si="11"/>
        <v>EOR</v>
      </c>
    </row>
    <row r="729" spans="1:12" x14ac:dyDescent="0.25">
      <c r="A729" s="168" t="str">
        <f>'Web Schedule'!A736</f>
        <v>7/25/24</v>
      </c>
      <c r="B729">
        <f>'Web Schedule'!C736</f>
        <v>18</v>
      </c>
      <c r="C729" t="str">
        <f>'Web Schedule'!E736&amp;" "&amp;IF('Web Schedule'!F736="Demo","",'Web Schedule'!F736)</f>
        <v>Republic of Rome H2/2</v>
      </c>
      <c r="E729" t="str">
        <f>'Web Schedule'!G736</f>
        <v>B</v>
      </c>
      <c r="F729" t="str">
        <f>IF('Web Schedule'!$F736="Demo","Demo",'Web Schedule'!$H736)</f>
        <v>HMW-P</v>
      </c>
      <c r="G729">
        <f>'Web Schedule'!J736</f>
        <v>6</v>
      </c>
      <c r="I729" t="str">
        <f>IF(ISERROR(MID('Web Schedule'!L736,FIND(" ",'Web Schedule'!L736,1)+1,1)&amp;". "&amp;LEFT('Web Schedule'!L736,FIND(",",'Web Schedule'!L736,1)-1)&amp;" ")," ",MID('Web Schedule'!L736,FIND(" ",'Web Schedule'!L736,1)+1,1)&amp;". "&amp;LEFT('Web Schedule'!L736,FIND(",",'Web Schedule'!L736,1)-1)&amp;" ")</f>
        <v xml:space="preserve">F. McNally </v>
      </c>
      <c r="J729" t="str">
        <f>'Web Schedule'!K736</f>
        <v>Alpine</v>
      </c>
      <c r="K729" t="str">
        <f>IF(ISBLANK('Web Schedule'!D736),"NA",'Web Schedule'!D736)</f>
        <v>ROR</v>
      </c>
      <c r="L729" t="str">
        <f t="shared" si="11"/>
        <v>EOR</v>
      </c>
    </row>
    <row r="730" spans="1:12" x14ac:dyDescent="0.25">
      <c r="A730" s="168" t="str">
        <f>'Web Schedule'!A737</f>
        <v>7/25/24</v>
      </c>
      <c r="B730">
        <f>'Web Schedule'!C737</f>
        <v>18</v>
      </c>
      <c r="C730" t="str">
        <f>'Web Schedule'!E737&amp;" "&amp;IF('Web Schedule'!F737="Demo","",'Web Schedule'!F737)</f>
        <v>Battles of the American Revolution QF</v>
      </c>
      <c r="E730" t="str">
        <f>'Web Schedule'!G737</f>
        <v>B</v>
      </c>
      <c r="F730" t="str">
        <f>IF('Web Schedule'!$F737="Demo","Demo",'Web Schedule'!$H737)</f>
        <v>SwEl</v>
      </c>
      <c r="G730">
        <f>'Web Schedule'!J737</f>
        <v>4</v>
      </c>
      <c r="I730" t="str">
        <f>IF(ISERROR(MID('Web Schedule'!L737,FIND(" ",'Web Schedule'!L737,1)+1,1)&amp;". "&amp;LEFT('Web Schedule'!L737,FIND(",",'Web Schedule'!L737,1)-1)&amp;" ")," ",MID('Web Schedule'!L737,FIND(" ",'Web Schedule'!L737,1)+1,1)&amp;". "&amp;LEFT('Web Schedule'!L737,FIND(",",'Web Schedule'!L737,1)-1)&amp;" ")</f>
        <v xml:space="preserve">D. Stiffler </v>
      </c>
      <c r="J730" t="str">
        <f>'Web Schedule'!K737</f>
        <v>Winterberry</v>
      </c>
      <c r="K730" t="str">
        <f>IF(ISBLANK('Web Schedule'!D737),"NA",'Web Schedule'!D737)</f>
        <v>BAR</v>
      </c>
      <c r="L730" t="str">
        <f t="shared" si="11"/>
        <v>EOR</v>
      </c>
    </row>
    <row r="731" spans="1:12" x14ac:dyDescent="0.25">
      <c r="A731" s="168" t="str">
        <f>'Web Schedule'!A738</f>
        <v>7/25/24</v>
      </c>
      <c r="B731">
        <f>'Web Schedule'!C738</f>
        <v>18</v>
      </c>
      <c r="C731" t="str">
        <f>'Web Schedule'!E738&amp;" "&amp;IF('Web Schedule'!F738="Demo","",'Web Schedule'!F738)</f>
        <v>Catan: Cities &amp; Knights SF</v>
      </c>
      <c r="E731" t="str">
        <f>'Web Schedule'!G738</f>
        <v>B</v>
      </c>
      <c r="F731" t="str">
        <f>IF('Web Schedule'!$F738="Demo","Demo",'Web Schedule'!$H738)</f>
        <v>HMW-P</v>
      </c>
      <c r="G731">
        <f>'Web Schedule'!J738</f>
        <v>3</v>
      </c>
      <c r="I731" t="str">
        <f>IF(ISERROR(MID('Web Schedule'!L738,FIND(" ",'Web Schedule'!L738,1)+1,1)&amp;". "&amp;LEFT('Web Schedule'!L738,FIND(",",'Web Schedule'!L738,1)-1)&amp;" ")," ",MID('Web Schedule'!L738,FIND(" ",'Web Schedule'!L738,1)+1,1)&amp;". "&amp;LEFT('Web Schedule'!L738,FIND(",",'Web Schedule'!L738,1)-1)&amp;" ")</f>
        <v xml:space="preserve">C. Gnech </v>
      </c>
      <c r="J731" t="str">
        <f>'Web Schedule'!K738</f>
        <v>Wintergreen</v>
      </c>
      <c r="K731" t="str">
        <f>IF(ISBLANK('Web Schedule'!D738),"NA",'Web Schedule'!D738)</f>
        <v>C&amp;K</v>
      </c>
      <c r="L731" t="str">
        <f t="shared" si="11"/>
        <v>EOR</v>
      </c>
    </row>
    <row r="732" spans="1:12" x14ac:dyDescent="0.25">
      <c r="A732" s="168" t="str">
        <f>'Web Schedule'!A739</f>
        <v>7/25/24</v>
      </c>
      <c r="B732">
        <f>'Web Schedule'!C739</f>
        <v>18</v>
      </c>
      <c r="C732" t="str">
        <f>'Web Schedule'!E739&amp;" "&amp;IF('Web Schedule'!F739="Demo","",'Web Schedule'!F739)</f>
        <v>History of the World SF</v>
      </c>
      <c r="E732" t="str">
        <f>'Web Schedule'!G739</f>
        <v>B</v>
      </c>
      <c r="F732" t="str">
        <f>IF('Web Schedule'!$F739="Demo","Demo",'Web Schedule'!$H739)</f>
        <v>HMW-P</v>
      </c>
      <c r="G732">
        <f>'Web Schedule'!J739</f>
        <v>6</v>
      </c>
      <c r="I732" t="str">
        <f>IF(ISERROR(MID('Web Schedule'!L739,FIND(" ",'Web Schedule'!L739,1)+1,1)&amp;". "&amp;LEFT('Web Schedule'!L739,FIND(",",'Web Schedule'!L739,1)-1)&amp;" ")," ",MID('Web Schedule'!L739,FIND(" ",'Web Schedule'!L739,1)+1,1)&amp;". "&amp;LEFT('Web Schedule'!L739,FIND(",",'Web Schedule'!L739,1)-1)&amp;" ")</f>
        <v xml:space="preserve">R. Fournier </v>
      </c>
      <c r="J732" t="str">
        <f>'Web Schedule'!K739</f>
        <v>Alpine</v>
      </c>
      <c r="K732" t="str">
        <f>IF(ISBLANK('Web Schedule'!D739),"NA",'Web Schedule'!D739)</f>
        <v>HWD</v>
      </c>
      <c r="L732" t="str">
        <f t="shared" si="11"/>
        <v>EOR</v>
      </c>
    </row>
    <row r="733" spans="1:12" x14ac:dyDescent="0.25">
      <c r="A733" s="168" t="str">
        <f>'Web Schedule'!A740</f>
        <v>7/25/24</v>
      </c>
      <c r="B733">
        <f>'Web Schedule'!C740</f>
        <v>19</v>
      </c>
      <c r="C733" t="str">
        <f>'Web Schedule'!E740&amp;" "&amp;IF('Web Schedule'!F740="Demo","",'Web Schedule'!F740)</f>
        <v xml:space="preserve">Swords &amp; Sails </v>
      </c>
      <c r="E733" t="str">
        <f>'Web Schedule'!G740</f>
        <v>--</v>
      </c>
      <c r="F733" t="str">
        <f>IF('Web Schedule'!$F740="Demo","Demo",'Web Schedule'!$H740)</f>
        <v>Demo</v>
      </c>
      <c r="G733">
        <f>'Web Schedule'!J740</f>
        <v>3</v>
      </c>
      <c r="I733" t="str">
        <f>IF(ISERROR(MID('Web Schedule'!L740,FIND(" ",'Web Schedule'!L740,1)+1,1)&amp;". "&amp;LEFT('Web Schedule'!L740,FIND(",",'Web Schedule'!L740,1)-1)&amp;" ")," ",MID('Web Schedule'!L740,FIND(" ",'Web Schedule'!L740,1)+1,1)&amp;". "&amp;LEFT('Web Schedule'!L740,FIND(",",'Web Schedule'!L740,1)-1)&amp;" ")</f>
        <v xml:space="preserve">J. Williams </v>
      </c>
      <c r="J733" t="str">
        <f>'Web Schedule'!K740</f>
        <v>Exhibit Hall VR Games</v>
      </c>
      <c r="K733" t="str">
        <f>IF(ISBLANK('Web Schedule'!D740),"NA",'Web Schedule'!D740)</f>
        <v>--</v>
      </c>
      <c r="L733" t="str">
        <f t="shared" si="11"/>
        <v>EOR</v>
      </c>
    </row>
    <row r="734" spans="1:12" x14ac:dyDescent="0.25">
      <c r="A734" s="168" t="str">
        <f>'Web Schedule'!A741</f>
        <v>7/25/24</v>
      </c>
      <c r="B734">
        <f>'Web Schedule'!C741</f>
        <v>19</v>
      </c>
      <c r="C734" t="str">
        <f>'Web Schedule'!E741&amp;" "&amp;IF('Web Schedule'!F741="Demo","",'Web Schedule'!F741)</f>
        <v>Conquest of Paradise D1/1</v>
      </c>
      <c r="E734" t="str">
        <f>'Web Schedule'!G741</f>
        <v>--</v>
      </c>
      <c r="F734" t="str">
        <f>IF('Web Schedule'!$F741="Demo","Demo",'Web Schedule'!$H741)</f>
        <v>--</v>
      </c>
      <c r="G734">
        <f>'Web Schedule'!J741</f>
        <v>1</v>
      </c>
      <c r="I734" t="str">
        <f>IF(ISERROR(MID('Web Schedule'!L741,FIND(" ",'Web Schedule'!L741,1)+1,1)&amp;". "&amp;LEFT('Web Schedule'!L741,FIND(",",'Web Schedule'!L741,1)-1)&amp;" ")," ",MID('Web Schedule'!L741,FIND(" ",'Web Schedule'!L741,1)+1,1)&amp;". "&amp;LEFT('Web Schedule'!L741,FIND(",",'Web Schedule'!L741,1)-1)&amp;" ")</f>
        <v xml:space="preserve">K. McPartland </v>
      </c>
      <c r="J734" t="str">
        <f>'Web Schedule'!K741</f>
        <v>Exhibit Hall Annex #5</v>
      </c>
      <c r="K734" t="str">
        <f>IF(ISBLANK('Web Schedule'!D741),"NA",'Web Schedule'!D741)</f>
        <v>CQP</v>
      </c>
      <c r="L734" t="str">
        <f t="shared" si="11"/>
        <v>EOR</v>
      </c>
    </row>
    <row r="735" spans="1:12" x14ac:dyDescent="0.25">
      <c r="A735" s="168" t="str">
        <f>'Web Schedule'!A742</f>
        <v>7/25/24</v>
      </c>
      <c r="B735">
        <f>'Web Schedule'!C742</f>
        <v>19</v>
      </c>
      <c r="C735" t="str">
        <f>'Web Schedule'!E742&amp;" "&amp;IF('Web Schedule'!F742="Demo","",'Web Schedule'!F742)</f>
        <v>Race for the Galaxy D1/1</v>
      </c>
      <c r="E735" t="str">
        <f>'Web Schedule'!G742</f>
        <v>--</v>
      </c>
      <c r="F735" t="str">
        <f>IF('Web Schedule'!$F742="Demo","Demo",'Web Schedule'!$H742)</f>
        <v>--</v>
      </c>
      <c r="G735">
        <f>'Web Schedule'!J742</f>
        <v>1</v>
      </c>
      <c r="I735" t="str">
        <f>IF(ISERROR(MID('Web Schedule'!L742,FIND(" ",'Web Schedule'!L742,1)+1,1)&amp;". "&amp;LEFT('Web Schedule'!L742,FIND(",",'Web Schedule'!L742,1)-1)&amp;" ")," ",MID('Web Schedule'!L742,FIND(" ",'Web Schedule'!L742,1)+1,1)&amp;". "&amp;LEFT('Web Schedule'!L742,FIND(",",'Web Schedule'!L742,1)-1)&amp;" ")</f>
        <v xml:space="preserve">E. Freeman </v>
      </c>
      <c r="J735" t="str">
        <f>'Web Schedule'!K742</f>
        <v>Exhibit Hall Annex #2</v>
      </c>
      <c r="K735" t="str">
        <f>IF(ISBLANK('Web Schedule'!D742),"NA",'Web Schedule'!D742)</f>
        <v>RFG</v>
      </c>
      <c r="L735" t="str">
        <f t="shared" si="11"/>
        <v>EOR</v>
      </c>
    </row>
    <row r="736" spans="1:12" x14ac:dyDescent="0.25">
      <c r="A736" s="168" t="str">
        <f>'Web Schedule'!A743</f>
        <v>7/25/24</v>
      </c>
      <c r="B736">
        <f>'Web Schedule'!C743</f>
        <v>19</v>
      </c>
      <c r="C736" t="str">
        <f>'Web Schedule'!E743&amp;" "&amp;IF('Web Schedule'!F743="Demo","",'Web Schedule'!F743)</f>
        <v>Wilderness War D1/1</v>
      </c>
      <c r="E736" t="str">
        <f>'Web Schedule'!G743</f>
        <v>--</v>
      </c>
      <c r="F736" t="str">
        <f>IF('Web Schedule'!$F743="Demo","Demo",'Web Schedule'!$H743)</f>
        <v>--</v>
      </c>
      <c r="G736">
        <f>'Web Schedule'!J743</f>
        <v>1</v>
      </c>
      <c r="I736" t="str">
        <f>IF(ISERROR(MID('Web Schedule'!L743,FIND(" ",'Web Schedule'!L743,1)+1,1)&amp;". "&amp;LEFT('Web Schedule'!L743,FIND(",",'Web Schedule'!L743,1)-1)&amp;" ")," ",MID('Web Schedule'!L743,FIND(" ",'Web Schedule'!L743,1)+1,1)&amp;". "&amp;LEFT('Web Schedule'!L743,FIND(",",'Web Schedule'!L743,1)-1)&amp;" ")</f>
        <v xml:space="preserve">G. LaDue </v>
      </c>
      <c r="J736" t="str">
        <f>'Web Schedule'!K743</f>
        <v>Exhibit Hall Annex #1</v>
      </c>
      <c r="K736" t="str">
        <f>IF(ISBLANK('Web Schedule'!D743),"NA",'Web Schedule'!D743)</f>
        <v>WNW</v>
      </c>
      <c r="L736" t="str">
        <f t="shared" si="11"/>
        <v>EOR</v>
      </c>
    </row>
    <row r="737" spans="1:12" x14ac:dyDescent="0.25">
      <c r="A737" s="168" t="str">
        <f>'Web Schedule'!A744</f>
        <v>7/25/24</v>
      </c>
      <c r="B737">
        <f>'Web Schedule'!C744</f>
        <v>19</v>
      </c>
      <c r="C737" t="str">
        <f>'Web Schedule'!E744&amp;" "&amp;IF('Web Schedule'!F744="Demo","",'Web Schedule'!F744)</f>
        <v>Ace of Aces R4/4</v>
      </c>
      <c r="E737" t="str">
        <f>'Web Schedule'!G744</f>
        <v>C</v>
      </c>
      <c r="F737" t="str">
        <f>IF('Web Schedule'!$F744="Demo","Demo",'Web Schedule'!$H744)</f>
        <v>SwEl</v>
      </c>
      <c r="G737">
        <f>'Web Schedule'!J744</f>
        <v>1</v>
      </c>
      <c r="I737" t="str">
        <f>IF(ISERROR(MID('Web Schedule'!L744,FIND(" ",'Web Schedule'!L744,1)+1,1)&amp;". "&amp;LEFT('Web Schedule'!L744,FIND(",",'Web Schedule'!L744,1)-1)&amp;" ")," ",MID('Web Schedule'!L744,FIND(" ",'Web Schedule'!L744,1)+1,1)&amp;". "&amp;LEFT('Web Schedule'!L744,FIND(",",'Web Schedule'!L744,1)-1)&amp;" ")</f>
        <v xml:space="preserve">M. Chesnut </v>
      </c>
      <c r="J737" t="str">
        <f>'Web Schedule'!K744</f>
        <v>Evergreen</v>
      </c>
      <c r="K737" t="str">
        <f>IF(ISBLANK('Web Schedule'!D744),"NA",'Web Schedule'!D744)</f>
        <v>AOA</v>
      </c>
      <c r="L737" t="str">
        <f t="shared" si="11"/>
        <v>EOR</v>
      </c>
    </row>
    <row r="738" spans="1:12" x14ac:dyDescent="0.25">
      <c r="A738" s="168" t="str">
        <f>'Web Schedule'!A745</f>
        <v>7/25/24</v>
      </c>
      <c r="B738">
        <f>'Web Schedule'!C745</f>
        <v>19</v>
      </c>
      <c r="C738" t="str">
        <f>'Web Schedule'!E745&amp;" "&amp;IF('Web Schedule'!F745="Demo","",'Web Schedule'!F745)</f>
        <v>Dune Imperium H2/3</v>
      </c>
      <c r="E738" t="str">
        <f>'Web Schedule'!G745</f>
        <v>B</v>
      </c>
      <c r="F738" t="str">
        <f>IF('Web Schedule'!$F745="Demo","Demo",'Web Schedule'!$H745)</f>
        <v>HMW-P</v>
      </c>
      <c r="G738">
        <f>'Web Schedule'!J745</f>
        <v>3</v>
      </c>
      <c r="I738" t="str">
        <f>IF(ISERROR(MID('Web Schedule'!L745,FIND(" ",'Web Schedule'!L745,1)+1,1)&amp;". "&amp;LEFT('Web Schedule'!L745,FIND(",",'Web Schedule'!L745,1)-1)&amp;" ")," ",MID('Web Schedule'!L745,FIND(" ",'Web Schedule'!L745,1)+1,1)&amp;". "&amp;LEFT('Web Schedule'!L745,FIND(",",'Web Schedule'!L745,1)-1)&amp;" ")</f>
        <v xml:space="preserve">T. Cannon </v>
      </c>
      <c r="J738" t="str">
        <f>'Web Schedule'!K745</f>
        <v>Wintergreen</v>
      </c>
      <c r="K738" t="str">
        <f>IF(ISBLANK('Web Schedule'!D745),"NA",'Web Schedule'!D745)</f>
        <v>DNI</v>
      </c>
      <c r="L738" t="str">
        <f t="shared" si="11"/>
        <v>EOR</v>
      </c>
    </row>
    <row r="739" spans="1:12" x14ac:dyDescent="0.25">
      <c r="A739" s="168" t="str">
        <f>'Web Schedule'!A746</f>
        <v>7/25/24</v>
      </c>
      <c r="B739">
        <f>'Web Schedule'!C746</f>
        <v>19</v>
      </c>
      <c r="C739" t="str">
        <f>'Web Schedule'!E746&amp;" "&amp;IF('Web Schedule'!F746="Demo","",'Web Schedule'!F746)</f>
        <v>Here I Stand R2/2</v>
      </c>
      <c r="E739" t="str">
        <f>'Web Schedule'!G746</f>
        <v>B</v>
      </c>
      <c r="F739" t="str">
        <f>IF('Web Schedule'!$F746="Demo","Demo",'Web Schedule'!$H746)</f>
        <v>HMW-P</v>
      </c>
      <c r="G739">
        <f>'Web Schedule'!J746</f>
        <v>6</v>
      </c>
      <c r="I739" t="str">
        <f>IF(ISERROR(MID('Web Schedule'!L746,FIND(" ",'Web Schedule'!L746,1)+1,1)&amp;". "&amp;LEFT('Web Schedule'!L746,FIND(",",'Web Schedule'!L746,1)-1)&amp;" ")," ",MID('Web Schedule'!L746,FIND(" ",'Web Schedule'!L746,1)+1,1)&amp;". "&amp;LEFT('Web Schedule'!L746,FIND(",",'Web Schedule'!L746,1)-1)&amp;" ")</f>
        <v xml:space="preserve">J. Rice </v>
      </c>
      <c r="J739" t="str">
        <f>'Web Schedule'!K746</f>
        <v>Rathskeller</v>
      </c>
      <c r="K739" t="str">
        <f>IF(ISBLANK('Web Schedule'!D746),"NA",'Web Schedule'!D746)</f>
        <v>HIS</v>
      </c>
      <c r="L739" t="str">
        <f t="shared" si="11"/>
        <v>EOR</v>
      </c>
    </row>
    <row r="740" spans="1:12" x14ac:dyDescent="0.25">
      <c r="A740" s="168" t="str">
        <f>'Web Schedule'!A747</f>
        <v>7/25/24</v>
      </c>
      <c r="B740">
        <f>'Web Schedule'!C747</f>
        <v>19</v>
      </c>
      <c r="C740" t="str">
        <f>'Web Schedule'!E747&amp;" "&amp;IF('Web Schedule'!F747="Demo","",'Web Schedule'!F747)</f>
        <v>Sagrada H3/3</v>
      </c>
      <c r="E740" t="str">
        <f>'Web Schedule'!G747</f>
        <v>B</v>
      </c>
      <c r="F740" t="str">
        <f>IF('Web Schedule'!$F747="Demo","Demo",'Web Schedule'!$H747)</f>
        <v>HMW-P</v>
      </c>
      <c r="G740">
        <f>'Web Schedule'!J747</f>
        <v>1</v>
      </c>
      <c r="I740" t="str">
        <f>IF(ISERROR(MID('Web Schedule'!L747,FIND(" ",'Web Schedule'!L747,1)+1,1)&amp;". "&amp;LEFT('Web Schedule'!L747,FIND(",",'Web Schedule'!L747,1)-1)&amp;" ")," ",MID('Web Schedule'!L747,FIND(" ",'Web Schedule'!L747,1)+1,1)&amp;". "&amp;LEFT('Web Schedule'!L747,FIND(",",'Web Schedule'!L747,1)-1)&amp;" ")</f>
        <v xml:space="preserve">D. Schreier </v>
      </c>
      <c r="J740" t="str">
        <f>'Web Schedule'!K747</f>
        <v>Seasons</v>
      </c>
      <c r="K740" t="str">
        <f>IF(ISBLANK('Web Schedule'!D747),"NA",'Web Schedule'!D747)</f>
        <v>SAG</v>
      </c>
      <c r="L740" t="str">
        <f t="shared" si="11"/>
        <v>EOR</v>
      </c>
    </row>
    <row r="741" spans="1:12" x14ac:dyDescent="0.25">
      <c r="A741" s="168" t="str">
        <f>'Web Schedule'!A748</f>
        <v>7/25/24</v>
      </c>
      <c r="B741">
        <f>'Web Schedule'!C748</f>
        <v>19</v>
      </c>
      <c r="C741" t="str">
        <f>'Web Schedule'!E748&amp;" "&amp;IF('Web Schedule'!F748="Demo","",'Web Schedule'!F748)</f>
        <v>Superstar Baseball R3/3</v>
      </c>
      <c r="E741" t="str">
        <f>'Web Schedule'!G748</f>
        <v>B</v>
      </c>
      <c r="F741" t="str">
        <f>IF('Web Schedule'!$F748="Demo","Demo",'Web Schedule'!$H748)</f>
        <v>SwEl</v>
      </c>
      <c r="G741">
        <f>'Web Schedule'!J748</f>
        <v>6</v>
      </c>
      <c r="I741" t="str">
        <f>IF(ISERROR(MID('Web Schedule'!L748,FIND(" ",'Web Schedule'!L748,1)+1,1)&amp;". "&amp;LEFT('Web Schedule'!L748,FIND(",",'Web Schedule'!L748,1)-1)&amp;" ")," ",MID('Web Schedule'!L748,FIND(" ",'Web Schedule'!L748,1)+1,1)&amp;". "&amp;LEFT('Web Schedule'!L748,FIND(",",'Web Schedule'!L748,1)-1)&amp;" ")</f>
        <v xml:space="preserve">J. Beckman </v>
      </c>
      <c r="J741" t="str">
        <f>'Web Schedule'!K748</f>
        <v>Chestnut</v>
      </c>
      <c r="K741" t="str">
        <f>IF(ISBLANK('Web Schedule'!D748),"NA",'Web Schedule'!D748)</f>
        <v>SSB</v>
      </c>
      <c r="L741" t="str">
        <f t="shared" si="11"/>
        <v>EOR</v>
      </c>
    </row>
    <row r="742" spans="1:12" x14ac:dyDescent="0.25">
      <c r="A742" s="168" t="str">
        <f>'Web Schedule'!A749</f>
        <v>7/25/24</v>
      </c>
      <c r="B742">
        <f>'Web Schedule'!C749</f>
        <v>19</v>
      </c>
      <c r="C742" t="str">
        <f>'Web Schedule'!E749&amp;" "&amp;IF('Web Schedule'!F749="Demo","",'Web Schedule'!F749)</f>
        <v>War at Sea R6/6</v>
      </c>
      <c r="E742" t="str">
        <f>'Web Schedule'!G749</f>
        <v>A</v>
      </c>
      <c r="F742" t="str">
        <f>IF('Web Schedule'!$F749="Demo","Demo",'Web Schedule'!$H749)</f>
        <v>SwEl</v>
      </c>
      <c r="G742">
        <f>'Web Schedule'!J749</f>
        <v>2</v>
      </c>
      <c r="I742" t="str">
        <f>IF(ISERROR(MID('Web Schedule'!L749,FIND(" ",'Web Schedule'!L749,1)+1,1)&amp;". "&amp;LEFT('Web Schedule'!L749,FIND(",",'Web Schedule'!L749,1)-1)&amp;" ")," ",MID('Web Schedule'!L749,FIND(" ",'Web Schedule'!L749,1)+1,1)&amp;". "&amp;LEFT('Web Schedule'!L749,FIND(",",'Web Schedule'!L749,1)-1)&amp;" ")</f>
        <v xml:space="preserve">V. Meconi </v>
      </c>
      <c r="J742" t="str">
        <f>'Web Schedule'!K749</f>
        <v>Sunburst</v>
      </c>
      <c r="K742" t="str">
        <f>IF(ISBLANK('Web Schedule'!D749),"NA",'Web Schedule'!D749)</f>
        <v>WAS</v>
      </c>
      <c r="L742" t="str">
        <f t="shared" si="11"/>
        <v>EOR</v>
      </c>
    </row>
    <row r="743" spans="1:12" x14ac:dyDescent="0.25">
      <c r="A743" s="168" t="str">
        <f>'Web Schedule'!A750</f>
        <v>7/25/24</v>
      </c>
      <c r="B743">
        <f>'Web Schedule'!C750</f>
        <v>19</v>
      </c>
      <c r="C743" t="str">
        <f>'Web Schedule'!E750&amp;" "&amp;IF('Web Schedule'!F750="Demo","",'Web Schedule'!F750)</f>
        <v>Saint Petersburg QF</v>
      </c>
      <c r="E743" t="str">
        <f>'Web Schedule'!G750</f>
        <v>B</v>
      </c>
      <c r="F743" t="str">
        <f>IF('Web Schedule'!$F750="Demo","Demo",'Web Schedule'!$H750)</f>
        <v>HWO</v>
      </c>
      <c r="G743">
        <f>'Web Schedule'!J750</f>
        <v>2</v>
      </c>
      <c r="I743" t="str">
        <f>IF(ISERROR(MID('Web Schedule'!L750,FIND(" ",'Web Schedule'!L750,1)+1,1)&amp;". "&amp;LEFT('Web Schedule'!L750,FIND(",",'Web Schedule'!L750,1)-1)&amp;" ")," ",MID('Web Schedule'!L750,FIND(" ",'Web Schedule'!L750,1)+1,1)&amp;". "&amp;LEFT('Web Schedule'!L750,FIND(",",'Web Schedule'!L750,1)-1)&amp;" ")</f>
        <v xml:space="preserve">R. Feathers </v>
      </c>
      <c r="J743" t="str">
        <f>'Web Schedule'!K750</f>
        <v>Seasons</v>
      </c>
      <c r="K743" t="str">
        <f>IF(ISBLANK('Web Schedule'!D750),"NA",'Web Schedule'!D750)</f>
        <v>SPG</v>
      </c>
      <c r="L743" t="str">
        <f t="shared" si="11"/>
        <v>EOR</v>
      </c>
    </row>
    <row r="744" spans="1:12" x14ac:dyDescent="0.25">
      <c r="A744" s="168" t="str">
        <f>'Web Schedule'!A751</f>
        <v>7/25/24</v>
      </c>
      <c r="B744">
        <f>'Web Schedule'!C751</f>
        <v>19</v>
      </c>
      <c r="C744" t="str">
        <f>'Web Schedule'!E751&amp;" "&amp;IF('Web Schedule'!F751="Demo","",'Web Schedule'!F751)</f>
        <v>Up Front QF</v>
      </c>
      <c r="E744" t="str">
        <f>'Web Schedule'!G751</f>
        <v>B</v>
      </c>
      <c r="F744" t="str">
        <f>IF('Web Schedule'!$F751="Demo","Demo",'Web Schedule'!$H751)</f>
        <v>SwEl</v>
      </c>
      <c r="G744">
        <f>'Web Schedule'!J751</f>
        <v>2</v>
      </c>
      <c r="I744" t="str">
        <f>IF(ISERROR(MID('Web Schedule'!L751,FIND(" ",'Web Schedule'!L751,1)+1,1)&amp;". "&amp;LEFT('Web Schedule'!L751,FIND(",",'Web Schedule'!L751,1)-1)&amp;" ")," ",MID('Web Schedule'!L751,FIND(" ",'Web Schedule'!L751,1)+1,1)&amp;". "&amp;LEFT('Web Schedule'!L751,FIND(",",'Web Schedule'!L751,1)-1)&amp;" ")</f>
        <v xml:space="preserve">K. Whitesell </v>
      </c>
      <c r="J744" t="str">
        <f>'Web Schedule'!K751</f>
        <v>Wintergreen</v>
      </c>
      <c r="K744" t="str">
        <f>IF(ISBLANK('Web Schedule'!D751),"NA",'Web Schedule'!D751)</f>
        <v>UPF</v>
      </c>
      <c r="L744" t="str">
        <f t="shared" si="11"/>
        <v>EOR</v>
      </c>
    </row>
    <row r="745" spans="1:12" x14ac:dyDescent="0.25">
      <c r="A745" s="168" t="str">
        <f>'Web Schedule'!A752</f>
        <v>7/25/24</v>
      </c>
      <c r="B745">
        <f>'Web Schedule'!C752</f>
        <v>19</v>
      </c>
      <c r="C745" t="str">
        <f>'Web Schedule'!E752&amp;" "&amp;IF('Web Schedule'!F752="Demo","",'Web Schedule'!F752)</f>
        <v>Lost Ruins of Arnak SF</v>
      </c>
      <c r="E745" t="str">
        <f>'Web Schedule'!G752</f>
        <v>B</v>
      </c>
      <c r="F745" t="str">
        <f>IF('Web Schedule'!$F752="Demo","Demo",'Web Schedule'!$H752)</f>
        <v>HMW-P</v>
      </c>
      <c r="G745">
        <f>'Web Schedule'!J752</f>
        <v>2</v>
      </c>
      <c r="I745" t="str">
        <f>IF(ISERROR(MID('Web Schedule'!L752,FIND(" ",'Web Schedule'!L752,1)+1,1)&amp;". "&amp;LEFT('Web Schedule'!L752,FIND(",",'Web Schedule'!L752,1)-1)&amp;" ")," ",MID('Web Schedule'!L752,FIND(" ",'Web Schedule'!L752,1)+1,1)&amp;". "&amp;LEFT('Web Schedule'!L752,FIND(",",'Web Schedule'!L752,1)-1)&amp;" ")</f>
        <v xml:space="preserve">M. Kaltman </v>
      </c>
      <c r="J745" t="str">
        <f>'Web Schedule'!K752</f>
        <v>Snowflake</v>
      </c>
      <c r="K745" t="str">
        <f>IF(ISBLANK('Web Schedule'!D752),"NA",'Web Schedule'!D752)</f>
        <v>LRA</v>
      </c>
      <c r="L745" t="str">
        <f t="shared" si="11"/>
        <v>EOR</v>
      </c>
    </row>
    <row r="746" spans="1:12" x14ac:dyDescent="0.25">
      <c r="A746" s="168" t="str">
        <f>'Web Schedule'!A753</f>
        <v>7/25/24</v>
      </c>
      <c r="B746">
        <f>'Web Schedule'!C753</f>
        <v>19</v>
      </c>
      <c r="C746" t="str">
        <f>'Web Schedule'!E753&amp;" "&amp;IF('Web Schedule'!F753="Demo","",'Web Schedule'!F753)</f>
        <v>Railways of the World F</v>
      </c>
      <c r="E746" t="str">
        <f>'Web Schedule'!G753</f>
        <v>B</v>
      </c>
      <c r="F746" t="str">
        <f>IF('Web Schedule'!$F753="Demo","Demo",'Web Schedule'!$H753)</f>
        <v>SwEl</v>
      </c>
      <c r="G746">
        <f>'Web Schedule'!J753</f>
        <v>3</v>
      </c>
      <c r="I746" t="str">
        <f>IF(ISERROR(MID('Web Schedule'!L753,FIND(" ",'Web Schedule'!L753,1)+1,1)&amp;". "&amp;LEFT('Web Schedule'!L753,FIND(",",'Web Schedule'!L753,1)-1)&amp;" ")," ",MID('Web Schedule'!L753,FIND(" ",'Web Schedule'!L753,1)+1,1)&amp;". "&amp;LEFT('Web Schedule'!L753,FIND(",",'Web Schedule'!L753,1)-1)&amp;" ")</f>
        <v xml:space="preserve">P. LeBoeuf </v>
      </c>
      <c r="J746" t="str">
        <f>'Web Schedule'!K753</f>
        <v>Laurel</v>
      </c>
      <c r="K746" t="str">
        <f>IF(ISBLANK('Web Schedule'!D753),"NA",'Web Schedule'!D753)</f>
        <v>ROW</v>
      </c>
      <c r="L746" t="str">
        <f t="shared" si="11"/>
        <v>EOR</v>
      </c>
    </row>
    <row r="747" spans="1:12" x14ac:dyDescent="0.25">
      <c r="A747" s="168" t="str">
        <f>'Web Schedule'!A754</f>
        <v>7/25/24</v>
      </c>
      <c r="B747">
        <f>'Web Schedule'!C754</f>
        <v>19</v>
      </c>
      <c r="C747" t="str">
        <f>'Web Schedule'!E754&amp;" "&amp;IF('Web Schedule'!F754="Demo","",'Web Schedule'!F754)</f>
        <v>Star Wars Outer Rim F</v>
      </c>
      <c r="E747" t="str">
        <f>'Web Schedule'!G754</f>
        <v>B</v>
      </c>
      <c r="F747" t="str">
        <f>IF('Web Schedule'!$F754="Demo","Demo",'Web Schedule'!$H754)</f>
        <v>HMW-T</v>
      </c>
      <c r="G747">
        <f>'Web Schedule'!J754</f>
        <v>3</v>
      </c>
      <c r="I747" t="str">
        <f>IF(ISERROR(MID('Web Schedule'!L754,FIND(" ",'Web Schedule'!L754,1)+1,1)&amp;". "&amp;LEFT('Web Schedule'!L754,FIND(",",'Web Schedule'!L754,1)-1)&amp;" ")," ",MID('Web Schedule'!L754,FIND(" ",'Web Schedule'!L754,1)+1,1)&amp;". "&amp;LEFT('Web Schedule'!L754,FIND(",",'Web Schedule'!L754,1)-1)&amp;" ")</f>
        <v xml:space="preserve">M. Sample </v>
      </c>
      <c r="J747" t="str">
        <f>'Web Schedule'!K754</f>
        <v>Laurel</v>
      </c>
      <c r="K747" t="str">
        <f>IF(ISBLANK('Web Schedule'!D754),"NA",'Web Schedule'!D754)</f>
        <v>SRM</v>
      </c>
      <c r="L747" t="str">
        <f t="shared" si="11"/>
        <v>EOR</v>
      </c>
    </row>
    <row r="748" spans="1:12" x14ac:dyDescent="0.25">
      <c r="A748" s="168" t="str">
        <f>'Web Schedule'!A755</f>
        <v>7/25/24</v>
      </c>
      <c r="B748">
        <f>'Web Schedule'!C755</f>
        <v>19</v>
      </c>
      <c r="C748" t="str">
        <f>'Web Schedule'!E755&amp;" "&amp;IF('Web Schedule'!F755="Demo","",'Web Schedule'!F755)</f>
        <v>Stock Car Championship Racing F</v>
      </c>
      <c r="E748" t="str">
        <f>'Web Schedule'!G755</f>
        <v>B</v>
      </c>
      <c r="F748" t="str">
        <f>IF('Web Schedule'!$F755="Demo","Demo",'Web Schedule'!$H755)</f>
        <v>HMW-P</v>
      </c>
      <c r="G748">
        <f>'Web Schedule'!J755</f>
        <v>2</v>
      </c>
      <c r="I748" t="str">
        <f>IF(ISERROR(MID('Web Schedule'!L755,FIND(" ",'Web Schedule'!L755,1)+1,1)&amp;". "&amp;LEFT('Web Schedule'!L755,FIND(",",'Web Schedule'!L755,1)-1)&amp;" ")," ",MID('Web Schedule'!L755,FIND(" ",'Web Schedule'!L755,1)+1,1)&amp;". "&amp;LEFT('Web Schedule'!L755,FIND(",",'Web Schedule'!L755,1)-1)&amp;" ")</f>
        <v xml:space="preserve">D. Wolfe </v>
      </c>
      <c r="J748" t="str">
        <f>'Web Schedule'!K755</f>
        <v>Foggy Brews</v>
      </c>
      <c r="K748" t="str">
        <f>IF(ISBLANK('Web Schedule'!D755),"NA",'Web Schedule'!D755)</f>
        <v>SCC</v>
      </c>
      <c r="L748" t="str">
        <f t="shared" si="11"/>
        <v>EOR</v>
      </c>
    </row>
    <row r="749" spans="1:12" x14ac:dyDescent="0.25">
      <c r="A749" s="168" t="str">
        <f>'Web Schedule'!A756</f>
        <v>7/25/24</v>
      </c>
      <c r="B749">
        <f>'Web Schedule'!C756</f>
        <v>19</v>
      </c>
      <c r="C749" t="str">
        <f>'Web Schedule'!E756&amp;" "&amp;IF('Web Schedule'!F756="Demo","",'Web Schedule'!F756)</f>
        <v>Storm over Jerusalem F</v>
      </c>
      <c r="E749" t="str">
        <f>'Web Schedule'!G756</f>
        <v>B</v>
      </c>
      <c r="F749" t="str">
        <f>IF('Web Schedule'!$F756="Demo","Demo",'Web Schedule'!$H756)</f>
        <v>SEM</v>
      </c>
      <c r="G749">
        <f>'Web Schedule'!J756</f>
        <v>4</v>
      </c>
      <c r="I749" t="str">
        <f>IF(ISERROR(MID('Web Schedule'!L756,FIND(" ",'Web Schedule'!L756,1)+1,1)&amp;". "&amp;LEFT('Web Schedule'!L756,FIND(",",'Web Schedule'!L756,1)-1)&amp;" ")," ",MID('Web Schedule'!L756,FIND(" ",'Web Schedule'!L756,1)+1,1)&amp;". "&amp;LEFT('Web Schedule'!L756,FIND(",",'Web Schedule'!L756,1)-1)&amp;" ")</f>
        <v xml:space="preserve">S. Blanton </v>
      </c>
      <c r="J749" t="str">
        <f>'Web Schedule'!K756</f>
        <v>Laurel</v>
      </c>
      <c r="K749" t="str">
        <f>IF(ISBLANK('Web Schedule'!D756),"NA",'Web Schedule'!D756)</f>
        <v>SOJ</v>
      </c>
      <c r="L749" t="str">
        <f t="shared" si="11"/>
        <v>EOR</v>
      </c>
    </row>
    <row r="750" spans="1:12" x14ac:dyDescent="0.25">
      <c r="A750" s="168" t="str">
        <f>'Web Schedule'!A757</f>
        <v>7/25/24</v>
      </c>
      <c r="B750">
        <f>'Web Schedule'!C757</f>
        <v>20</v>
      </c>
      <c r="C750" t="str">
        <f>'Web Schedule'!E757&amp;" "&amp;IF('Web Schedule'!F757="Demo","",'Web Schedule'!F757)</f>
        <v xml:space="preserve">LiftOff 2.0 </v>
      </c>
      <c r="E750" t="str">
        <f>'Web Schedule'!G757</f>
        <v>--</v>
      </c>
      <c r="F750" t="str">
        <f>IF('Web Schedule'!$F757="Demo","Demo",'Web Schedule'!$H757)</f>
        <v>Demo</v>
      </c>
      <c r="G750">
        <f>'Web Schedule'!J757</f>
        <v>3</v>
      </c>
      <c r="I750" t="str">
        <f>IF(ISERROR(MID('Web Schedule'!L757,FIND(" ",'Web Schedule'!L757,1)+1,1)&amp;". "&amp;LEFT('Web Schedule'!L757,FIND(",",'Web Schedule'!L757,1)-1)&amp;" ")," ",MID('Web Schedule'!L757,FIND(" ",'Web Schedule'!L757,1)+1,1)&amp;". "&amp;LEFT('Web Schedule'!L757,FIND(",",'Web Schedule'!L757,1)-1)&amp;" ")</f>
        <v xml:space="preserve">F. Bronner </v>
      </c>
      <c r="J750" t="str">
        <f>'Web Schedule'!K757</f>
        <v>Exhibit Hall VR Games</v>
      </c>
      <c r="K750" t="str">
        <f>IF(ISBLANK('Web Schedule'!D757),"NA",'Web Schedule'!D757)</f>
        <v>--</v>
      </c>
      <c r="L750" t="str">
        <f t="shared" si="11"/>
        <v>EOR</v>
      </c>
    </row>
    <row r="751" spans="1:12" x14ac:dyDescent="0.25">
      <c r="A751" s="168" t="str">
        <f>'Web Schedule'!A758</f>
        <v>7/25/24</v>
      </c>
      <c r="B751">
        <f>'Web Schedule'!C758</f>
        <v>20</v>
      </c>
      <c r="C751" t="str">
        <f>'Web Schedule'!E758&amp;" "&amp;IF('Web Schedule'!F758="Demo","",'Web Schedule'!F758)</f>
        <v>Memoir '44 D1/1</v>
      </c>
      <c r="E751" t="str">
        <f>'Web Schedule'!G758</f>
        <v>--</v>
      </c>
      <c r="F751" t="str">
        <f>IF('Web Schedule'!$F758="Demo","Demo",'Web Schedule'!$H758)</f>
        <v>--</v>
      </c>
      <c r="G751">
        <f>'Web Schedule'!J758</f>
        <v>1</v>
      </c>
      <c r="I751" t="str">
        <f>IF(ISERROR(MID('Web Schedule'!L758,FIND(" ",'Web Schedule'!L758,1)+1,1)&amp;". "&amp;LEFT('Web Schedule'!L758,FIND(",",'Web Schedule'!L758,1)-1)&amp;" ")," ",MID('Web Schedule'!L758,FIND(" ",'Web Schedule'!L758,1)+1,1)&amp;". "&amp;LEFT('Web Schedule'!L758,FIND(",",'Web Schedule'!L758,1)-1)&amp;" ")</f>
        <v xml:space="preserve">S. Edelston </v>
      </c>
      <c r="J751" t="str">
        <f>'Web Schedule'!K758</f>
        <v>Exhibit Hall Annex #2</v>
      </c>
      <c r="K751" t="str">
        <f>IF(ISBLANK('Web Schedule'!D758),"NA",'Web Schedule'!D758)</f>
        <v>M44</v>
      </c>
      <c r="L751" t="str">
        <f t="shared" si="11"/>
        <v>EOR</v>
      </c>
    </row>
    <row r="752" spans="1:12" x14ac:dyDescent="0.25">
      <c r="A752" s="168" t="str">
        <f>'Web Schedule'!A759</f>
        <v>7/25/24</v>
      </c>
      <c r="B752">
        <f>'Web Schedule'!C759</f>
        <v>20</v>
      </c>
      <c r="C752" t="str">
        <f>'Web Schedule'!E759&amp;" "&amp;IF('Web Schedule'!F759="Demo","",'Web Schedule'!F759)</f>
        <v>Advanced Squad Leader Starter Kit R1M</v>
      </c>
      <c r="E752" t="str">
        <f>'Web Schedule'!G759</f>
        <v>B</v>
      </c>
      <c r="F752" t="str">
        <f>IF('Web Schedule'!$F759="Demo","Demo",'Web Schedule'!$H759)</f>
        <v>SEM</v>
      </c>
      <c r="G752">
        <f>'Web Schedule'!J759</f>
        <v>3</v>
      </c>
      <c r="I752" t="str">
        <f>IF(ISERROR(MID('Web Schedule'!L759,FIND(" ",'Web Schedule'!L759,1)+1,1)&amp;". "&amp;LEFT('Web Schedule'!L759,FIND(",",'Web Schedule'!L759,1)-1)&amp;" ")," ",MID('Web Schedule'!L759,FIND(" ",'Web Schedule'!L759,1)+1,1)&amp;". "&amp;LEFT('Web Schedule'!L759,FIND(",",'Web Schedule'!L759,1)-1)&amp;" ")</f>
        <v xml:space="preserve">P. Cocke </v>
      </c>
      <c r="J752" t="str">
        <f>'Web Schedule'!K759</f>
        <v>First Tracks Poolside</v>
      </c>
      <c r="K752" t="str">
        <f>IF(ISBLANK('Web Schedule'!D759),"NA",'Web Schedule'!D759)</f>
        <v>ASK</v>
      </c>
      <c r="L752" t="str">
        <f t="shared" si="11"/>
        <v>EOR</v>
      </c>
    </row>
    <row r="753" spans="1:12" x14ac:dyDescent="0.25">
      <c r="A753" s="168" t="str">
        <f>'Web Schedule'!A760</f>
        <v>7/25/24</v>
      </c>
      <c r="B753">
        <f>'Web Schedule'!C760</f>
        <v>20</v>
      </c>
      <c r="C753" t="str">
        <f>'Web Schedule'!E760&amp;" "&amp;IF('Web Schedule'!F760="Demo","",'Web Schedule'!F760)</f>
        <v>Titan the Arena H2/3</v>
      </c>
      <c r="E753" t="str">
        <f>'Web Schedule'!G760</f>
        <v>B</v>
      </c>
      <c r="F753" t="str">
        <f>IF('Web Schedule'!$F760="Demo","Demo",'Web Schedule'!$H760)</f>
        <v>HMW-P</v>
      </c>
      <c r="G753">
        <f>'Web Schedule'!J760</f>
        <v>1</v>
      </c>
      <c r="I753" t="str">
        <f>IF(ISERROR(MID('Web Schedule'!L760,FIND(" ",'Web Schedule'!L760,1)+1,1)&amp;". "&amp;LEFT('Web Schedule'!L760,FIND(",",'Web Schedule'!L760,1)-1)&amp;" ")," ",MID('Web Schedule'!L760,FIND(" ",'Web Schedule'!L760,1)+1,1)&amp;". "&amp;LEFT('Web Schedule'!L760,FIND(",",'Web Schedule'!L760,1)-1)&amp;" ")</f>
        <v xml:space="preserve">K. Breza </v>
      </c>
      <c r="J753" t="str">
        <f>'Web Schedule'!K760</f>
        <v>Snowflake</v>
      </c>
      <c r="K753" t="str">
        <f>IF(ISBLANK('Web Schedule'!D760),"NA",'Web Schedule'!D760)</f>
        <v>TTA</v>
      </c>
      <c r="L753" t="str">
        <f t="shared" si="11"/>
        <v>EOR</v>
      </c>
    </row>
    <row r="754" spans="1:12" x14ac:dyDescent="0.25">
      <c r="A754" s="168" t="str">
        <f>'Web Schedule'!A761</f>
        <v>7/25/24</v>
      </c>
      <c r="B754">
        <f>'Web Schedule'!C761</f>
        <v>20</v>
      </c>
      <c r="C754" t="str">
        <f>'Web Schedule'!E761&amp;" "&amp;IF('Web Schedule'!F761="Demo","",'Web Schedule'!F761)</f>
        <v>Wilderness War R1/4</v>
      </c>
      <c r="E754" t="str">
        <f>'Web Schedule'!G761</f>
        <v>B</v>
      </c>
      <c r="F754" t="str">
        <f>IF('Web Schedule'!$F761="Demo","Demo",'Web Schedule'!$H761)</f>
        <v>SwEl</v>
      </c>
      <c r="G754">
        <f>'Web Schedule'!J761</f>
        <v>4</v>
      </c>
      <c r="I754" t="str">
        <f>IF(ISERROR(MID('Web Schedule'!L761,FIND(" ",'Web Schedule'!L761,1)+1,1)&amp;". "&amp;LEFT('Web Schedule'!L761,FIND(",",'Web Schedule'!L761,1)-1)&amp;" ")," ",MID('Web Schedule'!L761,FIND(" ",'Web Schedule'!L761,1)+1,1)&amp;". "&amp;LEFT('Web Schedule'!L761,FIND(",",'Web Schedule'!L761,1)-1)&amp;" ")</f>
        <v xml:space="preserve">G. LaDue </v>
      </c>
      <c r="J754" t="str">
        <f>'Web Schedule'!K761</f>
        <v>First Tracks Center</v>
      </c>
      <c r="K754" t="str">
        <f>IF(ISBLANK('Web Schedule'!D761),"NA",'Web Schedule'!D761)</f>
        <v>WNW</v>
      </c>
      <c r="L754" t="str">
        <f t="shared" si="11"/>
        <v>EOR</v>
      </c>
    </row>
    <row r="755" spans="1:12" x14ac:dyDescent="0.25">
      <c r="A755" s="168" t="str">
        <f>'Web Schedule'!A762</f>
        <v>7/25/24</v>
      </c>
      <c r="B755">
        <f>'Web Schedule'!C762</f>
        <v>20</v>
      </c>
      <c r="C755" t="str">
        <f>'Web Schedule'!E762&amp;" "&amp;IF('Web Schedule'!F762="Demo","",'Web Schedule'!F762)</f>
        <v>Terraforming Mars QF</v>
      </c>
      <c r="E755" t="str">
        <f>'Web Schedule'!G762</f>
        <v>A</v>
      </c>
      <c r="F755" t="str">
        <f>IF('Web Schedule'!$F762="Demo","Demo",'Web Schedule'!$H762)</f>
        <v>HWO</v>
      </c>
      <c r="G755">
        <f>'Web Schedule'!J762</f>
        <v>4</v>
      </c>
      <c r="I755" t="str">
        <f>IF(ISERROR(MID('Web Schedule'!L762,FIND(" ",'Web Schedule'!L762,1)+1,1)&amp;". "&amp;LEFT('Web Schedule'!L762,FIND(",",'Web Schedule'!L762,1)-1)&amp;" ")," ",MID('Web Schedule'!L762,FIND(" ",'Web Schedule'!L762,1)+1,1)&amp;". "&amp;LEFT('Web Schedule'!L762,FIND(",",'Web Schedule'!L762,1)-1)&amp;" ")</f>
        <v xml:space="preserve">B. Crenshaw </v>
      </c>
      <c r="J755" t="str">
        <f>'Web Schedule'!K762</f>
        <v>Seasons</v>
      </c>
      <c r="K755" t="str">
        <f>IF(ISBLANK('Web Schedule'!D762),"NA",'Web Schedule'!D762)</f>
        <v>TFM</v>
      </c>
      <c r="L755" t="str">
        <f t="shared" si="11"/>
        <v>EOR</v>
      </c>
    </row>
    <row r="756" spans="1:12" x14ac:dyDescent="0.25">
      <c r="A756" s="168" t="str">
        <f>'Web Schedule'!A763</f>
        <v>7/25/24</v>
      </c>
      <c r="B756">
        <f>'Web Schedule'!C763</f>
        <v>21</v>
      </c>
      <c r="C756" t="str">
        <f>'Web Schedule'!E763&amp;" "&amp;IF('Web Schedule'!F763="Demo","",'Web Schedule'!F763)</f>
        <v>Conquest of Paradise H1/3</v>
      </c>
      <c r="E756" t="str">
        <f>'Web Schedule'!G763</f>
        <v>B</v>
      </c>
      <c r="F756" t="str">
        <f>IF('Web Schedule'!$F763="Demo","Demo",'Web Schedule'!$H763)</f>
        <v>HMW-P</v>
      </c>
      <c r="G756">
        <f>'Web Schedule'!J763</f>
        <v>3</v>
      </c>
      <c r="I756" t="str">
        <f>IF(ISERROR(MID('Web Schedule'!L763,FIND(" ",'Web Schedule'!L763,1)+1,1)&amp;". "&amp;LEFT('Web Schedule'!L763,FIND(",",'Web Schedule'!L763,1)-1)&amp;" ")," ",MID('Web Schedule'!L763,FIND(" ",'Web Schedule'!L763,1)+1,1)&amp;". "&amp;LEFT('Web Schedule'!L763,FIND(",",'Web Schedule'!L763,1)-1)&amp;" ")</f>
        <v xml:space="preserve">K. McPartland </v>
      </c>
      <c r="J756" t="str">
        <f>'Web Schedule'!K763</f>
        <v>Sunburst</v>
      </c>
      <c r="K756" t="str">
        <f>IF(ISBLANK('Web Schedule'!D763),"NA",'Web Schedule'!D763)</f>
        <v>CQP</v>
      </c>
      <c r="L756" t="str">
        <f t="shared" si="11"/>
        <v>EOR</v>
      </c>
    </row>
    <row r="757" spans="1:12" x14ac:dyDescent="0.25">
      <c r="A757" s="168" t="str">
        <f>'Web Schedule'!A764</f>
        <v>7/25/24</v>
      </c>
      <c r="B757">
        <f>'Web Schedule'!C764</f>
        <v>21</v>
      </c>
      <c r="C757" t="str">
        <f>'Web Schedule'!E764&amp;" "&amp;IF('Web Schedule'!F764="Demo","",'Web Schedule'!F764)</f>
        <v>Evolution H3/3</v>
      </c>
      <c r="E757" t="str">
        <f>'Web Schedule'!G764</f>
        <v>B</v>
      </c>
      <c r="F757" t="str">
        <f>IF('Web Schedule'!$F764="Demo","Demo",'Web Schedule'!$H764)</f>
        <v>HMW-P</v>
      </c>
      <c r="G757">
        <f>'Web Schedule'!J764</f>
        <v>2</v>
      </c>
      <c r="I757" t="str">
        <f>IF(ISERROR(MID('Web Schedule'!L764,FIND(" ",'Web Schedule'!L764,1)+1,1)&amp;". "&amp;LEFT('Web Schedule'!L764,FIND(",",'Web Schedule'!L764,1)-1)&amp;" ")," ",MID('Web Schedule'!L764,FIND(" ",'Web Schedule'!L764,1)+1,1)&amp;". "&amp;LEFT('Web Schedule'!L764,FIND(",",'Web Schedule'!L764,1)-1)&amp;" ")</f>
        <v xml:space="preserve">T. O'Flynn </v>
      </c>
      <c r="J757" t="str">
        <f>'Web Schedule'!K764</f>
        <v>Snowflake</v>
      </c>
      <c r="K757" t="str">
        <f>IF(ISBLANK('Web Schedule'!D764),"NA",'Web Schedule'!D764)</f>
        <v>EVL</v>
      </c>
      <c r="L757" t="str">
        <f t="shared" si="11"/>
        <v>EOR</v>
      </c>
    </row>
    <row r="758" spans="1:12" x14ac:dyDescent="0.25">
      <c r="A758" s="168" t="str">
        <f>'Web Schedule'!A765</f>
        <v>7/25/24</v>
      </c>
      <c r="B758">
        <f>'Web Schedule'!C765</f>
        <v>21</v>
      </c>
      <c r="C758" t="str">
        <f>'Web Schedule'!E765&amp;" "&amp;IF('Web Schedule'!F765="Demo","",'Web Schedule'!F765)</f>
        <v>For the People R3/3</v>
      </c>
      <c r="E758" t="str">
        <f>'Web Schedule'!G765</f>
        <v>C</v>
      </c>
      <c r="F758" t="str">
        <f>IF('Web Schedule'!$F765="Demo","Demo",'Web Schedule'!$H765)</f>
        <v>SEM</v>
      </c>
      <c r="G758">
        <f>'Web Schedule'!J765</f>
        <v>6</v>
      </c>
      <c r="I758" t="str">
        <f>IF(ISERROR(MID('Web Schedule'!L765,FIND(" ",'Web Schedule'!L765,1)+1,1)&amp;". "&amp;LEFT('Web Schedule'!L765,FIND(",",'Web Schedule'!L765,1)-1)&amp;" ")," ",MID('Web Schedule'!L765,FIND(" ",'Web Schedule'!L765,1)+1,1)&amp;". "&amp;LEFT('Web Schedule'!L765,FIND(",",'Web Schedule'!L765,1)-1)&amp;" ")</f>
        <v xml:space="preserve">J. Pei </v>
      </c>
      <c r="J758" t="str">
        <f>'Web Schedule'!K765</f>
        <v>Fox Den</v>
      </c>
      <c r="K758" t="str">
        <f>IF(ISBLANK('Web Schedule'!D765),"NA",'Web Schedule'!D765)</f>
        <v>FTP</v>
      </c>
      <c r="L758" t="str">
        <f t="shared" si="11"/>
        <v>EOR</v>
      </c>
    </row>
    <row r="759" spans="1:12" x14ac:dyDescent="0.25">
      <c r="A759" s="168" t="str">
        <f>'Web Schedule'!A766</f>
        <v>7/25/24</v>
      </c>
      <c r="B759">
        <f>'Web Schedule'!C766</f>
        <v>21</v>
      </c>
      <c r="C759" t="str">
        <f>'Web Schedule'!E766&amp;" "&amp;IF('Web Schedule'!F766="Demo","",'Web Schedule'!F766)</f>
        <v>Ivanhoe H3/3</v>
      </c>
      <c r="E759" t="str">
        <f>'Web Schedule'!G766</f>
        <v>B</v>
      </c>
      <c r="F759" t="str">
        <f>IF('Web Schedule'!$F766="Demo","Demo",'Web Schedule'!$H766)</f>
        <v>HMW-P</v>
      </c>
      <c r="G759">
        <f>'Web Schedule'!J766</f>
        <v>2</v>
      </c>
      <c r="I759" t="str">
        <f>IF(ISERROR(MID('Web Schedule'!L766,FIND(" ",'Web Schedule'!L766,1)+1,1)&amp;". "&amp;LEFT('Web Schedule'!L766,FIND(",",'Web Schedule'!L766,1)-1)&amp;" ")," ",MID('Web Schedule'!L766,FIND(" ",'Web Schedule'!L766,1)+1,1)&amp;". "&amp;LEFT('Web Schedule'!L766,FIND(",",'Web Schedule'!L766,1)-1)&amp;" ")</f>
        <v xml:space="preserve">B. Roeper </v>
      </c>
      <c r="J759" t="str">
        <f>'Web Schedule'!K766</f>
        <v>Grand Ballroom</v>
      </c>
      <c r="K759" t="str">
        <f>IF(ISBLANK('Web Schedule'!D766),"NA",'Web Schedule'!D766)</f>
        <v>IVH</v>
      </c>
      <c r="L759" t="str">
        <f t="shared" si="11"/>
        <v>EOR</v>
      </c>
    </row>
    <row r="760" spans="1:12" x14ac:dyDescent="0.25">
      <c r="A760" s="168" t="str">
        <f>'Web Schedule'!A767</f>
        <v>7/25/24</v>
      </c>
      <c r="B760">
        <f>'Web Schedule'!C767</f>
        <v>21</v>
      </c>
      <c r="C760" t="str">
        <f>'Web Schedule'!E767&amp;" "&amp;IF('Web Schedule'!F767="Demo","",'Web Schedule'!F767)</f>
        <v>Memoir '44 R1M</v>
      </c>
      <c r="E760" t="str">
        <f>'Web Schedule'!G767</f>
        <v>B</v>
      </c>
      <c r="F760" t="str">
        <f>IF('Web Schedule'!$F767="Demo","Demo",'Web Schedule'!$H767)</f>
        <v>SEM</v>
      </c>
      <c r="G760">
        <f>'Web Schedule'!J767</f>
        <v>2</v>
      </c>
      <c r="I760" t="str">
        <f>IF(ISERROR(MID('Web Schedule'!L767,FIND(" ",'Web Schedule'!L767,1)+1,1)&amp;". "&amp;LEFT('Web Schedule'!L767,FIND(",",'Web Schedule'!L767,1)-1)&amp;" ")," ",MID('Web Schedule'!L767,FIND(" ",'Web Schedule'!L767,1)+1,1)&amp;". "&amp;LEFT('Web Schedule'!L767,FIND(",",'Web Schedule'!L767,1)-1)&amp;" ")</f>
        <v xml:space="preserve">S. Edelston </v>
      </c>
      <c r="J760" t="str">
        <f>'Web Schedule'!K767</f>
        <v>Maple</v>
      </c>
      <c r="K760" t="str">
        <f>IF(ISBLANK('Web Schedule'!D767),"NA",'Web Schedule'!D767)</f>
        <v>M44</v>
      </c>
      <c r="L760" t="str">
        <f t="shared" si="11"/>
        <v>EOR</v>
      </c>
    </row>
    <row r="761" spans="1:12" x14ac:dyDescent="0.25">
      <c r="A761" s="168" t="str">
        <f>'Web Schedule'!A768</f>
        <v>7/25/24</v>
      </c>
      <c r="B761">
        <f>'Web Schedule'!C768</f>
        <v>21</v>
      </c>
      <c r="C761" t="str">
        <f>'Web Schedule'!E768&amp;" "&amp;IF('Web Schedule'!F768="Demo","",'Web Schedule'!F768)</f>
        <v>Ra: The Dice Game H2/4</v>
      </c>
      <c r="E761" t="str">
        <f>'Web Schedule'!G768</f>
        <v>B</v>
      </c>
      <c r="F761" t="str">
        <f>IF('Web Schedule'!$F768="Demo","Demo",'Web Schedule'!$H768)</f>
        <v>HWO</v>
      </c>
      <c r="G761">
        <f>'Web Schedule'!J768</f>
        <v>1</v>
      </c>
      <c r="I761" t="str">
        <f>IF(ISERROR(MID('Web Schedule'!L768,FIND(" ",'Web Schedule'!L768,1)+1,1)&amp;". "&amp;LEFT('Web Schedule'!L768,FIND(",",'Web Schedule'!L768,1)-1)&amp;" ")," ",MID('Web Schedule'!L768,FIND(" ",'Web Schedule'!L768,1)+1,1)&amp;". "&amp;LEFT('Web Schedule'!L768,FIND(",",'Web Schedule'!L768,1)-1)&amp;" ")</f>
        <v xml:space="preserve">S. Roy </v>
      </c>
      <c r="J761" t="str">
        <f>'Web Schedule'!K768</f>
        <v>Seasons</v>
      </c>
      <c r="K761" t="str">
        <f>IF(ISBLANK('Web Schedule'!D768),"NA",'Web Schedule'!D768)</f>
        <v>RDG</v>
      </c>
      <c r="L761" t="str">
        <f t="shared" si="11"/>
        <v>EOR</v>
      </c>
    </row>
    <row r="762" spans="1:12" x14ac:dyDescent="0.25">
      <c r="A762" s="168" t="str">
        <f>'Web Schedule'!A769</f>
        <v>7/25/24</v>
      </c>
      <c r="B762">
        <f>'Web Schedule'!C769</f>
        <v>21</v>
      </c>
      <c r="C762" t="str">
        <f>'Web Schedule'!E769&amp;" "&amp;IF('Web Schedule'!F769="Demo","",'Web Schedule'!F769)</f>
        <v>Saint Petersburg SF</v>
      </c>
      <c r="E762" t="str">
        <f>'Web Schedule'!G769</f>
        <v>B</v>
      </c>
      <c r="F762" t="str">
        <f>IF('Web Schedule'!$F769="Demo","Demo",'Web Schedule'!$H769)</f>
        <v>HWO</v>
      </c>
      <c r="G762">
        <f>'Web Schedule'!J769</f>
        <v>2</v>
      </c>
      <c r="I762" t="str">
        <f>IF(ISERROR(MID('Web Schedule'!L769,FIND(" ",'Web Schedule'!L769,1)+1,1)&amp;". "&amp;LEFT('Web Schedule'!L769,FIND(",",'Web Schedule'!L769,1)-1)&amp;" ")," ",MID('Web Schedule'!L769,FIND(" ",'Web Schedule'!L769,1)+1,1)&amp;". "&amp;LEFT('Web Schedule'!L769,FIND(",",'Web Schedule'!L769,1)-1)&amp;" ")</f>
        <v xml:space="preserve">R. Feathers </v>
      </c>
      <c r="J762" t="str">
        <f>'Web Schedule'!K769</f>
        <v>Seasons</v>
      </c>
      <c r="K762" t="str">
        <f>IF(ISBLANK('Web Schedule'!D769),"NA",'Web Schedule'!D769)</f>
        <v>SPG</v>
      </c>
      <c r="L762" t="str">
        <f t="shared" si="11"/>
        <v>EOR</v>
      </c>
    </row>
    <row r="763" spans="1:12" x14ac:dyDescent="0.25">
      <c r="A763" s="168" t="str">
        <f>'Web Schedule'!A770</f>
        <v>7/25/24</v>
      </c>
      <c r="B763">
        <f>'Web Schedule'!C770</f>
        <v>21</v>
      </c>
      <c r="C763" t="str">
        <f>'Web Schedule'!E770&amp;" "&amp;IF('Web Schedule'!F770="Demo","",'Web Schedule'!F770)</f>
        <v>Up Front SF</v>
      </c>
      <c r="E763" t="str">
        <f>'Web Schedule'!G770</f>
        <v>B</v>
      </c>
      <c r="F763" t="str">
        <f>IF('Web Schedule'!$F770="Demo","Demo",'Web Schedule'!$H770)</f>
        <v>SwEl</v>
      </c>
      <c r="G763">
        <f>'Web Schedule'!J770</f>
        <v>2</v>
      </c>
      <c r="I763" t="str">
        <f>IF(ISERROR(MID('Web Schedule'!L770,FIND(" ",'Web Schedule'!L770,1)+1,1)&amp;". "&amp;LEFT('Web Schedule'!L770,FIND(",",'Web Schedule'!L770,1)-1)&amp;" ")," ",MID('Web Schedule'!L770,FIND(" ",'Web Schedule'!L770,1)+1,1)&amp;". "&amp;LEFT('Web Schedule'!L770,FIND(",",'Web Schedule'!L770,1)-1)&amp;" ")</f>
        <v xml:space="preserve">K. Whitesell </v>
      </c>
      <c r="J763" t="str">
        <f>'Web Schedule'!K770</f>
        <v>Wintergreen</v>
      </c>
      <c r="K763" t="str">
        <f>IF(ISBLANK('Web Schedule'!D770),"NA",'Web Schedule'!D770)</f>
        <v>UPF</v>
      </c>
      <c r="L763" t="str">
        <f t="shared" si="11"/>
        <v>EOR</v>
      </c>
    </row>
    <row r="764" spans="1:12" x14ac:dyDescent="0.25">
      <c r="A764" s="168" t="str">
        <f>'Web Schedule'!A771</f>
        <v>7/25/24</v>
      </c>
      <c r="B764">
        <f>'Web Schedule'!C771</f>
        <v>21</v>
      </c>
      <c r="C764" t="str">
        <f>'Web Schedule'!E771&amp;" "&amp;IF('Web Schedule'!F771="Demo","",'Web Schedule'!F771)</f>
        <v>War at Sea SF</v>
      </c>
      <c r="E764" t="str">
        <f>'Web Schedule'!G771</f>
        <v>A</v>
      </c>
      <c r="F764" t="str">
        <f>IF('Web Schedule'!$F771="Demo","Demo",'Web Schedule'!$H771)</f>
        <v>SwEl</v>
      </c>
      <c r="G764">
        <f>'Web Schedule'!J771</f>
        <v>2</v>
      </c>
      <c r="I764" t="str">
        <f>IF(ISERROR(MID('Web Schedule'!L771,FIND(" ",'Web Schedule'!L771,1)+1,1)&amp;". "&amp;LEFT('Web Schedule'!L771,FIND(",",'Web Schedule'!L771,1)-1)&amp;" ")," ",MID('Web Schedule'!L771,FIND(" ",'Web Schedule'!L771,1)+1,1)&amp;". "&amp;LEFT('Web Schedule'!L771,FIND(",",'Web Schedule'!L771,1)-1)&amp;" ")</f>
        <v xml:space="preserve">V. Meconi </v>
      </c>
      <c r="J764" t="str">
        <f>'Web Schedule'!K771</f>
        <v>Sunburst</v>
      </c>
      <c r="K764" t="str">
        <f>IF(ISBLANK('Web Schedule'!D771),"NA",'Web Schedule'!D771)</f>
        <v>WAS</v>
      </c>
      <c r="L764" t="str">
        <f t="shared" si="11"/>
        <v>EOR</v>
      </c>
    </row>
    <row r="765" spans="1:12" x14ac:dyDescent="0.25">
      <c r="A765" s="168" t="str">
        <f>'Web Schedule'!A772</f>
        <v>7/25/24</v>
      </c>
      <c r="B765">
        <f>'Web Schedule'!C772</f>
        <v>22</v>
      </c>
      <c r="C765" t="str">
        <f>'Web Schedule'!E772&amp;" "&amp;IF('Web Schedule'!F772="Demo","",'Web Schedule'!F772)</f>
        <v>Ingenious SF</v>
      </c>
      <c r="E765" t="str">
        <f>'Web Schedule'!G772</f>
        <v>B</v>
      </c>
      <c r="F765" t="str">
        <f>IF('Web Schedule'!$F772="Demo","Demo",'Web Schedule'!$H772)</f>
        <v>HWO</v>
      </c>
      <c r="G765">
        <f>'Web Schedule'!J772</f>
        <v>1</v>
      </c>
      <c r="I765" t="str">
        <f>IF(ISERROR(MID('Web Schedule'!L772,FIND(" ",'Web Schedule'!L772,1)+1,1)&amp;". "&amp;LEFT('Web Schedule'!L772,FIND(",",'Web Schedule'!L772,1)-1)&amp;" ")," ",MID('Web Schedule'!L772,FIND(" ",'Web Schedule'!L772,1)+1,1)&amp;". "&amp;LEFT('Web Schedule'!L772,FIND(",",'Web Schedule'!L772,1)-1)&amp;" ")</f>
        <v xml:space="preserve">M. DuBoff </v>
      </c>
      <c r="J765" t="str">
        <f>'Web Schedule'!K772</f>
        <v>Seasons</v>
      </c>
      <c r="K765" t="str">
        <f>IF(ISBLANK('Web Schedule'!D772),"NA",'Web Schedule'!D772)</f>
        <v>ING</v>
      </c>
      <c r="L765" t="str">
        <f t="shared" si="11"/>
        <v>EOR</v>
      </c>
    </row>
    <row r="766" spans="1:12" x14ac:dyDescent="0.25">
      <c r="A766" s="168" t="str">
        <f>'Web Schedule'!A773</f>
        <v>7/25/24</v>
      </c>
      <c r="B766">
        <f>'Web Schedule'!C773</f>
        <v>22</v>
      </c>
      <c r="C766" t="str">
        <f>'Web Schedule'!E773&amp;" "&amp;IF('Web Schedule'!F773="Demo","",'Web Schedule'!F773)</f>
        <v>Quirky Quarks SF</v>
      </c>
      <c r="E766" t="str">
        <f>'Web Schedule'!G773</f>
        <v>B</v>
      </c>
      <c r="F766" t="str">
        <f>IF('Web Schedule'!$F773="Demo","Demo",'Web Schedule'!$H773)</f>
        <v>HMW-P</v>
      </c>
      <c r="G766">
        <f>'Web Schedule'!J773</f>
        <v>1</v>
      </c>
      <c r="I766" t="str">
        <f>IF(ISERROR(MID('Web Schedule'!L773,FIND(" ",'Web Schedule'!L773,1)+1,1)&amp;". "&amp;LEFT('Web Schedule'!L773,FIND(",",'Web Schedule'!L773,1)-1)&amp;" ")," ",MID('Web Schedule'!L773,FIND(" ",'Web Schedule'!L773,1)+1,1)&amp;". "&amp;LEFT('Web Schedule'!L773,FIND(",",'Web Schedule'!L773,1)-1)&amp;" ")</f>
        <v xml:space="preserve">A. Jiang </v>
      </c>
      <c r="J766" t="str">
        <f>'Web Schedule'!K773</f>
        <v>Seasons</v>
      </c>
      <c r="K766" t="str">
        <f>IF(ISBLANK('Web Schedule'!D773),"NA",'Web Schedule'!D773)</f>
        <v>QQK</v>
      </c>
      <c r="L766" t="str">
        <f t="shared" si="11"/>
        <v>EOR</v>
      </c>
    </row>
    <row r="767" spans="1:12" x14ac:dyDescent="0.25">
      <c r="A767" s="168" t="str">
        <f>'Web Schedule'!A774</f>
        <v>7/25/24</v>
      </c>
      <c r="B767">
        <f>'Web Schedule'!C774</f>
        <v>23</v>
      </c>
      <c r="C767" t="str">
        <f>'Web Schedule'!E774&amp;" "&amp;IF('Web Schedule'!F774="Demo","",'Web Schedule'!F774)</f>
        <v xml:space="preserve">Werewolf </v>
      </c>
      <c r="E767" t="str">
        <f>'Web Schedule'!G774</f>
        <v>--</v>
      </c>
      <c r="F767" t="str">
        <f>IF('Web Schedule'!$F774="Demo","Demo",'Web Schedule'!$H774)</f>
        <v>Demo</v>
      </c>
      <c r="G767">
        <f>'Web Schedule'!J774</f>
        <v>2</v>
      </c>
      <c r="I767" t="str">
        <f>IF(ISERROR(MID('Web Schedule'!L774,FIND(" ",'Web Schedule'!L774,1)+1,1)&amp;". "&amp;LEFT('Web Schedule'!L774,FIND(",",'Web Schedule'!L774,1)-1)&amp;" ")," ",MID('Web Schedule'!L774,FIND(" ",'Web Schedule'!L774,1)+1,1)&amp;". "&amp;LEFT('Web Schedule'!L774,FIND(",",'Web Schedule'!L774,1)-1)&amp;" ")</f>
        <v xml:space="preserve">S. Buckwalter </v>
      </c>
      <c r="J767" t="str">
        <f>'Web Schedule'!K774</f>
        <v>First Tracks Poolside</v>
      </c>
      <c r="K767" t="str">
        <f>IF(ISBLANK('Web Schedule'!D774),"NA",'Web Schedule'!D774)</f>
        <v>--</v>
      </c>
      <c r="L767" t="str">
        <f t="shared" si="11"/>
        <v>EOR</v>
      </c>
    </row>
    <row r="768" spans="1:12" x14ac:dyDescent="0.25">
      <c r="A768" s="168" t="str">
        <f>'Web Schedule'!A775</f>
        <v>7/25/24</v>
      </c>
      <c r="B768">
        <f>'Web Schedule'!C775</f>
        <v>23</v>
      </c>
      <c r="C768" t="str">
        <f>'Web Schedule'!E775&amp;" "&amp;IF('Web Schedule'!F775="Demo","",'Web Schedule'!F775)</f>
        <v>Pro Golf R1/1</v>
      </c>
      <c r="E768" t="str">
        <f>'Web Schedule'!G775</f>
        <v>A</v>
      </c>
      <c r="F768" t="str">
        <f>IF('Web Schedule'!$F775="Demo","Demo",'Web Schedule'!$H775)</f>
        <v>SE</v>
      </c>
      <c r="G768">
        <f>'Web Schedule'!J775</f>
        <v>2</v>
      </c>
      <c r="I768" t="str">
        <f>IF(ISERROR(MID('Web Schedule'!L775,FIND(" ",'Web Schedule'!L775,1)+1,1)&amp;". "&amp;LEFT('Web Schedule'!L775,FIND(",",'Web Schedule'!L775,1)-1)&amp;" ")," ",MID('Web Schedule'!L775,FIND(" ",'Web Schedule'!L775,1)+1,1)&amp;". "&amp;LEFT('Web Schedule'!L775,FIND(",",'Web Schedule'!L775,1)-1)&amp;" ")</f>
        <v xml:space="preserve">B. Monnin </v>
      </c>
      <c r="J768" t="str">
        <f>'Web Schedule'!K775</f>
        <v>Grand Ballroom</v>
      </c>
      <c r="K768" t="str">
        <f>IF(ISBLANK('Web Schedule'!D775),"NA",'Web Schedule'!D775)</f>
        <v>PGF</v>
      </c>
      <c r="L768" t="str">
        <f t="shared" si="11"/>
        <v>EOR</v>
      </c>
    </row>
    <row r="769" spans="1:12" x14ac:dyDescent="0.25">
      <c r="A769" s="168" t="str">
        <f>'Web Schedule'!A776</f>
        <v>7/25/24</v>
      </c>
      <c r="B769">
        <f>'Web Schedule'!C776</f>
        <v>23</v>
      </c>
      <c r="C769" t="str">
        <f>'Web Schedule'!E776&amp;" "&amp;IF('Web Schedule'!F776="Demo","",'Web Schedule'!F776)</f>
        <v>Ingenious F</v>
      </c>
      <c r="E769" t="str">
        <f>'Web Schedule'!G776</f>
        <v>B</v>
      </c>
      <c r="F769" t="str">
        <f>IF('Web Schedule'!$F776="Demo","Demo",'Web Schedule'!$H776)</f>
        <v>HWO</v>
      </c>
      <c r="G769">
        <f>'Web Schedule'!J776</f>
        <v>1</v>
      </c>
      <c r="I769" t="str">
        <f>IF(ISERROR(MID('Web Schedule'!L776,FIND(" ",'Web Schedule'!L776,1)+1,1)&amp;". "&amp;LEFT('Web Schedule'!L776,FIND(",",'Web Schedule'!L776,1)-1)&amp;" ")," ",MID('Web Schedule'!L776,FIND(" ",'Web Schedule'!L776,1)+1,1)&amp;". "&amp;LEFT('Web Schedule'!L776,FIND(",",'Web Schedule'!L776,1)-1)&amp;" ")</f>
        <v xml:space="preserve">M. DuBoff </v>
      </c>
      <c r="J769" t="str">
        <f>'Web Schedule'!K776</f>
        <v>Seasons</v>
      </c>
      <c r="K769" t="str">
        <f>IF(ISBLANK('Web Schedule'!D776),"NA",'Web Schedule'!D776)</f>
        <v>ING</v>
      </c>
      <c r="L769" t="str">
        <f t="shared" si="11"/>
        <v>EOR</v>
      </c>
    </row>
    <row r="770" spans="1:12" x14ac:dyDescent="0.25">
      <c r="A770" s="168" t="str">
        <f>'Web Schedule'!A777</f>
        <v>7/25/24</v>
      </c>
      <c r="B770">
        <f>'Web Schedule'!C777</f>
        <v>23</v>
      </c>
      <c r="C770" t="str">
        <f>'Web Schedule'!E777&amp;" "&amp;IF('Web Schedule'!F777="Demo","",'Web Schedule'!F777)</f>
        <v>Quirky Quarks F</v>
      </c>
      <c r="E770" t="str">
        <f>'Web Schedule'!G777</f>
        <v>B</v>
      </c>
      <c r="F770" t="str">
        <f>IF('Web Schedule'!$F777="Demo","Demo",'Web Schedule'!$H777)</f>
        <v>HMW-P</v>
      </c>
      <c r="G770">
        <f>'Web Schedule'!J777</f>
        <v>1</v>
      </c>
      <c r="I770" t="str">
        <f>IF(ISERROR(MID('Web Schedule'!L777,FIND(" ",'Web Schedule'!L777,1)+1,1)&amp;". "&amp;LEFT('Web Schedule'!L777,FIND(",",'Web Schedule'!L777,1)-1)&amp;" ")," ",MID('Web Schedule'!L777,FIND(" ",'Web Schedule'!L777,1)+1,1)&amp;". "&amp;LEFT('Web Schedule'!L777,FIND(",",'Web Schedule'!L777,1)-1)&amp;" ")</f>
        <v xml:space="preserve">A. Jiang </v>
      </c>
      <c r="J770" t="str">
        <f>'Web Schedule'!K777</f>
        <v>Laurel</v>
      </c>
      <c r="K770" t="str">
        <f>IF(ISBLANK('Web Schedule'!D777),"NA",'Web Schedule'!D777)</f>
        <v>QQK</v>
      </c>
      <c r="L770" t="str">
        <f t="shared" ref="L770:L833" si="12">"EOR"</f>
        <v>EOR</v>
      </c>
    </row>
    <row r="771" spans="1:12" x14ac:dyDescent="0.25">
      <c r="A771" s="168" t="str">
        <f>'Web Schedule'!A778</f>
        <v>7/25/24</v>
      </c>
      <c r="B771">
        <f>'Web Schedule'!C778</f>
        <v>23</v>
      </c>
      <c r="C771" t="str">
        <f>'Web Schedule'!E778&amp;" "&amp;IF('Web Schedule'!F778="Demo","",'Web Schedule'!F778)</f>
        <v>Saint Petersburg F</v>
      </c>
      <c r="E771" t="str">
        <f>'Web Schedule'!G778</f>
        <v>B</v>
      </c>
      <c r="F771" t="str">
        <f>IF('Web Schedule'!$F778="Demo","Demo",'Web Schedule'!$H778)</f>
        <v>HWO</v>
      </c>
      <c r="G771">
        <f>'Web Schedule'!J778</f>
        <v>2</v>
      </c>
      <c r="I771" t="str">
        <f>IF(ISERROR(MID('Web Schedule'!L778,FIND(" ",'Web Schedule'!L778,1)+1,1)&amp;". "&amp;LEFT('Web Schedule'!L778,FIND(",",'Web Schedule'!L778,1)-1)&amp;" ")," ",MID('Web Schedule'!L778,FIND(" ",'Web Schedule'!L778,1)+1,1)&amp;". "&amp;LEFT('Web Schedule'!L778,FIND(",",'Web Schedule'!L778,1)-1)&amp;" ")</f>
        <v xml:space="preserve">R. Feathers </v>
      </c>
      <c r="J771" t="str">
        <f>'Web Schedule'!K778</f>
        <v>Seasons</v>
      </c>
      <c r="K771" t="str">
        <f>IF(ISBLANK('Web Schedule'!D778),"NA",'Web Schedule'!D778)</f>
        <v>SPG</v>
      </c>
      <c r="L771" t="str">
        <f t="shared" si="12"/>
        <v>EOR</v>
      </c>
    </row>
    <row r="772" spans="1:12" x14ac:dyDescent="0.25">
      <c r="A772" s="168" t="str">
        <f>'Web Schedule'!A779</f>
        <v>7/25/24</v>
      </c>
      <c r="B772">
        <f>'Web Schedule'!C779</f>
        <v>23</v>
      </c>
      <c r="C772" t="str">
        <f>'Web Schedule'!E779&amp;" "&amp;IF('Web Schedule'!F779="Demo","",'Web Schedule'!F779)</f>
        <v>Up Front F</v>
      </c>
      <c r="E772" t="str">
        <f>'Web Schedule'!G779</f>
        <v>B</v>
      </c>
      <c r="F772" t="str">
        <f>IF('Web Schedule'!$F779="Demo","Demo",'Web Schedule'!$H779)</f>
        <v>SwEl</v>
      </c>
      <c r="G772">
        <f>'Web Schedule'!J779</f>
        <v>2</v>
      </c>
      <c r="I772" t="str">
        <f>IF(ISERROR(MID('Web Schedule'!L779,FIND(" ",'Web Schedule'!L779,1)+1,1)&amp;". "&amp;LEFT('Web Schedule'!L779,FIND(",",'Web Schedule'!L779,1)-1)&amp;" ")," ",MID('Web Schedule'!L779,FIND(" ",'Web Schedule'!L779,1)+1,1)&amp;". "&amp;LEFT('Web Schedule'!L779,FIND(",",'Web Schedule'!L779,1)-1)&amp;" ")</f>
        <v xml:space="preserve">K. Whitesell </v>
      </c>
      <c r="J772" t="str">
        <f>'Web Schedule'!K779</f>
        <v>Wintergreen</v>
      </c>
      <c r="K772" t="str">
        <f>IF(ISBLANK('Web Schedule'!D779),"NA",'Web Schedule'!D779)</f>
        <v>UPF</v>
      </c>
      <c r="L772" t="str">
        <f t="shared" si="12"/>
        <v>EOR</v>
      </c>
    </row>
    <row r="773" spans="1:12" x14ac:dyDescent="0.25">
      <c r="A773" s="168" t="str">
        <f>'Web Schedule'!A780</f>
        <v>7/25/24</v>
      </c>
      <c r="B773">
        <f>'Web Schedule'!C780</f>
        <v>23</v>
      </c>
      <c r="C773" t="str">
        <f>'Web Schedule'!E780&amp;" "&amp;IF('Web Schedule'!F780="Demo","",'Web Schedule'!F780)</f>
        <v>War at Sea F</v>
      </c>
      <c r="E773" t="str">
        <f>'Web Schedule'!G780</f>
        <v>A</v>
      </c>
      <c r="F773" t="str">
        <f>IF('Web Schedule'!$F780="Demo","Demo",'Web Schedule'!$H780)</f>
        <v>SwEl</v>
      </c>
      <c r="G773">
        <f>'Web Schedule'!J780</f>
        <v>2</v>
      </c>
      <c r="I773" t="str">
        <f>IF(ISERROR(MID('Web Schedule'!L780,FIND(" ",'Web Schedule'!L780,1)+1,1)&amp;". "&amp;LEFT('Web Schedule'!L780,FIND(",",'Web Schedule'!L780,1)-1)&amp;" ")," ",MID('Web Schedule'!L780,FIND(" ",'Web Schedule'!L780,1)+1,1)&amp;". "&amp;LEFT('Web Schedule'!L780,FIND(",",'Web Schedule'!L780,1)-1)&amp;" ")</f>
        <v xml:space="preserve">V. Meconi </v>
      </c>
      <c r="J773" t="str">
        <f>'Web Schedule'!K780</f>
        <v>Sunburst</v>
      </c>
      <c r="K773" t="str">
        <f>IF(ISBLANK('Web Schedule'!D780),"NA",'Web Schedule'!D780)</f>
        <v>WAS</v>
      </c>
      <c r="L773" t="str">
        <f t="shared" si="12"/>
        <v>EOR</v>
      </c>
    </row>
    <row r="774" spans="1:12" x14ac:dyDescent="0.25">
      <c r="A774" s="168" t="str">
        <f>'Web Schedule'!A781</f>
        <v>7/26/24</v>
      </c>
      <c r="B774">
        <f>'Web Schedule'!C781</f>
        <v>1</v>
      </c>
      <c r="C774" t="str">
        <f>'Web Schedule'!E781&amp;" "&amp;IF('Web Schedule'!F781="Demo","",'Web Schedule'!F781)</f>
        <v>Pro Golf F</v>
      </c>
      <c r="E774" t="str">
        <f>'Web Schedule'!G781</f>
        <v>A</v>
      </c>
      <c r="F774" t="str">
        <f>IF('Web Schedule'!$F781="Demo","Demo",'Web Schedule'!$H781)</f>
        <v>SE</v>
      </c>
      <c r="G774">
        <f>'Web Schedule'!J781</f>
        <v>2</v>
      </c>
      <c r="I774" t="str">
        <f>IF(ISERROR(MID('Web Schedule'!L781,FIND(" ",'Web Schedule'!L781,1)+1,1)&amp;". "&amp;LEFT('Web Schedule'!L781,FIND(",",'Web Schedule'!L781,1)-1)&amp;" ")," ",MID('Web Schedule'!L781,FIND(" ",'Web Schedule'!L781,1)+1,1)&amp;". "&amp;LEFT('Web Schedule'!L781,FIND(",",'Web Schedule'!L781,1)-1)&amp;" ")</f>
        <v xml:space="preserve">B. Monnin </v>
      </c>
      <c r="J774" t="str">
        <f>'Web Schedule'!K781</f>
        <v>Grand Ballroom</v>
      </c>
      <c r="K774" t="str">
        <f>IF(ISBLANK('Web Schedule'!D781),"NA",'Web Schedule'!D781)</f>
        <v>PGF</v>
      </c>
      <c r="L774" t="str">
        <f t="shared" si="12"/>
        <v>EOR</v>
      </c>
    </row>
    <row r="775" spans="1:12" x14ac:dyDescent="0.25">
      <c r="A775" s="168" t="str">
        <f>'Web Schedule'!A782</f>
        <v>7/26/24</v>
      </c>
      <c r="B775">
        <f>'Web Schedule'!C782</f>
        <v>8</v>
      </c>
      <c r="C775" t="str">
        <f>'Web Schedule'!E782&amp;" "&amp;IF('Web Schedule'!F782="Demo","",'Web Schedule'!F782)</f>
        <v>Registration --</v>
      </c>
      <c r="E775" t="str">
        <f>'Web Schedule'!G782</f>
        <v>--</v>
      </c>
      <c r="F775" t="str">
        <f>IF('Web Schedule'!$F782="Demo","Demo",'Web Schedule'!$H782)</f>
        <v>--</v>
      </c>
      <c r="G775">
        <f>'Web Schedule'!J782</f>
        <v>12</v>
      </c>
      <c r="I775" t="str">
        <f>IF(ISERROR(MID('Web Schedule'!L782,FIND(" ",'Web Schedule'!L782,1)+1,1)&amp;". "&amp;LEFT('Web Schedule'!L782,FIND(",",'Web Schedule'!L782,1)-1)&amp;" ")," ",MID('Web Schedule'!L782,FIND(" ",'Web Schedule'!L782,1)+1,1)&amp;". "&amp;LEFT('Web Schedule'!L782,FIND(",",'Web Schedule'!L782,1)-1)&amp;" ")</f>
        <v xml:space="preserve">K. Gutermuth </v>
      </c>
      <c r="J775" t="str">
        <f>'Web Schedule'!K782</f>
        <v>Stag Pass</v>
      </c>
      <c r="K775" t="str">
        <f>IF(ISBLANK('Web Schedule'!D782),"NA",'Web Schedule'!D782)</f>
        <v>--</v>
      </c>
      <c r="L775" t="str">
        <f t="shared" si="12"/>
        <v>EOR</v>
      </c>
    </row>
    <row r="776" spans="1:12" x14ac:dyDescent="0.25">
      <c r="A776" s="168" t="str">
        <f>'Web Schedule'!A783</f>
        <v>7/26/24</v>
      </c>
      <c r="B776">
        <f>'Web Schedule'!C783</f>
        <v>9</v>
      </c>
      <c r="C776" t="str">
        <f>'Web Schedule'!E783&amp;" "&amp;IF('Web Schedule'!F783="Demo","",'Web Schedule'!F783)</f>
        <v>Open Gaming --</v>
      </c>
      <c r="E776" t="str">
        <f>'Web Schedule'!G783</f>
        <v>--</v>
      </c>
      <c r="F776" t="str">
        <f>IF('Web Schedule'!$F783="Demo","Demo",'Web Schedule'!$H783)</f>
        <v>--</v>
      </c>
      <c r="G776">
        <f>'Web Schedule'!J783</f>
        <v>15</v>
      </c>
      <c r="I776" t="str">
        <f>IF(ISERROR(MID('Web Schedule'!L783,FIND(" ",'Web Schedule'!L783,1)+1,1)&amp;". "&amp;LEFT('Web Schedule'!L783,FIND(",",'Web Schedule'!L783,1)-1)&amp;" ")," ",MID('Web Schedule'!L783,FIND(" ",'Web Schedule'!L783,1)+1,1)&amp;". "&amp;LEFT('Web Schedule'!L783,FIND(",",'Web Schedule'!L783,1)-1)&amp;" ")</f>
        <v xml:space="preserve">S. Buckwalter </v>
      </c>
      <c r="J776" t="str">
        <f>'Web Schedule'!K783</f>
        <v>Exhibit Hall</v>
      </c>
      <c r="K776" t="str">
        <f>IF(ISBLANK('Web Schedule'!D783),"NA",'Web Schedule'!D783)</f>
        <v>--</v>
      </c>
      <c r="L776" t="str">
        <f t="shared" si="12"/>
        <v>EOR</v>
      </c>
    </row>
    <row r="777" spans="1:12" x14ac:dyDescent="0.25">
      <c r="A777" s="168" t="str">
        <f>'Web Schedule'!A784</f>
        <v>7/26/24</v>
      </c>
      <c r="B777">
        <f>'Web Schedule'!C784</f>
        <v>9</v>
      </c>
      <c r="C777" t="str">
        <f>'Web Schedule'!E784&amp;" "&amp;IF('Web Schedule'!F784="Demo","",'Web Schedule'!F784)</f>
        <v>Open Gaming Library --</v>
      </c>
      <c r="E777" t="str">
        <f>'Web Schedule'!G784</f>
        <v>--</v>
      </c>
      <c r="F777" t="str">
        <f>IF('Web Schedule'!$F784="Demo","Demo",'Web Schedule'!$H784)</f>
        <v>--</v>
      </c>
      <c r="G777">
        <f>'Web Schedule'!J784</f>
        <v>15</v>
      </c>
      <c r="I777" t="str">
        <f>IF(ISERROR(MID('Web Schedule'!L784,FIND(" ",'Web Schedule'!L784,1)+1,1)&amp;". "&amp;LEFT('Web Schedule'!L784,FIND(",",'Web Schedule'!L784,1)-1)&amp;" ")," ",MID('Web Schedule'!L784,FIND(" ",'Web Schedule'!L784,1)+1,1)&amp;". "&amp;LEFT('Web Schedule'!L784,FIND(",",'Web Schedule'!L784,1)-1)&amp;" ")</f>
        <v xml:space="preserve">S. Buckwalter </v>
      </c>
      <c r="J777" t="str">
        <f>'Web Schedule'!K784</f>
        <v>Exhibit Hall</v>
      </c>
      <c r="K777" t="str">
        <f>IF(ISBLANK('Web Schedule'!D784),"NA",'Web Schedule'!D784)</f>
        <v>--</v>
      </c>
      <c r="L777" t="str">
        <f t="shared" si="12"/>
        <v>EOR</v>
      </c>
    </row>
    <row r="778" spans="1:12" x14ac:dyDescent="0.25">
      <c r="A778" s="168" t="str">
        <f>'Web Schedule'!A785</f>
        <v>7/26/24</v>
      </c>
      <c r="B778">
        <f>'Web Schedule'!C785</f>
        <v>9</v>
      </c>
      <c r="C778" t="str">
        <f>'Web Schedule'!E785&amp;" "&amp;IF('Web Schedule'!F785="Demo","",'Web Schedule'!F785)</f>
        <v xml:space="preserve">Drive on Stalingrad </v>
      </c>
      <c r="E778" t="str">
        <f>'Web Schedule'!G785</f>
        <v>--</v>
      </c>
      <c r="F778" t="str">
        <f>IF('Web Schedule'!$F785="Demo","Demo",'Web Schedule'!$H785)</f>
        <v>Demo</v>
      </c>
      <c r="G778">
        <f>'Web Schedule'!J785</f>
        <v>12</v>
      </c>
      <c r="I778" t="str">
        <f>IF(ISERROR(MID('Web Schedule'!L785,FIND(" ",'Web Schedule'!L785,1)+1,1)&amp;". "&amp;LEFT('Web Schedule'!L785,FIND(",",'Web Schedule'!L785,1)-1)&amp;" ")," ",MID('Web Schedule'!L785,FIND(" ",'Web Schedule'!L785,1)+1,1)&amp;". "&amp;LEFT('Web Schedule'!L785,FIND(",",'Web Schedule'!L785,1)-1)&amp;" ")</f>
        <v xml:space="preserve">D. Johnson </v>
      </c>
      <c r="J778" t="str">
        <f>'Web Schedule'!K785</f>
        <v>Winterberry</v>
      </c>
      <c r="K778" t="str">
        <f>IF(ISBLANK('Web Schedule'!D785),"NA",'Web Schedule'!D785)</f>
        <v>--</v>
      </c>
      <c r="L778" t="str">
        <f t="shared" si="12"/>
        <v>EOR</v>
      </c>
    </row>
    <row r="779" spans="1:12" x14ac:dyDescent="0.25">
      <c r="A779" s="168" t="str">
        <f>'Web Schedule'!A786</f>
        <v>7/26/24</v>
      </c>
      <c r="B779">
        <f>'Web Schedule'!C786</f>
        <v>9</v>
      </c>
      <c r="C779" t="str">
        <f>'Web Schedule'!E786&amp;" "&amp;IF('Web Schedule'!F786="Demo","",'Web Schedule'!F786)</f>
        <v xml:space="preserve">Over the Rhine </v>
      </c>
      <c r="E779" t="str">
        <f>'Web Schedule'!G786</f>
        <v>--</v>
      </c>
      <c r="F779" t="str">
        <f>IF('Web Schedule'!$F786="Demo","Demo",'Web Schedule'!$H786)</f>
        <v>Demo</v>
      </c>
      <c r="G779">
        <f>'Web Schedule'!J786</f>
        <v>12</v>
      </c>
      <c r="I779" t="str">
        <f>IF(ISERROR(MID('Web Schedule'!L786,FIND(" ",'Web Schedule'!L786,1)+1,1)&amp;". "&amp;LEFT('Web Schedule'!L786,FIND(",",'Web Schedule'!L786,1)-1)&amp;" ")," ",MID('Web Schedule'!L786,FIND(" ",'Web Schedule'!L786,1)+1,1)&amp;". "&amp;LEFT('Web Schedule'!L786,FIND(",",'Web Schedule'!L786,1)-1)&amp;" ")</f>
        <v xml:space="preserve">D. Johnson </v>
      </c>
      <c r="J779" t="str">
        <f>'Web Schedule'!K786</f>
        <v>Winterberry</v>
      </c>
      <c r="K779" t="str">
        <f>IF(ISBLANK('Web Schedule'!D786),"NA",'Web Schedule'!D786)</f>
        <v>--</v>
      </c>
      <c r="L779" t="str">
        <f t="shared" si="12"/>
        <v>EOR</v>
      </c>
    </row>
    <row r="780" spans="1:12" x14ac:dyDescent="0.25">
      <c r="A780" s="168" t="str">
        <f>'Web Schedule'!A787</f>
        <v>7/26/24</v>
      </c>
      <c r="B780">
        <f>'Web Schedule'!C787</f>
        <v>9</v>
      </c>
      <c r="C780" t="str">
        <f>'Web Schedule'!E787&amp;" "&amp;IF('Web Schedule'!F787="Demo","",'Web Schedule'!F787)</f>
        <v>Formula Motor Racing Juniors --</v>
      </c>
      <c r="E780" t="str">
        <f>'Web Schedule'!G787</f>
        <v>C</v>
      </c>
      <c r="F780" t="str">
        <f>IF('Web Schedule'!$F787="Demo","Demo",'Web Schedule'!$H787)</f>
        <v>Jr SE</v>
      </c>
      <c r="G780">
        <f>'Web Schedule'!J787</f>
        <v>2</v>
      </c>
      <c r="I780" t="str">
        <f>IF(ISERROR(MID('Web Schedule'!L787,FIND(" ",'Web Schedule'!L787,1)+1,1)&amp;". "&amp;LEFT('Web Schedule'!L787,FIND(",",'Web Schedule'!L787,1)-1)&amp;" ")," ",MID('Web Schedule'!L787,FIND(" ",'Web Schedule'!L787,1)+1,1)&amp;". "&amp;LEFT('Web Schedule'!L787,FIND(",",'Web Schedule'!L787,1)-1)&amp;" ")</f>
        <v xml:space="preserve">D. Pack </v>
      </c>
      <c r="J780" t="str">
        <f>'Web Schedule'!K787</f>
        <v>Hemlock</v>
      </c>
      <c r="K780" t="str">
        <f>IF(ISBLANK('Web Schedule'!D787),"NA",'Web Schedule'!D787)</f>
        <v>--</v>
      </c>
      <c r="L780" t="str">
        <f t="shared" si="12"/>
        <v>EOR</v>
      </c>
    </row>
    <row r="781" spans="1:12" x14ac:dyDescent="0.25">
      <c r="A781" s="168" t="str">
        <f>'Web Schedule'!A788</f>
        <v>7/26/24</v>
      </c>
      <c r="B781">
        <f>'Web Schedule'!C788</f>
        <v>9</v>
      </c>
      <c r="C781" t="str">
        <f>'Web Schedule'!E788&amp;" "&amp;IF('Web Schedule'!F788="Demo","",'Web Schedule'!F788)</f>
        <v>Concordia D1/1</v>
      </c>
      <c r="E781" t="str">
        <f>'Web Schedule'!G788</f>
        <v>--</v>
      </c>
      <c r="F781" t="str">
        <f>IF('Web Schedule'!$F788="Demo","Demo",'Web Schedule'!$H788)</f>
        <v>--</v>
      </c>
      <c r="G781">
        <f>'Web Schedule'!J788</f>
        <v>1</v>
      </c>
      <c r="I781" t="str">
        <f>IF(ISERROR(MID('Web Schedule'!L788,FIND(" ",'Web Schedule'!L788,1)+1,1)&amp;". "&amp;LEFT('Web Schedule'!L788,FIND(",",'Web Schedule'!L788,1)-1)&amp;" ")," ",MID('Web Schedule'!L788,FIND(" ",'Web Schedule'!L788,1)+1,1)&amp;". "&amp;LEFT('Web Schedule'!L788,FIND(",",'Web Schedule'!L788,1)-1)&amp;" ")</f>
        <v xml:space="preserve">R. Kircher </v>
      </c>
      <c r="J781" t="str">
        <f>'Web Schedule'!K788</f>
        <v>Exhibit Hall Annex #2</v>
      </c>
      <c r="K781" t="str">
        <f>IF(ISBLANK('Web Schedule'!D788),"NA",'Web Schedule'!D788)</f>
        <v>CNC</v>
      </c>
      <c r="L781" t="str">
        <f t="shared" si="12"/>
        <v>EOR</v>
      </c>
    </row>
    <row r="782" spans="1:12" x14ac:dyDescent="0.25">
      <c r="A782" s="168" t="str">
        <f>'Web Schedule'!A789</f>
        <v>7/26/24</v>
      </c>
      <c r="B782">
        <f>'Web Schedule'!C789</f>
        <v>9</v>
      </c>
      <c r="C782" t="str">
        <f>'Web Schedule'!E789&amp;" "&amp;IF('Web Schedule'!F789="Demo","",'Web Schedule'!F789)</f>
        <v>Advanced Squad Leader Starter Kit R1/3</v>
      </c>
      <c r="E782" t="str">
        <f>'Web Schedule'!G789</f>
        <v>B</v>
      </c>
      <c r="F782" t="str">
        <f>IF('Web Schedule'!$F789="Demo","Demo",'Web Schedule'!$H789)</f>
        <v>SEM</v>
      </c>
      <c r="G782">
        <f>'Web Schedule'!J789</f>
        <v>3</v>
      </c>
      <c r="I782" t="str">
        <f>IF(ISERROR(MID('Web Schedule'!L789,FIND(" ",'Web Schedule'!L789,1)+1,1)&amp;". "&amp;LEFT('Web Schedule'!L789,FIND(",",'Web Schedule'!L789,1)-1)&amp;" ")," ",MID('Web Schedule'!L789,FIND(" ",'Web Schedule'!L789,1)+1,1)&amp;". "&amp;LEFT('Web Schedule'!L789,FIND(",",'Web Schedule'!L789,1)-1)&amp;" ")</f>
        <v xml:space="preserve">P. Cocke </v>
      </c>
      <c r="J782" t="str">
        <f>'Web Schedule'!K789</f>
        <v>First Tracks Poolside</v>
      </c>
      <c r="K782" t="str">
        <f>IF(ISBLANK('Web Schedule'!D789),"NA",'Web Schedule'!D789)</f>
        <v>ASK</v>
      </c>
      <c r="L782" t="str">
        <f t="shared" si="12"/>
        <v>EOR</v>
      </c>
    </row>
    <row r="783" spans="1:12" x14ac:dyDescent="0.25">
      <c r="A783" s="168" t="str">
        <f>'Web Schedule'!A790</f>
        <v>7/26/24</v>
      </c>
      <c r="B783">
        <f>'Web Schedule'!C790</f>
        <v>9</v>
      </c>
      <c r="C783" t="str">
        <f>'Web Schedule'!E790&amp;" "&amp;IF('Web Schedule'!F790="Demo","",'Web Schedule'!F790)</f>
        <v>Afrika Korps R7/7</v>
      </c>
      <c r="E783" t="str">
        <f>'Web Schedule'!G790</f>
        <v>A</v>
      </c>
      <c r="F783" t="str">
        <f>IF('Web Schedule'!$F790="Demo","Demo",'Web Schedule'!$H790)</f>
        <v>SwEl</v>
      </c>
      <c r="G783">
        <f>'Web Schedule'!J790</f>
        <v>7</v>
      </c>
      <c r="I783" t="str">
        <f>IF(ISERROR(MID('Web Schedule'!L790,FIND(" ",'Web Schedule'!L790,1)+1,1)&amp;". "&amp;LEFT('Web Schedule'!L790,FIND(",",'Web Schedule'!L790,1)-1)&amp;" ")," ",MID('Web Schedule'!L790,FIND(" ",'Web Schedule'!L790,1)+1,1)&amp;". "&amp;LEFT('Web Schedule'!L790,FIND(",",'Web Schedule'!L790,1)-1)&amp;" ")</f>
        <v xml:space="preserve">B. Sinigaglio </v>
      </c>
      <c r="J783" t="str">
        <f>'Web Schedule'!K790</f>
        <v>Winterberry</v>
      </c>
      <c r="K783" t="str">
        <f>IF(ISBLANK('Web Schedule'!D790),"NA",'Web Schedule'!D790)</f>
        <v>AFK</v>
      </c>
      <c r="L783" t="str">
        <f t="shared" si="12"/>
        <v>EOR</v>
      </c>
    </row>
    <row r="784" spans="1:12" x14ac:dyDescent="0.25">
      <c r="A784" s="168" t="str">
        <f>'Web Schedule'!A791</f>
        <v>7/26/24</v>
      </c>
      <c r="B784">
        <f>'Web Schedule'!C791</f>
        <v>9</v>
      </c>
      <c r="C784" t="str">
        <f>'Web Schedule'!E791&amp;" "&amp;IF('Web Schedule'!F791="Demo","",'Web Schedule'!F791)</f>
        <v>Battle for Germany R1/2</v>
      </c>
      <c r="E784" t="str">
        <f>'Web Schedule'!G791</f>
        <v>A</v>
      </c>
      <c r="F784" t="str">
        <f>IF('Web Schedule'!$F791="Demo","Demo",'Web Schedule'!$H791)</f>
        <v>SE</v>
      </c>
      <c r="G784">
        <f>'Web Schedule'!J791</f>
        <v>3</v>
      </c>
      <c r="I784" t="str">
        <f>IF(ISERROR(MID('Web Schedule'!L791,FIND(" ",'Web Schedule'!L791,1)+1,1)&amp;". "&amp;LEFT('Web Schedule'!L791,FIND(",",'Web Schedule'!L791,1)-1)&amp;" ")," ",MID('Web Schedule'!L791,FIND(" ",'Web Schedule'!L791,1)+1,1)&amp;". "&amp;LEFT('Web Schedule'!L791,FIND(",",'Web Schedule'!L791,1)-1)&amp;" ")</f>
        <v xml:space="preserve">D. Cummins </v>
      </c>
      <c r="J784" t="str">
        <f>'Web Schedule'!K791</f>
        <v>Winterberry</v>
      </c>
      <c r="K784" t="str">
        <f>IF(ISBLANK('Web Schedule'!D791),"NA",'Web Schedule'!D791)</f>
        <v>BFG</v>
      </c>
      <c r="L784" t="str">
        <f t="shared" si="12"/>
        <v>EOR</v>
      </c>
    </row>
    <row r="785" spans="1:12" x14ac:dyDescent="0.25">
      <c r="A785" s="168" t="str">
        <f>'Web Schedule'!A792</f>
        <v>7/26/24</v>
      </c>
      <c r="B785">
        <f>'Web Schedule'!C792</f>
        <v>9</v>
      </c>
      <c r="C785" t="str">
        <f>'Web Schedule'!E792&amp;" "&amp;IF('Web Schedule'!F792="Demo","",'Web Schedule'!F792)</f>
        <v>Bitter Woods R7/7</v>
      </c>
      <c r="E785" t="str">
        <f>'Web Schedule'!G792</f>
        <v>A</v>
      </c>
      <c r="F785" t="str">
        <f>IF('Web Schedule'!$F792="Demo","Demo",'Web Schedule'!$H792)</f>
        <v>SwEl</v>
      </c>
      <c r="G785">
        <f>'Web Schedule'!J792</f>
        <v>7</v>
      </c>
      <c r="I785" t="str">
        <f>IF(ISERROR(MID('Web Schedule'!L792,FIND(" ",'Web Schedule'!L792,1)+1,1)&amp;". "&amp;LEFT('Web Schedule'!L792,FIND(",",'Web Schedule'!L792,1)-1)&amp;" ")," ",MID('Web Schedule'!L792,FIND(" ",'Web Schedule'!L792,1)+1,1)&amp;". "&amp;LEFT('Web Schedule'!L792,FIND(",",'Web Schedule'!L792,1)-1)&amp;" ")</f>
        <v xml:space="preserve">B. Sinigaglio </v>
      </c>
      <c r="J785" t="str">
        <f>'Web Schedule'!K792</f>
        <v>Winterberry</v>
      </c>
      <c r="K785" t="str">
        <f>IF(ISBLANK('Web Schedule'!D792),"NA",'Web Schedule'!D792)</f>
        <v>BWD</v>
      </c>
      <c r="L785" t="str">
        <f t="shared" si="12"/>
        <v>EOR</v>
      </c>
    </row>
    <row r="786" spans="1:12" x14ac:dyDescent="0.25">
      <c r="A786" s="168" t="str">
        <f>'Web Schedule'!A793</f>
        <v>7/26/24</v>
      </c>
      <c r="B786">
        <f>'Web Schedule'!C793</f>
        <v>9</v>
      </c>
      <c r="C786" t="str">
        <f>'Web Schedule'!E793&amp;" "&amp;IF('Web Schedule'!F793="Demo","",'Web Schedule'!F793)</f>
        <v>Border Reivers H2/2</v>
      </c>
      <c r="E786" t="str">
        <f>'Web Schedule'!G793</f>
        <v>B</v>
      </c>
      <c r="F786" t="str">
        <f>IF('Web Schedule'!$F793="Demo","Demo",'Web Schedule'!$H793)</f>
        <v>HMW-P</v>
      </c>
      <c r="G786">
        <f>'Web Schedule'!J793</f>
        <v>4</v>
      </c>
      <c r="I786" t="str">
        <f>IF(ISERROR(MID('Web Schedule'!L793,FIND(" ",'Web Schedule'!L793,1)+1,1)&amp;". "&amp;LEFT('Web Schedule'!L793,FIND(",",'Web Schedule'!L793,1)-1)&amp;" ")," ",MID('Web Schedule'!L793,FIND(" ",'Web Schedule'!L793,1)+1,1)&amp;". "&amp;LEFT('Web Schedule'!L793,FIND(",",'Web Schedule'!L793,1)-1)&amp;" ")</f>
        <v xml:space="preserve">E. Beach </v>
      </c>
      <c r="J786" t="str">
        <f>'Web Schedule'!K793</f>
        <v>Alpine</v>
      </c>
      <c r="K786" t="str">
        <f>IF(ISBLANK('Web Schedule'!D793),"NA",'Web Schedule'!D793)</f>
        <v>BRV</v>
      </c>
      <c r="L786" t="str">
        <f t="shared" si="12"/>
        <v>EOR</v>
      </c>
    </row>
    <row r="787" spans="1:12" x14ac:dyDescent="0.25">
      <c r="A787" s="168" t="str">
        <f>'Web Schedule'!A794</f>
        <v>7/26/24</v>
      </c>
      <c r="B787">
        <f>'Web Schedule'!C794</f>
        <v>9</v>
      </c>
      <c r="C787" t="str">
        <f>'Web Schedule'!E794&amp;" "&amp;IF('Web Schedule'!F794="Demo","",'Web Schedule'!F794)</f>
        <v>Britannia H3/3</v>
      </c>
      <c r="E787" t="str">
        <f>'Web Schedule'!G794</f>
        <v>B</v>
      </c>
      <c r="F787" t="str">
        <f>IF('Web Schedule'!$F794="Demo","Demo",'Web Schedule'!$H794)</f>
        <v>HMW-P</v>
      </c>
      <c r="G787">
        <f>'Web Schedule'!J794</f>
        <v>5</v>
      </c>
      <c r="I787" t="str">
        <f>IF(ISERROR(MID('Web Schedule'!L794,FIND(" ",'Web Schedule'!L794,1)+1,1)&amp;". "&amp;LEFT('Web Schedule'!L794,FIND(",",'Web Schedule'!L794,1)-1)&amp;" ")," ",MID('Web Schedule'!L794,FIND(" ",'Web Schedule'!L794,1)+1,1)&amp;". "&amp;LEFT('Web Schedule'!L794,FIND(",",'Web Schedule'!L794,1)-1)&amp;" ")</f>
        <v xml:space="preserve">J. Jordan </v>
      </c>
      <c r="J787" t="str">
        <f>'Web Schedule'!K794</f>
        <v>Rathskeller</v>
      </c>
      <c r="K787" t="str">
        <f>IF(ISBLANK('Web Schedule'!D794),"NA",'Web Schedule'!D794)</f>
        <v>BRI</v>
      </c>
      <c r="L787" t="str">
        <f t="shared" si="12"/>
        <v>EOR</v>
      </c>
    </row>
    <row r="788" spans="1:12" x14ac:dyDescent="0.25">
      <c r="A788" s="168" t="str">
        <f>'Web Schedule'!A795</f>
        <v>7/26/24</v>
      </c>
      <c r="B788">
        <f>'Web Schedule'!C795</f>
        <v>9</v>
      </c>
      <c r="C788" t="str">
        <f>'Web Schedule'!E795&amp;" "&amp;IF('Web Schedule'!F795="Demo","",'Web Schedule'!F795)</f>
        <v>Castles of Burgundy H3/3</v>
      </c>
      <c r="E788" t="str">
        <f>'Web Schedule'!G795</f>
        <v>B</v>
      </c>
      <c r="F788" t="str">
        <f>IF('Web Schedule'!$F795="Demo","Demo",'Web Schedule'!$H795)</f>
        <v>HMW-P</v>
      </c>
      <c r="G788">
        <f>'Web Schedule'!J795</f>
        <v>3</v>
      </c>
      <c r="I788" t="str">
        <f>IF(ISERROR(MID('Web Schedule'!L795,FIND(" ",'Web Schedule'!L795,1)+1,1)&amp;". "&amp;LEFT('Web Schedule'!L795,FIND(",",'Web Schedule'!L795,1)-1)&amp;" ")," ",MID('Web Schedule'!L795,FIND(" ",'Web Schedule'!L795,1)+1,1)&amp;". "&amp;LEFT('Web Schedule'!L795,FIND(",",'Web Schedule'!L795,1)-1)&amp;" ")</f>
        <v xml:space="preserve">R. Irving </v>
      </c>
      <c r="J788" t="str">
        <f>'Web Schedule'!K795</f>
        <v>Snowflake</v>
      </c>
      <c r="K788" t="str">
        <f>IF(ISBLANK('Web Schedule'!D795),"NA",'Web Schedule'!D795)</f>
        <v>COB</v>
      </c>
      <c r="L788" t="str">
        <f t="shared" si="12"/>
        <v>EOR</v>
      </c>
    </row>
    <row r="789" spans="1:12" x14ac:dyDescent="0.25">
      <c r="A789" s="168" t="str">
        <f>'Web Schedule'!A796</f>
        <v>7/26/24</v>
      </c>
      <c r="B789">
        <f>'Web Schedule'!C796</f>
        <v>9</v>
      </c>
      <c r="C789" t="str">
        <f>'Web Schedule'!E796&amp;" "&amp;IF('Web Schedule'!F796="Demo","",'Web Schedule'!F796)</f>
        <v>Crokinole R1/4</v>
      </c>
      <c r="E789" t="str">
        <f>'Web Schedule'!G796</f>
        <v>C</v>
      </c>
      <c r="F789" t="str">
        <f>IF('Web Schedule'!$F796="Demo","Demo",'Web Schedule'!$H796)</f>
        <v>SwEl</v>
      </c>
      <c r="G789">
        <f>'Web Schedule'!J796</f>
        <v>2</v>
      </c>
      <c r="I789" t="str">
        <f>IF(ISERROR(MID('Web Schedule'!L796,FIND(" ",'Web Schedule'!L796,1)+1,1)&amp;". "&amp;LEFT('Web Schedule'!L796,FIND(",",'Web Schedule'!L796,1)-1)&amp;" ")," ",MID('Web Schedule'!L796,FIND(" ",'Web Schedule'!L796,1)+1,1)&amp;". "&amp;LEFT('Web Schedule'!L796,FIND(",",'Web Schedule'!L796,1)-1)&amp;" ")</f>
        <v xml:space="preserve">S. Brown </v>
      </c>
      <c r="J789" t="str">
        <f>'Web Schedule'!K796</f>
        <v>Sunburst</v>
      </c>
      <c r="K789" t="str">
        <f>IF(ISBLANK('Web Schedule'!D796),"NA",'Web Schedule'!D796)</f>
        <v>CRK</v>
      </c>
      <c r="L789" t="str">
        <f t="shared" si="12"/>
        <v>EOR</v>
      </c>
    </row>
    <row r="790" spans="1:12" x14ac:dyDescent="0.25">
      <c r="A790" s="168" t="str">
        <f>'Web Schedule'!A797</f>
        <v>7/26/24</v>
      </c>
      <c r="B790">
        <f>'Web Schedule'!C797</f>
        <v>9</v>
      </c>
      <c r="C790" t="str">
        <f>'Web Schedule'!E797&amp;" "&amp;IF('Web Schedule'!F797="Demo","",'Web Schedule'!F797)</f>
        <v>Gangsters H3/4</v>
      </c>
      <c r="E790" t="str">
        <f>'Web Schedule'!G797</f>
        <v>B</v>
      </c>
      <c r="F790" t="str">
        <f>IF('Web Schedule'!$F797="Demo","Demo",'Web Schedule'!$H797)</f>
        <v>HWO</v>
      </c>
      <c r="G790">
        <f>'Web Schedule'!J797</f>
        <v>3</v>
      </c>
      <c r="I790" t="str">
        <f>IF(ISERROR(MID('Web Schedule'!L797,FIND(" ",'Web Schedule'!L797,1)+1,1)&amp;". "&amp;LEFT('Web Schedule'!L797,FIND(",",'Web Schedule'!L797,1)-1)&amp;" ")," ",MID('Web Schedule'!L797,FIND(" ",'Web Schedule'!L797,1)+1,1)&amp;". "&amp;LEFT('Web Schedule'!L797,FIND(",",'Web Schedule'!L797,1)-1)&amp;" ")</f>
        <v xml:space="preserve">D. Galullo </v>
      </c>
      <c r="J790" t="str">
        <f>'Web Schedule'!K797</f>
        <v>Grand Ballroom</v>
      </c>
      <c r="K790" t="str">
        <f>IF(ISBLANK('Web Schedule'!D797),"NA",'Web Schedule'!D797)</f>
        <v>GSR</v>
      </c>
      <c r="L790" t="str">
        <f t="shared" si="12"/>
        <v>EOR</v>
      </c>
    </row>
    <row r="791" spans="1:12" x14ac:dyDescent="0.25">
      <c r="A791" s="168" t="str">
        <f>'Web Schedule'!A798</f>
        <v>7/26/24</v>
      </c>
      <c r="B791">
        <f>'Web Schedule'!C798</f>
        <v>9</v>
      </c>
      <c r="C791" t="str">
        <f>'Web Schedule'!E798&amp;" "&amp;IF('Web Schedule'!F798="Demo","",'Web Schedule'!F798)</f>
        <v>March Madness H4/4</v>
      </c>
      <c r="E791" t="str">
        <f>'Web Schedule'!G798</f>
        <v>B</v>
      </c>
      <c r="F791" t="str">
        <f>IF('Web Schedule'!$F798="Demo","Demo",'Web Schedule'!$H798)</f>
        <v>HMSE</v>
      </c>
      <c r="G791">
        <f>'Web Schedule'!J798</f>
        <v>1</v>
      </c>
      <c r="I791" t="str">
        <f>IF(ISERROR(MID('Web Schedule'!L798,FIND(" ",'Web Schedule'!L798,1)+1,1)&amp;". "&amp;LEFT('Web Schedule'!L798,FIND(",",'Web Schedule'!L798,1)-1)&amp;" ")," ",MID('Web Schedule'!L798,FIND(" ",'Web Schedule'!L798,1)+1,1)&amp;". "&amp;LEFT('Web Schedule'!L798,FIND(",",'Web Schedule'!L798,1)-1)&amp;" ")</f>
        <v xml:space="preserve">B. Reiff </v>
      </c>
      <c r="J791" t="str">
        <f>'Web Schedule'!K798</f>
        <v>Chestnut</v>
      </c>
      <c r="K791" t="str">
        <f>IF(ISBLANK('Web Schedule'!D798),"NA",'Web Schedule'!D798)</f>
        <v>MMS</v>
      </c>
      <c r="L791" t="str">
        <f t="shared" si="12"/>
        <v>EOR</v>
      </c>
    </row>
    <row r="792" spans="1:12" x14ac:dyDescent="0.25">
      <c r="A792" s="168" t="str">
        <f>'Web Schedule'!A799</f>
        <v>7/26/24</v>
      </c>
      <c r="B792">
        <f>'Web Schedule'!C799</f>
        <v>9</v>
      </c>
      <c r="C792" t="str">
        <f>'Web Schedule'!E799&amp;" "&amp;IF('Web Schedule'!F799="Demo","",'Web Schedule'!F799)</f>
        <v>Memoir '44 R1/4</v>
      </c>
      <c r="E792" t="str">
        <f>'Web Schedule'!G799</f>
        <v>B</v>
      </c>
      <c r="F792" t="str">
        <f>IF('Web Schedule'!$F799="Demo","Demo",'Web Schedule'!$H799)</f>
        <v>SEM</v>
      </c>
      <c r="G792">
        <f>'Web Schedule'!J799</f>
        <v>2</v>
      </c>
      <c r="I792" t="str">
        <f>IF(ISERROR(MID('Web Schedule'!L799,FIND(" ",'Web Schedule'!L799,1)+1,1)&amp;". "&amp;LEFT('Web Schedule'!L799,FIND(",",'Web Schedule'!L799,1)-1)&amp;" ")," ",MID('Web Schedule'!L799,FIND(" ",'Web Schedule'!L799,1)+1,1)&amp;". "&amp;LEFT('Web Schedule'!L799,FIND(",",'Web Schedule'!L799,1)-1)&amp;" ")</f>
        <v xml:space="preserve">S. Edelston </v>
      </c>
      <c r="J792" t="str">
        <f>'Web Schedule'!K799</f>
        <v>Maple</v>
      </c>
      <c r="K792" t="str">
        <f>IF(ISBLANK('Web Schedule'!D799),"NA",'Web Schedule'!D799)</f>
        <v>M44</v>
      </c>
      <c r="L792" t="str">
        <f t="shared" si="12"/>
        <v>EOR</v>
      </c>
    </row>
    <row r="793" spans="1:12" x14ac:dyDescent="0.25">
      <c r="A793" s="168" t="str">
        <f>'Web Schedule'!A800</f>
        <v>7/26/24</v>
      </c>
      <c r="B793">
        <f>'Web Schedule'!C800</f>
        <v>9</v>
      </c>
      <c r="C793" t="str">
        <f>'Web Schedule'!E800&amp;" "&amp;IF('Web Schedule'!F800="Demo","",'Web Schedule'!F800)</f>
        <v>Panzerblitz R7/7</v>
      </c>
      <c r="E793" t="str">
        <f>'Web Schedule'!G800</f>
        <v>C</v>
      </c>
      <c r="F793" t="str">
        <f>IF('Web Schedule'!$F800="Demo","Demo",'Web Schedule'!$H800)</f>
        <v>SwEl</v>
      </c>
      <c r="G793">
        <f>'Web Schedule'!J800</f>
        <v>6</v>
      </c>
      <c r="I793" t="str">
        <f>IF(ISERROR(MID('Web Schedule'!L800,FIND(" ",'Web Schedule'!L800,1)+1,1)&amp;". "&amp;LEFT('Web Schedule'!L800,FIND(",",'Web Schedule'!L800,1)-1)&amp;" ")," ",MID('Web Schedule'!L800,FIND(" ",'Web Schedule'!L800,1)+1,1)&amp;". "&amp;LEFT('Web Schedule'!L800,FIND(",",'Web Schedule'!L800,1)-1)&amp;" ")</f>
        <v xml:space="preserve">R. Northey </v>
      </c>
      <c r="J793" t="str">
        <f>'Web Schedule'!K800</f>
        <v>Winterberry</v>
      </c>
      <c r="K793" t="str">
        <f>IF(ISBLANK('Web Schedule'!D800),"NA",'Web Schedule'!D800)</f>
        <v>PZB</v>
      </c>
      <c r="L793" t="str">
        <f t="shared" si="12"/>
        <v>EOR</v>
      </c>
    </row>
    <row r="794" spans="1:12" x14ac:dyDescent="0.25">
      <c r="A794" s="168" t="str">
        <f>'Web Schedule'!A801</f>
        <v>7/26/24</v>
      </c>
      <c r="B794">
        <f>'Web Schedule'!C801</f>
        <v>9</v>
      </c>
      <c r="C794" t="str">
        <f>'Web Schedule'!E801&amp;" "&amp;IF('Web Schedule'!F801="Demo","",'Web Schedule'!F801)</f>
        <v>Squad Leader R7/7</v>
      </c>
      <c r="E794" t="str">
        <f>'Web Schedule'!G801</f>
        <v>A</v>
      </c>
      <c r="F794" t="str">
        <f>IF('Web Schedule'!$F801="Demo","Demo",'Web Schedule'!$H801)</f>
        <v>SwEl</v>
      </c>
      <c r="G794">
        <f>'Web Schedule'!J801</f>
        <v>4</v>
      </c>
      <c r="I794" t="str">
        <f>IF(ISERROR(MID('Web Schedule'!L801,FIND(" ",'Web Schedule'!L801,1)+1,1)&amp;". "&amp;LEFT('Web Schedule'!L801,FIND(",",'Web Schedule'!L801,1)-1)&amp;" ")," ",MID('Web Schedule'!L801,FIND(" ",'Web Schedule'!L801,1)+1,1)&amp;". "&amp;LEFT('Web Schedule'!L801,FIND(",",'Web Schedule'!L801,1)-1)&amp;" ")</f>
        <v xml:space="preserve">P. Pollard </v>
      </c>
      <c r="J794" t="str">
        <f>'Web Schedule'!K801</f>
        <v>Winterberry</v>
      </c>
      <c r="K794" t="str">
        <f>IF(ISBLANK('Web Schedule'!D801),"NA",'Web Schedule'!D801)</f>
        <v>SQL</v>
      </c>
      <c r="L794" t="str">
        <f t="shared" si="12"/>
        <v>EOR</v>
      </c>
    </row>
    <row r="795" spans="1:12" x14ac:dyDescent="0.25">
      <c r="A795" s="168" t="str">
        <f>'Web Schedule'!A802</f>
        <v>7/26/24</v>
      </c>
      <c r="B795">
        <f>'Web Schedule'!C802</f>
        <v>9</v>
      </c>
      <c r="C795" t="str">
        <f>'Web Schedule'!E802&amp;" "&amp;IF('Web Schedule'!F802="Demo","",'Web Schedule'!F802)</f>
        <v>The Russian Campaign R7/7</v>
      </c>
      <c r="E795" t="str">
        <f>'Web Schedule'!G802</f>
        <v>A</v>
      </c>
      <c r="F795" t="str">
        <f>IF('Web Schedule'!$F802="Demo","Demo",'Web Schedule'!$H802)</f>
        <v>SwEl</v>
      </c>
      <c r="G795">
        <f>'Web Schedule'!J802</f>
        <v>5</v>
      </c>
      <c r="I795" t="str">
        <f>IF(ISERROR(MID('Web Schedule'!L802,FIND(" ",'Web Schedule'!L802,1)+1,1)&amp;". "&amp;LEFT('Web Schedule'!L802,FIND(",",'Web Schedule'!L802,1)-1)&amp;" ")," ",MID('Web Schedule'!L802,FIND(" ",'Web Schedule'!L802,1)+1,1)&amp;". "&amp;LEFT('Web Schedule'!L802,FIND(",",'Web Schedule'!L802,1)-1)&amp;" ")</f>
        <v xml:space="preserve">B. Schoose </v>
      </c>
      <c r="J795" t="str">
        <f>'Web Schedule'!K802</f>
        <v>Winterberry</v>
      </c>
      <c r="K795" t="str">
        <f>IF(ISBLANK('Web Schedule'!D802),"NA",'Web Schedule'!D802)</f>
        <v>TRC</v>
      </c>
      <c r="L795" t="str">
        <f t="shared" si="12"/>
        <v>EOR</v>
      </c>
    </row>
    <row r="796" spans="1:12" x14ac:dyDescent="0.25">
      <c r="A796" s="168" t="str">
        <f>'Web Schedule'!A803</f>
        <v>7/26/24</v>
      </c>
      <c r="B796">
        <f>'Web Schedule'!C803</f>
        <v>9</v>
      </c>
      <c r="C796" t="str">
        <f>'Web Schedule'!E803&amp;" "&amp;IF('Web Schedule'!F803="Demo","",'Web Schedule'!F803)</f>
        <v>Thurn &amp; Taxis H3/3</v>
      </c>
      <c r="E796" t="str">
        <f>'Web Schedule'!G803</f>
        <v>B</v>
      </c>
      <c r="F796" t="str">
        <f>IF('Web Schedule'!$F803="Demo","Demo",'Web Schedule'!$H803)</f>
        <v>HWO</v>
      </c>
      <c r="G796">
        <f>'Web Schedule'!J803</f>
        <v>2</v>
      </c>
      <c r="I796" t="str">
        <f>IF(ISERROR(MID('Web Schedule'!L803,FIND(" ",'Web Schedule'!L803,1)+1,1)&amp;". "&amp;LEFT('Web Schedule'!L803,FIND(",",'Web Schedule'!L803,1)-1)&amp;" ")," ",MID('Web Schedule'!L803,FIND(" ",'Web Schedule'!L803,1)+1,1)&amp;". "&amp;LEFT('Web Schedule'!L803,FIND(",",'Web Schedule'!L803,1)-1)&amp;" ")</f>
        <v xml:space="preserve">A. Latto </v>
      </c>
      <c r="J796" t="str">
        <f>'Web Schedule'!K803</f>
        <v>Seasons</v>
      </c>
      <c r="K796" t="str">
        <f>IF(ISBLANK('Web Schedule'!D803),"NA",'Web Schedule'!D803)</f>
        <v>T&amp;T</v>
      </c>
      <c r="L796" t="str">
        <f t="shared" si="12"/>
        <v>EOR</v>
      </c>
    </row>
    <row r="797" spans="1:12" x14ac:dyDescent="0.25">
      <c r="A797" s="168" t="str">
        <f>'Web Schedule'!A804</f>
        <v>7/26/24</v>
      </c>
      <c r="B797">
        <f>'Web Schedule'!C804</f>
        <v>9</v>
      </c>
      <c r="C797" t="str">
        <f>'Web Schedule'!E804&amp;" "&amp;IF('Web Schedule'!F804="Demo","",'Web Schedule'!F804)</f>
        <v>Wilderness War R2/4</v>
      </c>
      <c r="E797" t="str">
        <f>'Web Schedule'!G804</f>
        <v>B</v>
      </c>
      <c r="F797" t="str">
        <f>IF('Web Schedule'!$F804="Demo","Demo",'Web Schedule'!$H804)</f>
        <v>SwEl</v>
      </c>
      <c r="G797">
        <f>'Web Schedule'!J804</f>
        <v>4</v>
      </c>
      <c r="I797" t="str">
        <f>IF(ISERROR(MID('Web Schedule'!L804,FIND(" ",'Web Schedule'!L804,1)+1,1)&amp;". "&amp;LEFT('Web Schedule'!L804,FIND(",",'Web Schedule'!L804,1)-1)&amp;" ")," ",MID('Web Schedule'!L804,FIND(" ",'Web Schedule'!L804,1)+1,1)&amp;". "&amp;LEFT('Web Schedule'!L804,FIND(",",'Web Schedule'!L804,1)-1)&amp;" ")</f>
        <v xml:space="preserve">G. LaDue </v>
      </c>
      <c r="J797" t="str">
        <f>'Web Schedule'!K804</f>
        <v>First Tracks Center</v>
      </c>
      <c r="K797" t="str">
        <f>IF(ISBLANK('Web Schedule'!D804),"NA",'Web Schedule'!D804)</f>
        <v>WNW</v>
      </c>
      <c r="L797" t="str">
        <f t="shared" si="12"/>
        <v>EOR</v>
      </c>
    </row>
    <row r="798" spans="1:12" x14ac:dyDescent="0.25">
      <c r="A798" s="168" t="str">
        <f>'Web Schedule'!A805</f>
        <v>7/26/24</v>
      </c>
      <c r="B798">
        <f>'Web Schedule'!C805</f>
        <v>9</v>
      </c>
      <c r="C798" t="str">
        <f>'Web Schedule'!E805&amp;" "&amp;IF('Web Schedule'!F805="Demo","",'Web Schedule'!F805)</f>
        <v>Win, Place, &amp; Show H3/4</v>
      </c>
      <c r="E798" t="str">
        <f>'Web Schedule'!G805</f>
        <v>B</v>
      </c>
      <c r="F798" t="str">
        <f>IF('Web Schedule'!$F805="Demo","Demo",'Web Schedule'!$H805)</f>
        <v>HWO</v>
      </c>
      <c r="G798">
        <f>'Web Schedule'!J805</f>
        <v>3</v>
      </c>
      <c r="I798" t="str">
        <f>IF(ISERROR(MID('Web Schedule'!L805,FIND(" ",'Web Schedule'!L805,1)+1,1)&amp;". "&amp;LEFT('Web Schedule'!L805,FIND(",",'Web Schedule'!L805,1)-1)&amp;" ")," ",MID('Web Schedule'!L805,FIND(" ",'Web Schedule'!L805,1)+1,1)&amp;". "&amp;LEFT('Web Schedule'!L805,FIND(",",'Web Schedule'!L805,1)-1)&amp;" ")</f>
        <v xml:space="preserve">C. Fox </v>
      </c>
      <c r="J798" t="str">
        <f>'Web Schedule'!K805</f>
        <v>Evergreen</v>
      </c>
      <c r="K798" t="str">
        <f>IF(ISBLANK('Web Schedule'!D805),"NA",'Web Schedule'!D805)</f>
        <v>WPS</v>
      </c>
      <c r="L798" t="str">
        <f t="shared" si="12"/>
        <v>EOR</v>
      </c>
    </row>
    <row r="799" spans="1:12" x14ac:dyDescent="0.25">
      <c r="A799" s="168" t="str">
        <f>'Web Schedule'!A806</f>
        <v>7/26/24</v>
      </c>
      <c r="B799">
        <f>'Web Schedule'!C806</f>
        <v>9</v>
      </c>
      <c r="C799" t="str">
        <f>'Web Schedule'!E806&amp;" "&amp;IF('Web Schedule'!F806="Demo","",'Web Schedule'!F806)</f>
        <v>Wooden Ships &amp; Iron Men R7/8</v>
      </c>
      <c r="E799" t="str">
        <f>'Web Schedule'!G806</f>
        <v>B</v>
      </c>
      <c r="F799" t="str">
        <f>IF('Web Schedule'!$F806="Demo","Demo",'Web Schedule'!$H806)</f>
        <v>SwEl</v>
      </c>
      <c r="G799">
        <f>'Web Schedule'!J806</f>
        <v>2</v>
      </c>
      <c r="I799" t="str">
        <f>IF(ISERROR(MID('Web Schedule'!L806,FIND(" ",'Web Schedule'!L806,1)+1,1)&amp;". "&amp;LEFT('Web Schedule'!L806,FIND(",",'Web Schedule'!L806,1)-1)&amp;" ")," ",MID('Web Schedule'!L806,FIND(" ",'Web Schedule'!L806,1)+1,1)&amp;". "&amp;LEFT('Web Schedule'!L806,FIND(",",'Web Schedule'!L806,1)-1)&amp;" ")</f>
        <v xml:space="preserve">T. Hitchings </v>
      </c>
      <c r="J799" t="str">
        <f>'Web Schedule'!K806</f>
        <v>Winterberry</v>
      </c>
      <c r="K799" t="str">
        <f>IF(ISBLANK('Web Schedule'!D806),"NA",'Web Schedule'!D806)</f>
        <v>WSM</v>
      </c>
      <c r="L799" t="str">
        <f t="shared" si="12"/>
        <v>EOR</v>
      </c>
    </row>
    <row r="800" spans="1:12" x14ac:dyDescent="0.25">
      <c r="A800" s="168" t="str">
        <f>'Web Schedule'!A807</f>
        <v>7/26/24</v>
      </c>
      <c r="B800">
        <f>'Web Schedule'!C807</f>
        <v>9</v>
      </c>
      <c r="C800" t="str">
        <f>'Web Schedule'!E807&amp;" "&amp;IF('Web Schedule'!F807="Demo","",'Web Schedule'!F807)</f>
        <v>Cascadia QF</v>
      </c>
      <c r="E800" t="str">
        <f>'Web Schedule'!G807</f>
        <v>B</v>
      </c>
      <c r="F800" t="str">
        <f>IF('Web Schedule'!$F807="Demo","Demo",'Web Schedule'!$H807)</f>
        <v>HWO</v>
      </c>
      <c r="G800">
        <f>'Web Schedule'!J807</f>
        <v>2</v>
      </c>
      <c r="I800" t="str">
        <f>IF(ISERROR(MID('Web Schedule'!L807,FIND(" ",'Web Schedule'!L807,1)+1,1)&amp;". "&amp;LEFT('Web Schedule'!L807,FIND(",",'Web Schedule'!L807,1)-1)&amp;" ")," ",MID('Web Schedule'!L807,FIND(" ",'Web Schedule'!L807,1)+1,1)&amp;". "&amp;LEFT('Web Schedule'!L807,FIND(",",'Web Schedule'!L807,1)-1)&amp;" ")</f>
        <v xml:space="preserve">P. Klayder </v>
      </c>
      <c r="J800" t="str">
        <f>'Web Schedule'!K807</f>
        <v>Seasons</v>
      </c>
      <c r="K800" t="str">
        <f>IF(ISBLANK('Web Schedule'!D807),"NA",'Web Schedule'!D807)</f>
        <v>CAS</v>
      </c>
      <c r="L800" t="str">
        <f t="shared" si="12"/>
        <v>EOR</v>
      </c>
    </row>
    <row r="801" spans="1:12" x14ac:dyDescent="0.25">
      <c r="A801" s="168" t="str">
        <f>'Web Schedule'!A808</f>
        <v>7/26/24</v>
      </c>
      <c r="B801">
        <f>'Web Schedule'!C808</f>
        <v>9</v>
      </c>
      <c r="C801" t="str">
        <f>'Web Schedule'!E808&amp;" "&amp;IF('Web Schedule'!F808="Demo","",'Web Schedule'!F808)</f>
        <v>1930: The Golden Age of Airlines SF</v>
      </c>
      <c r="E801" t="str">
        <f>'Web Schedule'!G808</f>
        <v>B</v>
      </c>
      <c r="F801" t="str">
        <f>IF('Web Schedule'!$F808="Demo","Demo",'Web Schedule'!$H808)</f>
        <v>HMW-P</v>
      </c>
      <c r="G801">
        <f>'Web Schedule'!J808</f>
        <v>2</v>
      </c>
      <c r="I801" t="str">
        <f>IF(ISERROR(MID('Web Schedule'!L808,FIND(" ",'Web Schedule'!L808,1)+1,1)&amp;". "&amp;LEFT('Web Schedule'!L808,FIND(",",'Web Schedule'!L808,1)-1)&amp;" ")," ",MID('Web Schedule'!L808,FIND(" ",'Web Schedule'!L808,1)+1,1)&amp;". "&amp;LEFT('Web Schedule'!L808,FIND(",",'Web Schedule'!L808,1)-1)&amp;" ")</f>
        <v xml:space="preserve">S. Maloney </v>
      </c>
      <c r="J801" t="str">
        <f>'Web Schedule'!K808</f>
        <v>Grand Ballroom</v>
      </c>
      <c r="K801">
        <f>IF(ISBLANK('Web Schedule'!D808),"NA",'Web Schedule'!D808)</f>
        <v>930</v>
      </c>
      <c r="L801" t="str">
        <f t="shared" si="12"/>
        <v>EOR</v>
      </c>
    </row>
    <row r="802" spans="1:12" x14ac:dyDescent="0.25">
      <c r="A802" s="168" t="str">
        <f>'Web Schedule'!A809</f>
        <v>7/26/24</v>
      </c>
      <c r="B802">
        <f>'Web Schedule'!C809</f>
        <v>9</v>
      </c>
      <c r="C802" t="str">
        <f>'Web Schedule'!E809&amp;" "&amp;IF('Web Schedule'!F809="Demo","",'Web Schedule'!F809)</f>
        <v>Battles of the American Revolution SF</v>
      </c>
      <c r="E802" t="str">
        <f>'Web Schedule'!G809</f>
        <v>B</v>
      </c>
      <c r="F802" t="str">
        <f>IF('Web Schedule'!$F809="Demo","Demo",'Web Schedule'!$H809)</f>
        <v>SwEl</v>
      </c>
      <c r="G802">
        <f>'Web Schedule'!J809</f>
        <v>4</v>
      </c>
      <c r="I802" t="str">
        <f>IF(ISERROR(MID('Web Schedule'!L809,FIND(" ",'Web Schedule'!L809,1)+1,1)&amp;". "&amp;LEFT('Web Schedule'!L809,FIND(",",'Web Schedule'!L809,1)-1)&amp;" ")," ",MID('Web Schedule'!L809,FIND(" ",'Web Schedule'!L809,1)+1,1)&amp;". "&amp;LEFT('Web Schedule'!L809,FIND(",",'Web Schedule'!L809,1)-1)&amp;" ")</f>
        <v xml:space="preserve">D. Stiffler </v>
      </c>
      <c r="J802" t="str">
        <f>'Web Schedule'!K809</f>
        <v>Winterberry</v>
      </c>
      <c r="K802" t="str">
        <f>IF(ISBLANK('Web Schedule'!D809),"NA",'Web Schedule'!D809)</f>
        <v>BAR</v>
      </c>
      <c r="L802" t="str">
        <f t="shared" si="12"/>
        <v>EOR</v>
      </c>
    </row>
    <row r="803" spans="1:12" x14ac:dyDescent="0.25">
      <c r="A803" s="168" t="str">
        <f>'Web Schedule'!A810</f>
        <v>7/26/24</v>
      </c>
      <c r="B803">
        <f>'Web Schedule'!C810</f>
        <v>9</v>
      </c>
      <c r="C803" t="str">
        <f>'Web Schedule'!E810&amp;" "&amp;IF('Web Schedule'!F810="Demo","",'Web Schedule'!F810)</f>
        <v>Breakout Normandy SF</v>
      </c>
      <c r="E803" t="str">
        <f>'Web Schedule'!G810</f>
        <v>A</v>
      </c>
      <c r="F803" t="str">
        <f>IF('Web Schedule'!$F810="Demo","Demo",'Web Schedule'!$H810)</f>
        <v>SEM</v>
      </c>
      <c r="G803">
        <f>'Web Schedule'!J810</f>
        <v>6</v>
      </c>
      <c r="I803" t="str">
        <f>IF(ISERROR(MID('Web Schedule'!L810,FIND(" ",'Web Schedule'!L810,1)+1,1)&amp;". "&amp;LEFT('Web Schedule'!L810,FIND(",",'Web Schedule'!L810,1)-1)&amp;" ")," ",MID('Web Schedule'!L810,FIND(" ",'Web Schedule'!L810,1)+1,1)&amp;". "&amp;LEFT('Web Schedule'!L810,FIND(",",'Web Schedule'!L810,1)-1)&amp;" ")</f>
        <v xml:space="preserve">M. Gutfreund </v>
      </c>
      <c r="J803" t="str">
        <f>'Web Schedule'!K810</f>
        <v>First Tracks Slopeside</v>
      </c>
      <c r="K803" t="str">
        <f>IF(ISBLANK('Web Schedule'!D810),"NA",'Web Schedule'!D810)</f>
        <v>BKN</v>
      </c>
      <c r="L803" t="str">
        <f t="shared" si="12"/>
        <v>EOR</v>
      </c>
    </row>
    <row r="804" spans="1:12" x14ac:dyDescent="0.25">
      <c r="A804" s="168" t="str">
        <f>'Web Schedule'!A811</f>
        <v>7/26/24</v>
      </c>
      <c r="B804">
        <f>'Web Schedule'!C811</f>
        <v>9</v>
      </c>
      <c r="C804" t="str">
        <f>'Web Schedule'!E811&amp;" "&amp;IF('Web Schedule'!F811="Demo","",'Web Schedule'!F811)</f>
        <v>For the People SF</v>
      </c>
      <c r="E804" t="str">
        <f>'Web Schedule'!G811</f>
        <v>C</v>
      </c>
      <c r="F804" t="str">
        <f>IF('Web Schedule'!$F811="Demo","Demo",'Web Schedule'!$H811)</f>
        <v>SEM</v>
      </c>
      <c r="G804">
        <f>'Web Schedule'!J811</f>
        <v>6</v>
      </c>
      <c r="I804" t="str">
        <f>IF(ISERROR(MID('Web Schedule'!L811,FIND(" ",'Web Schedule'!L811,1)+1,1)&amp;". "&amp;LEFT('Web Schedule'!L811,FIND(",",'Web Schedule'!L811,1)-1)&amp;" ")," ",MID('Web Schedule'!L811,FIND(" ",'Web Schedule'!L811,1)+1,1)&amp;". "&amp;LEFT('Web Schedule'!L811,FIND(",",'Web Schedule'!L811,1)-1)&amp;" ")</f>
        <v xml:space="preserve">J. Pei </v>
      </c>
      <c r="J804" t="str">
        <f>'Web Schedule'!K811</f>
        <v>Fox Den</v>
      </c>
      <c r="K804" t="str">
        <f>IF(ISBLANK('Web Schedule'!D811),"NA",'Web Schedule'!D811)</f>
        <v>FTP</v>
      </c>
      <c r="L804" t="str">
        <f t="shared" si="12"/>
        <v>EOR</v>
      </c>
    </row>
    <row r="805" spans="1:12" x14ac:dyDescent="0.25">
      <c r="A805" s="168" t="str">
        <f>'Web Schedule'!A812</f>
        <v>7/26/24</v>
      </c>
      <c r="B805">
        <f>'Web Schedule'!C812</f>
        <v>9</v>
      </c>
      <c r="C805" t="str">
        <f>'Web Schedule'!E812&amp;" "&amp;IF('Web Schedule'!F812="Demo","",'Web Schedule'!F812)</f>
        <v>Great Western Trail SF</v>
      </c>
      <c r="E805" t="str">
        <f>'Web Schedule'!G812</f>
        <v>A</v>
      </c>
      <c r="F805" t="str">
        <f>IF('Web Schedule'!$F812="Demo","Demo",'Web Schedule'!$H812)</f>
        <v>HMW-P</v>
      </c>
      <c r="G805">
        <f>'Web Schedule'!J812</f>
        <v>3</v>
      </c>
      <c r="I805" t="str">
        <f>IF(ISERROR(MID('Web Schedule'!L812,FIND(" ",'Web Schedule'!L812,1)+1,1)&amp;". "&amp;LEFT('Web Schedule'!L812,FIND(",",'Web Schedule'!L812,1)-1)&amp;" ")," ",MID('Web Schedule'!L812,FIND(" ",'Web Schedule'!L812,1)+1,1)&amp;". "&amp;LEFT('Web Schedule'!L812,FIND(",",'Web Schedule'!L812,1)-1)&amp;" ")</f>
        <v xml:space="preserve">D. Versak </v>
      </c>
      <c r="J805" t="str">
        <f>'Web Schedule'!K812</f>
        <v>Seasons</v>
      </c>
      <c r="K805" t="str">
        <f>IF(ISBLANK('Web Schedule'!D812),"NA",'Web Schedule'!D812)</f>
        <v>GWT</v>
      </c>
      <c r="L805" t="str">
        <f t="shared" si="12"/>
        <v>EOR</v>
      </c>
    </row>
    <row r="806" spans="1:12" x14ac:dyDescent="0.25">
      <c r="A806" s="168" t="str">
        <f>'Web Schedule'!A813</f>
        <v>7/26/24</v>
      </c>
      <c r="B806">
        <f>'Web Schedule'!C813</f>
        <v>9</v>
      </c>
      <c r="C806" t="str">
        <f>'Web Schedule'!E813&amp;" "&amp;IF('Web Schedule'!F813="Demo","",'Web Schedule'!F813)</f>
        <v>Here I Stand SF</v>
      </c>
      <c r="E806" t="str">
        <f>'Web Schedule'!G813</f>
        <v>B</v>
      </c>
      <c r="F806" t="str">
        <f>IF('Web Schedule'!$F813="Demo","Demo",'Web Schedule'!$H813)</f>
        <v>HMW-P</v>
      </c>
      <c r="G806">
        <f>'Web Schedule'!J813</f>
        <v>6</v>
      </c>
      <c r="I806" t="str">
        <f>IF(ISERROR(MID('Web Schedule'!L813,FIND(" ",'Web Schedule'!L813,1)+1,1)&amp;". "&amp;LEFT('Web Schedule'!L813,FIND(",",'Web Schedule'!L813,1)-1)&amp;" ")," ",MID('Web Schedule'!L813,FIND(" ",'Web Schedule'!L813,1)+1,1)&amp;". "&amp;LEFT('Web Schedule'!L813,FIND(",",'Web Schedule'!L813,1)-1)&amp;" ")</f>
        <v xml:space="preserve">J. Rice </v>
      </c>
      <c r="J806" t="str">
        <f>'Web Schedule'!K813</f>
        <v>Rathskeller</v>
      </c>
      <c r="K806" t="str">
        <f>IF(ISBLANK('Web Schedule'!D813),"NA",'Web Schedule'!D813)</f>
        <v>HIS</v>
      </c>
      <c r="L806" t="str">
        <f t="shared" si="12"/>
        <v>EOR</v>
      </c>
    </row>
    <row r="807" spans="1:12" x14ac:dyDescent="0.25">
      <c r="A807" s="168" t="str">
        <f>'Web Schedule'!A814</f>
        <v>7/26/24</v>
      </c>
      <c r="B807">
        <f>'Web Schedule'!C814</f>
        <v>9</v>
      </c>
      <c r="C807" t="str">
        <f>'Web Schedule'!E814&amp;" "&amp;IF('Web Schedule'!F814="Demo","",'Web Schedule'!F814)</f>
        <v>Orleans SF</v>
      </c>
      <c r="E807" t="str">
        <f>'Web Schedule'!G814</f>
        <v>A</v>
      </c>
      <c r="F807" t="str">
        <f>IF('Web Schedule'!$F814="Demo","Demo",'Web Schedule'!$H814)</f>
        <v>HMW-P</v>
      </c>
      <c r="G807">
        <f>'Web Schedule'!J814</f>
        <v>2</v>
      </c>
      <c r="I807" t="str">
        <f>IF(ISERROR(MID('Web Schedule'!L814,FIND(" ",'Web Schedule'!L814,1)+1,1)&amp;". "&amp;LEFT('Web Schedule'!L814,FIND(",",'Web Schedule'!L814,1)-1)&amp;" ")," ",MID('Web Schedule'!L814,FIND(" ",'Web Schedule'!L814,1)+1,1)&amp;". "&amp;LEFT('Web Schedule'!L814,FIND(",",'Web Schedule'!L814,1)-1)&amp;" ")</f>
        <v xml:space="preserve">R. Feathers </v>
      </c>
      <c r="J807" t="str">
        <f>'Web Schedule'!K814</f>
        <v>Snowflake</v>
      </c>
      <c r="K807" t="str">
        <f>IF(ISBLANK('Web Schedule'!D814),"NA",'Web Schedule'!D814)</f>
        <v>ORL</v>
      </c>
      <c r="L807" t="str">
        <f t="shared" si="12"/>
        <v>EOR</v>
      </c>
    </row>
    <row r="808" spans="1:12" x14ac:dyDescent="0.25">
      <c r="A808" s="168" t="str">
        <f>'Web Schedule'!A815</f>
        <v>7/26/24</v>
      </c>
      <c r="B808">
        <f>'Web Schedule'!C815</f>
        <v>9</v>
      </c>
      <c r="C808" t="str">
        <f>'Web Schedule'!E815&amp;" "&amp;IF('Web Schedule'!F815="Demo","",'Web Schedule'!F815)</f>
        <v>Star Wars Rebellion SF</v>
      </c>
      <c r="E808" t="str">
        <f>'Web Schedule'!G815</f>
        <v>B</v>
      </c>
      <c r="F808" t="str">
        <f>IF('Web Schedule'!$F815="Demo","Demo",'Web Schedule'!$H815)</f>
        <v>SEM</v>
      </c>
      <c r="G808">
        <f>'Web Schedule'!J815</f>
        <v>4</v>
      </c>
      <c r="I808" t="str">
        <f>IF(ISERROR(MID('Web Schedule'!L815,FIND(" ",'Web Schedule'!L815,1)+1,1)&amp;". "&amp;LEFT('Web Schedule'!L815,FIND(",",'Web Schedule'!L815,1)-1)&amp;" ")," ",MID('Web Schedule'!L815,FIND(" ",'Web Schedule'!L815,1)+1,1)&amp;". "&amp;LEFT('Web Schedule'!L815,FIND(",",'Web Schedule'!L815,1)-1)&amp;" ")</f>
        <v xml:space="preserve">C. Kizer </v>
      </c>
      <c r="J808" t="str">
        <f>'Web Schedule'!K815</f>
        <v>First Tracks Slopeside</v>
      </c>
      <c r="K808" t="str">
        <f>IF(ISBLANK('Web Schedule'!D815),"NA",'Web Schedule'!D815)</f>
        <v>SWR</v>
      </c>
      <c r="L808" t="str">
        <f t="shared" si="12"/>
        <v>EOR</v>
      </c>
    </row>
    <row r="809" spans="1:12" x14ac:dyDescent="0.25">
      <c r="A809" s="168" t="str">
        <f>'Web Schedule'!A816</f>
        <v>7/26/24</v>
      </c>
      <c r="B809">
        <f>'Web Schedule'!C816</f>
        <v>9</v>
      </c>
      <c r="C809" t="str">
        <f>'Web Schedule'!E816&amp;" "&amp;IF('Web Schedule'!F816="Demo","",'Web Schedule'!F816)</f>
        <v>Advanced Civilization F</v>
      </c>
      <c r="E809" t="str">
        <f>'Web Schedule'!G816</f>
        <v>B</v>
      </c>
      <c r="F809" t="str">
        <f>IF('Web Schedule'!$F816="Demo","Demo",'Web Schedule'!$H816)</f>
        <v>HMW-P</v>
      </c>
      <c r="G809">
        <f>'Web Schedule'!J816</f>
        <v>9</v>
      </c>
      <c r="I809" t="str">
        <f>IF(ISERROR(MID('Web Schedule'!L816,FIND(" ",'Web Schedule'!L816,1)+1,1)&amp;". "&amp;LEFT('Web Schedule'!L816,FIND(",",'Web Schedule'!L816,1)-1)&amp;" ")," ",MID('Web Schedule'!L816,FIND(" ",'Web Schedule'!L816,1)+1,1)&amp;". "&amp;LEFT('Web Schedule'!L816,FIND(",",'Web Schedule'!L816,1)-1)&amp;" ")</f>
        <v xml:space="preserve"> </v>
      </c>
      <c r="J809" t="str">
        <f>'Web Schedule'!K816</f>
        <v>Dogwood</v>
      </c>
      <c r="K809" t="str">
        <f>IF(ISBLANK('Web Schedule'!D816),"NA",'Web Schedule'!D816)</f>
        <v>ACV</v>
      </c>
      <c r="L809" t="str">
        <f t="shared" si="12"/>
        <v>EOR</v>
      </c>
    </row>
    <row r="810" spans="1:12" x14ac:dyDescent="0.25">
      <c r="A810" s="168" t="str">
        <f>'Web Schedule'!A817</f>
        <v>7/26/24</v>
      </c>
      <c r="B810">
        <f>'Web Schedule'!C817</f>
        <v>9</v>
      </c>
      <c r="C810" t="str">
        <f>'Web Schedule'!E817&amp;" "&amp;IF('Web Schedule'!F817="Demo","",'Web Schedule'!F817)</f>
        <v>Amun Re F</v>
      </c>
      <c r="E810" t="str">
        <f>'Web Schedule'!G817</f>
        <v>B</v>
      </c>
      <c r="F810" t="str">
        <f>IF('Web Schedule'!$F817="Demo","Demo",'Web Schedule'!$H817)</f>
        <v>HMW-P</v>
      </c>
      <c r="G810">
        <f>'Web Schedule'!J817</f>
        <v>2</v>
      </c>
      <c r="I810" t="str">
        <f>IF(ISERROR(MID('Web Schedule'!L817,FIND(" ",'Web Schedule'!L817,1)+1,1)&amp;". "&amp;LEFT('Web Schedule'!L817,FIND(",",'Web Schedule'!L817,1)-1)&amp;" ")," ",MID('Web Schedule'!L817,FIND(" ",'Web Schedule'!L817,1)+1,1)&amp;". "&amp;LEFT('Web Schedule'!L817,FIND(",",'Web Schedule'!L817,1)-1)&amp;" ")</f>
        <v xml:space="preserve">A. Bove </v>
      </c>
      <c r="J810" t="str">
        <f>'Web Schedule'!K817</f>
        <v>Laurel</v>
      </c>
      <c r="K810" t="str">
        <f>IF(ISBLANK('Web Schedule'!D817),"NA",'Web Schedule'!D817)</f>
        <v>AMR</v>
      </c>
      <c r="L810" t="str">
        <f t="shared" si="12"/>
        <v>EOR</v>
      </c>
    </row>
    <row r="811" spans="1:12" x14ac:dyDescent="0.25">
      <c r="A811" s="168" t="str">
        <f>'Web Schedule'!A818</f>
        <v>7/26/24</v>
      </c>
      <c r="B811">
        <f>'Web Schedule'!C818</f>
        <v>9</v>
      </c>
      <c r="C811" t="str">
        <f>'Web Schedule'!E818&amp;" "&amp;IF('Web Schedule'!F818="Demo","",'Web Schedule'!F818)</f>
        <v>Great Campaigns of the American Civil War F</v>
      </c>
      <c r="E811" t="str">
        <f>'Web Schedule'!G818</f>
        <v>B</v>
      </c>
      <c r="F811" t="str">
        <f>IF('Web Schedule'!$F818="Demo","Demo",'Web Schedule'!$H818)</f>
        <v>SwEl</v>
      </c>
      <c r="G811">
        <f>'Web Schedule'!J818</f>
        <v>3</v>
      </c>
      <c r="I811" t="str">
        <f>IF(ISERROR(MID('Web Schedule'!L818,FIND(" ",'Web Schedule'!L818,1)+1,1)&amp;". "&amp;LEFT('Web Schedule'!L818,FIND(",",'Web Schedule'!L818,1)-1)&amp;" ")," ",MID('Web Schedule'!L818,FIND(" ",'Web Schedule'!L818,1)+1,1)&amp;". "&amp;LEFT('Web Schedule'!L818,FIND(",",'Web Schedule'!L818,1)-1)&amp;" ")</f>
        <v xml:space="preserve">D. Cross </v>
      </c>
      <c r="J811" t="str">
        <f>'Web Schedule'!K818</f>
        <v>Laurel</v>
      </c>
      <c r="K811" t="str">
        <f>IF(ISBLANK('Web Schedule'!D818),"NA",'Web Schedule'!D818)</f>
        <v>GCA</v>
      </c>
      <c r="L811" t="str">
        <f t="shared" si="12"/>
        <v>EOR</v>
      </c>
    </row>
    <row r="812" spans="1:12" x14ac:dyDescent="0.25">
      <c r="A812" s="168" t="str">
        <f>'Web Schedule'!A819</f>
        <v>7/26/24</v>
      </c>
      <c r="B812">
        <f>'Web Schedule'!C819</f>
        <v>9</v>
      </c>
      <c r="C812" t="str">
        <f>'Web Schedule'!E819&amp;" "&amp;IF('Web Schedule'!F819="Demo","",'Web Schedule'!F819)</f>
        <v>Lost Ruins of Arnak F</v>
      </c>
      <c r="E812" t="str">
        <f>'Web Schedule'!G819</f>
        <v>B</v>
      </c>
      <c r="F812" t="str">
        <f>IF('Web Schedule'!$F819="Demo","Demo",'Web Schedule'!$H819)</f>
        <v>HMW-P</v>
      </c>
      <c r="G812">
        <f>'Web Schedule'!J819</f>
        <v>2</v>
      </c>
      <c r="I812" t="str">
        <f>IF(ISERROR(MID('Web Schedule'!L819,FIND(" ",'Web Schedule'!L819,1)+1,1)&amp;". "&amp;LEFT('Web Schedule'!L819,FIND(",",'Web Schedule'!L819,1)-1)&amp;" ")," ",MID('Web Schedule'!L819,FIND(" ",'Web Schedule'!L819,1)+1,1)&amp;". "&amp;LEFT('Web Schedule'!L819,FIND(",",'Web Schedule'!L819,1)-1)&amp;" ")</f>
        <v xml:space="preserve">M. Kaltman </v>
      </c>
      <c r="J812" t="str">
        <f>'Web Schedule'!K819</f>
        <v>Laurel</v>
      </c>
      <c r="K812" t="str">
        <f>IF(ISBLANK('Web Schedule'!D819),"NA",'Web Schedule'!D819)</f>
        <v>LRA</v>
      </c>
      <c r="L812" t="str">
        <f t="shared" si="12"/>
        <v>EOR</v>
      </c>
    </row>
    <row r="813" spans="1:12" x14ac:dyDescent="0.25">
      <c r="A813" s="168" t="str">
        <f>'Web Schedule'!A820</f>
        <v>7/26/24</v>
      </c>
      <c r="B813">
        <f>'Web Schedule'!C820</f>
        <v>10</v>
      </c>
      <c r="C813" t="str">
        <f>'Web Schedule'!E820&amp;" "&amp;IF('Web Schedule'!F820="Demo","",'Web Schedule'!F820)</f>
        <v>Vendors --</v>
      </c>
      <c r="E813" t="str">
        <f>'Web Schedule'!G820</f>
        <v>--</v>
      </c>
      <c r="F813" t="str">
        <f>IF('Web Schedule'!$F820="Demo","Demo",'Web Schedule'!$H820)</f>
        <v>--</v>
      </c>
      <c r="G813">
        <f>'Web Schedule'!J820</f>
        <v>8</v>
      </c>
      <c r="I813" t="str">
        <f>IF(ISERROR(MID('Web Schedule'!L820,FIND(" ",'Web Schedule'!L820,1)+1,1)&amp;". "&amp;LEFT('Web Schedule'!L820,FIND(",",'Web Schedule'!L820,1)-1)&amp;" ")," ",MID('Web Schedule'!L820,FIND(" ",'Web Schedule'!L820,1)+1,1)&amp;". "&amp;LEFT('Web Schedule'!L820,FIND(",",'Web Schedule'!L820,1)-1)&amp;" ")</f>
        <v xml:space="preserve">K. Gutermuth </v>
      </c>
      <c r="J813" t="str">
        <f>'Web Schedule'!K820</f>
        <v>Timberstone</v>
      </c>
      <c r="K813" t="str">
        <f>IF(ISBLANK('Web Schedule'!D820),"NA",'Web Schedule'!D820)</f>
        <v>--</v>
      </c>
      <c r="L813" t="str">
        <f t="shared" si="12"/>
        <v>EOR</v>
      </c>
    </row>
    <row r="814" spans="1:12" x14ac:dyDescent="0.25">
      <c r="A814" s="168" t="str">
        <f>'Web Schedule'!A821</f>
        <v>7/26/24</v>
      </c>
      <c r="B814">
        <f>'Web Schedule'!C821</f>
        <v>10</v>
      </c>
      <c r="C814" t="str">
        <f>'Web Schedule'!E821&amp;" "&amp;IF('Web Schedule'!F821="Demo","",'Web Schedule'!F821)</f>
        <v xml:space="preserve">LiftOff 2.0 </v>
      </c>
      <c r="E814" t="str">
        <f>'Web Schedule'!G821</f>
        <v>--</v>
      </c>
      <c r="F814" t="str">
        <f>IF('Web Schedule'!$F821="Demo","Demo",'Web Schedule'!$H821)</f>
        <v>Demo</v>
      </c>
      <c r="G814">
        <f>'Web Schedule'!J821</f>
        <v>2</v>
      </c>
      <c r="I814" t="str">
        <f>IF(ISERROR(MID('Web Schedule'!L821,FIND(" ",'Web Schedule'!L821,1)+1,1)&amp;". "&amp;LEFT('Web Schedule'!L821,FIND(",",'Web Schedule'!L821,1)-1)&amp;" ")," ",MID('Web Schedule'!L821,FIND(" ",'Web Schedule'!L821,1)+1,1)&amp;". "&amp;LEFT('Web Schedule'!L821,FIND(",",'Web Schedule'!L821,1)-1)&amp;" ")</f>
        <v xml:space="preserve">F. Bronner </v>
      </c>
      <c r="J814" t="str">
        <f>'Web Schedule'!K821</f>
        <v>Exhibit Hall VR Games</v>
      </c>
      <c r="K814" t="str">
        <f>IF(ISBLANK('Web Schedule'!D821),"NA",'Web Schedule'!D821)</f>
        <v>--</v>
      </c>
      <c r="L814" t="str">
        <f t="shared" si="12"/>
        <v>EOR</v>
      </c>
    </row>
    <row r="815" spans="1:12" x14ac:dyDescent="0.25">
      <c r="A815" s="168" t="str">
        <f>'Web Schedule'!A822</f>
        <v>7/26/24</v>
      </c>
      <c r="B815">
        <f>'Web Schedule'!C822</f>
        <v>10</v>
      </c>
      <c r="C815" t="str">
        <f>'Web Schedule'!E822&amp;" "&amp;IF('Web Schedule'!F822="Demo","",'Web Schedule'!F822)</f>
        <v>A World at War R1/1</v>
      </c>
      <c r="E815" t="str">
        <f>'Web Schedule'!G822</f>
        <v>B</v>
      </c>
      <c r="F815" t="str">
        <f>IF('Web Schedule'!$F822="Demo","Demo",'Web Schedule'!$H822)</f>
        <v>SE</v>
      </c>
      <c r="G815">
        <f>'Web Schedule'!J822</f>
        <v>60</v>
      </c>
      <c r="I815" t="str">
        <f>IF(ISERROR(MID('Web Schedule'!L822,FIND(" ",'Web Schedule'!L822,1)+1,1)&amp;". "&amp;LEFT('Web Schedule'!L822,FIND(",",'Web Schedule'!L822,1)-1)&amp;" ")," ",MID('Web Schedule'!L822,FIND(" ",'Web Schedule'!L822,1)+1,1)&amp;". "&amp;LEFT('Web Schedule'!L822,FIND(",",'Web Schedule'!L822,1)-1)&amp;" ")</f>
        <v xml:space="preserve">P. Lewis </v>
      </c>
      <c r="J815" t="str">
        <f>'Web Schedule'!K822</f>
        <v>Winterberry</v>
      </c>
      <c r="K815" t="str">
        <f>IF(ISBLANK('Web Schedule'!D822),"NA",'Web Schedule'!D822)</f>
        <v>WAW</v>
      </c>
      <c r="L815" t="str">
        <f t="shared" si="12"/>
        <v>EOR</v>
      </c>
    </row>
    <row r="816" spans="1:12" x14ac:dyDescent="0.25">
      <c r="A816" s="168" t="str">
        <f>'Web Schedule'!A823</f>
        <v>7/26/24</v>
      </c>
      <c r="B816">
        <f>'Web Schedule'!C823</f>
        <v>10</v>
      </c>
      <c r="C816" t="str">
        <f>'Web Schedule'!E823&amp;" "&amp;IF('Web Schedule'!F823="Demo","",'Web Schedule'!F823)</f>
        <v>Naval War H3/3</v>
      </c>
      <c r="E816" t="str">
        <f>'Web Schedule'!G823</f>
        <v>B</v>
      </c>
      <c r="F816" t="str">
        <f>IF('Web Schedule'!$F823="Demo","Demo",'Web Schedule'!$H823)</f>
        <v>HWO</v>
      </c>
      <c r="G816">
        <f>'Web Schedule'!J823</f>
        <v>3</v>
      </c>
      <c r="I816" t="str">
        <f>IF(ISERROR(MID('Web Schedule'!L823,FIND(" ",'Web Schedule'!L823,1)+1,1)&amp;". "&amp;LEFT('Web Schedule'!L823,FIND(",",'Web Schedule'!L823,1)-1)&amp;" ")," ",MID('Web Schedule'!L823,FIND(" ",'Web Schedule'!L823,1)+1,1)&amp;". "&amp;LEFT('Web Schedule'!L823,FIND(",",'Web Schedule'!L823,1)-1)&amp;" ")</f>
        <v xml:space="preserve">J. Kramer Jr </v>
      </c>
      <c r="J816" t="str">
        <f>'Web Schedule'!K823</f>
        <v>Grand Ballroom</v>
      </c>
      <c r="K816" t="str">
        <f>IF(ISBLANK('Web Schedule'!D823),"NA",'Web Schedule'!D823)</f>
        <v>NVW</v>
      </c>
      <c r="L816" t="str">
        <f t="shared" si="12"/>
        <v>EOR</v>
      </c>
    </row>
    <row r="817" spans="1:12" x14ac:dyDescent="0.25">
      <c r="A817" s="168" t="str">
        <f>'Web Schedule'!A824</f>
        <v>7/26/24</v>
      </c>
      <c r="B817">
        <f>'Web Schedule'!C824</f>
        <v>10</v>
      </c>
      <c r="C817" t="str">
        <f>'Web Schedule'!E824&amp;" "&amp;IF('Web Schedule'!F824="Demo","",'Web Schedule'!F824)</f>
        <v>Pirate's Cove H3/3</v>
      </c>
      <c r="E817" t="str">
        <f>'Web Schedule'!G824</f>
        <v>C</v>
      </c>
      <c r="F817" t="str">
        <f>IF('Web Schedule'!$F824="Demo","Demo",'Web Schedule'!$H824)</f>
        <v>HMW-P</v>
      </c>
      <c r="G817">
        <f>'Web Schedule'!J824</f>
        <v>2</v>
      </c>
      <c r="I817" t="str">
        <f>IF(ISERROR(MID('Web Schedule'!L824,FIND(" ",'Web Schedule'!L824,1)+1,1)&amp;". "&amp;LEFT('Web Schedule'!L824,FIND(",",'Web Schedule'!L824,1)-1)&amp;" ")," ",MID('Web Schedule'!L824,FIND(" ",'Web Schedule'!L824,1)+1,1)&amp;". "&amp;LEFT('Web Schedule'!L824,FIND(",",'Web Schedule'!L824,1)-1)&amp;" ")</f>
        <v xml:space="preserve">J. Brown </v>
      </c>
      <c r="J817" t="str">
        <f>'Web Schedule'!K824</f>
        <v>Grand Ballroom</v>
      </c>
      <c r="K817" t="str">
        <f>IF(ISBLANK('Web Schedule'!D824),"NA",'Web Schedule'!D824)</f>
        <v>PRC</v>
      </c>
      <c r="L817" t="str">
        <f t="shared" si="12"/>
        <v>EOR</v>
      </c>
    </row>
    <row r="818" spans="1:12" x14ac:dyDescent="0.25">
      <c r="A818" s="168" t="str">
        <f>'Web Schedule'!A825</f>
        <v>7/26/24</v>
      </c>
      <c r="B818">
        <f>'Web Schedule'!C825</f>
        <v>10</v>
      </c>
      <c r="C818" t="str">
        <f>'Web Schedule'!E825&amp;" "&amp;IF('Web Schedule'!F825="Demo","",'Web Schedule'!F825)</f>
        <v>Boxcars SF</v>
      </c>
      <c r="E818" t="str">
        <f>'Web Schedule'!G825</f>
        <v>B</v>
      </c>
      <c r="F818" t="str">
        <f>IF('Web Schedule'!$F825="Demo","Demo",'Web Schedule'!$H825)</f>
        <v>HMW-P</v>
      </c>
      <c r="G818">
        <f>'Web Schedule'!J825</f>
        <v>5</v>
      </c>
      <c r="I818" t="str">
        <f>IF(ISERROR(MID('Web Schedule'!L825,FIND(" ",'Web Schedule'!L825,1)+1,1)&amp;". "&amp;LEFT('Web Schedule'!L825,FIND(",",'Web Schedule'!L825,1)-1)&amp;" ")," ",MID('Web Schedule'!L825,FIND(" ",'Web Schedule'!L825,1)+1,1)&amp;". "&amp;LEFT('Web Schedule'!L825,FIND(",",'Web Schedule'!L825,1)-1)&amp;" ")</f>
        <v xml:space="preserve">J. Jackson </v>
      </c>
      <c r="J818" t="str">
        <f>'Web Schedule'!K825</f>
        <v>Wintergreen</v>
      </c>
      <c r="K818" t="str">
        <f>IF(ISBLANK('Web Schedule'!D825),"NA",'Web Schedule'!D825)</f>
        <v>BXC</v>
      </c>
      <c r="L818" t="str">
        <f t="shared" si="12"/>
        <v>EOR</v>
      </c>
    </row>
    <row r="819" spans="1:12" x14ac:dyDescent="0.25">
      <c r="A819" s="168" t="str">
        <f>'Web Schedule'!A826</f>
        <v>7/26/24</v>
      </c>
      <c r="B819">
        <f>'Web Schedule'!C826</f>
        <v>10</v>
      </c>
      <c r="C819" t="str">
        <f>'Web Schedule'!E826&amp;" "&amp;IF('Web Schedule'!F826="Demo","",'Web Schedule'!F826)</f>
        <v>Titan SF</v>
      </c>
      <c r="E819" t="str">
        <f>'Web Schedule'!G826</f>
        <v>A</v>
      </c>
      <c r="F819" t="str">
        <f>IF('Web Schedule'!$F826="Demo","Demo",'Web Schedule'!$H826)</f>
        <v>HMW-P</v>
      </c>
      <c r="G819">
        <f>'Web Schedule'!J826</f>
        <v>5</v>
      </c>
      <c r="I819" t="str">
        <f>IF(ISERROR(MID('Web Schedule'!L826,FIND(" ",'Web Schedule'!L826,1)+1,1)&amp;". "&amp;LEFT('Web Schedule'!L826,FIND(",",'Web Schedule'!L826,1)-1)&amp;" ")," ",MID('Web Schedule'!L826,FIND(" ",'Web Schedule'!L826,1)+1,1)&amp;". "&amp;LEFT('Web Schedule'!L826,FIND(",",'Web Schedule'!L826,1)-1)&amp;" ")</f>
        <v xml:space="preserve">D. desJardins </v>
      </c>
      <c r="J819" t="str">
        <f>'Web Schedule'!K826</f>
        <v>First Tracks Center</v>
      </c>
      <c r="K819" t="str">
        <f>IF(ISBLANK('Web Schedule'!D826),"NA",'Web Schedule'!D826)</f>
        <v>TTN</v>
      </c>
      <c r="L819" t="str">
        <f t="shared" si="12"/>
        <v>EOR</v>
      </c>
    </row>
    <row r="820" spans="1:12" x14ac:dyDescent="0.25">
      <c r="A820" s="168" t="str">
        <f>'Web Schedule'!A827</f>
        <v>7/26/24</v>
      </c>
      <c r="B820">
        <f>'Web Schedule'!C827</f>
        <v>10</v>
      </c>
      <c r="C820" t="str">
        <f>'Web Schedule'!E827&amp;" "&amp;IF('Web Schedule'!F827="Demo","",'Web Schedule'!F827)</f>
        <v>Versailles 1919 SF</v>
      </c>
      <c r="E820" t="str">
        <f>'Web Schedule'!G827</f>
        <v>B</v>
      </c>
      <c r="F820" t="str">
        <f>IF('Web Schedule'!$F827="Demo","Demo",'Web Schedule'!$H827)</f>
        <v>HWO</v>
      </c>
      <c r="G820">
        <f>'Web Schedule'!J827</f>
        <v>3</v>
      </c>
      <c r="I820" t="str">
        <f>IF(ISERROR(MID('Web Schedule'!L827,FIND(" ",'Web Schedule'!L827,1)+1,1)&amp;". "&amp;LEFT('Web Schedule'!L827,FIND(",",'Web Schedule'!L827,1)-1)&amp;" ")," ",MID('Web Schedule'!L827,FIND(" ",'Web Schedule'!L827,1)+1,1)&amp;". "&amp;LEFT('Web Schedule'!L827,FIND(",",'Web Schedule'!L827,1)-1)&amp;" ")</f>
        <v xml:space="preserve">P. Stein </v>
      </c>
      <c r="J820" t="str">
        <f>'Web Schedule'!K827</f>
        <v>Alpine</v>
      </c>
      <c r="K820" t="str">
        <f>IF(ISBLANK('Web Schedule'!D827),"NA",'Web Schedule'!D827)</f>
        <v>V19</v>
      </c>
      <c r="L820" t="str">
        <f t="shared" si="12"/>
        <v>EOR</v>
      </c>
    </row>
    <row r="821" spans="1:12" x14ac:dyDescent="0.25">
      <c r="A821" s="168" t="str">
        <f>'Web Schedule'!A828</f>
        <v>7/26/24</v>
      </c>
      <c r="B821">
        <f>'Web Schedule'!C828</f>
        <v>11</v>
      </c>
      <c r="C821" t="str">
        <f>'Web Schedule'!E828&amp;" "&amp;IF('Web Schedule'!F828="Demo","",'Web Schedule'!F828)</f>
        <v>MBT D1/1</v>
      </c>
      <c r="E821" t="str">
        <f>'Web Schedule'!G828</f>
        <v>--</v>
      </c>
      <c r="F821" t="str">
        <f>IF('Web Schedule'!$F828="Demo","Demo",'Web Schedule'!$H828)</f>
        <v>--</v>
      </c>
      <c r="G821">
        <f>'Web Schedule'!J828</f>
        <v>1</v>
      </c>
      <c r="I821" t="str">
        <f>IF(ISERROR(MID('Web Schedule'!L828,FIND(" ",'Web Schedule'!L828,1)+1,1)&amp;". "&amp;LEFT('Web Schedule'!L828,FIND(",",'Web Schedule'!L828,1)-1)&amp;" ")," ",MID('Web Schedule'!L828,FIND(" ",'Web Schedule'!L828,1)+1,1)&amp;". "&amp;LEFT('Web Schedule'!L828,FIND(",",'Web Schedule'!L828,1)-1)&amp;" ")</f>
        <v xml:space="preserve">J. Squibb </v>
      </c>
      <c r="J821" t="str">
        <f>'Web Schedule'!K828</f>
        <v>Exhibit Hall Annex #5</v>
      </c>
      <c r="K821" t="str">
        <f>IF(ISBLANK('Web Schedule'!D828),"NA",'Web Schedule'!D828)</f>
        <v>MBT</v>
      </c>
      <c r="L821" t="str">
        <f t="shared" si="12"/>
        <v>EOR</v>
      </c>
    </row>
    <row r="822" spans="1:12" x14ac:dyDescent="0.25">
      <c r="A822" s="168" t="str">
        <f>'Web Schedule'!A829</f>
        <v>7/26/24</v>
      </c>
      <c r="B822">
        <f>'Web Schedule'!C829</f>
        <v>11</v>
      </c>
      <c r="C822" t="str">
        <f>'Web Schedule'!E829&amp;" "&amp;IF('Web Schedule'!F829="Demo","",'Web Schedule'!F829)</f>
        <v>Euphrat &amp; Tigris H1/2</v>
      </c>
      <c r="E822" t="str">
        <f>'Web Schedule'!G829</f>
        <v>B</v>
      </c>
      <c r="F822" t="str">
        <f>IF('Web Schedule'!$F829="Demo","Demo",'Web Schedule'!$H829)</f>
        <v>HWO</v>
      </c>
      <c r="G822">
        <f>'Web Schedule'!J829</f>
        <v>2</v>
      </c>
      <c r="I822" t="str">
        <f>IF(ISERROR(MID('Web Schedule'!L829,FIND(" ",'Web Schedule'!L829,1)+1,1)&amp;". "&amp;LEFT('Web Schedule'!L829,FIND(",",'Web Schedule'!L829,1)-1)&amp;" ")," ",MID('Web Schedule'!L829,FIND(" ",'Web Schedule'!L829,1)+1,1)&amp;". "&amp;LEFT('Web Schedule'!L829,FIND(",",'Web Schedule'!L829,1)-1)&amp;" ")</f>
        <v xml:space="preserve">C. Moffitt </v>
      </c>
      <c r="J822" t="str">
        <f>'Web Schedule'!K829</f>
        <v>Wintergreen</v>
      </c>
      <c r="K822" t="str">
        <f>IF(ISBLANK('Web Schedule'!D829),"NA",'Web Schedule'!D829)</f>
        <v>E&amp;T</v>
      </c>
      <c r="L822" t="str">
        <f t="shared" si="12"/>
        <v>EOR</v>
      </c>
    </row>
    <row r="823" spans="1:12" x14ac:dyDescent="0.25">
      <c r="A823" s="168" t="str">
        <f>'Web Schedule'!A830</f>
        <v>7/26/24</v>
      </c>
      <c r="B823">
        <f>'Web Schedule'!C830</f>
        <v>11</v>
      </c>
      <c r="C823" t="str">
        <f>'Web Schedule'!E830&amp;" "&amp;IF('Web Schedule'!F830="Demo","",'Web Schedule'!F830)</f>
        <v>Memoir '44 R2/4</v>
      </c>
      <c r="E823" t="str">
        <f>'Web Schedule'!G830</f>
        <v>B</v>
      </c>
      <c r="F823" t="str">
        <f>IF('Web Schedule'!$F830="Demo","Demo",'Web Schedule'!$H830)</f>
        <v>SEM</v>
      </c>
      <c r="G823">
        <f>'Web Schedule'!J830</f>
        <v>2</v>
      </c>
      <c r="I823" t="str">
        <f>IF(ISERROR(MID('Web Schedule'!L830,FIND(" ",'Web Schedule'!L830,1)+1,1)&amp;". "&amp;LEFT('Web Schedule'!L830,FIND(",",'Web Schedule'!L830,1)-1)&amp;" ")," ",MID('Web Schedule'!L830,FIND(" ",'Web Schedule'!L830,1)+1,1)&amp;". "&amp;LEFT('Web Schedule'!L830,FIND(",",'Web Schedule'!L830,1)-1)&amp;" ")</f>
        <v xml:space="preserve">S. Edelston </v>
      </c>
      <c r="J823" t="str">
        <f>'Web Schedule'!K830</f>
        <v>Maple</v>
      </c>
      <c r="K823" t="str">
        <f>IF(ISBLANK('Web Schedule'!D830),"NA",'Web Schedule'!D830)</f>
        <v>M44</v>
      </c>
      <c r="L823" t="str">
        <f t="shared" si="12"/>
        <v>EOR</v>
      </c>
    </row>
    <row r="824" spans="1:12" x14ac:dyDescent="0.25">
      <c r="A824" s="168" t="str">
        <f>'Web Schedule'!A831</f>
        <v>7/26/24</v>
      </c>
      <c r="B824">
        <f>'Web Schedule'!C831</f>
        <v>11</v>
      </c>
      <c r="C824" t="str">
        <f>'Web Schedule'!E831&amp;" "&amp;IF('Web Schedule'!F831="Demo","",'Web Schedule'!F831)</f>
        <v>Star Wars: Queen's Gambit QF</v>
      </c>
      <c r="E824" t="str">
        <f>'Web Schedule'!G831</f>
        <v>B</v>
      </c>
      <c r="F824" t="str">
        <f>IF('Web Schedule'!$F831="Demo","Demo",'Web Schedule'!$H831)</f>
        <v>HMW-T</v>
      </c>
      <c r="G824">
        <f>'Web Schedule'!J831</f>
        <v>3</v>
      </c>
      <c r="I824" t="str">
        <f>IF(ISERROR(MID('Web Schedule'!L831,FIND(" ",'Web Schedule'!L831,1)+1,1)&amp;". "&amp;LEFT('Web Schedule'!L831,FIND(",",'Web Schedule'!L831,1)-1)&amp;" ")," ",MID('Web Schedule'!L831,FIND(" ",'Web Schedule'!L831,1)+1,1)&amp;". "&amp;LEFT('Web Schedule'!L831,FIND(",",'Web Schedule'!L831,1)-1)&amp;" ")</f>
        <v xml:space="preserve">C. Kizer </v>
      </c>
      <c r="J824" t="str">
        <f>'Web Schedule'!K831</f>
        <v>First Tracks Slopeside</v>
      </c>
      <c r="K824" t="str">
        <f>IF(ISBLANK('Web Schedule'!D831),"NA",'Web Schedule'!D831)</f>
        <v>QGB</v>
      </c>
      <c r="L824" t="str">
        <f t="shared" si="12"/>
        <v>EOR</v>
      </c>
    </row>
    <row r="825" spans="1:12" x14ac:dyDescent="0.25">
      <c r="A825" s="168" t="str">
        <f>'Web Schedule'!A832</f>
        <v>7/26/24</v>
      </c>
      <c r="B825">
        <f>'Web Schedule'!C832</f>
        <v>11</v>
      </c>
      <c r="C825" t="str">
        <f>'Web Schedule'!E832&amp;" "&amp;IF('Web Schedule'!F832="Demo","",'Web Schedule'!F832)</f>
        <v>Cascadia SF</v>
      </c>
      <c r="E825" t="str">
        <f>'Web Schedule'!G832</f>
        <v>B</v>
      </c>
      <c r="F825" t="str">
        <f>IF('Web Schedule'!$F832="Demo","Demo",'Web Schedule'!$H832)</f>
        <v>HWO</v>
      </c>
      <c r="G825">
        <f>'Web Schedule'!J832</f>
        <v>2</v>
      </c>
      <c r="I825" t="str">
        <f>IF(ISERROR(MID('Web Schedule'!L832,FIND(" ",'Web Schedule'!L832,1)+1,1)&amp;". "&amp;LEFT('Web Schedule'!L832,FIND(",",'Web Schedule'!L832,1)-1)&amp;" ")," ",MID('Web Schedule'!L832,FIND(" ",'Web Schedule'!L832,1)+1,1)&amp;". "&amp;LEFT('Web Schedule'!L832,FIND(",",'Web Schedule'!L832,1)-1)&amp;" ")</f>
        <v xml:space="preserve">P. Klayder </v>
      </c>
      <c r="J825" t="str">
        <f>'Web Schedule'!K832</f>
        <v>Seasons</v>
      </c>
      <c r="K825" t="str">
        <f>IF(ISBLANK('Web Schedule'!D832),"NA",'Web Schedule'!D832)</f>
        <v>CAS</v>
      </c>
      <c r="L825" t="str">
        <f t="shared" si="12"/>
        <v>EOR</v>
      </c>
    </row>
    <row r="826" spans="1:12" x14ac:dyDescent="0.25">
      <c r="A826" s="168" t="str">
        <f>'Web Schedule'!A833</f>
        <v>7/26/24</v>
      </c>
      <c r="B826">
        <f>'Web Schedule'!C833</f>
        <v>11</v>
      </c>
      <c r="C826" t="str">
        <f>'Web Schedule'!E833&amp;" "&amp;IF('Web Schedule'!F833="Demo","",'Web Schedule'!F833)</f>
        <v>1930: The Golden Age of Airlines F</v>
      </c>
      <c r="E826" t="str">
        <f>'Web Schedule'!G833</f>
        <v>B</v>
      </c>
      <c r="F826" t="str">
        <f>IF('Web Schedule'!$F833="Demo","Demo",'Web Schedule'!$H833)</f>
        <v>HMW-P</v>
      </c>
      <c r="G826">
        <f>'Web Schedule'!J833</f>
        <v>2</v>
      </c>
      <c r="I826" t="str">
        <f>IF(ISERROR(MID('Web Schedule'!L833,FIND(" ",'Web Schedule'!L833,1)+1,1)&amp;". "&amp;LEFT('Web Schedule'!L833,FIND(",",'Web Schedule'!L833,1)-1)&amp;" ")," ",MID('Web Schedule'!L833,FIND(" ",'Web Schedule'!L833,1)+1,1)&amp;". "&amp;LEFT('Web Schedule'!L833,FIND(",",'Web Schedule'!L833,1)-1)&amp;" ")</f>
        <v xml:space="preserve">S. Maloney </v>
      </c>
      <c r="J826" t="str">
        <f>'Web Schedule'!K833</f>
        <v>Grand Ballroom</v>
      </c>
      <c r="K826">
        <f>IF(ISBLANK('Web Schedule'!D833),"NA",'Web Schedule'!D833)</f>
        <v>930</v>
      </c>
      <c r="L826" t="str">
        <f t="shared" si="12"/>
        <v>EOR</v>
      </c>
    </row>
    <row r="827" spans="1:12" x14ac:dyDescent="0.25">
      <c r="A827" s="168" t="str">
        <f>'Web Schedule'!A834</f>
        <v>7/26/24</v>
      </c>
      <c r="B827">
        <f>'Web Schedule'!C834</f>
        <v>12</v>
      </c>
      <c r="C827" t="str">
        <f>'Web Schedule'!E834&amp;" "&amp;IF('Web Schedule'!F834="Demo","",'Web Schedule'!F834)</f>
        <v>Splendor Juniors --</v>
      </c>
      <c r="E827" t="str">
        <f>'Web Schedule'!G834</f>
        <v>C</v>
      </c>
      <c r="F827" t="str">
        <f>IF('Web Schedule'!$F834="Demo","Demo",'Web Schedule'!$H834)</f>
        <v>Jr SE</v>
      </c>
      <c r="G827">
        <f>'Web Schedule'!J834</f>
        <v>2</v>
      </c>
      <c r="I827" t="str">
        <f>IF(ISERROR(MID('Web Schedule'!L834,FIND(" ",'Web Schedule'!L834,1)+1,1)&amp;". "&amp;LEFT('Web Schedule'!L834,FIND(",",'Web Schedule'!L834,1)-1)&amp;" ")," ",MID('Web Schedule'!L834,FIND(" ",'Web Schedule'!L834,1)+1,1)&amp;". "&amp;LEFT('Web Schedule'!L834,FIND(",",'Web Schedule'!L834,1)-1)&amp;" ")</f>
        <v xml:space="preserve">J. Shea </v>
      </c>
      <c r="J827" t="str">
        <f>'Web Schedule'!K834</f>
        <v>Hemlock</v>
      </c>
      <c r="K827" t="str">
        <f>IF(ISBLANK('Web Schedule'!D834),"NA",'Web Schedule'!D834)</f>
        <v>--</v>
      </c>
      <c r="L827" t="str">
        <f t="shared" si="12"/>
        <v>EOR</v>
      </c>
    </row>
    <row r="828" spans="1:12" x14ac:dyDescent="0.25">
      <c r="A828" s="168" t="str">
        <f>'Web Schedule'!A835</f>
        <v>7/26/24</v>
      </c>
      <c r="B828">
        <f>'Web Schedule'!C835</f>
        <v>12</v>
      </c>
      <c r="C828" t="str">
        <f>'Web Schedule'!E835&amp;" "&amp;IF('Web Schedule'!F835="Demo","",'Web Schedule'!F835)</f>
        <v>Advanced Squad Leader Starter Kit R2/3</v>
      </c>
      <c r="E828" t="str">
        <f>'Web Schedule'!G835</f>
        <v>B</v>
      </c>
      <c r="F828" t="str">
        <f>IF('Web Schedule'!$F835="Demo","Demo",'Web Schedule'!$H835)</f>
        <v>SEM</v>
      </c>
      <c r="G828">
        <f>'Web Schedule'!J835</f>
        <v>3</v>
      </c>
      <c r="I828" t="str">
        <f>IF(ISERROR(MID('Web Schedule'!L835,FIND(" ",'Web Schedule'!L835,1)+1,1)&amp;". "&amp;LEFT('Web Schedule'!L835,FIND(",",'Web Schedule'!L835,1)-1)&amp;" ")," ",MID('Web Schedule'!L835,FIND(" ",'Web Schedule'!L835,1)+1,1)&amp;". "&amp;LEFT('Web Schedule'!L835,FIND(",",'Web Schedule'!L835,1)-1)&amp;" ")</f>
        <v xml:space="preserve">P. Cocke </v>
      </c>
      <c r="J828" t="str">
        <f>'Web Schedule'!K835</f>
        <v>First Tracks Poolside</v>
      </c>
      <c r="K828" t="str">
        <f>IF(ISBLANK('Web Schedule'!D835),"NA",'Web Schedule'!D835)</f>
        <v>ASK</v>
      </c>
      <c r="L828" t="str">
        <f t="shared" si="12"/>
        <v>EOR</v>
      </c>
    </row>
    <row r="829" spans="1:12" x14ac:dyDescent="0.25">
      <c r="A829" s="168" t="str">
        <f>'Web Schedule'!A836</f>
        <v>7/26/24</v>
      </c>
      <c r="B829">
        <f>'Web Schedule'!C836</f>
        <v>12</v>
      </c>
      <c r="C829" t="str">
        <f>'Web Schedule'!E836&amp;" "&amp;IF('Web Schedule'!F836="Demo","",'Web Schedule'!F836)</f>
        <v>Battle for Germany R2/2</v>
      </c>
      <c r="E829" t="str">
        <f>'Web Schedule'!G836</f>
        <v>A</v>
      </c>
      <c r="F829" t="str">
        <f>IF('Web Schedule'!$F836="Demo","Demo",'Web Schedule'!$H836)</f>
        <v>SE</v>
      </c>
      <c r="G829">
        <f>'Web Schedule'!J836</f>
        <v>3</v>
      </c>
      <c r="I829" t="str">
        <f>IF(ISERROR(MID('Web Schedule'!L836,FIND(" ",'Web Schedule'!L836,1)+1,1)&amp;". "&amp;LEFT('Web Schedule'!L836,FIND(",",'Web Schedule'!L836,1)-1)&amp;" ")," ",MID('Web Schedule'!L836,FIND(" ",'Web Schedule'!L836,1)+1,1)&amp;". "&amp;LEFT('Web Schedule'!L836,FIND(",",'Web Schedule'!L836,1)-1)&amp;" ")</f>
        <v xml:space="preserve">D. Cummins </v>
      </c>
      <c r="J829" t="str">
        <f>'Web Schedule'!K836</f>
        <v>Winterberry</v>
      </c>
      <c r="K829" t="str">
        <f>IF(ISBLANK('Web Schedule'!D836),"NA",'Web Schedule'!D836)</f>
        <v>BFG</v>
      </c>
      <c r="L829" t="str">
        <f t="shared" si="12"/>
        <v>EOR</v>
      </c>
    </row>
    <row r="830" spans="1:12" x14ac:dyDescent="0.25">
      <c r="A830" s="168" t="str">
        <f>'Web Schedule'!A837</f>
        <v>7/26/24</v>
      </c>
      <c r="B830">
        <f>'Web Schedule'!C837</f>
        <v>12</v>
      </c>
      <c r="C830" t="str">
        <f>'Web Schedule'!E837&amp;" "&amp;IF('Web Schedule'!F837="Demo","",'Web Schedule'!F837)</f>
        <v>JamSumo R1/2</v>
      </c>
      <c r="E830" t="str">
        <f>'Web Schedule'!G837</f>
        <v>C</v>
      </c>
      <c r="F830" t="str">
        <f>IF('Web Schedule'!$F837="Demo","Demo",'Web Schedule'!$H837)</f>
        <v>SwEl</v>
      </c>
      <c r="G830">
        <f>'Web Schedule'!J837</f>
        <v>2</v>
      </c>
      <c r="I830" t="str">
        <f>IF(ISERROR(MID('Web Schedule'!L837,FIND(" ",'Web Schedule'!L837,1)+1,1)&amp;". "&amp;LEFT('Web Schedule'!L837,FIND(",",'Web Schedule'!L837,1)-1)&amp;" ")," ",MID('Web Schedule'!L837,FIND(" ",'Web Schedule'!L837,1)+1,1)&amp;". "&amp;LEFT('Web Schedule'!L837,FIND(",",'Web Schedule'!L837,1)-1)&amp;" ")</f>
        <v xml:space="preserve">S. Brown </v>
      </c>
      <c r="J830" t="str">
        <f>'Web Schedule'!K837</f>
        <v>Sunburst</v>
      </c>
      <c r="K830" t="str">
        <f>IF(ISBLANK('Web Schedule'!D837),"NA",'Web Schedule'!D837)</f>
        <v>JAM</v>
      </c>
      <c r="L830" t="str">
        <f t="shared" si="12"/>
        <v>EOR</v>
      </c>
    </row>
    <row r="831" spans="1:12" x14ac:dyDescent="0.25">
      <c r="A831" s="168" t="str">
        <f>'Web Schedule'!A838</f>
        <v>7/26/24</v>
      </c>
      <c r="B831">
        <f>'Web Schedule'!C838</f>
        <v>12</v>
      </c>
      <c r="C831" t="str">
        <f>'Web Schedule'!E838&amp;" "&amp;IF('Web Schedule'!F838="Demo","",'Web Schedule'!F838)</f>
        <v>Ra: The Dice Game H3/4</v>
      </c>
      <c r="E831" t="str">
        <f>'Web Schedule'!G838</f>
        <v>B</v>
      </c>
      <c r="F831" t="str">
        <f>IF('Web Schedule'!$F838="Demo","Demo",'Web Schedule'!$H838)</f>
        <v>HWO</v>
      </c>
      <c r="G831">
        <f>'Web Schedule'!J838</f>
        <v>1</v>
      </c>
      <c r="I831" t="str">
        <f>IF(ISERROR(MID('Web Schedule'!L838,FIND(" ",'Web Schedule'!L838,1)+1,1)&amp;". "&amp;LEFT('Web Schedule'!L838,FIND(",",'Web Schedule'!L838,1)-1)&amp;" ")," ",MID('Web Schedule'!L838,FIND(" ",'Web Schedule'!L838,1)+1,1)&amp;". "&amp;LEFT('Web Schedule'!L838,FIND(",",'Web Schedule'!L838,1)-1)&amp;" ")</f>
        <v xml:space="preserve">S. Roy </v>
      </c>
      <c r="J831" t="str">
        <f>'Web Schedule'!K838</f>
        <v>Seasons</v>
      </c>
      <c r="K831" t="str">
        <f>IF(ISBLANK('Web Schedule'!D838),"NA",'Web Schedule'!D838)</f>
        <v>RDG</v>
      </c>
      <c r="L831" t="str">
        <f t="shared" si="12"/>
        <v>EOR</v>
      </c>
    </row>
    <row r="832" spans="1:12" x14ac:dyDescent="0.25">
      <c r="A832" s="168" t="str">
        <f>'Web Schedule'!A839</f>
        <v>7/26/24</v>
      </c>
      <c r="B832">
        <f>'Web Schedule'!C839</f>
        <v>12</v>
      </c>
      <c r="C832" t="str">
        <f>'Web Schedule'!E839&amp;" "&amp;IF('Web Schedule'!F839="Demo","",'Web Schedule'!F839)</f>
        <v>Thurn &amp; Taxis QF</v>
      </c>
      <c r="E832" t="str">
        <f>'Web Schedule'!G839</f>
        <v>B</v>
      </c>
      <c r="F832" t="str">
        <f>IF('Web Schedule'!$F839="Demo","Demo",'Web Schedule'!$H839)</f>
        <v>HWO</v>
      </c>
      <c r="G832">
        <f>'Web Schedule'!J839</f>
        <v>2</v>
      </c>
      <c r="I832" t="str">
        <f>IF(ISERROR(MID('Web Schedule'!L839,FIND(" ",'Web Schedule'!L839,1)+1,1)&amp;". "&amp;LEFT('Web Schedule'!L839,FIND(",",'Web Schedule'!L839,1)-1)&amp;" ")," ",MID('Web Schedule'!L839,FIND(" ",'Web Schedule'!L839,1)+1,1)&amp;". "&amp;LEFT('Web Schedule'!L839,FIND(",",'Web Schedule'!L839,1)-1)&amp;" ")</f>
        <v xml:space="preserve">A. Latto </v>
      </c>
      <c r="J832" t="str">
        <f>'Web Schedule'!K839</f>
        <v>Wintergreen</v>
      </c>
      <c r="K832" t="str">
        <f>IF(ISBLANK('Web Schedule'!D839),"NA",'Web Schedule'!D839)</f>
        <v>T&amp;T</v>
      </c>
      <c r="L832" t="str">
        <f t="shared" si="12"/>
        <v>EOR</v>
      </c>
    </row>
    <row r="833" spans="1:12" x14ac:dyDescent="0.25">
      <c r="A833" s="168" t="str">
        <f>'Web Schedule'!A840</f>
        <v>7/26/24</v>
      </c>
      <c r="B833">
        <f>'Web Schedule'!C840</f>
        <v>12</v>
      </c>
      <c r="C833" t="str">
        <f>'Web Schedule'!E840&amp;" "&amp;IF('Web Schedule'!F840="Demo","",'Web Schedule'!F840)</f>
        <v>Air Baron SF</v>
      </c>
      <c r="E833" t="str">
        <f>'Web Schedule'!G840</f>
        <v>B</v>
      </c>
      <c r="F833" t="str">
        <f>IF('Web Schedule'!$F840="Demo","Demo",'Web Schedule'!$H840)</f>
        <v>HMW-P</v>
      </c>
      <c r="G833">
        <f>'Web Schedule'!J840</f>
        <v>3</v>
      </c>
      <c r="I833" t="str">
        <f>IF(ISERROR(MID('Web Schedule'!L840,FIND(" ",'Web Schedule'!L840,1)+1,1)&amp;". "&amp;LEFT('Web Schedule'!L840,FIND(",",'Web Schedule'!L840,1)-1)&amp;" ")," ",MID('Web Schedule'!L840,FIND(" ",'Web Schedule'!L840,1)+1,1)&amp;". "&amp;LEFT('Web Schedule'!L840,FIND(",",'Web Schedule'!L840,1)-1)&amp;" ")</f>
        <v xml:space="preserve">M. Jamelli </v>
      </c>
      <c r="J833" t="str">
        <f>'Web Schedule'!K840</f>
        <v>Grand Ballroom</v>
      </c>
      <c r="K833" t="str">
        <f>IF(ISBLANK('Web Schedule'!D840),"NA",'Web Schedule'!D840)</f>
        <v>ABN</v>
      </c>
      <c r="L833" t="str">
        <f t="shared" si="12"/>
        <v>EOR</v>
      </c>
    </row>
    <row r="834" spans="1:12" x14ac:dyDescent="0.25">
      <c r="A834" s="168" t="str">
        <f>'Web Schedule'!A841</f>
        <v>7/26/24</v>
      </c>
      <c r="B834">
        <f>'Web Schedule'!C841</f>
        <v>12</v>
      </c>
      <c r="C834" t="str">
        <f>'Web Schedule'!E841&amp;" "&amp;IF('Web Schedule'!F841="Demo","",'Web Schedule'!F841)</f>
        <v>Root SF</v>
      </c>
      <c r="E834" t="str">
        <f>'Web Schedule'!G841</f>
        <v>B</v>
      </c>
      <c r="F834" t="str">
        <f>IF('Web Schedule'!$F841="Demo","Demo",'Web Schedule'!$H841)</f>
        <v>HWO</v>
      </c>
      <c r="G834">
        <f>'Web Schedule'!J841</f>
        <v>3</v>
      </c>
      <c r="I834" t="str">
        <f>IF(ISERROR(MID('Web Schedule'!L841,FIND(" ",'Web Schedule'!L841,1)+1,1)&amp;". "&amp;LEFT('Web Schedule'!L841,FIND(",",'Web Schedule'!L841,1)-1)&amp;" ")," ",MID('Web Schedule'!L841,FIND(" ",'Web Schedule'!L841,1)+1,1)&amp;". "&amp;LEFT('Web Schedule'!L841,FIND(",",'Web Schedule'!L841,1)-1)&amp;" ")</f>
        <v xml:space="preserve">L. McKinness </v>
      </c>
      <c r="J834" t="str">
        <f>'Web Schedule'!K841</f>
        <v>Grand Ballroom</v>
      </c>
      <c r="K834" t="str">
        <f>IF(ISBLANK('Web Schedule'!D841),"NA",'Web Schedule'!D841)</f>
        <v>ROT</v>
      </c>
      <c r="L834" t="str">
        <f t="shared" ref="L834:L897" si="13">"EOR"</f>
        <v>EOR</v>
      </c>
    </row>
    <row r="835" spans="1:12" x14ac:dyDescent="0.25">
      <c r="A835" s="168" t="str">
        <f>'Web Schedule'!A842</f>
        <v>7/26/24</v>
      </c>
      <c r="B835">
        <f>'Web Schedule'!C842</f>
        <v>12</v>
      </c>
      <c r="C835" t="str">
        <f>'Web Schedule'!E842&amp;" "&amp;IF('Web Schedule'!F842="Demo","",'Web Schedule'!F842)</f>
        <v>Ark Nova F</v>
      </c>
      <c r="E835" t="str">
        <f>'Web Schedule'!G842</f>
        <v>B</v>
      </c>
      <c r="F835" t="str">
        <f>IF('Web Schedule'!$F842="Demo","Demo",'Web Schedule'!$H842)</f>
        <v>HWO</v>
      </c>
      <c r="G835">
        <f>'Web Schedule'!J842</f>
        <v>3</v>
      </c>
      <c r="I835" t="str">
        <f>IF(ISERROR(MID('Web Schedule'!L842,FIND(" ",'Web Schedule'!L842,1)+1,1)&amp;". "&amp;LEFT('Web Schedule'!L842,FIND(",",'Web Schedule'!L842,1)-1)&amp;" ")," ",MID('Web Schedule'!L842,FIND(" ",'Web Schedule'!L842,1)+1,1)&amp;". "&amp;LEFT('Web Schedule'!L842,FIND(",",'Web Schedule'!L842,1)-1)&amp;" ")</f>
        <v xml:space="preserve">C. Weaver </v>
      </c>
      <c r="J835" t="str">
        <f>'Web Schedule'!K842</f>
        <v>Laurel</v>
      </c>
      <c r="K835" t="str">
        <f>IF(ISBLANK('Web Schedule'!D842),"NA",'Web Schedule'!D842)</f>
        <v>AKN</v>
      </c>
      <c r="L835" t="str">
        <f t="shared" si="13"/>
        <v>EOR</v>
      </c>
    </row>
    <row r="836" spans="1:12" x14ac:dyDescent="0.25">
      <c r="A836" s="168" t="str">
        <f>'Web Schedule'!A843</f>
        <v>7/26/24</v>
      </c>
      <c r="B836">
        <f>'Web Schedule'!C843</f>
        <v>13</v>
      </c>
      <c r="C836" t="str">
        <f>'Web Schedule'!E843&amp;" "&amp;IF('Web Schedule'!F843="Demo","",'Web Schedule'!F843)</f>
        <v>Championship Formula Racing H2/3</v>
      </c>
      <c r="E836" t="str">
        <f>'Web Schedule'!G843</f>
        <v>B</v>
      </c>
      <c r="F836" t="str">
        <f>IF('Web Schedule'!$F843="Demo","Demo",'Web Schedule'!$H843)</f>
        <v>HMW-P</v>
      </c>
      <c r="G836">
        <f>'Web Schedule'!J843</f>
        <v>4</v>
      </c>
      <c r="I836" t="str">
        <f>IF(ISERROR(MID('Web Schedule'!L843,FIND(" ",'Web Schedule'!L843,1)+1,1)&amp;". "&amp;LEFT('Web Schedule'!L843,FIND(",",'Web Schedule'!L843,1)-1)&amp;" ")," ",MID('Web Schedule'!L843,FIND(" ",'Web Schedule'!L843,1)+1,1)&amp;". "&amp;LEFT('Web Schedule'!L843,FIND(",",'Web Schedule'!L843,1)-1)&amp;" ")</f>
        <v xml:space="preserve">C. Long </v>
      </c>
      <c r="J836" t="str">
        <f>'Web Schedule'!K843</f>
        <v>Foggy Brews</v>
      </c>
      <c r="K836" t="str">
        <f>IF(ISBLANK('Web Schedule'!D843),"NA",'Web Schedule'!D843)</f>
        <v>CFR</v>
      </c>
      <c r="L836" t="str">
        <f t="shared" si="13"/>
        <v>EOR</v>
      </c>
    </row>
    <row r="837" spans="1:12" x14ac:dyDescent="0.25">
      <c r="A837" s="168" t="str">
        <f>'Web Schedule'!A844</f>
        <v>7/26/24</v>
      </c>
      <c r="B837">
        <f>'Web Schedule'!C844</f>
        <v>13</v>
      </c>
      <c r="C837" t="str">
        <f>'Web Schedule'!E844&amp;" "&amp;IF('Web Schedule'!F844="Demo","",'Web Schedule'!F844)</f>
        <v>Dune H3/3</v>
      </c>
      <c r="E837" t="str">
        <f>'Web Schedule'!G844</f>
        <v>A</v>
      </c>
      <c r="F837" t="str">
        <f>IF('Web Schedule'!$F844="Demo","Demo",'Web Schedule'!$H844)</f>
        <v>HE</v>
      </c>
      <c r="G837">
        <f>'Web Schedule'!J844</f>
        <v>5</v>
      </c>
      <c r="I837" t="str">
        <f>IF(ISERROR(MID('Web Schedule'!L844,FIND(" ",'Web Schedule'!L844,1)+1,1)&amp;". "&amp;LEFT('Web Schedule'!L844,FIND(",",'Web Schedule'!L844,1)-1)&amp;" ")," ",MID('Web Schedule'!L844,FIND(" ",'Web Schedule'!L844,1)+1,1)&amp;". "&amp;LEFT('Web Schedule'!L844,FIND(",",'Web Schedule'!L844,1)-1)&amp;" ")</f>
        <v xml:space="preserve">B. Johnson </v>
      </c>
      <c r="J837" t="str">
        <f>'Web Schedule'!K844</f>
        <v>Alpine</v>
      </c>
      <c r="K837" t="str">
        <f>IF(ISBLANK('Web Schedule'!D844),"NA",'Web Schedule'!D844)</f>
        <v>DUN</v>
      </c>
      <c r="L837" t="str">
        <f t="shared" si="13"/>
        <v>EOR</v>
      </c>
    </row>
    <row r="838" spans="1:12" x14ac:dyDescent="0.25">
      <c r="A838" s="168" t="str">
        <f>'Web Schedule'!A845</f>
        <v>7/26/24</v>
      </c>
      <c r="B838">
        <f>'Web Schedule'!C845</f>
        <v>13</v>
      </c>
      <c r="C838" t="str">
        <f>'Web Schedule'!E845&amp;" "&amp;IF('Web Schedule'!F845="Demo","",'Web Schedule'!F845)</f>
        <v>Enemy in Sight H4/4</v>
      </c>
      <c r="E838" t="str">
        <f>'Web Schedule'!G845</f>
        <v>B</v>
      </c>
      <c r="F838" t="str">
        <f>IF('Web Schedule'!$F845="Demo","Demo",'Web Schedule'!$H845)</f>
        <v>HWO</v>
      </c>
      <c r="G838">
        <f>'Web Schedule'!J845</f>
        <v>3</v>
      </c>
      <c r="I838" t="str">
        <f>IF(ISERROR(MID('Web Schedule'!L845,FIND(" ",'Web Schedule'!L845,1)+1,1)&amp;". "&amp;LEFT('Web Schedule'!L845,FIND(",",'Web Schedule'!L845,1)-1)&amp;" ")," ",MID('Web Schedule'!L845,FIND(" ",'Web Schedule'!L845,1)+1,1)&amp;". "&amp;LEFT('Web Schedule'!L845,FIND(",",'Web Schedule'!L845,1)-1)&amp;" ")</f>
        <v xml:space="preserve">M. Evinger </v>
      </c>
      <c r="J838" t="str">
        <f>'Web Schedule'!K845</f>
        <v>Grand Ballroom</v>
      </c>
      <c r="K838" t="str">
        <f>IF(ISBLANK('Web Schedule'!D845),"NA",'Web Schedule'!D845)</f>
        <v>EIS</v>
      </c>
      <c r="L838" t="str">
        <f t="shared" si="13"/>
        <v>EOR</v>
      </c>
    </row>
    <row r="839" spans="1:12" x14ac:dyDescent="0.25">
      <c r="A839" s="168" t="str">
        <f>'Web Schedule'!A846</f>
        <v>7/26/24</v>
      </c>
      <c r="B839">
        <f>'Web Schedule'!C846</f>
        <v>13</v>
      </c>
      <c r="C839" t="str">
        <f>'Web Schedule'!E846&amp;" "&amp;IF('Web Schedule'!F846="Demo","",'Web Schedule'!F846)</f>
        <v>Heat H3/3</v>
      </c>
      <c r="E839" t="str">
        <f>'Web Schedule'!G846</f>
        <v>B</v>
      </c>
      <c r="F839" t="str">
        <f>IF('Web Schedule'!$F846="Demo","Demo",'Web Schedule'!$H846)</f>
        <v>HWO</v>
      </c>
      <c r="G839">
        <f>'Web Schedule'!J846</f>
        <v>2</v>
      </c>
      <c r="I839" t="str">
        <f>IF(ISERROR(MID('Web Schedule'!L846,FIND(" ",'Web Schedule'!L846,1)+1,1)&amp;". "&amp;LEFT('Web Schedule'!L846,FIND(",",'Web Schedule'!L846,1)-1)&amp;" ")," ",MID('Web Schedule'!L846,FIND(" ",'Web Schedule'!L846,1)+1,1)&amp;". "&amp;LEFT('Web Schedule'!L846,FIND(",",'Web Schedule'!L846,1)-1)&amp;" ")</f>
        <v xml:space="preserve">D. Smith </v>
      </c>
      <c r="J839" t="str">
        <f>'Web Schedule'!K846</f>
        <v>Alpine</v>
      </c>
      <c r="K839" t="str">
        <f>IF(ISBLANK('Web Schedule'!D846),"NA",'Web Schedule'!D846)</f>
        <v>HET</v>
      </c>
      <c r="L839" t="str">
        <f t="shared" si="13"/>
        <v>EOR</v>
      </c>
    </row>
    <row r="840" spans="1:12" x14ac:dyDescent="0.25">
      <c r="A840" s="168" t="str">
        <f>'Web Schedule'!A847</f>
        <v>7/26/24</v>
      </c>
      <c r="B840">
        <f>'Web Schedule'!C847</f>
        <v>13</v>
      </c>
      <c r="C840" t="str">
        <f>'Web Schedule'!E847&amp;" "&amp;IF('Web Schedule'!F847="Demo","",'Web Schedule'!F847)</f>
        <v>Memoir '44 R3/4</v>
      </c>
      <c r="E840" t="str">
        <f>'Web Schedule'!G847</f>
        <v>B</v>
      </c>
      <c r="F840" t="str">
        <f>IF('Web Schedule'!$F847="Demo","Demo",'Web Schedule'!$H847)</f>
        <v>SEM</v>
      </c>
      <c r="G840">
        <f>'Web Schedule'!J847</f>
        <v>2</v>
      </c>
      <c r="I840" t="str">
        <f>IF(ISERROR(MID('Web Schedule'!L847,FIND(" ",'Web Schedule'!L847,1)+1,1)&amp;". "&amp;LEFT('Web Schedule'!L847,FIND(",",'Web Schedule'!L847,1)-1)&amp;" ")," ",MID('Web Schedule'!L847,FIND(" ",'Web Schedule'!L847,1)+1,1)&amp;". "&amp;LEFT('Web Schedule'!L847,FIND(",",'Web Schedule'!L847,1)-1)&amp;" ")</f>
        <v xml:space="preserve">S. Edelston </v>
      </c>
      <c r="J840" t="str">
        <f>'Web Schedule'!K847</f>
        <v>Maple</v>
      </c>
      <c r="K840" t="str">
        <f>IF(ISBLANK('Web Schedule'!D847),"NA",'Web Schedule'!D847)</f>
        <v>M44</v>
      </c>
      <c r="L840" t="str">
        <f t="shared" si="13"/>
        <v>EOR</v>
      </c>
    </row>
    <row r="841" spans="1:12" x14ac:dyDescent="0.25">
      <c r="A841" s="168" t="str">
        <f>'Web Schedule'!A848</f>
        <v>7/26/24</v>
      </c>
      <c r="B841">
        <f>'Web Schedule'!C848</f>
        <v>13</v>
      </c>
      <c r="C841" t="str">
        <f>'Web Schedule'!E848&amp;" "&amp;IF('Web Schedule'!F848="Demo","",'Web Schedule'!F848)</f>
        <v>Merchant of Venus H3/3</v>
      </c>
      <c r="E841" t="str">
        <f>'Web Schedule'!G848</f>
        <v>B</v>
      </c>
      <c r="F841" t="str">
        <f>IF('Web Schedule'!$F848="Demo","Demo",'Web Schedule'!$H848)</f>
        <v>HWO</v>
      </c>
      <c r="G841">
        <f>'Web Schedule'!J848</f>
        <v>3</v>
      </c>
      <c r="I841" t="str">
        <f>IF(ISERROR(MID('Web Schedule'!L848,FIND(" ",'Web Schedule'!L848,1)+1,1)&amp;". "&amp;LEFT('Web Schedule'!L848,FIND(",",'Web Schedule'!L848,1)-1)&amp;" ")," ",MID('Web Schedule'!L848,FIND(" ",'Web Schedule'!L848,1)+1,1)&amp;". "&amp;LEFT('Web Schedule'!L848,FIND(",",'Web Schedule'!L848,1)-1)&amp;" ")</f>
        <v xml:space="preserve">R. Irving </v>
      </c>
      <c r="J841" t="str">
        <f>'Web Schedule'!K848</f>
        <v>Snowflake</v>
      </c>
      <c r="K841" t="str">
        <f>IF(ISBLANK('Web Schedule'!D848),"NA",'Web Schedule'!D848)</f>
        <v>MOV</v>
      </c>
      <c r="L841" t="str">
        <f t="shared" si="13"/>
        <v>EOR</v>
      </c>
    </row>
    <row r="842" spans="1:12" x14ac:dyDescent="0.25">
      <c r="A842" s="168" t="str">
        <f>'Web Schedule'!A849</f>
        <v>7/26/24</v>
      </c>
      <c r="B842">
        <f>'Web Schedule'!C849</f>
        <v>13</v>
      </c>
      <c r="C842" t="str">
        <f>'Web Schedule'!E849&amp;" "&amp;IF('Web Schedule'!F849="Demo","",'Web Schedule'!F849)</f>
        <v>Paydirt H2/2</v>
      </c>
      <c r="E842" t="str">
        <f>'Web Schedule'!G849</f>
        <v>B</v>
      </c>
      <c r="F842" t="str">
        <f>IF('Web Schedule'!$F849="Demo","Demo",'Web Schedule'!$H849)</f>
        <v>HMSE</v>
      </c>
      <c r="G842">
        <f>'Web Schedule'!J849</f>
        <v>10</v>
      </c>
      <c r="I842" t="str">
        <f>IF(ISERROR(MID('Web Schedule'!L849,FIND(" ",'Web Schedule'!L849,1)+1,1)&amp;". "&amp;LEFT('Web Schedule'!L849,FIND(",",'Web Schedule'!L849,1)-1)&amp;" ")," ",MID('Web Schedule'!L849,FIND(" ",'Web Schedule'!L849,1)+1,1)&amp;". "&amp;LEFT('Web Schedule'!L849,FIND(",",'Web Schedule'!L849,1)-1)&amp;" ")</f>
        <v xml:space="preserve">R. Pisarz </v>
      </c>
      <c r="J842" t="str">
        <f>'Web Schedule'!K849</f>
        <v>Evergreen</v>
      </c>
      <c r="K842" t="str">
        <f>IF(ISBLANK('Web Schedule'!D849),"NA",'Web Schedule'!D849)</f>
        <v>PDT</v>
      </c>
      <c r="L842" t="str">
        <f t="shared" si="13"/>
        <v>EOR</v>
      </c>
    </row>
    <row r="843" spans="1:12" x14ac:dyDescent="0.25">
      <c r="A843" s="168" t="str">
        <f>'Web Schedule'!A850</f>
        <v>7/26/24</v>
      </c>
      <c r="B843">
        <f>'Web Schedule'!C850</f>
        <v>13</v>
      </c>
      <c r="C843" t="str">
        <f>'Web Schedule'!E850&amp;" "&amp;IF('Web Schedule'!F850="Demo","",'Web Schedule'!F850)</f>
        <v>Union Pacific H3/3</v>
      </c>
      <c r="E843" t="str">
        <f>'Web Schedule'!G850</f>
        <v>B</v>
      </c>
      <c r="F843" t="str">
        <f>IF('Web Schedule'!$F850="Demo","Demo",'Web Schedule'!$H850)</f>
        <v>HMW-P</v>
      </c>
      <c r="G843">
        <f>'Web Schedule'!J850</f>
        <v>2</v>
      </c>
      <c r="I843" t="str">
        <f>IF(ISERROR(MID('Web Schedule'!L850,FIND(" ",'Web Schedule'!L850,1)+1,1)&amp;". "&amp;LEFT('Web Schedule'!L850,FIND(",",'Web Schedule'!L850,1)-1)&amp;" ")," ",MID('Web Schedule'!L850,FIND(" ",'Web Schedule'!L850,1)+1,1)&amp;". "&amp;LEFT('Web Schedule'!L850,FIND(",",'Web Schedule'!L850,1)-1)&amp;" ")</f>
        <v xml:space="preserve">C. Meyer </v>
      </c>
      <c r="J843" t="str">
        <f>'Web Schedule'!K850</f>
        <v>Snowflake</v>
      </c>
      <c r="K843" t="str">
        <f>IF(ISBLANK('Web Schedule'!D850),"NA",'Web Schedule'!D850)</f>
        <v>UNP</v>
      </c>
      <c r="L843" t="str">
        <f t="shared" si="13"/>
        <v>EOR</v>
      </c>
    </row>
    <row r="844" spans="1:12" x14ac:dyDescent="0.25">
      <c r="A844" s="168" t="str">
        <f>'Web Schedule'!A851</f>
        <v>7/26/24</v>
      </c>
      <c r="B844">
        <f>'Web Schedule'!C851</f>
        <v>13</v>
      </c>
      <c r="C844" t="str">
        <f>'Web Schedule'!E851&amp;" "&amp;IF('Web Schedule'!F851="Demo","",'Web Schedule'!F851)</f>
        <v>Wilderness War R3/4</v>
      </c>
      <c r="E844" t="str">
        <f>'Web Schedule'!G851</f>
        <v>B</v>
      </c>
      <c r="F844" t="str">
        <f>IF('Web Schedule'!$F851="Demo","Demo",'Web Schedule'!$H851)</f>
        <v>SwEl</v>
      </c>
      <c r="G844">
        <f>'Web Schedule'!J851</f>
        <v>4</v>
      </c>
      <c r="I844" t="str">
        <f>IF(ISERROR(MID('Web Schedule'!L851,FIND(" ",'Web Schedule'!L851,1)+1,1)&amp;". "&amp;LEFT('Web Schedule'!L851,FIND(",",'Web Schedule'!L851,1)-1)&amp;" ")," ",MID('Web Schedule'!L851,FIND(" ",'Web Schedule'!L851,1)+1,1)&amp;". "&amp;LEFT('Web Schedule'!L851,FIND(",",'Web Schedule'!L851,1)-1)&amp;" ")</f>
        <v xml:space="preserve">G. LaDue </v>
      </c>
      <c r="J844" t="str">
        <f>'Web Schedule'!K851</f>
        <v>First Tracks Center</v>
      </c>
      <c r="K844" t="str">
        <f>IF(ISBLANK('Web Schedule'!D851),"NA",'Web Schedule'!D851)</f>
        <v>WNW</v>
      </c>
      <c r="L844" t="str">
        <f t="shared" si="13"/>
        <v>EOR</v>
      </c>
    </row>
    <row r="845" spans="1:12" x14ac:dyDescent="0.25">
      <c r="A845" s="168" t="str">
        <f>'Web Schedule'!A852</f>
        <v>7/26/24</v>
      </c>
      <c r="B845">
        <f>'Web Schedule'!C852</f>
        <v>13</v>
      </c>
      <c r="C845" t="str">
        <f>'Web Schedule'!E852&amp;" "&amp;IF('Web Schedule'!F852="Demo","",'Web Schedule'!F852)</f>
        <v>Automobile SF</v>
      </c>
      <c r="E845" t="str">
        <f>'Web Schedule'!G852</f>
        <v>B</v>
      </c>
      <c r="F845" t="str">
        <f>IF('Web Schedule'!$F852="Demo","Demo",'Web Schedule'!$H852)</f>
        <v>HMW-P</v>
      </c>
      <c r="G845">
        <f>'Web Schedule'!J852</f>
        <v>3</v>
      </c>
      <c r="I845" t="str">
        <f>IF(ISERROR(MID('Web Schedule'!L852,FIND(" ",'Web Schedule'!L852,1)+1,1)&amp;". "&amp;LEFT('Web Schedule'!L852,FIND(",",'Web Schedule'!L852,1)-1)&amp;" ")," ",MID('Web Schedule'!L852,FIND(" ",'Web Schedule'!L852,1)+1,1)&amp;". "&amp;LEFT('Web Schedule'!L852,FIND(",",'Web Schedule'!L852,1)-1)&amp;" ")</f>
        <v xml:space="preserve">D. Borton </v>
      </c>
      <c r="J845" t="str">
        <f>'Web Schedule'!K852</f>
        <v>Snowflake</v>
      </c>
      <c r="K845" t="str">
        <f>IF(ISBLANK('Web Schedule'!D852),"NA",'Web Schedule'!D852)</f>
        <v>AUT</v>
      </c>
      <c r="L845" t="str">
        <f t="shared" si="13"/>
        <v>EOR</v>
      </c>
    </row>
    <row r="846" spans="1:12" x14ac:dyDescent="0.25">
      <c r="A846" s="168" t="str">
        <f>'Web Schedule'!A853</f>
        <v>7/26/24</v>
      </c>
      <c r="B846">
        <f>'Web Schedule'!C853</f>
        <v>13</v>
      </c>
      <c r="C846" t="str">
        <f>'Web Schedule'!E853&amp;" "&amp;IF('Web Schedule'!F853="Demo","",'Web Schedule'!F853)</f>
        <v>Formula De SF</v>
      </c>
      <c r="E846" t="str">
        <f>'Web Schedule'!G853</f>
        <v>C</v>
      </c>
      <c r="F846" t="str">
        <f>IF('Web Schedule'!$F853="Demo","Demo",'Web Schedule'!$H853)</f>
        <v>HMW-T</v>
      </c>
      <c r="G846">
        <f>'Web Schedule'!J853</f>
        <v>3</v>
      </c>
      <c r="I846" t="str">
        <f>IF(ISERROR(MID('Web Schedule'!L853,FIND(" ",'Web Schedule'!L853,1)+1,1)&amp;". "&amp;LEFT('Web Schedule'!L853,FIND(",",'Web Schedule'!L853,1)-1)&amp;" ")," ",MID('Web Schedule'!L853,FIND(" ",'Web Schedule'!L853,1)+1,1)&amp;". "&amp;LEFT('Web Schedule'!L853,FIND(",",'Web Schedule'!L853,1)-1)&amp;" ")</f>
        <v xml:space="preserve">E. Meader </v>
      </c>
      <c r="J846" t="str">
        <f>'Web Schedule'!K853</f>
        <v>Alpine</v>
      </c>
      <c r="K846" t="str">
        <f>IF(ISBLANK('Web Schedule'!D853),"NA",'Web Schedule'!D853)</f>
        <v>FDE</v>
      </c>
      <c r="L846" t="str">
        <f t="shared" si="13"/>
        <v>EOR</v>
      </c>
    </row>
    <row r="847" spans="1:12" x14ac:dyDescent="0.25">
      <c r="A847" s="168" t="str">
        <f>'Web Schedule'!A854</f>
        <v>7/26/24</v>
      </c>
      <c r="B847">
        <f>'Web Schedule'!C854</f>
        <v>13</v>
      </c>
      <c r="C847" t="str">
        <f>'Web Schedule'!E854&amp;" "&amp;IF('Web Schedule'!F854="Demo","",'Web Schedule'!F854)</f>
        <v>Wingspan SF</v>
      </c>
      <c r="E847" t="str">
        <f>'Web Schedule'!G854</f>
        <v>B</v>
      </c>
      <c r="F847" t="str">
        <f>IF('Web Schedule'!$F854="Demo","Demo",'Web Schedule'!$H854)</f>
        <v>HMW-P</v>
      </c>
      <c r="G847">
        <f>'Web Schedule'!J854</f>
        <v>2</v>
      </c>
      <c r="I847" t="str">
        <f>IF(ISERROR(MID('Web Schedule'!L854,FIND(" ",'Web Schedule'!L854,1)+1,1)&amp;". "&amp;LEFT('Web Schedule'!L854,FIND(",",'Web Schedule'!L854,1)-1)&amp;" ")," ",MID('Web Schedule'!L854,FIND(" ",'Web Schedule'!L854,1)+1,1)&amp;". "&amp;LEFT('Web Schedule'!L854,FIND(",",'Web Schedule'!L854,1)-1)&amp;" ")</f>
        <v xml:space="preserve">P. Swift </v>
      </c>
      <c r="J847" t="str">
        <f>'Web Schedule'!K854</f>
        <v>Grand Ballroom</v>
      </c>
      <c r="K847" t="str">
        <f>IF(ISBLANK('Web Schedule'!D854),"NA",'Web Schedule'!D854)</f>
        <v>WSN</v>
      </c>
      <c r="L847" t="str">
        <f t="shared" si="13"/>
        <v>EOR</v>
      </c>
    </row>
    <row r="848" spans="1:12" x14ac:dyDescent="0.25">
      <c r="A848" s="168" t="str">
        <f>'Web Schedule'!A855</f>
        <v>7/26/24</v>
      </c>
      <c r="B848">
        <f>'Web Schedule'!C855</f>
        <v>13</v>
      </c>
      <c r="C848" t="str">
        <f>'Web Schedule'!E855&amp;" "&amp;IF('Web Schedule'!F855="Demo","",'Web Schedule'!F855)</f>
        <v>Star Wars Rebellion F</v>
      </c>
      <c r="E848" t="str">
        <f>'Web Schedule'!G855</f>
        <v>B</v>
      </c>
      <c r="F848" t="str">
        <f>IF('Web Schedule'!$F855="Demo","Demo",'Web Schedule'!$H855)</f>
        <v>SEM</v>
      </c>
      <c r="G848">
        <f>'Web Schedule'!J855</f>
        <v>4</v>
      </c>
      <c r="I848" t="str">
        <f>IF(ISERROR(MID('Web Schedule'!L855,FIND(" ",'Web Schedule'!L855,1)+1,1)&amp;". "&amp;LEFT('Web Schedule'!L855,FIND(",",'Web Schedule'!L855,1)-1)&amp;" ")," ",MID('Web Schedule'!L855,FIND(" ",'Web Schedule'!L855,1)+1,1)&amp;". "&amp;LEFT('Web Schedule'!L855,FIND(",",'Web Schedule'!L855,1)-1)&amp;" ")</f>
        <v xml:space="preserve">C. Kizer </v>
      </c>
      <c r="J848" t="str">
        <f>'Web Schedule'!K855</f>
        <v>First Tracks Slopeside</v>
      </c>
      <c r="K848" t="str">
        <f>IF(ISBLANK('Web Schedule'!D855),"NA",'Web Schedule'!D855)</f>
        <v>SWR</v>
      </c>
      <c r="L848" t="str">
        <f t="shared" si="13"/>
        <v>EOR</v>
      </c>
    </row>
    <row r="849" spans="1:12" x14ac:dyDescent="0.25">
      <c r="A849" s="168" t="str">
        <f>'Web Schedule'!A856</f>
        <v>7/26/24</v>
      </c>
      <c r="B849">
        <f>'Web Schedule'!C856</f>
        <v>13</v>
      </c>
      <c r="C849" t="str">
        <f>'Web Schedule'!E856&amp;" "&amp;IF('Web Schedule'!F856="Demo","",'Web Schedule'!F856)</f>
        <v>Versailles 1919 F</v>
      </c>
      <c r="E849" t="str">
        <f>'Web Schedule'!G856</f>
        <v>B</v>
      </c>
      <c r="F849" t="str">
        <f>IF('Web Schedule'!$F856="Demo","Demo",'Web Schedule'!$H856)</f>
        <v>HWO</v>
      </c>
      <c r="G849">
        <f>'Web Schedule'!J856</f>
        <v>3</v>
      </c>
      <c r="I849" t="str">
        <f>IF(ISERROR(MID('Web Schedule'!L856,FIND(" ",'Web Schedule'!L856,1)+1,1)&amp;". "&amp;LEFT('Web Schedule'!L856,FIND(",",'Web Schedule'!L856,1)-1)&amp;" ")," ",MID('Web Schedule'!L856,FIND(" ",'Web Schedule'!L856,1)+1,1)&amp;". "&amp;LEFT('Web Schedule'!L856,FIND(",",'Web Schedule'!L856,1)-1)&amp;" ")</f>
        <v xml:space="preserve">P. Stein </v>
      </c>
      <c r="J849" t="str">
        <f>'Web Schedule'!K856</f>
        <v>Alpine</v>
      </c>
      <c r="K849" t="str">
        <f>IF(ISBLANK('Web Schedule'!D856),"NA",'Web Schedule'!D856)</f>
        <v>V19</v>
      </c>
      <c r="L849" t="str">
        <f t="shared" si="13"/>
        <v>EOR</v>
      </c>
    </row>
    <row r="850" spans="1:12" x14ac:dyDescent="0.25">
      <c r="A850" s="168" t="str">
        <f>'Web Schedule'!A857</f>
        <v>7/26/24</v>
      </c>
      <c r="B850">
        <f>'Web Schedule'!C857</f>
        <v>14</v>
      </c>
      <c r="C850" t="str">
        <f>'Web Schedule'!E857&amp;" "&amp;IF('Web Schedule'!F857="Demo","",'Web Schedule'!F857)</f>
        <v xml:space="preserve">LiftOff 2.0 </v>
      </c>
      <c r="E850" t="str">
        <f>'Web Schedule'!G857</f>
        <v>--</v>
      </c>
      <c r="F850" t="str">
        <f>IF('Web Schedule'!$F857="Demo","Demo",'Web Schedule'!$H857)</f>
        <v>Demo</v>
      </c>
      <c r="G850">
        <f>'Web Schedule'!J857</f>
        <v>4</v>
      </c>
      <c r="I850" t="str">
        <f>IF(ISERROR(MID('Web Schedule'!L857,FIND(" ",'Web Schedule'!L857,1)+1,1)&amp;". "&amp;LEFT('Web Schedule'!L857,FIND(",",'Web Schedule'!L857,1)-1)&amp;" ")," ",MID('Web Schedule'!L857,FIND(" ",'Web Schedule'!L857,1)+1,1)&amp;". "&amp;LEFT('Web Schedule'!L857,FIND(",",'Web Schedule'!L857,1)-1)&amp;" ")</f>
        <v xml:space="preserve">F. Bronner </v>
      </c>
      <c r="J850" t="str">
        <f>'Web Schedule'!K857</f>
        <v>Exhibit Hall VR Games</v>
      </c>
      <c r="K850" t="str">
        <f>IF(ISBLANK('Web Schedule'!D857),"NA",'Web Schedule'!D857)</f>
        <v>--</v>
      </c>
      <c r="L850" t="str">
        <f t="shared" si="13"/>
        <v>EOR</v>
      </c>
    </row>
    <row r="851" spans="1:12" x14ac:dyDescent="0.25">
      <c r="A851" s="168" t="str">
        <f>'Web Schedule'!A858</f>
        <v>7/26/24</v>
      </c>
      <c r="B851">
        <f>'Web Schedule'!C858</f>
        <v>14</v>
      </c>
      <c r="C851" t="str">
        <f>'Web Schedule'!E858&amp;" "&amp;IF('Web Schedule'!F858="Demo","",'Web Schedule'!F858)</f>
        <v>Conquest of Paradise H2/3</v>
      </c>
      <c r="E851" t="str">
        <f>'Web Schedule'!G858</f>
        <v>B</v>
      </c>
      <c r="F851" t="str">
        <f>IF('Web Schedule'!$F858="Demo","Demo",'Web Schedule'!$H858)</f>
        <v>HMW-P</v>
      </c>
      <c r="G851">
        <f>'Web Schedule'!J858</f>
        <v>3</v>
      </c>
      <c r="I851" t="str">
        <f>IF(ISERROR(MID('Web Schedule'!L858,FIND(" ",'Web Schedule'!L858,1)+1,1)&amp;". "&amp;LEFT('Web Schedule'!L858,FIND(",",'Web Schedule'!L858,1)-1)&amp;" ")," ",MID('Web Schedule'!L858,FIND(" ",'Web Schedule'!L858,1)+1,1)&amp;". "&amp;LEFT('Web Schedule'!L858,FIND(",",'Web Schedule'!L858,1)-1)&amp;" ")</f>
        <v xml:space="preserve">K. McPartland </v>
      </c>
      <c r="J851" t="str">
        <f>'Web Schedule'!K858</f>
        <v>Seasons</v>
      </c>
      <c r="K851" t="str">
        <f>IF(ISBLANK('Web Schedule'!D858),"NA",'Web Schedule'!D858)</f>
        <v>CQP</v>
      </c>
      <c r="L851" t="str">
        <f t="shared" si="13"/>
        <v>EOR</v>
      </c>
    </row>
    <row r="852" spans="1:12" x14ac:dyDescent="0.25">
      <c r="A852" s="168" t="str">
        <f>'Web Schedule'!A859</f>
        <v>7/26/24</v>
      </c>
      <c r="B852">
        <f>'Web Schedule'!C859</f>
        <v>14</v>
      </c>
      <c r="C852" t="str">
        <f>'Web Schedule'!E859&amp;" "&amp;IF('Web Schedule'!F859="Demo","",'Web Schedule'!F859)</f>
        <v>Dune Imperium H3/3</v>
      </c>
      <c r="E852" t="str">
        <f>'Web Schedule'!G859</f>
        <v>B</v>
      </c>
      <c r="F852" t="str">
        <f>IF('Web Schedule'!$F859="Demo","Demo",'Web Schedule'!$H859)</f>
        <v>HMW-P</v>
      </c>
      <c r="G852">
        <f>'Web Schedule'!J859</f>
        <v>3</v>
      </c>
      <c r="I852" t="str">
        <f>IF(ISERROR(MID('Web Schedule'!L859,FIND(" ",'Web Schedule'!L859,1)+1,1)&amp;". "&amp;LEFT('Web Schedule'!L859,FIND(",",'Web Schedule'!L859,1)-1)&amp;" ")," ",MID('Web Schedule'!L859,FIND(" ",'Web Schedule'!L859,1)+1,1)&amp;". "&amp;LEFT('Web Schedule'!L859,FIND(",",'Web Schedule'!L859,1)-1)&amp;" ")</f>
        <v xml:space="preserve">T. Cannon </v>
      </c>
      <c r="J852" t="str">
        <f>'Web Schedule'!K859</f>
        <v>Wintergreen</v>
      </c>
      <c r="K852" t="str">
        <f>IF(ISBLANK('Web Schedule'!D859),"NA",'Web Schedule'!D859)</f>
        <v>DNI</v>
      </c>
      <c r="L852" t="str">
        <f t="shared" si="13"/>
        <v>EOR</v>
      </c>
    </row>
    <row r="853" spans="1:12" x14ac:dyDescent="0.25">
      <c r="A853" s="168" t="str">
        <f>'Web Schedule'!A860</f>
        <v>7/26/24</v>
      </c>
      <c r="B853">
        <f>'Web Schedule'!C860</f>
        <v>14</v>
      </c>
      <c r="C853" t="str">
        <f>'Web Schedule'!E860&amp;" "&amp;IF('Web Schedule'!F860="Demo","",'Web Schedule'!F860)</f>
        <v>MBT R1/3</v>
      </c>
      <c r="E853" t="str">
        <f>'Web Schedule'!G860</f>
        <v>B</v>
      </c>
      <c r="F853" t="str">
        <f>IF('Web Schedule'!$F860="Demo","Demo",'Web Schedule'!$H860)</f>
        <v>SwEl</v>
      </c>
      <c r="G853">
        <f>'Web Schedule'!J860</f>
        <v>5</v>
      </c>
      <c r="I853" t="str">
        <f>IF(ISERROR(MID('Web Schedule'!L860,FIND(" ",'Web Schedule'!L860,1)+1,1)&amp;". "&amp;LEFT('Web Schedule'!L860,FIND(",",'Web Schedule'!L860,1)-1)&amp;" ")," ",MID('Web Schedule'!L860,FIND(" ",'Web Schedule'!L860,1)+1,1)&amp;". "&amp;LEFT('Web Schedule'!L860,FIND(",",'Web Schedule'!L860,1)-1)&amp;" ")</f>
        <v xml:space="preserve">J. Squibb </v>
      </c>
      <c r="J853" t="str">
        <f>'Web Schedule'!K860</f>
        <v>Fox Den</v>
      </c>
      <c r="K853" t="str">
        <f>IF(ISBLANK('Web Schedule'!D860),"NA",'Web Schedule'!D860)</f>
        <v>MBT</v>
      </c>
      <c r="L853" t="str">
        <f t="shared" si="13"/>
        <v>EOR</v>
      </c>
    </row>
    <row r="854" spans="1:12" x14ac:dyDescent="0.25">
      <c r="A854" s="168" t="str">
        <f>'Web Schedule'!A861</f>
        <v>7/26/24</v>
      </c>
      <c r="B854">
        <f>'Web Schedule'!C861</f>
        <v>14</v>
      </c>
      <c r="C854" t="str">
        <f>'Web Schedule'!E861&amp;" "&amp;IF('Web Schedule'!F861="Demo","",'Web Schedule'!F861)</f>
        <v>Monsters Menace America H4/4</v>
      </c>
      <c r="E854" t="str">
        <f>'Web Schedule'!G861</f>
        <v>C</v>
      </c>
      <c r="F854" t="str">
        <f>IF('Web Schedule'!$F861="Demo","Demo",'Web Schedule'!$H861)</f>
        <v>HMW-P</v>
      </c>
      <c r="G854">
        <f>'Web Schedule'!J861</f>
        <v>2</v>
      </c>
      <c r="I854" t="str">
        <f>IF(ISERROR(MID('Web Schedule'!L861,FIND(" ",'Web Schedule'!L861,1)+1,1)&amp;". "&amp;LEFT('Web Schedule'!L861,FIND(",",'Web Schedule'!L861,1)-1)&amp;" ")," ",MID('Web Schedule'!L861,FIND(" ",'Web Schedule'!L861,1)+1,1)&amp;". "&amp;LEFT('Web Schedule'!L861,FIND(",",'Web Schedule'!L861,1)-1)&amp;" ")</f>
        <v xml:space="preserve">D. Pack </v>
      </c>
      <c r="J854" t="str">
        <f>'Web Schedule'!K861</f>
        <v>Grand Ballroom</v>
      </c>
      <c r="K854" t="str">
        <f>IF(ISBLANK('Web Schedule'!D861),"NA",'Web Schedule'!D861)</f>
        <v>MMA</v>
      </c>
      <c r="L854" t="str">
        <f t="shared" si="13"/>
        <v>EOR</v>
      </c>
    </row>
    <row r="855" spans="1:12" x14ac:dyDescent="0.25">
      <c r="A855" s="168" t="str">
        <f>'Web Schedule'!A862</f>
        <v>7/26/24</v>
      </c>
      <c r="B855">
        <f>'Web Schedule'!C862</f>
        <v>14</v>
      </c>
      <c r="C855" t="str">
        <f>'Web Schedule'!E862&amp;" "&amp;IF('Web Schedule'!F862="Demo","",'Web Schedule'!F862)</f>
        <v>Fire in the Lake SF</v>
      </c>
      <c r="E855" t="str">
        <f>'Web Schedule'!G862</f>
        <v>A</v>
      </c>
      <c r="F855" t="str">
        <f>IF('Web Schedule'!$F862="Demo","Demo",'Web Schedule'!$H862)</f>
        <v>HMW-T</v>
      </c>
      <c r="G855">
        <f>'Web Schedule'!J862</f>
        <v>5</v>
      </c>
      <c r="I855" t="str">
        <f>IF(ISERROR(MID('Web Schedule'!L862,FIND(" ",'Web Schedule'!L862,1)+1,1)&amp;". "&amp;LEFT('Web Schedule'!L862,FIND(",",'Web Schedule'!L862,1)-1)&amp;" ")," ",MID('Web Schedule'!L862,FIND(" ",'Web Schedule'!L862,1)+1,1)&amp;". "&amp;LEFT('Web Schedule'!L862,FIND(",",'Web Schedule'!L862,1)-1)&amp;" ")</f>
        <v xml:space="preserve">E. Guttag </v>
      </c>
      <c r="J855" t="str">
        <f>'Web Schedule'!K862</f>
        <v>Fox Den</v>
      </c>
      <c r="K855" t="str">
        <f>IF(ISBLANK('Web Schedule'!D862),"NA",'Web Schedule'!D862)</f>
        <v>FIL</v>
      </c>
      <c r="L855" t="str">
        <f t="shared" si="13"/>
        <v>EOR</v>
      </c>
    </row>
    <row r="856" spans="1:12" x14ac:dyDescent="0.25">
      <c r="A856" s="168" t="str">
        <f>'Web Schedule'!A863</f>
        <v>7/26/24</v>
      </c>
      <c r="B856">
        <f>'Web Schedule'!C863</f>
        <v>14</v>
      </c>
      <c r="C856" t="str">
        <f>'Web Schedule'!E863&amp;" "&amp;IF('Web Schedule'!F863="Demo","",'Web Schedule'!F863)</f>
        <v>Star Wars: Queen's Gambit SF</v>
      </c>
      <c r="E856" t="str">
        <f>'Web Schedule'!G863</f>
        <v>B</v>
      </c>
      <c r="F856" t="str">
        <f>IF('Web Schedule'!$F863="Demo","Demo",'Web Schedule'!$H863)</f>
        <v>HMW-T</v>
      </c>
      <c r="G856">
        <f>'Web Schedule'!J863</f>
        <v>3</v>
      </c>
      <c r="I856" t="str">
        <f>IF(ISERROR(MID('Web Schedule'!L863,FIND(" ",'Web Schedule'!L863,1)+1,1)&amp;". "&amp;LEFT('Web Schedule'!L863,FIND(",",'Web Schedule'!L863,1)-1)&amp;" ")," ",MID('Web Schedule'!L863,FIND(" ",'Web Schedule'!L863,1)+1,1)&amp;". "&amp;LEFT('Web Schedule'!L863,FIND(",",'Web Schedule'!L863,1)-1)&amp;" ")</f>
        <v xml:space="preserve">C. Kizer </v>
      </c>
      <c r="J856" t="str">
        <f>'Web Schedule'!K863</f>
        <v>First Tracks Slopeside</v>
      </c>
      <c r="K856" t="str">
        <f>IF(ISBLANK('Web Schedule'!D863),"NA",'Web Schedule'!D863)</f>
        <v>QGB</v>
      </c>
      <c r="L856" t="str">
        <f t="shared" si="13"/>
        <v>EOR</v>
      </c>
    </row>
    <row r="857" spans="1:12" x14ac:dyDescent="0.25">
      <c r="A857" s="168" t="str">
        <f>'Web Schedule'!A864</f>
        <v>7/26/24</v>
      </c>
      <c r="B857">
        <f>'Web Schedule'!C864</f>
        <v>14</v>
      </c>
      <c r="C857" t="str">
        <f>'Web Schedule'!E864&amp;" "&amp;IF('Web Schedule'!F864="Demo","",'Web Schedule'!F864)</f>
        <v>Thurn &amp; Taxis SF</v>
      </c>
      <c r="E857" t="str">
        <f>'Web Schedule'!G864</f>
        <v>B</v>
      </c>
      <c r="F857" t="str">
        <f>IF('Web Schedule'!$F864="Demo","Demo",'Web Schedule'!$H864)</f>
        <v>HWO</v>
      </c>
      <c r="G857">
        <f>'Web Schedule'!J864</f>
        <v>2</v>
      </c>
      <c r="I857" t="str">
        <f>IF(ISERROR(MID('Web Schedule'!L864,FIND(" ",'Web Schedule'!L864,1)+1,1)&amp;". "&amp;LEFT('Web Schedule'!L864,FIND(",",'Web Schedule'!L864,1)-1)&amp;" ")," ",MID('Web Schedule'!L864,FIND(" ",'Web Schedule'!L864,1)+1,1)&amp;". "&amp;LEFT('Web Schedule'!L864,FIND(",",'Web Schedule'!L864,1)-1)&amp;" ")</f>
        <v xml:space="preserve">A. Latto </v>
      </c>
      <c r="J857" t="str">
        <f>'Web Schedule'!K864</f>
        <v>Wintergreen</v>
      </c>
      <c r="K857" t="str">
        <f>IF(ISBLANK('Web Schedule'!D864),"NA",'Web Schedule'!D864)</f>
        <v>T&amp;T</v>
      </c>
      <c r="L857" t="str">
        <f t="shared" si="13"/>
        <v>EOR</v>
      </c>
    </row>
    <row r="858" spans="1:12" x14ac:dyDescent="0.25">
      <c r="A858" s="168" t="str">
        <f>'Web Schedule'!A865</f>
        <v>7/26/24</v>
      </c>
      <c r="B858">
        <f>'Web Schedule'!C865</f>
        <v>14</v>
      </c>
      <c r="C858" t="str">
        <f>'Web Schedule'!E865&amp;" "&amp;IF('Web Schedule'!F865="Demo","",'Web Schedule'!F865)</f>
        <v>Waterloo SF</v>
      </c>
      <c r="E858" t="str">
        <f>'Web Schedule'!G865</f>
        <v>A</v>
      </c>
      <c r="F858" t="str">
        <f>IF('Web Schedule'!$F865="Demo","Demo",'Web Schedule'!$H865)</f>
        <v>SwEl</v>
      </c>
      <c r="G858">
        <f>'Web Schedule'!J865</f>
        <v>7</v>
      </c>
      <c r="I858" t="str">
        <f>IF(ISERROR(MID('Web Schedule'!L865,FIND(" ",'Web Schedule'!L865,1)+1,1)&amp;". "&amp;LEFT('Web Schedule'!L865,FIND(",",'Web Schedule'!L865,1)-1)&amp;" ")," ",MID('Web Schedule'!L865,FIND(" ",'Web Schedule'!L865,1)+1,1)&amp;". "&amp;LEFT('Web Schedule'!L865,FIND(",",'Web Schedule'!L865,1)-1)&amp;" ")</f>
        <v xml:space="preserve">M. Musella </v>
      </c>
      <c r="J858" t="str">
        <f>'Web Schedule'!K865</f>
        <v>Winterberry</v>
      </c>
      <c r="K858" t="str">
        <f>IF(ISBLANK('Web Schedule'!D865),"NA",'Web Schedule'!D865)</f>
        <v>WAT</v>
      </c>
      <c r="L858" t="str">
        <f t="shared" si="13"/>
        <v>EOR</v>
      </c>
    </row>
    <row r="859" spans="1:12" x14ac:dyDescent="0.25">
      <c r="A859" s="168" t="str">
        <f>'Web Schedule'!A866</f>
        <v>7/26/24</v>
      </c>
      <c r="B859">
        <f>'Web Schedule'!C866</f>
        <v>15</v>
      </c>
      <c r="C859" t="str">
        <f>'Web Schedule'!E866&amp;" "&amp;IF('Web Schedule'!F866="Demo","",'Web Schedule'!F866)</f>
        <v>Sleeping Queens Juniors --</v>
      </c>
      <c r="E859" t="str">
        <f>'Web Schedule'!G866</f>
        <v>C</v>
      </c>
      <c r="F859" t="str">
        <f>IF('Web Schedule'!$F866="Demo","Demo",'Web Schedule'!$H866)</f>
        <v>Jr SE</v>
      </c>
      <c r="G859">
        <f>'Web Schedule'!J866</f>
        <v>2</v>
      </c>
      <c r="I859" t="str">
        <f>IF(ISERROR(MID('Web Schedule'!L866,FIND(" ",'Web Schedule'!L866,1)+1,1)&amp;". "&amp;LEFT('Web Schedule'!L866,FIND(",",'Web Schedule'!L866,1)-1)&amp;" ")," ",MID('Web Schedule'!L866,FIND(" ",'Web Schedule'!L866,1)+1,1)&amp;". "&amp;LEFT('Web Schedule'!L866,FIND(",",'Web Schedule'!L866,1)-1)&amp;" ")</f>
        <v xml:space="preserve">S. Raszewski </v>
      </c>
      <c r="J859" t="str">
        <f>'Web Schedule'!K866</f>
        <v>Hemlock</v>
      </c>
      <c r="K859" t="str">
        <f>IF(ISBLANK('Web Schedule'!D866),"NA",'Web Schedule'!D866)</f>
        <v>--</v>
      </c>
      <c r="L859" t="str">
        <f t="shared" si="13"/>
        <v>EOR</v>
      </c>
    </row>
    <row r="860" spans="1:12" x14ac:dyDescent="0.25">
      <c r="A860" s="168" t="str">
        <f>'Web Schedule'!A867</f>
        <v>7/26/24</v>
      </c>
      <c r="B860">
        <f>'Web Schedule'!C867</f>
        <v>15</v>
      </c>
      <c r="C860" t="str">
        <f>'Web Schedule'!E867&amp;" "&amp;IF('Web Schedule'!F867="Demo","",'Web Schedule'!F867)</f>
        <v>Advanced Squad Leader Starter Kit R3/3</v>
      </c>
      <c r="E860" t="str">
        <f>'Web Schedule'!G867</f>
        <v>B</v>
      </c>
      <c r="F860" t="str">
        <f>IF('Web Schedule'!$F867="Demo","Demo",'Web Schedule'!$H867)</f>
        <v>SEM</v>
      </c>
      <c r="G860">
        <f>'Web Schedule'!J867</f>
        <v>3</v>
      </c>
      <c r="I860" t="str">
        <f>IF(ISERROR(MID('Web Schedule'!L867,FIND(" ",'Web Schedule'!L867,1)+1,1)&amp;". "&amp;LEFT('Web Schedule'!L867,FIND(",",'Web Schedule'!L867,1)-1)&amp;" ")," ",MID('Web Schedule'!L867,FIND(" ",'Web Schedule'!L867,1)+1,1)&amp;". "&amp;LEFT('Web Schedule'!L867,FIND(",",'Web Schedule'!L867,1)-1)&amp;" ")</f>
        <v xml:space="preserve">P. Cocke </v>
      </c>
      <c r="J860" t="str">
        <f>'Web Schedule'!K867</f>
        <v>First Tracks Poolside</v>
      </c>
      <c r="K860" t="str">
        <f>IF(ISBLANK('Web Schedule'!D867),"NA",'Web Schedule'!D867)</f>
        <v>ASK</v>
      </c>
      <c r="L860" t="str">
        <f t="shared" si="13"/>
        <v>EOR</v>
      </c>
    </row>
    <row r="861" spans="1:12" x14ac:dyDescent="0.25">
      <c r="A861" s="168" t="str">
        <f>'Web Schedule'!A868</f>
        <v>7/26/24</v>
      </c>
      <c r="B861">
        <f>'Web Schedule'!C868</f>
        <v>15</v>
      </c>
      <c r="C861" t="str">
        <f>'Web Schedule'!E868&amp;" "&amp;IF('Web Schedule'!F868="Demo","",'Web Schedule'!F868)</f>
        <v>Charioteer H3/3</v>
      </c>
      <c r="E861" t="str">
        <f>'Web Schedule'!G868</f>
        <v>B</v>
      </c>
      <c r="F861" t="str">
        <f>IF('Web Schedule'!$F868="Demo","Demo",'Web Schedule'!$H868)</f>
        <v>HMW-P</v>
      </c>
      <c r="G861">
        <f>'Web Schedule'!J868</f>
        <v>2</v>
      </c>
      <c r="I861" t="str">
        <f>IF(ISERROR(MID('Web Schedule'!L868,FIND(" ",'Web Schedule'!L868,1)+1,1)&amp;". "&amp;LEFT('Web Schedule'!L868,FIND(",",'Web Schedule'!L868,1)-1)&amp;" ")," ",MID('Web Schedule'!L868,FIND(" ",'Web Schedule'!L868,1)+1,1)&amp;". "&amp;LEFT('Web Schedule'!L868,FIND(",",'Web Schedule'!L868,1)-1)&amp;" ")</f>
        <v xml:space="preserve">E. Rader </v>
      </c>
      <c r="J861" t="str">
        <f>'Web Schedule'!K868</f>
        <v>Seasons</v>
      </c>
      <c r="K861" t="str">
        <f>IF(ISBLANK('Web Schedule'!D868),"NA",'Web Schedule'!D868)</f>
        <v>CTR</v>
      </c>
      <c r="L861" t="str">
        <f t="shared" si="13"/>
        <v>EOR</v>
      </c>
    </row>
    <row r="862" spans="1:12" x14ac:dyDescent="0.25">
      <c r="A862" s="168" t="str">
        <f>'Web Schedule'!A869</f>
        <v>7/26/24</v>
      </c>
      <c r="B862">
        <f>'Web Schedule'!C869</f>
        <v>15</v>
      </c>
      <c r="C862" t="str">
        <f>'Web Schedule'!E869&amp;" "&amp;IF('Web Schedule'!F869="Demo","",'Web Schedule'!F869)</f>
        <v>Concordia H1/2</v>
      </c>
      <c r="E862" t="str">
        <f>'Web Schedule'!G869</f>
        <v>B</v>
      </c>
      <c r="F862" t="str">
        <f>IF('Web Schedule'!$F869="Demo","Demo",'Web Schedule'!$H869)</f>
        <v>HMW-P</v>
      </c>
      <c r="G862">
        <f>'Web Schedule'!J869</f>
        <v>2</v>
      </c>
      <c r="I862" t="str">
        <f>IF(ISERROR(MID('Web Schedule'!L869,FIND(" ",'Web Schedule'!L869,1)+1,1)&amp;". "&amp;LEFT('Web Schedule'!L869,FIND(",",'Web Schedule'!L869,1)-1)&amp;" ")," ",MID('Web Schedule'!L869,FIND(" ",'Web Schedule'!L869,1)+1,1)&amp;". "&amp;LEFT('Web Schedule'!L869,FIND(",",'Web Schedule'!L869,1)-1)&amp;" ")</f>
        <v xml:space="preserve">R. Kircher </v>
      </c>
      <c r="J862" t="str">
        <f>'Web Schedule'!K869</f>
        <v>Seasons</v>
      </c>
      <c r="K862" t="str">
        <f>IF(ISBLANK('Web Schedule'!D869),"NA",'Web Schedule'!D869)</f>
        <v>CNC</v>
      </c>
      <c r="L862" t="str">
        <f t="shared" si="13"/>
        <v>EOR</v>
      </c>
    </row>
    <row r="863" spans="1:12" x14ac:dyDescent="0.25">
      <c r="A863" s="168" t="str">
        <f>'Web Schedule'!A870</f>
        <v>7/26/24</v>
      </c>
      <c r="B863">
        <f>'Web Schedule'!C870</f>
        <v>15</v>
      </c>
      <c r="C863" t="str">
        <f>'Web Schedule'!E870&amp;" "&amp;IF('Web Schedule'!F870="Demo","",'Web Schedule'!F870)</f>
        <v>Memoir '44 R4/4</v>
      </c>
      <c r="E863" t="str">
        <f>'Web Schedule'!G870</f>
        <v>B</v>
      </c>
      <c r="F863" t="str">
        <f>IF('Web Schedule'!$F870="Demo","Demo",'Web Schedule'!$H870)</f>
        <v>SEM</v>
      </c>
      <c r="G863">
        <f>'Web Schedule'!J870</f>
        <v>2</v>
      </c>
      <c r="I863" t="str">
        <f>IF(ISERROR(MID('Web Schedule'!L870,FIND(" ",'Web Schedule'!L870,1)+1,1)&amp;". "&amp;LEFT('Web Schedule'!L870,FIND(",",'Web Schedule'!L870,1)-1)&amp;" ")," ",MID('Web Schedule'!L870,FIND(" ",'Web Schedule'!L870,1)+1,1)&amp;". "&amp;LEFT('Web Schedule'!L870,FIND(",",'Web Schedule'!L870,1)-1)&amp;" ")</f>
        <v xml:space="preserve">S. Edelston </v>
      </c>
      <c r="J863" t="str">
        <f>'Web Schedule'!K870</f>
        <v>Maple</v>
      </c>
      <c r="K863" t="str">
        <f>IF(ISBLANK('Web Schedule'!D870),"NA",'Web Schedule'!D870)</f>
        <v>M44</v>
      </c>
      <c r="L863" t="str">
        <f t="shared" si="13"/>
        <v>EOR</v>
      </c>
    </row>
    <row r="864" spans="1:12" x14ac:dyDescent="0.25">
      <c r="A864" s="168" t="str">
        <f>'Web Schedule'!A871</f>
        <v>7/26/24</v>
      </c>
      <c r="B864">
        <f>'Web Schedule'!C871</f>
        <v>15</v>
      </c>
      <c r="C864" t="str">
        <f>'Web Schedule'!E871&amp;" "&amp;IF('Web Schedule'!F871="Demo","",'Web Schedule'!F871)</f>
        <v>Battle for Germany SF</v>
      </c>
      <c r="E864" t="str">
        <f>'Web Schedule'!G871</f>
        <v>A</v>
      </c>
      <c r="F864" t="str">
        <f>IF('Web Schedule'!$F871="Demo","Demo",'Web Schedule'!$H871)</f>
        <v>SE</v>
      </c>
      <c r="G864">
        <f>'Web Schedule'!J871</f>
        <v>3</v>
      </c>
      <c r="I864" t="str">
        <f>IF(ISERROR(MID('Web Schedule'!L871,FIND(" ",'Web Schedule'!L871,1)+1,1)&amp;". "&amp;LEFT('Web Schedule'!L871,FIND(",",'Web Schedule'!L871,1)-1)&amp;" ")," ",MID('Web Schedule'!L871,FIND(" ",'Web Schedule'!L871,1)+1,1)&amp;". "&amp;LEFT('Web Schedule'!L871,FIND(",",'Web Schedule'!L871,1)-1)&amp;" ")</f>
        <v xml:space="preserve">D. Cummins </v>
      </c>
      <c r="J864" t="str">
        <f>'Web Schedule'!K871</f>
        <v>Winterberry</v>
      </c>
      <c r="K864" t="str">
        <f>IF(ISBLANK('Web Schedule'!D871),"NA",'Web Schedule'!D871)</f>
        <v>BFG</v>
      </c>
      <c r="L864" t="str">
        <f t="shared" si="13"/>
        <v>EOR</v>
      </c>
    </row>
    <row r="865" spans="1:12" x14ac:dyDescent="0.25">
      <c r="A865" s="168" t="str">
        <f>'Web Schedule'!A872</f>
        <v>7/26/24</v>
      </c>
      <c r="B865">
        <f>'Web Schedule'!C872</f>
        <v>15</v>
      </c>
      <c r="C865" t="str">
        <f>'Web Schedule'!E872&amp;" "&amp;IF('Web Schedule'!F872="Demo","",'Web Schedule'!F872)</f>
        <v>Britannia SF</v>
      </c>
      <c r="E865" t="str">
        <f>'Web Schedule'!G872</f>
        <v>B</v>
      </c>
      <c r="F865" t="str">
        <f>IF('Web Schedule'!$F872="Demo","Demo",'Web Schedule'!$H872)</f>
        <v>HMW-P</v>
      </c>
      <c r="G865">
        <f>'Web Schedule'!J872</f>
        <v>5</v>
      </c>
      <c r="I865" t="str">
        <f>IF(ISERROR(MID('Web Schedule'!L872,FIND(" ",'Web Schedule'!L872,1)+1,1)&amp;". "&amp;LEFT('Web Schedule'!L872,FIND(",",'Web Schedule'!L872,1)-1)&amp;" ")," ",MID('Web Schedule'!L872,FIND(" ",'Web Schedule'!L872,1)+1,1)&amp;". "&amp;LEFT('Web Schedule'!L872,FIND(",",'Web Schedule'!L872,1)-1)&amp;" ")</f>
        <v xml:space="preserve">J. Jordan </v>
      </c>
      <c r="J865" t="str">
        <f>'Web Schedule'!K872</f>
        <v>Rathskeller</v>
      </c>
      <c r="K865" t="str">
        <f>IF(ISBLANK('Web Schedule'!D872),"NA",'Web Schedule'!D872)</f>
        <v>BRI</v>
      </c>
      <c r="L865" t="str">
        <f t="shared" si="13"/>
        <v>EOR</v>
      </c>
    </row>
    <row r="866" spans="1:12" x14ac:dyDescent="0.25">
      <c r="A866" s="168" t="str">
        <f>'Web Schedule'!A873</f>
        <v>7/26/24</v>
      </c>
      <c r="B866">
        <f>'Web Schedule'!C873</f>
        <v>15</v>
      </c>
      <c r="C866" t="str">
        <f>'Web Schedule'!E873&amp;" "&amp;IF('Web Schedule'!F873="Demo","",'Web Schedule'!F873)</f>
        <v>Robo Rally SF</v>
      </c>
      <c r="E866" t="str">
        <f>'Web Schedule'!G873</f>
        <v>C</v>
      </c>
      <c r="F866" t="str">
        <f>IF('Web Schedule'!$F873="Demo","Demo",'Web Schedule'!$H873)</f>
        <v>HWO</v>
      </c>
      <c r="G866">
        <f>'Web Schedule'!J873</f>
        <v>3</v>
      </c>
      <c r="I866" t="str">
        <f>IF(ISERROR(MID('Web Schedule'!L873,FIND(" ",'Web Schedule'!L873,1)+1,1)&amp;". "&amp;LEFT('Web Schedule'!L873,FIND(",",'Web Schedule'!L873,1)-1)&amp;" ")," ",MID('Web Schedule'!L873,FIND(" ",'Web Schedule'!L873,1)+1,1)&amp;". "&amp;LEFT('Web Schedule'!L873,FIND(",",'Web Schedule'!L873,1)-1)&amp;" ")</f>
        <v xml:space="preserve">M. Houde </v>
      </c>
      <c r="J866" t="str">
        <f>'Web Schedule'!K873</f>
        <v>Grand Ballroom</v>
      </c>
      <c r="K866" t="str">
        <f>IF(ISBLANK('Web Schedule'!D873),"NA",'Web Schedule'!D873)</f>
        <v>RRY</v>
      </c>
      <c r="L866" t="str">
        <f t="shared" si="13"/>
        <v>EOR</v>
      </c>
    </row>
    <row r="867" spans="1:12" x14ac:dyDescent="0.25">
      <c r="A867" s="168" t="str">
        <f>'Web Schedule'!A874</f>
        <v>7/26/24</v>
      </c>
      <c r="B867">
        <f>'Web Schedule'!C874</f>
        <v>15</v>
      </c>
      <c r="C867" t="str">
        <f>'Web Schedule'!E874&amp;" "&amp;IF('Web Schedule'!F874="Demo","",'Web Schedule'!F874)</f>
        <v>Air Baron F</v>
      </c>
      <c r="E867" t="str">
        <f>'Web Schedule'!G874</f>
        <v>B</v>
      </c>
      <c r="F867" t="str">
        <f>IF('Web Schedule'!$F874="Demo","Demo",'Web Schedule'!$H874)</f>
        <v>HMW-P</v>
      </c>
      <c r="G867">
        <f>'Web Schedule'!J874</f>
        <v>3</v>
      </c>
      <c r="I867" t="str">
        <f>IF(ISERROR(MID('Web Schedule'!L874,FIND(" ",'Web Schedule'!L874,1)+1,1)&amp;". "&amp;LEFT('Web Schedule'!L874,FIND(",",'Web Schedule'!L874,1)-1)&amp;" ")," ",MID('Web Schedule'!L874,FIND(" ",'Web Schedule'!L874,1)+1,1)&amp;". "&amp;LEFT('Web Schedule'!L874,FIND(",",'Web Schedule'!L874,1)-1)&amp;" ")</f>
        <v xml:space="preserve">M. Jamelli </v>
      </c>
      <c r="J867" t="str">
        <f>'Web Schedule'!K874</f>
        <v>Grand Ballroom</v>
      </c>
      <c r="K867" t="str">
        <f>IF(ISBLANK('Web Schedule'!D874),"NA",'Web Schedule'!D874)</f>
        <v>ABN</v>
      </c>
      <c r="L867" t="str">
        <f t="shared" si="13"/>
        <v>EOR</v>
      </c>
    </row>
    <row r="868" spans="1:12" x14ac:dyDescent="0.25">
      <c r="A868" s="168" t="str">
        <f>'Web Schedule'!A875</f>
        <v>7/26/24</v>
      </c>
      <c r="B868">
        <f>'Web Schedule'!C875</f>
        <v>15</v>
      </c>
      <c r="C868" t="str">
        <f>'Web Schedule'!E875&amp;" "&amp;IF('Web Schedule'!F875="Demo","",'Web Schedule'!F875)</f>
        <v>Breakout Normandy F</v>
      </c>
      <c r="E868" t="str">
        <f>'Web Schedule'!G875</f>
        <v>A</v>
      </c>
      <c r="F868" t="str">
        <f>IF('Web Schedule'!$F875="Demo","Demo",'Web Schedule'!$H875)</f>
        <v>SEM</v>
      </c>
      <c r="G868">
        <f>'Web Schedule'!J875</f>
        <v>6</v>
      </c>
      <c r="I868" t="str">
        <f>IF(ISERROR(MID('Web Schedule'!L875,FIND(" ",'Web Schedule'!L875,1)+1,1)&amp;". "&amp;LEFT('Web Schedule'!L875,FIND(",",'Web Schedule'!L875,1)-1)&amp;" ")," ",MID('Web Schedule'!L875,FIND(" ",'Web Schedule'!L875,1)+1,1)&amp;". "&amp;LEFT('Web Schedule'!L875,FIND(",",'Web Schedule'!L875,1)-1)&amp;" ")</f>
        <v xml:space="preserve">M. Gutfreund </v>
      </c>
      <c r="J868" t="str">
        <f>'Web Schedule'!K875</f>
        <v>First Tracks Slopeside</v>
      </c>
      <c r="K868" t="str">
        <f>IF(ISBLANK('Web Schedule'!D875),"NA",'Web Schedule'!D875)</f>
        <v>BKN</v>
      </c>
      <c r="L868" t="str">
        <f t="shared" si="13"/>
        <v>EOR</v>
      </c>
    </row>
    <row r="869" spans="1:12" x14ac:dyDescent="0.25">
      <c r="A869" s="168" t="str">
        <f>'Web Schedule'!A876</f>
        <v>7/26/24</v>
      </c>
      <c r="B869">
        <f>'Web Schedule'!C876</f>
        <v>15</v>
      </c>
      <c r="C869" t="str">
        <f>'Web Schedule'!E876&amp;" "&amp;IF('Web Schedule'!F876="Demo","",'Web Schedule'!F876)</f>
        <v>For the People F</v>
      </c>
      <c r="E869" t="str">
        <f>'Web Schedule'!G876</f>
        <v>C</v>
      </c>
      <c r="F869" t="str">
        <f>IF('Web Schedule'!$F876="Demo","Demo",'Web Schedule'!$H876)</f>
        <v>SEM</v>
      </c>
      <c r="G869">
        <f>'Web Schedule'!J876</f>
        <v>6</v>
      </c>
      <c r="I869" t="str">
        <f>IF(ISERROR(MID('Web Schedule'!L876,FIND(" ",'Web Schedule'!L876,1)+1,1)&amp;". "&amp;LEFT('Web Schedule'!L876,FIND(",",'Web Schedule'!L876,1)-1)&amp;" ")," ",MID('Web Schedule'!L876,FIND(" ",'Web Schedule'!L876,1)+1,1)&amp;". "&amp;LEFT('Web Schedule'!L876,FIND(",",'Web Schedule'!L876,1)-1)&amp;" ")</f>
        <v xml:space="preserve">J. Pei </v>
      </c>
      <c r="J869" t="str">
        <f>'Web Schedule'!K876</f>
        <v>Fox Den</v>
      </c>
      <c r="K869" t="str">
        <f>IF(ISBLANK('Web Schedule'!D876),"NA",'Web Schedule'!D876)</f>
        <v>FTP</v>
      </c>
      <c r="L869" t="str">
        <f t="shared" si="13"/>
        <v>EOR</v>
      </c>
    </row>
    <row r="870" spans="1:12" x14ac:dyDescent="0.25">
      <c r="A870" s="168" t="str">
        <f>'Web Schedule'!A877</f>
        <v>7/26/24</v>
      </c>
      <c r="B870">
        <f>'Web Schedule'!C877</f>
        <v>15</v>
      </c>
      <c r="C870" t="str">
        <f>'Web Schedule'!E877&amp;" "&amp;IF('Web Schedule'!F877="Demo","",'Web Schedule'!F877)</f>
        <v>Thurn &amp; Taxis F</v>
      </c>
      <c r="E870" t="str">
        <f>'Web Schedule'!G877</f>
        <v>B</v>
      </c>
      <c r="F870" t="str">
        <f>IF('Web Schedule'!$F877="Demo","Demo",'Web Schedule'!$H877)</f>
        <v>HWO</v>
      </c>
      <c r="G870">
        <f>'Web Schedule'!J877</f>
        <v>2</v>
      </c>
      <c r="I870" t="str">
        <f>IF(ISERROR(MID('Web Schedule'!L877,FIND(" ",'Web Schedule'!L877,1)+1,1)&amp;". "&amp;LEFT('Web Schedule'!L877,FIND(",",'Web Schedule'!L877,1)-1)&amp;" ")," ",MID('Web Schedule'!L877,FIND(" ",'Web Schedule'!L877,1)+1,1)&amp;". "&amp;LEFT('Web Schedule'!L877,FIND(",",'Web Schedule'!L877,1)-1)&amp;" ")</f>
        <v xml:space="preserve">A. Latto </v>
      </c>
      <c r="J870" t="str">
        <f>'Web Schedule'!K877</f>
        <v>Wintergreen</v>
      </c>
      <c r="K870" t="str">
        <f>IF(ISBLANK('Web Schedule'!D877),"NA",'Web Schedule'!D877)</f>
        <v>T&amp;T</v>
      </c>
      <c r="L870" t="str">
        <f t="shared" si="13"/>
        <v>EOR</v>
      </c>
    </row>
    <row r="871" spans="1:12" x14ac:dyDescent="0.25">
      <c r="A871" s="168" t="str">
        <f>'Web Schedule'!A878</f>
        <v>7/26/24</v>
      </c>
      <c r="B871">
        <f>'Web Schedule'!C878</f>
        <v>15</v>
      </c>
      <c r="C871" t="str">
        <f>'Web Schedule'!E878&amp;" "&amp;IF('Web Schedule'!F878="Demo","",'Web Schedule'!F878)</f>
        <v>Wingspan F</v>
      </c>
      <c r="E871" t="str">
        <f>'Web Schedule'!G878</f>
        <v>B</v>
      </c>
      <c r="F871" t="str">
        <f>IF('Web Schedule'!$F878="Demo","Demo",'Web Schedule'!$H878)</f>
        <v>HMW-P</v>
      </c>
      <c r="G871">
        <f>'Web Schedule'!J878</f>
        <v>2</v>
      </c>
      <c r="I871" t="str">
        <f>IF(ISERROR(MID('Web Schedule'!L878,FIND(" ",'Web Schedule'!L878,1)+1,1)&amp;". "&amp;LEFT('Web Schedule'!L878,FIND(",",'Web Schedule'!L878,1)-1)&amp;" ")," ",MID('Web Schedule'!L878,FIND(" ",'Web Schedule'!L878,1)+1,1)&amp;". "&amp;LEFT('Web Schedule'!L878,FIND(",",'Web Schedule'!L878,1)-1)&amp;" ")</f>
        <v xml:space="preserve">P. Swift </v>
      </c>
      <c r="J871" t="str">
        <f>'Web Schedule'!K878</f>
        <v>Laurel</v>
      </c>
      <c r="K871" t="str">
        <f>IF(ISBLANK('Web Schedule'!D878),"NA",'Web Schedule'!D878)</f>
        <v>WSN</v>
      </c>
      <c r="L871" t="str">
        <f t="shared" si="13"/>
        <v>EOR</v>
      </c>
    </row>
    <row r="872" spans="1:12" x14ac:dyDescent="0.25">
      <c r="A872" s="168" t="str">
        <f>'Web Schedule'!A879</f>
        <v>7/26/24</v>
      </c>
      <c r="B872">
        <f>'Web Schedule'!C879</f>
        <v>16</v>
      </c>
      <c r="C872" t="str">
        <f>'Web Schedule'!E879&amp;" "&amp;IF('Web Schedule'!F879="Demo","",'Web Schedule'!F879)</f>
        <v>Castles of Mad King Ludwig D1/1</v>
      </c>
      <c r="E872" t="str">
        <f>'Web Schedule'!G879</f>
        <v>--</v>
      </c>
      <c r="F872" t="str">
        <f>IF('Web Schedule'!$F879="Demo","Demo",'Web Schedule'!$H879)</f>
        <v>--</v>
      </c>
      <c r="G872">
        <f>'Web Schedule'!J879</f>
        <v>1</v>
      </c>
      <c r="I872" t="str">
        <f>IF(ISERROR(MID('Web Schedule'!L879,FIND(" ",'Web Schedule'!L879,1)+1,1)&amp;". "&amp;LEFT('Web Schedule'!L879,FIND(",",'Web Schedule'!L879,1)-1)&amp;" ")," ",MID('Web Schedule'!L879,FIND(" ",'Web Schedule'!L879,1)+1,1)&amp;". "&amp;LEFT('Web Schedule'!L879,FIND(",",'Web Schedule'!L879,1)-1)&amp;" ")</f>
        <v xml:space="preserve">J. Corrado </v>
      </c>
      <c r="J872" t="str">
        <f>'Web Schedule'!K879</f>
        <v>Exhibit Hall Annex #2</v>
      </c>
      <c r="K872" t="str">
        <f>IF(ISBLANK('Web Schedule'!D879),"NA",'Web Schedule'!D879)</f>
        <v>CMK</v>
      </c>
      <c r="L872" t="str">
        <f t="shared" si="13"/>
        <v>EOR</v>
      </c>
    </row>
    <row r="873" spans="1:12" x14ac:dyDescent="0.25">
      <c r="A873" s="168" t="str">
        <f>'Web Schedule'!A880</f>
        <v>7/26/24</v>
      </c>
      <c r="B873">
        <f>'Web Schedule'!C880</f>
        <v>16</v>
      </c>
      <c r="C873" t="str">
        <f>'Web Schedule'!E880&amp;" "&amp;IF('Web Schedule'!F880="Demo","",'Web Schedule'!F880)</f>
        <v>Monsters Menace America SF</v>
      </c>
      <c r="E873" t="str">
        <f>'Web Schedule'!G880</f>
        <v>C</v>
      </c>
      <c r="F873" t="str">
        <f>IF('Web Schedule'!$F880="Demo","Demo",'Web Schedule'!$H880)</f>
        <v>HMW-P</v>
      </c>
      <c r="G873">
        <f>'Web Schedule'!J880</f>
        <v>2</v>
      </c>
      <c r="I873" t="str">
        <f>IF(ISERROR(MID('Web Schedule'!L880,FIND(" ",'Web Schedule'!L880,1)+1,1)&amp;". "&amp;LEFT('Web Schedule'!L880,FIND(",",'Web Schedule'!L880,1)-1)&amp;" ")," ",MID('Web Schedule'!L880,FIND(" ",'Web Schedule'!L880,1)+1,1)&amp;". "&amp;LEFT('Web Schedule'!L880,FIND(",",'Web Schedule'!L880,1)-1)&amp;" ")</f>
        <v xml:space="preserve">D. Pack </v>
      </c>
      <c r="J873" t="str">
        <f>'Web Schedule'!K880</f>
        <v>Grand Ballroom</v>
      </c>
      <c r="K873" t="str">
        <f>IF(ISBLANK('Web Schedule'!D880),"NA",'Web Schedule'!D880)</f>
        <v>MMA</v>
      </c>
      <c r="L873" t="str">
        <f t="shared" si="13"/>
        <v>EOR</v>
      </c>
    </row>
    <row r="874" spans="1:12" x14ac:dyDescent="0.25">
      <c r="A874" s="168" t="str">
        <f>'Web Schedule'!A881</f>
        <v>7/26/24</v>
      </c>
      <c r="B874">
        <f>'Web Schedule'!C881</f>
        <v>16</v>
      </c>
      <c r="C874" t="str">
        <f>'Web Schedule'!E881&amp;" "&amp;IF('Web Schedule'!F881="Demo","",'Web Schedule'!F881)</f>
        <v>Root F</v>
      </c>
      <c r="E874" t="str">
        <f>'Web Schedule'!G881</f>
        <v>B</v>
      </c>
      <c r="F874" t="str">
        <f>IF('Web Schedule'!$F881="Demo","Demo",'Web Schedule'!$H881)</f>
        <v>HWO</v>
      </c>
      <c r="G874">
        <f>'Web Schedule'!J881</f>
        <v>3</v>
      </c>
      <c r="I874" t="str">
        <f>IF(ISERROR(MID('Web Schedule'!L881,FIND(" ",'Web Schedule'!L881,1)+1,1)&amp;". "&amp;LEFT('Web Schedule'!L881,FIND(",",'Web Schedule'!L881,1)-1)&amp;" ")," ",MID('Web Schedule'!L881,FIND(" ",'Web Schedule'!L881,1)+1,1)&amp;". "&amp;LEFT('Web Schedule'!L881,FIND(",",'Web Schedule'!L881,1)-1)&amp;" ")</f>
        <v xml:space="preserve">L. McKinness </v>
      </c>
      <c r="J874" t="str">
        <f>'Web Schedule'!K881</f>
        <v>Grand Ballroom</v>
      </c>
      <c r="K874" t="str">
        <f>IF(ISBLANK('Web Schedule'!D881),"NA",'Web Schedule'!D881)</f>
        <v>ROT</v>
      </c>
      <c r="L874" t="str">
        <f t="shared" si="13"/>
        <v>EOR</v>
      </c>
    </row>
    <row r="875" spans="1:12" x14ac:dyDescent="0.25">
      <c r="A875" s="168" t="str">
        <f>'Web Schedule'!A882</f>
        <v>7/26/24</v>
      </c>
      <c r="B875">
        <f>'Web Schedule'!C882</f>
        <v>17</v>
      </c>
      <c r="C875" t="str">
        <f>'Web Schedule'!E882&amp;" "&amp;IF('Web Schedule'!F882="Demo","",'Web Schedule'!F882)</f>
        <v>Diplomacy D1/1</v>
      </c>
      <c r="E875" t="str">
        <f>'Web Schedule'!G882</f>
        <v>--</v>
      </c>
      <c r="F875" t="str">
        <f>IF('Web Schedule'!$F882="Demo","Demo",'Web Schedule'!$H882)</f>
        <v>--</v>
      </c>
      <c r="G875">
        <f>'Web Schedule'!J882</f>
        <v>1</v>
      </c>
      <c r="I875" t="str">
        <f>IF(ISERROR(MID('Web Schedule'!L882,FIND(" ",'Web Schedule'!L882,1)+1,1)&amp;". "&amp;LEFT('Web Schedule'!L882,FIND(",",'Web Schedule'!L882,1)-1)&amp;" ")," ",MID('Web Schedule'!L882,FIND(" ",'Web Schedule'!L882,1)+1,1)&amp;". "&amp;LEFT('Web Schedule'!L882,FIND(",",'Web Schedule'!L882,1)-1)&amp;" ")</f>
        <v xml:space="preserve">T. Haver </v>
      </c>
      <c r="J875" t="str">
        <f>'Web Schedule'!K882</f>
        <v>Exhibit Hall Annex #7</v>
      </c>
      <c r="K875" t="str">
        <f>IF(ISBLANK('Web Schedule'!D882),"NA",'Web Schedule'!D882)</f>
        <v>DIP</v>
      </c>
      <c r="L875" t="str">
        <f t="shared" si="13"/>
        <v>EOR</v>
      </c>
    </row>
    <row r="876" spans="1:12" x14ac:dyDescent="0.25">
      <c r="A876" s="168" t="str">
        <f>'Web Schedule'!A883</f>
        <v>7/26/24</v>
      </c>
      <c r="B876">
        <f>'Web Schedule'!C883</f>
        <v>17</v>
      </c>
      <c r="C876" t="str">
        <f>'Web Schedule'!E883&amp;" "&amp;IF('Web Schedule'!F883="Demo","",'Web Schedule'!F883)</f>
        <v>Castles of Mad King Ludwig H2/3</v>
      </c>
      <c r="E876" t="str">
        <f>'Web Schedule'!G883</f>
        <v>A</v>
      </c>
      <c r="F876" t="str">
        <f>IF('Web Schedule'!$F883="Demo","Demo",'Web Schedule'!$H883)</f>
        <v>HWO</v>
      </c>
      <c r="G876">
        <f>'Web Schedule'!J883</f>
        <v>2</v>
      </c>
      <c r="I876" t="str">
        <f>IF(ISERROR(MID('Web Schedule'!L883,FIND(" ",'Web Schedule'!L883,1)+1,1)&amp;". "&amp;LEFT('Web Schedule'!L883,FIND(",",'Web Schedule'!L883,1)-1)&amp;" ")," ",MID('Web Schedule'!L883,FIND(" ",'Web Schedule'!L883,1)+1,1)&amp;". "&amp;LEFT('Web Schedule'!L883,FIND(",",'Web Schedule'!L883,1)-1)&amp;" ")</f>
        <v xml:space="preserve">J. Corrado </v>
      </c>
      <c r="J876" t="str">
        <f>'Web Schedule'!K883</f>
        <v>Seasons</v>
      </c>
      <c r="K876" t="str">
        <f>IF(ISBLANK('Web Schedule'!D883),"NA",'Web Schedule'!D883)</f>
        <v>CMK</v>
      </c>
      <c r="L876" t="str">
        <f t="shared" si="13"/>
        <v>EOR</v>
      </c>
    </row>
    <row r="877" spans="1:12" x14ac:dyDescent="0.25">
      <c r="A877" s="168" t="str">
        <f>'Web Schedule'!A884</f>
        <v>7/26/24</v>
      </c>
      <c r="B877">
        <f>'Web Schedule'!C884</f>
        <v>17</v>
      </c>
      <c r="C877" t="str">
        <f>'Web Schedule'!E884&amp;" "&amp;IF('Web Schedule'!F884="Demo","",'Web Schedule'!F884)</f>
        <v>JamSumo R2/2</v>
      </c>
      <c r="E877" t="str">
        <f>'Web Schedule'!G884</f>
        <v>C</v>
      </c>
      <c r="F877" t="str">
        <f>IF('Web Schedule'!$F884="Demo","Demo",'Web Schedule'!$H884)</f>
        <v>SwEl</v>
      </c>
      <c r="G877">
        <f>'Web Schedule'!J884</f>
        <v>2</v>
      </c>
      <c r="I877" t="str">
        <f>IF(ISERROR(MID('Web Schedule'!L884,FIND(" ",'Web Schedule'!L884,1)+1,1)&amp;". "&amp;LEFT('Web Schedule'!L884,FIND(",",'Web Schedule'!L884,1)-1)&amp;" ")," ",MID('Web Schedule'!L884,FIND(" ",'Web Schedule'!L884,1)+1,1)&amp;". "&amp;LEFT('Web Schedule'!L884,FIND(",",'Web Schedule'!L884,1)-1)&amp;" ")</f>
        <v xml:space="preserve">S. Brown </v>
      </c>
      <c r="J877" t="str">
        <f>'Web Schedule'!K884</f>
        <v>Sunburst</v>
      </c>
      <c r="K877" t="str">
        <f>IF(ISBLANK('Web Schedule'!D884),"NA",'Web Schedule'!D884)</f>
        <v>JAM</v>
      </c>
      <c r="L877" t="str">
        <f t="shared" si="13"/>
        <v>EOR</v>
      </c>
    </row>
    <row r="878" spans="1:12" x14ac:dyDescent="0.25">
      <c r="A878" s="168" t="str">
        <f>'Web Schedule'!A885</f>
        <v>7/26/24</v>
      </c>
      <c r="B878">
        <f>'Web Schedule'!C885</f>
        <v>17</v>
      </c>
      <c r="C878" t="str">
        <f>'Web Schedule'!E885&amp;" "&amp;IF('Web Schedule'!F885="Demo","",'Web Schedule'!F885)</f>
        <v>Lords of Waterdeep H3/3</v>
      </c>
      <c r="E878" t="str">
        <f>'Web Schedule'!G885</f>
        <v>B</v>
      </c>
      <c r="F878" t="str">
        <f>IF('Web Schedule'!$F885="Demo","Demo",'Web Schedule'!$H885)</f>
        <v>HMW-P</v>
      </c>
      <c r="G878">
        <f>'Web Schedule'!J885</f>
        <v>2</v>
      </c>
      <c r="I878" t="str">
        <f>IF(ISERROR(MID('Web Schedule'!L885,FIND(" ",'Web Schedule'!L885,1)+1,1)&amp;". "&amp;LEFT('Web Schedule'!L885,FIND(",",'Web Schedule'!L885,1)-1)&amp;" ")," ",MID('Web Schedule'!L885,FIND(" ",'Web Schedule'!L885,1)+1,1)&amp;". "&amp;LEFT('Web Schedule'!L885,FIND(",",'Web Schedule'!L885,1)-1)&amp;" ")</f>
        <v xml:space="preserve">P. St. Pierre </v>
      </c>
      <c r="J878" t="str">
        <f>'Web Schedule'!K885</f>
        <v>Snowflake</v>
      </c>
      <c r="K878" t="str">
        <f>IF(ISBLANK('Web Schedule'!D885),"NA",'Web Schedule'!D885)</f>
        <v>LWD</v>
      </c>
      <c r="L878" t="str">
        <f t="shared" si="13"/>
        <v>EOR</v>
      </c>
    </row>
    <row r="879" spans="1:12" x14ac:dyDescent="0.25">
      <c r="A879" s="168" t="str">
        <f>'Web Schedule'!A886</f>
        <v>7/26/24</v>
      </c>
      <c r="B879">
        <f>'Web Schedule'!C886</f>
        <v>17</v>
      </c>
      <c r="C879" t="str">
        <f>'Web Schedule'!E886&amp;" "&amp;IF('Web Schedule'!F886="Demo","",'Web Schedule'!F886)</f>
        <v>Wilderness War R4/4</v>
      </c>
      <c r="E879" t="str">
        <f>'Web Schedule'!G886</f>
        <v>B</v>
      </c>
      <c r="F879" t="str">
        <f>IF('Web Schedule'!$F886="Demo","Demo",'Web Schedule'!$H886)</f>
        <v>SwEl</v>
      </c>
      <c r="G879">
        <f>'Web Schedule'!J886</f>
        <v>4</v>
      </c>
      <c r="I879" t="str">
        <f>IF(ISERROR(MID('Web Schedule'!L886,FIND(" ",'Web Schedule'!L886,1)+1,1)&amp;". "&amp;LEFT('Web Schedule'!L886,FIND(",",'Web Schedule'!L886,1)-1)&amp;" ")," ",MID('Web Schedule'!L886,FIND(" ",'Web Schedule'!L886,1)+1,1)&amp;". "&amp;LEFT('Web Schedule'!L886,FIND(",",'Web Schedule'!L886,1)-1)&amp;" ")</f>
        <v xml:space="preserve">G. LaDue </v>
      </c>
      <c r="J879" t="str">
        <f>'Web Schedule'!K886</f>
        <v>First Tracks Center</v>
      </c>
      <c r="K879" t="str">
        <f>IF(ISBLANK('Web Schedule'!D886),"NA",'Web Schedule'!D886)</f>
        <v>WNW</v>
      </c>
      <c r="L879" t="str">
        <f t="shared" si="13"/>
        <v>EOR</v>
      </c>
    </row>
    <row r="880" spans="1:12" x14ac:dyDescent="0.25">
      <c r="A880" s="168" t="str">
        <f>'Web Schedule'!A887</f>
        <v>7/26/24</v>
      </c>
      <c r="B880">
        <f>'Web Schedule'!C887</f>
        <v>17</v>
      </c>
      <c r="C880" t="str">
        <f>'Web Schedule'!E887&amp;" "&amp;IF('Web Schedule'!F887="Demo","",'Web Schedule'!F887)</f>
        <v>Memoir '44 SF</v>
      </c>
      <c r="E880" t="str">
        <f>'Web Schedule'!G887</f>
        <v>B</v>
      </c>
      <c r="F880" t="str">
        <f>IF('Web Schedule'!$F887="Demo","Demo",'Web Schedule'!$H887)</f>
        <v>SEM</v>
      </c>
      <c r="G880">
        <f>'Web Schedule'!J887</f>
        <v>2</v>
      </c>
      <c r="I880" t="str">
        <f>IF(ISERROR(MID('Web Schedule'!L887,FIND(" ",'Web Schedule'!L887,1)+1,1)&amp;". "&amp;LEFT('Web Schedule'!L887,FIND(",",'Web Schedule'!L887,1)-1)&amp;" ")," ",MID('Web Schedule'!L887,FIND(" ",'Web Schedule'!L887,1)+1,1)&amp;". "&amp;LEFT('Web Schedule'!L887,FIND(",",'Web Schedule'!L887,1)-1)&amp;" ")</f>
        <v xml:space="preserve">S. Edelston </v>
      </c>
      <c r="J880" t="str">
        <f>'Web Schedule'!K887</f>
        <v>Maple</v>
      </c>
      <c r="K880" t="str">
        <f>IF(ISBLANK('Web Schedule'!D887),"NA",'Web Schedule'!D887)</f>
        <v>M44</v>
      </c>
      <c r="L880" t="str">
        <f t="shared" si="13"/>
        <v>EOR</v>
      </c>
    </row>
    <row r="881" spans="1:12" x14ac:dyDescent="0.25">
      <c r="A881" s="168" t="str">
        <f>'Web Schedule'!A888</f>
        <v>7/26/24</v>
      </c>
      <c r="B881">
        <f>'Web Schedule'!C888</f>
        <v>17</v>
      </c>
      <c r="C881" t="str">
        <f>'Web Schedule'!E888&amp;" "&amp;IF('Web Schedule'!F888="Demo","",'Web Schedule'!F888)</f>
        <v>Sagrada SF</v>
      </c>
      <c r="E881" t="str">
        <f>'Web Schedule'!G888</f>
        <v>B</v>
      </c>
      <c r="F881" t="str">
        <f>IF('Web Schedule'!$F888="Demo","Demo",'Web Schedule'!$H888)</f>
        <v>HMW-P</v>
      </c>
      <c r="G881">
        <f>'Web Schedule'!J888</f>
        <v>1</v>
      </c>
      <c r="I881" t="str">
        <f>IF(ISERROR(MID('Web Schedule'!L888,FIND(" ",'Web Schedule'!L888,1)+1,1)&amp;". "&amp;LEFT('Web Schedule'!L888,FIND(",",'Web Schedule'!L888,1)-1)&amp;" ")," ",MID('Web Schedule'!L888,FIND(" ",'Web Schedule'!L888,1)+1,1)&amp;". "&amp;LEFT('Web Schedule'!L888,FIND(",",'Web Schedule'!L888,1)-1)&amp;" ")</f>
        <v xml:space="preserve">D. Schreier </v>
      </c>
      <c r="J881" t="str">
        <f>'Web Schedule'!K888</f>
        <v>Seasons</v>
      </c>
      <c r="K881" t="str">
        <f>IF(ISBLANK('Web Schedule'!D888),"NA",'Web Schedule'!D888)</f>
        <v>SAG</v>
      </c>
      <c r="L881" t="str">
        <f t="shared" si="13"/>
        <v>EOR</v>
      </c>
    </row>
    <row r="882" spans="1:12" x14ac:dyDescent="0.25">
      <c r="A882" s="168" t="str">
        <f>'Web Schedule'!A889</f>
        <v>7/26/24</v>
      </c>
      <c r="B882">
        <f>'Web Schedule'!C889</f>
        <v>17</v>
      </c>
      <c r="C882" t="str">
        <f>'Web Schedule'!E889&amp;" "&amp;IF('Web Schedule'!F889="Demo","",'Web Schedule'!F889)</f>
        <v>Vegas Showdown SF</v>
      </c>
      <c r="E882" t="str">
        <f>'Web Schedule'!G889</f>
        <v>B</v>
      </c>
      <c r="F882" t="str">
        <f>IF('Web Schedule'!$F889="Demo","Demo",'Web Schedule'!$H889)</f>
        <v>HMW-P</v>
      </c>
      <c r="G882">
        <f>'Web Schedule'!J889</f>
        <v>2</v>
      </c>
      <c r="I882" t="str">
        <f>IF(ISERROR(MID('Web Schedule'!L889,FIND(" ",'Web Schedule'!L889,1)+1,1)&amp;". "&amp;LEFT('Web Schedule'!L889,FIND(",",'Web Schedule'!L889,1)-1)&amp;" ")," ",MID('Web Schedule'!L889,FIND(" ",'Web Schedule'!L889,1)+1,1)&amp;". "&amp;LEFT('Web Schedule'!L889,FIND(",",'Web Schedule'!L889,1)-1)&amp;" ")</f>
        <v xml:space="preserve">E. Freeman </v>
      </c>
      <c r="J882" t="str">
        <f>'Web Schedule'!K889</f>
        <v>Alpine</v>
      </c>
      <c r="K882" t="str">
        <f>IF(ISBLANK('Web Schedule'!D889),"NA",'Web Schedule'!D889)</f>
        <v>VSD</v>
      </c>
      <c r="L882" t="str">
        <f t="shared" si="13"/>
        <v>EOR</v>
      </c>
    </row>
    <row r="883" spans="1:12" x14ac:dyDescent="0.25">
      <c r="A883" s="168" t="str">
        <f>'Web Schedule'!A890</f>
        <v>7/26/24</v>
      </c>
      <c r="B883">
        <f>'Web Schedule'!C890</f>
        <v>17</v>
      </c>
      <c r="C883" t="str">
        <f>'Web Schedule'!E890&amp;" "&amp;IF('Web Schedule'!F890="Demo","",'Web Schedule'!F890)</f>
        <v>Orleans F</v>
      </c>
      <c r="E883" t="str">
        <f>'Web Schedule'!G890</f>
        <v>A</v>
      </c>
      <c r="F883" t="str">
        <f>IF('Web Schedule'!$F890="Demo","Demo",'Web Schedule'!$H890)</f>
        <v>HMW-P</v>
      </c>
      <c r="G883">
        <f>'Web Schedule'!J890</f>
        <v>2</v>
      </c>
      <c r="I883" t="str">
        <f>IF(ISERROR(MID('Web Schedule'!L890,FIND(" ",'Web Schedule'!L890,1)+1,1)&amp;". "&amp;LEFT('Web Schedule'!L890,FIND(",",'Web Schedule'!L890,1)-1)&amp;" ")," ",MID('Web Schedule'!L890,FIND(" ",'Web Schedule'!L890,1)+1,1)&amp;". "&amp;LEFT('Web Schedule'!L890,FIND(",",'Web Schedule'!L890,1)-1)&amp;" ")</f>
        <v xml:space="preserve">R. Feathers </v>
      </c>
      <c r="J883" t="str">
        <f>'Web Schedule'!K890</f>
        <v>Laurel</v>
      </c>
      <c r="K883" t="str">
        <f>IF(ISBLANK('Web Schedule'!D890),"NA",'Web Schedule'!D890)</f>
        <v>ORL</v>
      </c>
      <c r="L883" t="str">
        <f t="shared" si="13"/>
        <v>EOR</v>
      </c>
    </row>
    <row r="884" spans="1:12" x14ac:dyDescent="0.25">
      <c r="A884" s="168" t="str">
        <f>'Web Schedule'!A891</f>
        <v>7/26/24</v>
      </c>
      <c r="B884">
        <f>'Web Schedule'!C891</f>
        <v>17</v>
      </c>
      <c r="C884" t="str">
        <f>'Web Schedule'!E891&amp;" "&amp;IF('Web Schedule'!F891="Demo","",'Web Schedule'!F891)</f>
        <v>Star Wars: Queen's Gambit F</v>
      </c>
      <c r="E884" t="str">
        <f>'Web Schedule'!G891</f>
        <v>B</v>
      </c>
      <c r="F884" t="str">
        <f>IF('Web Schedule'!$F891="Demo","Demo",'Web Schedule'!$H891)</f>
        <v>HMW-T</v>
      </c>
      <c r="G884">
        <f>'Web Schedule'!J891</f>
        <v>3</v>
      </c>
      <c r="I884" t="str">
        <f>IF(ISERROR(MID('Web Schedule'!L891,FIND(" ",'Web Schedule'!L891,1)+1,1)&amp;". "&amp;LEFT('Web Schedule'!L891,FIND(",",'Web Schedule'!L891,1)-1)&amp;" ")," ",MID('Web Schedule'!L891,FIND(" ",'Web Schedule'!L891,1)+1,1)&amp;". "&amp;LEFT('Web Schedule'!L891,FIND(",",'Web Schedule'!L891,1)-1)&amp;" ")</f>
        <v xml:space="preserve">C. Kizer </v>
      </c>
      <c r="J884" t="str">
        <f>'Web Schedule'!K891</f>
        <v>First Tracks Slopeside</v>
      </c>
      <c r="K884" t="str">
        <f>IF(ISBLANK('Web Schedule'!D891),"NA",'Web Schedule'!D891)</f>
        <v>QGB</v>
      </c>
      <c r="L884" t="str">
        <f t="shared" si="13"/>
        <v>EOR</v>
      </c>
    </row>
    <row r="885" spans="1:12" x14ac:dyDescent="0.25">
      <c r="A885" s="168" t="str">
        <f>'Web Schedule'!A892</f>
        <v>7/26/24</v>
      </c>
      <c r="B885">
        <f>'Web Schedule'!C892</f>
        <v>18</v>
      </c>
      <c r="C885" t="str">
        <f>'Web Schedule'!E892&amp;" "&amp;IF('Web Schedule'!F892="Demo","",'Web Schedule'!F892)</f>
        <v>Lost Cities Juniors --</v>
      </c>
      <c r="E885" t="str">
        <f>'Web Schedule'!G892</f>
        <v>C</v>
      </c>
      <c r="F885" t="str">
        <f>IF('Web Schedule'!$F892="Demo","Demo",'Web Schedule'!$H892)</f>
        <v>Jr SE</v>
      </c>
      <c r="G885">
        <f>'Web Schedule'!J892</f>
        <v>2</v>
      </c>
      <c r="I885" t="str">
        <f>IF(ISERROR(MID('Web Schedule'!L892,FIND(" ",'Web Schedule'!L892,1)+1,1)&amp;". "&amp;LEFT('Web Schedule'!L892,FIND(",",'Web Schedule'!L892,1)-1)&amp;" ")," ",MID('Web Schedule'!L892,FIND(" ",'Web Schedule'!L892,1)+1,1)&amp;". "&amp;LEFT('Web Schedule'!L892,FIND(",",'Web Schedule'!L892,1)-1)&amp;" ")</f>
        <v xml:space="preserve">M. Byrd </v>
      </c>
      <c r="J885" t="str">
        <f>'Web Schedule'!K892</f>
        <v>Hemlock</v>
      </c>
      <c r="K885" t="str">
        <f>IF(ISBLANK('Web Schedule'!D892),"NA",'Web Schedule'!D892)</f>
        <v>--</v>
      </c>
      <c r="L885" t="str">
        <f t="shared" si="13"/>
        <v>EOR</v>
      </c>
    </row>
    <row r="886" spans="1:12" x14ac:dyDescent="0.25">
      <c r="A886" s="168" t="str">
        <f>'Web Schedule'!A893</f>
        <v>7/26/24</v>
      </c>
      <c r="B886">
        <f>'Web Schedule'!C893</f>
        <v>18</v>
      </c>
      <c r="C886" t="str">
        <f>'Web Schedule'!E893&amp;" "&amp;IF('Web Schedule'!F893="Demo","",'Web Schedule'!F893)</f>
        <v>Battle Line D1/1</v>
      </c>
      <c r="E886" t="str">
        <f>'Web Schedule'!G893</f>
        <v>--</v>
      </c>
      <c r="F886" t="str">
        <f>IF('Web Schedule'!$F893="Demo","Demo",'Web Schedule'!$H893)</f>
        <v>--</v>
      </c>
      <c r="G886">
        <f>'Web Schedule'!J893</f>
        <v>1</v>
      </c>
      <c r="I886" t="str">
        <f>IF(ISERROR(MID('Web Schedule'!L893,FIND(" ",'Web Schedule'!L893,1)+1,1)&amp;". "&amp;LEFT('Web Schedule'!L893,FIND(",",'Web Schedule'!L893,1)-1)&amp;" ")," ",MID('Web Schedule'!L893,FIND(" ",'Web Schedule'!L893,1)+1,1)&amp;". "&amp;LEFT('Web Schedule'!L893,FIND(",",'Web Schedule'!L893,1)-1)&amp;" ")</f>
        <v xml:space="preserve">S. McCulloch </v>
      </c>
      <c r="J886" t="str">
        <f>'Web Schedule'!K893</f>
        <v>Exhibit Hall Annex #1</v>
      </c>
      <c r="K886" t="str">
        <f>IF(ISBLANK('Web Schedule'!D893),"NA",'Web Schedule'!D893)</f>
        <v>BAT</v>
      </c>
      <c r="L886" t="str">
        <f t="shared" si="13"/>
        <v>EOR</v>
      </c>
    </row>
    <row r="887" spans="1:12" x14ac:dyDescent="0.25">
      <c r="A887" s="168" t="str">
        <f>'Web Schedule'!A894</f>
        <v>7/26/24</v>
      </c>
      <c r="B887">
        <f>'Web Schedule'!C894</f>
        <v>18</v>
      </c>
      <c r="C887" t="str">
        <f>'Web Schedule'!E894&amp;" "&amp;IF('Web Schedule'!F894="Demo","",'Web Schedule'!F894)</f>
        <v>War of the Ring D1/1</v>
      </c>
      <c r="E887" t="str">
        <f>'Web Schedule'!G894</f>
        <v>--</v>
      </c>
      <c r="F887" t="str">
        <f>IF('Web Schedule'!$F894="Demo","Demo",'Web Schedule'!$H894)</f>
        <v>--</v>
      </c>
      <c r="G887">
        <f>'Web Schedule'!J894</f>
        <v>1</v>
      </c>
      <c r="I887" t="str">
        <f>IF(ISERROR(MID('Web Schedule'!L894,FIND(" ",'Web Schedule'!L894,1)+1,1)&amp;". "&amp;LEFT('Web Schedule'!L894,FIND(",",'Web Schedule'!L894,1)-1)&amp;" ")," ",MID('Web Schedule'!L894,FIND(" ",'Web Schedule'!L894,1)+1,1)&amp;". "&amp;LEFT('Web Schedule'!L894,FIND(",",'Web Schedule'!L894,1)-1)&amp;" ")</f>
        <v xml:space="preserve">C. Trimmer </v>
      </c>
      <c r="J887" t="str">
        <f>'Web Schedule'!K894</f>
        <v>Exhibit Hall Annex #5</v>
      </c>
      <c r="K887" t="str">
        <f>IF(ISBLANK('Web Schedule'!D894),"NA",'Web Schedule'!D894)</f>
        <v>WOR</v>
      </c>
      <c r="L887" t="str">
        <f t="shared" si="13"/>
        <v>EOR</v>
      </c>
    </row>
    <row r="888" spans="1:12" x14ac:dyDescent="0.25">
      <c r="A888" s="168" t="str">
        <f>'Web Schedule'!A895</f>
        <v>7/26/24</v>
      </c>
      <c r="B888">
        <f>'Web Schedule'!C895</f>
        <v>18</v>
      </c>
      <c r="C888" t="str">
        <f>'Web Schedule'!E895&amp;" "&amp;IF('Web Schedule'!F895="Demo","",'Web Schedule'!F895)</f>
        <v>Circus Maximus H3/3</v>
      </c>
      <c r="E888" t="str">
        <f>'Web Schedule'!G895</f>
        <v>C</v>
      </c>
      <c r="F888" t="str">
        <f>IF('Web Schedule'!$F895="Demo","Demo",'Web Schedule'!$H895)</f>
        <v>HMW-P</v>
      </c>
      <c r="G888">
        <f>'Web Schedule'!J895</f>
        <v>4</v>
      </c>
      <c r="I888" t="str">
        <f>IF(ISERROR(MID('Web Schedule'!L895,FIND(" ",'Web Schedule'!L895,1)+1,1)&amp;". "&amp;LEFT('Web Schedule'!L895,FIND(",",'Web Schedule'!L895,1)-1)&amp;" ")," ",MID('Web Schedule'!L895,FIND(" ",'Web Schedule'!L895,1)+1,1)&amp;". "&amp;LEFT('Web Schedule'!L895,FIND(",",'Web Schedule'!L895,1)-1)&amp;" ")</f>
        <v xml:space="preserve">J. Githens </v>
      </c>
      <c r="J888" t="str">
        <f>'Web Schedule'!K895</f>
        <v>Wintergreen</v>
      </c>
      <c r="K888" t="str">
        <f>IF(ISBLANK('Web Schedule'!D895),"NA",'Web Schedule'!D895)</f>
        <v>CMS</v>
      </c>
      <c r="L888" t="str">
        <f t="shared" si="13"/>
        <v>EOR</v>
      </c>
    </row>
    <row r="889" spans="1:12" x14ac:dyDescent="0.25">
      <c r="A889" s="168" t="str">
        <f>'Web Schedule'!A896</f>
        <v>7/26/24</v>
      </c>
      <c r="B889">
        <f>'Web Schedule'!C896</f>
        <v>18</v>
      </c>
      <c r="C889" t="str">
        <f>'Web Schedule'!E896&amp;" "&amp;IF('Web Schedule'!F896="Demo","",'Web Schedule'!F896)</f>
        <v>Advanced Squad Leader Starter Kit SF</v>
      </c>
      <c r="E889" t="str">
        <f>'Web Schedule'!G896</f>
        <v>B</v>
      </c>
      <c r="F889" t="str">
        <f>IF('Web Schedule'!$F896="Demo","Demo",'Web Schedule'!$H896)</f>
        <v>SEM</v>
      </c>
      <c r="G889">
        <f>'Web Schedule'!J896</f>
        <v>3</v>
      </c>
      <c r="I889" t="str">
        <f>IF(ISERROR(MID('Web Schedule'!L896,FIND(" ",'Web Schedule'!L896,1)+1,1)&amp;". "&amp;LEFT('Web Schedule'!L896,FIND(",",'Web Schedule'!L896,1)-1)&amp;" ")," ",MID('Web Schedule'!L896,FIND(" ",'Web Schedule'!L896,1)+1,1)&amp;". "&amp;LEFT('Web Schedule'!L896,FIND(",",'Web Schedule'!L896,1)-1)&amp;" ")</f>
        <v xml:space="preserve">P. Cocke </v>
      </c>
      <c r="J889" t="str">
        <f>'Web Schedule'!K896</f>
        <v>First Tracks Poolside</v>
      </c>
      <c r="K889" t="str">
        <f>IF(ISBLANK('Web Schedule'!D896),"NA",'Web Schedule'!D896)</f>
        <v>ASK</v>
      </c>
      <c r="L889" t="str">
        <f t="shared" si="13"/>
        <v>EOR</v>
      </c>
    </row>
    <row r="890" spans="1:12" x14ac:dyDescent="0.25">
      <c r="A890" s="168" t="str">
        <f>'Web Schedule'!A897</f>
        <v>7/26/24</v>
      </c>
      <c r="B890">
        <f>'Web Schedule'!C897</f>
        <v>18</v>
      </c>
      <c r="C890" t="str">
        <f>'Web Schedule'!E897&amp;" "&amp;IF('Web Schedule'!F897="Demo","",'Web Schedule'!F897)</f>
        <v>Afrika Korps SF</v>
      </c>
      <c r="E890" t="str">
        <f>'Web Schedule'!G897</f>
        <v>A</v>
      </c>
      <c r="F890" t="str">
        <f>IF('Web Schedule'!$F897="Demo","Demo",'Web Schedule'!$H897)</f>
        <v>SwEl</v>
      </c>
      <c r="G890">
        <f>'Web Schedule'!J897</f>
        <v>7</v>
      </c>
      <c r="I890" t="str">
        <f>IF(ISERROR(MID('Web Schedule'!L897,FIND(" ",'Web Schedule'!L897,1)+1,1)&amp;". "&amp;LEFT('Web Schedule'!L897,FIND(",",'Web Schedule'!L897,1)-1)&amp;" ")," ",MID('Web Schedule'!L897,FIND(" ",'Web Schedule'!L897,1)+1,1)&amp;". "&amp;LEFT('Web Schedule'!L897,FIND(",",'Web Schedule'!L897,1)-1)&amp;" ")</f>
        <v xml:space="preserve">B. Sinigaglio </v>
      </c>
      <c r="J890" t="str">
        <f>'Web Schedule'!K897</f>
        <v>Winterberry</v>
      </c>
      <c r="K890" t="str">
        <f>IF(ISBLANK('Web Schedule'!D897),"NA",'Web Schedule'!D897)</f>
        <v>AFK</v>
      </c>
      <c r="L890" t="str">
        <f t="shared" si="13"/>
        <v>EOR</v>
      </c>
    </row>
    <row r="891" spans="1:12" x14ac:dyDescent="0.25">
      <c r="A891" s="168" t="str">
        <f>'Web Schedule'!A898</f>
        <v>7/26/24</v>
      </c>
      <c r="B891">
        <f>'Web Schedule'!C898</f>
        <v>18</v>
      </c>
      <c r="C891" t="str">
        <f>'Web Schedule'!E898&amp;" "&amp;IF('Web Schedule'!F898="Demo","",'Web Schedule'!F898)</f>
        <v>Bitter Woods SF</v>
      </c>
      <c r="E891" t="str">
        <f>'Web Schedule'!G898</f>
        <v>A</v>
      </c>
      <c r="F891" t="str">
        <f>IF('Web Schedule'!$F898="Demo","Demo",'Web Schedule'!$H898)</f>
        <v>SwEl</v>
      </c>
      <c r="G891">
        <f>'Web Schedule'!J898</f>
        <v>7</v>
      </c>
      <c r="I891" t="str">
        <f>IF(ISERROR(MID('Web Schedule'!L898,FIND(" ",'Web Schedule'!L898,1)+1,1)&amp;". "&amp;LEFT('Web Schedule'!L898,FIND(",",'Web Schedule'!L898,1)-1)&amp;" ")," ",MID('Web Schedule'!L898,FIND(" ",'Web Schedule'!L898,1)+1,1)&amp;". "&amp;LEFT('Web Schedule'!L898,FIND(",",'Web Schedule'!L898,1)-1)&amp;" ")</f>
        <v xml:space="preserve">B. Sinigaglio </v>
      </c>
      <c r="J891" t="str">
        <f>'Web Schedule'!K898</f>
        <v>Winterberry</v>
      </c>
      <c r="K891" t="str">
        <f>IF(ISBLANK('Web Schedule'!D898),"NA",'Web Schedule'!D898)</f>
        <v>BWD</v>
      </c>
      <c r="L891" t="str">
        <f t="shared" si="13"/>
        <v>EOR</v>
      </c>
    </row>
    <row r="892" spans="1:12" x14ac:dyDescent="0.25">
      <c r="A892" s="168" t="str">
        <f>'Web Schedule'!A899</f>
        <v>7/26/24</v>
      </c>
      <c r="B892">
        <f>'Web Schedule'!C899</f>
        <v>18</v>
      </c>
      <c r="C892" t="str">
        <f>'Web Schedule'!E899&amp;" "&amp;IF('Web Schedule'!F899="Demo","",'Web Schedule'!F899)</f>
        <v>Galaxy Trucker SF</v>
      </c>
      <c r="E892" t="str">
        <f>'Web Schedule'!G899</f>
        <v>B</v>
      </c>
      <c r="F892" t="str">
        <f>IF('Web Schedule'!$F899="Demo","Demo",'Web Schedule'!$H899)</f>
        <v>HMW-P</v>
      </c>
      <c r="G892">
        <f>'Web Schedule'!J899</f>
        <v>2</v>
      </c>
      <c r="I892" t="str">
        <f>IF(ISERROR(MID('Web Schedule'!L899,FIND(" ",'Web Schedule'!L899,1)+1,1)&amp;". "&amp;LEFT('Web Schedule'!L899,FIND(",",'Web Schedule'!L899,1)-1)&amp;" ")," ",MID('Web Schedule'!L899,FIND(" ",'Web Schedule'!L899,1)+1,1)&amp;". "&amp;LEFT('Web Schedule'!L899,FIND(",",'Web Schedule'!L899,1)-1)&amp;" ")</f>
        <v xml:space="preserve">D. Finberg </v>
      </c>
      <c r="J892" t="str">
        <f>'Web Schedule'!K899</f>
        <v>First Tracks Center</v>
      </c>
      <c r="K892" t="str">
        <f>IF(ISBLANK('Web Schedule'!D899),"NA",'Web Schedule'!D899)</f>
        <v>GXT</v>
      </c>
      <c r="L892" t="str">
        <f t="shared" si="13"/>
        <v>EOR</v>
      </c>
    </row>
    <row r="893" spans="1:12" x14ac:dyDescent="0.25">
      <c r="A893" s="168" t="str">
        <f>'Web Schedule'!A900</f>
        <v>7/26/24</v>
      </c>
      <c r="B893">
        <f>'Web Schedule'!C900</f>
        <v>18</v>
      </c>
      <c r="C893" t="str">
        <f>'Web Schedule'!E900&amp;" "&amp;IF('Web Schedule'!F900="Demo","",'Web Schedule'!F900)</f>
        <v>The Napoleonic Wars SF</v>
      </c>
      <c r="E893" t="str">
        <f>'Web Schedule'!G900</f>
        <v>B</v>
      </c>
      <c r="F893" t="str">
        <f>IF('Web Schedule'!$F900="Demo","Demo",'Web Schedule'!$H900)</f>
        <v>HWO</v>
      </c>
      <c r="G893">
        <f>'Web Schedule'!J900</f>
        <v>6</v>
      </c>
      <c r="I893" t="str">
        <f>IF(ISERROR(MID('Web Schedule'!L900,FIND(" ",'Web Schedule'!L900,1)+1,1)&amp;". "&amp;LEFT('Web Schedule'!L900,FIND(",",'Web Schedule'!L900,1)-1)&amp;" ")," ",MID('Web Schedule'!L900,FIND(" ",'Web Schedule'!L900,1)+1,1)&amp;". "&amp;LEFT('Web Schedule'!L900,FIND(",",'Web Schedule'!L900,1)-1)&amp;" ")</f>
        <v xml:space="preserve">G. Williams </v>
      </c>
      <c r="J893" t="str">
        <f>'Web Schedule'!K900</f>
        <v>Rathskeller</v>
      </c>
      <c r="K893" t="str">
        <f>IF(ISBLANK('Web Schedule'!D900),"NA",'Web Schedule'!D900)</f>
        <v>TNW</v>
      </c>
      <c r="L893" t="str">
        <f t="shared" si="13"/>
        <v>EOR</v>
      </c>
    </row>
    <row r="894" spans="1:12" x14ac:dyDescent="0.25">
      <c r="A894" s="168" t="str">
        <f>'Web Schedule'!A901</f>
        <v>7/26/24</v>
      </c>
      <c r="B894">
        <f>'Web Schedule'!C901</f>
        <v>18</v>
      </c>
      <c r="C894" t="str">
        <f>'Web Schedule'!E901&amp;" "&amp;IF('Web Schedule'!F901="Demo","",'Web Schedule'!F901)</f>
        <v>Battle for Germany F</v>
      </c>
      <c r="E894" t="str">
        <f>'Web Schedule'!G901</f>
        <v>A</v>
      </c>
      <c r="F894" t="str">
        <f>IF('Web Schedule'!$F901="Demo","Demo",'Web Schedule'!$H901)</f>
        <v>SE</v>
      </c>
      <c r="G894">
        <f>'Web Schedule'!J901</f>
        <v>3</v>
      </c>
      <c r="I894" t="str">
        <f>IF(ISERROR(MID('Web Schedule'!L901,FIND(" ",'Web Schedule'!L901,1)+1,1)&amp;". "&amp;LEFT('Web Schedule'!L901,FIND(",",'Web Schedule'!L901,1)-1)&amp;" ")," ",MID('Web Schedule'!L901,FIND(" ",'Web Schedule'!L901,1)+1,1)&amp;". "&amp;LEFT('Web Schedule'!L901,FIND(",",'Web Schedule'!L901,1)-1)&amp;" ")</f>
        <v xml:space="preserve">D. Cummins </v>
      </c>
      <c r="J894" t="str">
        <f>'Web Schedule'!K901</f>
        <v>Winterberry</v>
      </c>
      <c r="K894" t="str">
        <f>IF(ISBLANK('Web Schedule'!D901),"NA",'Web Schedule'!D901)</f>
        <v>BFG</v>
      </c>
      <c r="L894" t="str">
        <f t="shared" si="13"/>
        <v>EOR</v>
      </c>
    </row>
    <row r="895" spans="1:12" x14ac:dyDescent="0.25">
      <c r="A895" s="168" t="str">
        <f>'Web Schedule'!A902</f>
        <v>7/26/24</v>
      </c>
      <c r="B895">
        <f>'Web Schedule'!C902</f>
        <v>18</v>
      </c>
      <c r="C895" t="str">
        <f>'Web Schedule'!E902&amp;" "&amp;IF('Web Schedule'!F902="Demo","",'Web Schedule'!F902)</f>
        <v>Catan: Cities &amp; Knights F</v>
      </c>
      <c r="E895" t="str">
        <f>'Web Schedule'!G902</f>
        <v>B</v>
      </c>
      <c r="F895" t="str">
        <f>IF('Web Schedule'!$F902="Demo","Demo",'Web Schedule'!$H902)</f>
        <v>HMW-P</v>
      </c>
      <c r="G895">
        <f>'Web Schedule'!J902</f>
        <v>3</v>
      </c>
      <c r="I895" t="str">
        <f>IF(ISERROR(MID('Web Schedule'!L902,FIND(" ",'Web Schedule'!L902,1)+1,1)&amp;". "&amp;LEFT('Web Schedule'!L902,FIND(",",'Web Schedule'!L902,1)-1)&amp;" ")," ",MID('Web Schedule'!L902,FIND(" ",'Web Schedule'!L902,1)+1,1)&amp;". "&amp;LEFT('Web Schedule'!L902,FIND(",",'Web Schedule'!L902,1)-1)&amp;" ")</f>
        <v xml:space="preserve">C. Gnech </v>
      </c>
      <c r="J895" t="str">
        <f>'Web Schedule'!K902</f>
        <v>Laurel</v>
      </c>
      <c r="K895" t="str">
        <f>IF(ISBLANK('Web Schedule'!D902),"NA",'Web Schedule'!D902)</f>
        <v>C&amp;K</v>
      </c>
      <c r="L895" t="str">
        <f t="shared" si="13"/>
        <v>EOR</v>
      </c>
    </row>
    <row r="896" spans="1:12" x14ac:dyDescent="0.25">
      <c r="A896" s="168" t="str">
        <f>'Web Schedule'!A903</f>
        <v>7/26/24</v>
      </c>
      <c r="B896">
        <f>'Web Schedule'!C903</f>
        <v>18</v>
      </c>
      <c r="C896" t="str">
        <f>'Web Schedule'!E903&amp;" "&amp;IF('Web Schedule'!F903="Demo","",'Web Schedule'!F903)</f>
        <v>Republic of Rome F</v>
      </c>
      <c r="E896" t="str">
        <f>'Web Schedule'!G903</f>
        <v>B</v>
      </c>
      <c r="F896" t="str">
        <f>IF('Web Schedule'!$F903="Demo","Demo",'Web Schedule'!$H903)</f>
        <v>HMW-P</v>
      </c>
      <c r="G896">
        <f>'Web Schedule'!J903</f>
        <v>6</v>
      </c>
      <c r="I896" t="str">
        <f>IF(ISERROR(MID('Web Schedule'!L903,FIND(" ",'Web Schedule'!L903,1)+1,1)&amp;". "&amp;LEFT('Web Schedule'!L903,FIND(",",'Web Schedule'!L903,1)-1)&amp;" ")," ",MID('Web Schedule'!L903,FIND(" ",'Web Schedule'!L903,1)+1,1)&amp;". "&amp;LEFT('Web Schedule'!L903,FIND(",",'Web Schedule'!L903,1)-1)&amp;" ")</f>
        <v xml:space="preserve">F. McNally </v>
      </c>
      <c r="J896" t="str">
        <f>'Web Schedule'!K903</f>
        <v>Alpine</v>
      </c>
      <c r="K896" t="str">
        <f>IF(ISBLANK('Web Schedule'!D903),"NA",'Web Schedule'!D903)</f>
        <v>ROR</v>
      </c>
      <c r="L896" t="str">
        <f t="shared" si="13"/>
        <v>EOR</v>
      </c>
    </row>
    <row r="897" spans="1:12" x14ac:dyDescent="0.25">
      <c r="A897" s="168" t="str">
        <f>'Web Schedule'!A904</f>
        <v>7/26/24</v>
      </c>
      <c r="B897">
        <f>'Web Schedule'!C904</f>
        <v>18</v>
      </c>
      <c r="C897" t="str">
        <f>'Web Schedule'!E904&amp;" "&amp;IF('Web Schedule'!F904="Demo","",'Web Schedule'!F904)</f>
        <v>Sagrada F</v>
      </c>
      <c r="E897" t="str">
        <f>'Web Schedule'!G904</f>
        <v>B</v>
      </c>
      <c r="F897" t="str">
        <f>IF('Web Schedule'!$F904="Demo","Demo",'Web Schedule'!$H904)</f>
        <v>HMW-P</v>
      </c>
      <c r="G897">
        <f>'Web Schedule'!J904</f>
        <v>1</v>
      </c>
      <c r="I897" t="str">
        <f>IF(ISERROR(MID('Web Schedule'!L904,FIND(" ",'Web Schedule'!L904,1)+1,1)&amp;". "&amp;LEFT('Web Schedule'!L904,FIND(",",'Web Schedule'!L904,1)-1)&amp;" ")," ",MID('Web Schedule'!L904,FIND(" ",'Web Schedule'!L904,1)+1,1)&amp;". "&amp;LEFT('Web Schedule'!L904,FIND(",",'Web Schedule'!L904,1)-1)&amp;" ")</f>
        <v xml:space="preserve">D. Schreier </v>
      </c>
      <c r="J897" t="str">
        <f>'Web Schedule'!K904</f>
        <v>Laurel</v>
      </c>
      <c r="K897" t="str">
        <f>IF(ISBLANK('Web Schedule'!D904),"NA",'Web Schedule'!D904)</f>
        <v>SAG</v>
      </c>
      <c r="L897" t="str">
        <f t="shared" si="13"/>
        <v>EOR</v>
      </c>
    </row>
    <row r="898" spans="1:12" x14ac:dyDescent="0.25">
      <c r="A898" s="168" t="str">
        <f>'Web Schedule'!A905</f>
        <v>7/26/24</v>
      </c>
      <c r="B898">
        <f>'Web Schedule'!C905</f>
        <v>19</v>
      </c>
      <c r="C898" t="str">
        <f>'Web Schedule'!E905&amp;" "&amp;IF('Web Schedule'!F905="Demo","",'Web Schedule'!F905)</f>
        <v xml:space="preserve">Swords &amp; Sails </v>
      </c>
      <c r="E898" t="str">
        <f>'Web Schedule'!G905</f>
        <v>--</v>
      </c>
      <c r="F898" t="str">
        <f>IF('Web Schedule'!$F905="Demo","Demo",'Web Schedule'!$H905)</f>
        <v>Demo</v>
      </c>
      <c r="G898">
        <f>'Web Schedule'!J905</f>
        <v>3</v>
      </c>
      <c r="I898" t="str">
        <f>IF(ISERROR(MID('Web Schedule'!L905,FIND(" ",'Web Schedule'!L905,1)+1,1)&amp;". "&amp;LEFT('Web Schedule'!L905,FIND(",",'Web Schedule'!L905,1)-1)&amp;" ")," ",MID('Web Schedule'!L905,FIND(" ",'Web Schedule'!L905,1)+1,1)&amp;". "&amp;LEFT('Web Schedule'!L905,FIND(",",'Web Schedule'!L905,1)-1)&amp;" ")</f>
        <v xml:space="preserve">J. Williams </v>
      </c>
      <c r="J898" t="str">
        <f>'Web Schedule'!K905</f>
        <v>Exhibit Hall VR Games</v>
      </c>
      <c r="K898" t="str">
        <f>IF(ISBLANK('Web Schedule'!D905),"NA",'Web Schedule'!D905)</f>
        <v>--</v>
      </c>
      <c r="L898" t="str">
        <f t="shared" ref="L898:L961" si="14">"EOR"</f>
        <v>EOR</v>
      </c>
    </row>
    <row r="899" spans="1:12" x14ac:dyDescent="0.25">
      <c r="A899" s="168" t="str">
        <f>'Web Schedule'!A906</f>
        <v>7/26/24</v>
      </c>
      <c r="B899">
        <f>'Web Schedule'!C906</f>
        <v>19</v>
      </c>
      <c r="C899" t="str">
        <f>'Web Schedule'!E906&amp;" "&amp;IF('Web Schedule'!F906="Demo","",'Web Schedule'!F906)</f>
        <v>Twilight Struggle: Red Sea D1/1</v>
      </c>
      <c r="E899" t="str">
        <f>'Web Schedule'!G906</f>
        <v>--</v>
      </c>
      <c r="F899" t="str">
        <f>IF('Web Schedule'!$F906="Demo","Demo",'Web Schedule'!$H906)</f>
        <v>--</v>
      </c>
      <c r="G899">
        <f>'Web Schedule'!J906</f>
        <v>1</v>
      </c>
      <c r="I899" t="str">
        <f>IF(ISERROR(MID('Web Schedule'!L906,FIND(" ",'Web Schedule'!L906,1)+1,1)&amp;". "&amp;LEFT('Web Schedule'!L906,FIND(",",'Web Schedule'!L906,1)-1)&amp;" ")," ",MID('Web Schedule'!L906,FIND(" ",'Web Schedule'!L906,1)+1,1)&amp;". "&amp;LEFT('Web Schedule'!L906,FIND(",",'Web Schedule'!L906,1)-1)&amp;" ")</f>
        <v xml:space="preserve">J. Leone </v>
      </c>
      <c r="J899" t="str">
        <f>'Web Schedule'!K906</f>
        <v>Exhibit Hall Annex #2</v>
      </c>
      <c r="K899" t="str">
        <f>IF(ISBLANK('Web Schedule'!D906),"NA",'Web Schedule'!D906)</f>
        <v>TWR</v>
      </c>
      <c r="L899" t="str">
        <f t="shared" si="14"/>
        <v>EOR</v>
      </c>
    </row>
    <row r="900" spans="1:12" x14ac:dyDescent="0.25">
      <c r="A900" s="168" t="str">
        <f>'Web Schedule'!A907</f>
        <v>7/26/24</v>
      </c>
      <c r="B900">
        <f>'Web Schedule'!C907</f>
        <v>19</v>
      </c>
      <c r="C900" t="str">
        <f>'Web Schedule'!E907&amp;" "&amp;IF('Web Schedule'!F907="Demo","",'Web Schedule'!F907)</f>
        <v>Battle Line R1/2</v>
      </c>
      <c r="E900" t="str">
        <f>'Web Schedule'!G907</f>
        <v>B</v>
      </c>
      <c r="F900" t="str">
        <f>IF('Web Schedule'!$F907="Demo","Demo",'Web Schedule'!$H907)</f>
        <v>SwEl</v>
      </c>
      <c r="G900">
        <f>'Web Schedule'!J907</f>
        <v>1</v>
      </c>
      <c r="I900" t="str">
        <f>IF(ISERROR(MID('Web Schedule'!L907,FIND(" ",'Web Schedule'!L907,1)+1,1)&amp;". "&amp;LEFT('Web Schedule'!L907,FIND(",",'Web Schedule'!L907,1)-1)&amp;" ")," ",MID('Web Schedule'!L907,FIND(" ",'Web Schedule'!L907,1)+1,1)&amp;". "&amp;LEFT('Web Schedule'!L907,FIND(",",'Web Schedule'!L907,1)-1)&amp;" ")</f>
        <v xml:space="preserve">S. McCulloch </v>
      </c>
      <c r="J900" t="str">
        <f>'Web Schedule'!K907</f>
        <v>Seasons</v>
      </c>
      <c r="K900" t="str">
        <f>IF(ISBLANK('Web Schedule'!D907),"NA",'Web Schedule'!D907)</f>
        <v>BAT</v>
      </c>
      <c r="L900" t="str">
        <f t="shared" si="14"/>
        <v>EOR</v>
      </c>
    </row>
    <row r="901" spans="1:12" x14ac:dyDescent="0.25">
      <c r="A901" s="168" t="str">
        <f>'Web Schedule'!A908</f>
        <v>7/26/24</v>
      </c>
      <c r="B901">
        <f>'Web Schedule'!C908</f>
        <v>19</v>
      </c>
      <c r="C901" t="str">
        <f>'Web Schedule'!E908&amp;" "&amp;IF('Web Schedule'!F908="Demo","",'Web Schedule'!F908)</f>
        <v>Diplomacy R1/3</v>
      </c>
      <c r="E901" t="str">
        <f>'Web Schedule'!G908</f>
        <v>B</v>
      </c>
      <c r="F901" t="str">
        <f>IF('Web Schedule'!$F908="Demo","Demo",'Web Schedule'!$H908)</f>
        <v>SW</v>
      </c>
      <c r="G901">
        <f>'Web Schedule'!J908</f>
        <v>4</v>
      </c>
      <c r="I901" t="str">
        <f>IF(ISERROR(MID('Web Schedule'!L908,FIND(" ",'Web Schedule'!L908,1)+1,1)&amp;". "&amp;LEFT('Web Schedule'!L908,FIND(",",'Web Schedule'!L908,1)-1)&amp;" ")," ",MID('Web Schedule'!L908,FIND(" ",'Web Schedule'!L908,1)+1,1)&amp;". "&amp;LEFT('Web Schedule'!L908,FIND(",",'Web Schedule'!L908,1)-1)&amp;" ")</f>
        <v xml:space="preserve">T. Haver </v>
      </c>
      <c r="J901" t="str">
        <f>'Web Schedule'!K908</f>
        <v>Dogwood</v>
      </c>
      <c r="K901" t="str">
        <f>IF(ISBLANK('Web Schedule'!D908),"NA",'Web Schedule'!D908)</f>
        <v>DIP</v>
      </c>
      <c r="L901" t="str">
        <f t="shared" si="14"/>
        <v>EOR</v>
      </c>
    </row>
    <row r="902" spans="1:12" x14ac:dyDescent="0.25">
      <c r="A902" s="168" t="str">
        <f>'Web Schedule'!A909</f>
        <v>7/26/24</v>
      </c>
      <c r="B902">
        <f>'Web Schedule'!C909</f>
        <v>19</v>
      </c>
      <c r="C902" t="str">
        <f>'Web Schedule'!E909&amp;" "&amp;IF('Web Schedule'!F909="Demo","",'Web Schedule'!F909)</f>
        <v>MBT R2/3</v>
      </c>
      <c r="E902" t="str">
        <f>'Web Schedule'!G909</f>
        <v>B</v>
      </c>
      <c r="F902" t="str">
        <f>IF('Web Schedule'!$F909="Demo","Demo",'Web Schedule'!$H909)</f>
        <v>SwEl</v>
      </c>
      <c r="G902">
        <f>'Web Schedule'!J909</f>
        <v>5</v>
      </c>
      <c r="I902" t="str">
        <f>IF(ISERROR(MID('Web Schedule'!L909,FIND(" ",'Web Schedule'!L909,1)+1,1)&amp;". "&amp;LEFT('Web Schedule'!L909,FIND(",",'Web Schedule'!L909,1)-1)&amp;" ")," ",MID('Web Schedule'!L909,FIND(" ",'Web Schedule'!L909,1)+1,1)&amp;". "&amp;LEFT('Web Schedule'!L909,FIND(",",'Web Schedule'!L909,1)-1)&amp;" ")</f>
        <v xml:space="preserve">J. Squibb </v>
      </c>
      <c r="J902" t="str">
        <f>'Web Schedule'!K909</f>
        <v>Fox Den</v>
      </c>
      <c r="K902" t="str">
        <f>IF(ISBLANK('Web Schedule'!D909),"NA",'Web Schedule'!D909)</f>
        <v>MBT</v>
      </c>
      <c r="L902" t="str">
        <f t="shared" si="14"/>
        <v>EOR</v>
      </c>
    </row>
    <row r="903" spans="1:12" x14ac:dyDescent="0.25">
      <c r="A903" s="168" t="str">
        <f>'Web Schedule'!A910</f>
        <v>7/26/24</v>
      </c>
      <c r="B903">
        <f>'Web Schedule'!C910</f>
        <v>19</v>
      </c>
      <c r="C903" t="str">
        <f>'Web Schedule'!E910&amp;" "&amp;IF('Web Schedule'!F910="Demo","",'Web Schedule'!F910)</f>
        <v>Puerto Rico H2/3</v>
      </c>
      <c r="E903" t="str">
        <f>'Web Schedule'!G910</f>
        <v>B</v>
      </c>
      <c r="F903" t="str">
        <f>IF('Web Schedule'!$F910="Demo","Demo",'Web Schedule'!$H910)</f>
        <v>HMW-P</v>
      </c>
      <c r="G903">
        <f>'Web Schedule'!J910</f>
        <v>2</v>
      </c>
      <c r="I903" t="str">
        <f>IF(ISERROR(MID('Web Schedule'!L910,FIND(" ",'Web Schedule'!L910,1)+1,1)&amp;". "&amp;LEFT('Web Schedule'!L910,FIND(",",'Web Schedule'!L910,1)-1)&amp;" ")," ",MID('Web Schedule'!L910,FIND(" ",'Web Schedule'!L910,1)+1,1)&amp;". "&amp;LEFT('Web Schedule'!L910,FIND(",",'Web Schedule'!L910,1)-1)&amp;" ")</f>
        <v xml:space="preserve">R. Shay </v>
      </c>
      <c r="J903" t="str">
        <f>'Web Schedule'!K910</f>
        <v>Seasons</v>
      </c>
      <c r="K903" t="str">
        <f>IF(ISBLANK('Web Schedule'!D910),"NA",'Web Schedule'!D910)</f>
        <v>PRO</v>
      </c>
      <c r="L903" t="str">
        <f t="shared" si="14"/>
        <v>EOR</v>
      </c>
    </row>
    <row r="904" spans="1:12" x14ac:dyDescent="0.25">
      <c r="A904" s="168" t="str">
        <f>'Web Schedule'!A911</f>
        <v>7/26/24</v>
      </c>
      <c r="B904">
        <f>'Web Schedule'!C911</f>
        <v>19</v>
      </c>
      <c r="C904" t="str">
        <f>'Web Schedule'!E911&amp;" "&amp;IF('Web Schedule'!F911="Demo","",'Web Schedule'!F911)</f>
        <v>Ra! QF</v>
      </c>
      <c r="E904" t="str">
        <f>'Web Schedule'!G911</f>
        <v>B</v>
      </c>
      <c r="F904" t="str">
        <f>IF('Web Schedule'!$F911="Demo","Demo",'Web Schedule'!$H911)</f>
        <v>HWO</v>
      </c>
      <c r="G904">
        <f>'Web Schedule'!J911</f>
        <v>2</v>
      </c>
      <c r="I904" t="str">
        <f>IF(ISERROR(MID('Web Schedule'!L911,FIND(" ",'Web Schedule'!L911,1)+1,1)&amp;". "&amp;LEFT('Web Schedule'!L911,FIND(",",'Web Schedule'!L911,1)-1)&amp;" ")," ",MID('Web Schedule'!L911,FIND(" ",'Web Schedule'!L911,1)+1,1)&amp;". "&amp;LEFT('Web Schedule'!L911,FIND(",",'Web Schedule'!L911,1)-1)&amp;" ")</f>
        <v xml:space="preserve">S. Scott </v>
      </c>
      <c r="J904" t="str">
        <f>'Web Schedule'!K911</f>
        <v>Grand Ballroom</v>
      </c>
      <c r="K904" t="str">
        <f>IF(ISBLANK('Web Schedule'!D911),"NA",'Web Schedule'!D911)</f>
        <v>RA!</v>
      </c>
      <c r="L904" t="str">
        <f t="shared" si="14"/>
        <v>EOR</v>
      </c>
    </row>
    <row r="905" spans="1:12" x14ac:dyDescent="0.25">
      <c r="A905" s="168" t="str">
        <f>'Web Schedule'!A912</f>
        <v>7/26/24</v>
      </c>
      <c r="B905">
        <f>'Web Schedule'!C912</f>
        <v>19</v>
      </c>
      <c r="C905" t="str">
        <f>'Web Schedule'!E912&amp;" "&amp;IF('Web Schedule'!F912="Demo","",'Web Schedule'!F912)</f>
        <v>Terraforming Mars SF</v>
      </c>
      <c r="E905" t="str">
        <f>'Web Schedule'!G912</f>
        <v>A</v>
      </c>
      <c r="F905" t="str">
        <f>IF('Web Schedule'!$F912="Demo","Demo",'Web Schedule'!$H912)</f>
        <v>HWO</v>
      </c>
      <c r="G905">
        <f>'Web Schedule'!J912</f>
        <v>4</v>
      </c>
      <c r="I905" t="str">
        <f>IF(ISERROR(MID('Web Schedule'!L912,FIND(" ",'Web Schedule'!L912,1)+1,1)&amp;". "&amp;LEFT('Web Schedule'!L912,FIND(",",'Web Schedule'!L912,1)-1)&amp;" ")," ",MID('Web Schedule'!L912,FIND(" ",'Web Schedule'!L912,1)+1,1)&amp;". "&amp;LEFT('Web Schedule'!L912,FIND(",",'Web Schedule'!L912,1)-1)&amp;" ")</f>
        <v xml:space="preserve">B. Crenshaw </v>
      </c>
      <c r="J905" t="str">
        <f>'Web Schedule'!K912</f>
        <v>Seasons</v>
      </c>
      <c r="K905" t="str">
        <f>IF(ISBLANK('Web Schedule'!D912),"NA",'Web Schedule'!D912)</f>
        <v>TFM</v>
      </c>
      <c r="L905" t="str">
        <f t="shared" si="14"/>
        <v>EOR</v>
      </c>
    </row>
    <row r="906" spans="1:12" x14ac:dyDescent="0.25">
      <c r="A906" s="168" t="str">
        <f>'Web Schedule'!A913</f>
        <v>7/26/24</v>
      </c>
      <c r="B906">
        <f>'Web Schedule'!C913</f>
        <v>19</v>
      </c>
      <c r="C906" t="str">
        <f>'Web Schedule'!E913&amp;" "&amp;IF('Web Schedule'!F913="Demo","",'Web Schedule'!F913)</f>
        <v>Memoir '44 F</v>
      </c>
      <c r="E906" t="str">
        <f>'Web Schedule'!G913</f>
        <v>B</v>
      </c>
      <c r="F906" t="str">
        <f>IF('Web Schedule'!$F913="Demo","Demo",'Web Schedule'!$H913)</f>
        <v>SEM</v>
      </c>
      <c r="G906">
        <f>'Web Schedule'!J913</f>
        <v>2</v>
      </c>
      <c r="I906" t="str">
        <f>IF(ISERROR(MID('Web Schedule'!L913,FIND(" ",'Web Schedule'!L913,1)+1,1)&amp;". "&amp;LEFT('Web Schedule'!L913,FIND(",",'Web Schedule'!L913,1)-1)&amp;" ")," ",MID('Web Schedule'!L913,FIND(" ",'Web Schedule'!L913,1)+1,1)&amp;". "&amp;LEFT('Web Schedule'!L913,FIND(",",'Web Schedule'!L913,1)-1)&amp;" ")</f>
        <v xml:space="preserve">S. Edelston </v>
      </c>
      <c r="J906" t="str">
        <f>'Web Schedule'!K913</f>
        <v>Maple</v>
      </c>
      <c r="K906" t="str">
        <f>IF(ISBLANK('Web Schedule'!D913),"NA",'Web Schedule'!D913)</f>
        <v>M44</v>
      </c>
      <c r="L906" t="str">
        <f t="shared" si="14"/>
        <v>EOR</v>
      </c>
    </row>
    <row r="907" spans="1:12" x14ac:dyDescent="0.25">
      <c r="A907" s="168" t="str">
        <f>'Web Schedule'!A914</f>
        <v>7/26/24</v>
      </c>
      <c r="B907">
        <f>'Web Schedule'!C914</f>
        <v>19</v>
      </c>
      <c r="C907" t="str">
        <f>'Web Schedule'!E914&amp;" "&amp;IF('Web Schedule'!F914="Demo","",'Web Schedule'!F914)</f>
        <v>Monsters Menace America F</v>
      </c>
      <c r="E907" t="str">
        <f>'Web Schedule'!G914</f>
        <v>C</v>
      </c>
      <c r="F907" t="str">
        <f>IF('Web Schedule'!$F914="Demo","Demo",'Web Schedule'!$H914)</f>
        <v>HMW-P</v>
      </c>
      <c r="G907">
        <f>'Web Schedule'!J914</f>
        <v>2</v>
      </c>
      <c r="I907" t="str">
        <f>IF(ISERROR(MID('Web Schedule'!L914,FIND(" ",'Web Schedule'!L914,1)+1,1)&amp;". "&amp;LEFT('Web Schedule'!L914,FIND(",",'Web Schedule'!L914,1)-1)&amp;" ")," ",MID('Web Schedule'!L914,FIND(" ",'Web Schedule'!L914,1)+1,1)&amp;". "&amp;LEFT('Web Schedule'!L914,FIND(",",'Web Schedule'!L914,1)-1)&amp;" ")</f>
        <v xml:space="preserve">D. Pack </v>
      </c>
      <c r="J907" t="str">
        <f>'Web Schedule'!K914</f>
        <v>Grand Ballroom</v>
      </c>
      <c r="K907" t="str">
        <f>IF(ISBLANK('Web Schedule'!D914),"NA",'Web Schedule'!D914)</f>
        <v>MMA</v>
      </c>
      <c r="L907" t="str">
        <f t="shared" si="14"/>
        <v>EOR</v>
      </c>
    </row>
    <row r="908" spans="1:12" x14ac:dyDescent="0.25">
      <c r="A908" s="168" t="str">
        <f>'Web Schedule'!A915</f>
        <v>7/26/24</v>
      </c>
      <c r="B908">
        <f>'Web Schedule'!C915</f>
        <v>20</v>
      </c>
      <c r="C908" t="str">
        <f>'Web Schedule'!E915&amp;" "&amp;IF('Web Schedule'!F915="Demo","",'Web Schedule'!F915)</f>
        <v xml:space="preserve">LiftOff 2.0 </v>
      </c>
      <c r="E908" t="str">
        <f>'Web Schedule'!G915</f>
        <v>--</v>
      </c>
      <c r="F908" t="str">
        <f>IF('Web Schedule'!$F915="Demo","Demo",'Web Schedule'!$H915)</f>
        <v>Demo</v>
      </c>
      <c r="G908">
        <f>'Web Schedule'!J915</f>
        <v>3</v>
      </c>
      <c r="I908" t="str">
        <f>IF(ISERROR(MID('Web Schedule'!L915,FIND(" ",'Web Schedule'!L915,1)+1,1)&amp;". "&amp;LEFT('Web Schedule'!L915,FIND(",",'Web Schedule'!L915,1)-1)&amp;" ")," ",MID('Web Schedule'!L915,FIND(" ",'Web Schedule'!L915,1)+1,1)&amp;". "&amp;LEFT('Web Schedule'!L915,FIND(",",'Web Schedule'!L915,1)-1)&amp;" ")</f>
        <v xml:space="preserve">F. Bronner </v>
      </c>
      <c r="J908" t="str">
        <f>'Web Schedule'!K915</f>
        <v>Exhibit Hall VR Games</v>
      </c>
      <c r="K908" t="str">
        <f>IF(ISBLANK('Web Schedule'!D915),"NA",'Web Schedule'!D915)</f>
        <v>--</v>
      </c>
      <c r="L908" t="str">
        <f t="shared" si="14"/>
        <v>EOR</v>
      </c>
    </row>
    <row r="909" spans="1:12" x14ac:dyDescent="0.25">
      <c r="A909" s="168" t="str">
        <f>'Web Schedule'!A916</f>
        <v>7/26/24</v>
      </c>
      <c r="B909">
        <f>'Web Schedule'!C916</f>
        <v>20</v>
      </c>
      <c r="C909" t="str">
        <f>'Web Schedule'!E916&amp;" "&amp;IF('Web Schedule'!F916="Demo","",'Web Schedule'!F916)</f>
        <v>Battle Line R2/2</v>
      </c>
      <c r="E909" t="str">
        <f>'Web Schedule'!G916</f>
        <v>B</v>
      </c>
      <c r="F909" t="str">
        <f>IF('Web Schedule'!$F916="Demo","Demo",'Web Schedule'!$H916)</f>
        <v>SwEl</v>
      </c>
      <c r="G909">
        <f>'Web Schedule'!J916</f>
        <v>1</v>
      </c>
      <c r="I909" t="str">
        <f>IF(ISERROR(MID('Web Schedule'!L916,FIND(" ",'Web Schedule'!L916,1)+1,1)&amp;". "&amp;LEFT('Web Schedule'!L916,FIND(",",'Web Schedule'!L916,1)-1)&amp;" ")," ",MID('Web Schedule'!L916,FIND(" ",'Web Schedule'!L916,1)+1,1)&amp;". "&amp;LEFT('Web Schedule'!L916,FIND(",",'Web Schedule'!L916,1)-1)&amp;" ")</f>
        <v xml:space="preserve">S. McCulloch </v>
      </c>
      <c r="J909" t="str">
        <f>'Web Schedule'!K916</f>
        <v>Seasons</v>
      </c>
      <c r="K909" t="str">
        <f>IF(ISBLANK('Web Schedule'!D916),"NA",'Web Schedule'!D916)</f>
        <v>BAT</v>
      </c>
      <c r="L909" t="str">
        <f t="shared" si="14"/>
        <v>EOR</v>
      </c>
    </row>
    <row r="910" spans="1:12" x14ac:dyDescent="0.25">
      <c r="A910" s="168" t="str">
        <f>'Web Schedule'!A917</f>
        <v>7/26/24</v>
      </c>
      <c r="B910">
        <f>'Web Schedule'!C917</f>
        <v>20</v>
      </c>
      <c r="C910" t="str">
        <f>'Web Schedule'!E917&amp;" "&amp;IF('Web Schedule'!F917="Demo","",'Web Schedule'!F917)</f>
        <v>Crokinole R2/4</v>
      </c>
      <c r="E910" t="str">
        <f>'Web Schedule'!G917</f>
        <v>C</v>
      </c>
      <c r="F910" t="str">
        <f>IF('Web Schedule'!$F917="Demo","Demo",'Web Schedule'!$H917)</f>
        <v>SwEl</v>
      </c>
      <c r="G910">
        <f>'Web Schedule'!J917</f>
        <v>2</v>
      </c>
      <c r="I910" t="str">
        <f>IF(ISERROR(MID('Web Schedule'!L917,FIND(" ",'Web Schedule'!L917,1)+1,1)&amp;". "&amp;LEFT('Web Schedule'!L917,FIND(",",'Web Schedule'!L917,1)-1)&amp;" ")," ",MID('Web Schedule'!L917,FIND(" ",'Web Schedule'!L917,1)+1,1)&amp;". "&amp;LEFT('Web Schedule'!L917,FIND(",",'Web Schedule'!L917,1)-1)&amp;" ")</f>
        <v xml:space="preserve">S. Brown </v>
      </c>
      <c r="J910" t="str">
        <f>'Web Schedule'!K917</f>
        <v>Sunburst</v>
      </c>
      <c r="K910" t="str">
        <f>IF(ISBLANK('Web Schedule'!D917),"NA",'Web Schedule'!D917)</f>
        <v>CRK</v>
      </c>
      <c r="L910" t="str">
        <f t="shared" si="14"/>
        <v>EOR</v>
      </c>
    </row>
    <row r="911" spans="1:12" x14ac:dyDescent="0.25">
      <c r="A911" s="168" t="str">
        <f>'Web Schedule'!A918</f>
        <v>7/26/24</v>
      </c>
      <c r="B911">
        <f>'Web Schedule'!C918</f>
        <v>20</v>
      </c>
      <c r="C911" t="str">
        <f>'Web Schedule'!E918&amp;" "&amp;IF('Web Schedule'!F918="Demo","",'Web Schedule'!F918)</f>
        <v>Leaping Lemmings H4/4</v>
      </c>
      <c r="E911" t="str">
        <f>'Web Schedule'!G918</f>
        <v>C</v>
      </c>
      <c r="F911" t="str">
        <f>IF('Web Schedule'!$F918="Demo","Demo",'Web Schedule'!$H918)</f>
        <v>HWO</v>
      </c>
      <c r="G911">
        <f>'Web Schedule'!J918</f>
        <v>2</v>
      </c>
      <c r="I911" t="str">
        <f>IF(ISERROR(MID('Web Schedule'!L918,FIND(" ",'Web Schedule'!L918,1)+1,1)&amp;". "&amp;LEFT('Web Schedule'!L918,FIND(",",'Web Schedule'!L918,1)-1)&amp;" ")," ",MID('Web Schedule'!L918,FIND(" ",'Web Schedule'!L918,1)+1,1)&amp;". "&amp;LEFT('Web Schedule'!L918,FIND(",",'Web Schedule'!L918,1)-1)&amp;" ")</f>
        <v xml:space="preserve">B. Powers </v>
      </c>
      <c r="J911" t="str">
        <f>'Web Schedule'!K918</f>
        <v>Wintergreen</v>
      </c>
      <c r="K911" t="str">
        <f>IF(ISBLANK('Web Schedule'!D918),"NA",'Web Schedule'!D918)</f>
        <v>LLM</v>
      </c>
      <c r="L911" t="str">
        <f t="shared" si="14"/>
        <v>EOR</v>
      </c>
    </row>
    <row r="912" spans="1:12" x14ac:dyDescent="0.25">
      <c r="A912" s="168" t="str">
        <f>'Web Schedule'!A919</f>
        <v>7/26/24</v>
      </c>
      <c r="B912">
        <f>'Web Schedule'!C919</f>
        <v>20</v>
      </c>
      <c r="C912" t="str">
        <f>'Web Schedule'!E919&amp;" "&amp;IF('Web Schedule'!F919="Demo","",'Web Schedule'!F919)</f>
        <v>Twilight Struggle: Red Sea R1M</v>
      </c>
      <c r="E912" t="str">
        <f>'Web Schedule'!G919</f>
        <v>B</v>
      </c>
      <c r="F912" t="str">
        <f>IF('Web Schedule'!$F919="Demo","Demo",'Web Schedule'!$H919)</f>
        <v>SEM</v>
      </c>
      <c r="G912">
        <f>'Web Schedule'!J919</f>
        <v>1</v>
      </c>
      <c r="I912" t="str">
        <f>IF(ISERROR(MID('Web Schedule'!L919,FIND(" ",'Web Schedule'!L919,1)+1,1)&amp;". "&amp;LEFT('Web Schedule'!L919,FIND(",",'Web Schedule'!L919,1)-1)&amp;" ")," ",MID('Web Schedule'!L919,FIND(" ",'Web Schedule'!L919,1)+1,1)&amp;". "&amp;LEFT('Web Schedule'!L919,FIND(",",'Web Schedule'!L919,1)-1)&amp;" ")</f>
        <v xml:space="preserve">J. Leone </v>
      </c>
      <c r="J912" t="str">
        <f>'Web Schedule'!K919</f>
        <v>Maple</v>
      </c>
      <c r="K912" t="str">
        <f>IF(ISBLANK('Web Schedule'!D919),"NA",'Web Schedule'!D919)</f>
        <v>TWR</v>
      </c>
      <c r="L912" t="str">
        <f t="shared" si="14"/>
        <v>EOR</v>
      </c>
    </row>
    <row r="913" spans="1:12" x14ac:dyDescent="0.25">
      <c r="A913" s="168" t="str">
        <f>'Web Schedule'!A920</f>
        <v>7/26/24</v>
      </c>
      <c r="B913">
        <f>'Web Schedule'!C920</f>
        <v>20</v>
      </c>
      <c r="C913" t="str">
        <f>'Web Schedule'!E920&amp;" "&amp;IF('Web Schedule'!F920="Demo","",'Web Schedule'!F920)</f>
        <v>War of the Ring R1/4</v>
      </c>
      <c r="E913" t="str">
        <f>'Web Schedule'!G920</f>
        <v>B</v>
      </c>
      <c r="F913" t="str">
        <f>IF('Web Schedule'!$F920="Demo","Demo",'Web Schedule'!$H920)</f>
        <v>SEM</v>
      </c>
      <c r="G913">
        <f>'Web Schedule'!J920</f>
        <v>4</v>
      </c>
      <c r="I913" t="str">
        <f>IF(ISERROR(MID('Web Schedule'!L920,FIND(" ",'Web Schedule'!L920,1)+1,1)&amp;". "&amp;LEFT('Web Schedule'!L920,FIND(",",'Web Schedule'!L920,1)-1)&amp;" ")," ",MID('Web Schedule'!L920,FIND(" ",'Web Schedule'!L920,1)+1,1)&amp;". "&amp;LEFT('Web Schedule'!L920,FIND(",",'Web Schedule'!L920,1)-1)&amp;" ")</f>
        <v xml:space="preserve">C. Trimmer </v>
      </c>
      <c r="J913" t="str">
        <f>'Web Schedule'!K920</f>
        <v>First Tracks Slopeside</v>
      </c>
      <c r="K913" t="str">
        <f>IF(ISBLANK('Web Schedule'!D920),"NA",'Web Schedule'!D920)</f>
        <v>WOR</v>
      </c>
      <c r="L913" t="str">
        <f t="shared" si="14"/>
        <v>EOR</v>
      </c>
    </row>
    <row r="914" spans="1:12" x14ac:dyDescent="0.25">
      <c r="A914" s="168" t="str">
        <f>'Web Schedule'!A921</f>
        <v>7/26/24</v>
      </c>
      <c r="B914">
        <f>'Web Schedule'!C921</f>
        <v>21</v>
      </c>
      <c r="C914" t="str">
        <f>'Web Schedule'!E921&amp;" "&amp;IF('Web Schedule'!F921="Demo","",'Web Schedule'!F921)</f>
        <v>B-17 After Action Meeting --</v>
      </c>
      <c r="E914" t="str">
        <f>'Web Schedule'!G921</f>
        <v>--</v>
      </c>
      <c r="F914" t="str">
        <f>IF('Web Schedule'!$F921="Demo","Demo",'Web Schedule'!$H921)</f>
        <v>--</v>
      </c>
      <c r="G914">
        <f>'Web Schedule'!J921</f>
        <v>3</v>
      </c>
      <c r="I914" t="str">
        <f>IF(ISERROR(MID('Web Schedule'!L921,FIND(" ",'Web Schedule'!L921,1)+1,1)&amp;". "&amp;LEFT('Web Schedule'!L921,FIND(",",'Web Schedule'!L921,1)-1)&amp;" ")," ",MID('Web Schedule'!L921,FIND(" ",'Web Schedule'!L921,1)+1,1)&amp;". "&amp;LEFT('Web Schedule'!L921,FIND(",",'Web Schedule'!L921,1)-1)&amp;" ")</f>
        <v xml:space="preserve">M. Yoshikawa </v>
      </c>
      <c r="J914" t="str">
        <f>'Web Schedule'!K921</f>
        <v>Foggy Brews</v>
      </c>
      <c r="K914" t="str">
        <f>IF(ISBLANK('Web Schedule'!D921),"NA",'Web Schedule'!D921)</f>
        <v>--</v>
      </c>
      <c r="L914" t="str">
        <f t="shared" si="14"/>
        <v>EOR</v>
      </c>
    </row>
    <row r="915" spans="1:12" x14ac:dyDescent="0.25">
      <c r="A915" s="168" t="str">
        <f>'Web Schedule'!A922</f>
        <v>7/26/24</v>
      </c>
      <c r="B915">
        <f>'Web Schedule'!C922</f>
        <v>21</v>
      </c>
      <c r="C915" t="str">
        <f>'Web Schedule'!E922&amp;" "&amp;IF('Web Schedule'!F922="Demo","",'Web Schedule'!F922)</f>
        <v>Acquire H3/3</v>
      </c>
      <c r="E915" t="str">
        <f>'Web Schedule'!G922</f>
        <v>B</v>
      </c>
      <c r="F915" t="str">
        <f>IF('Web Schedule'!$F922="Demo","Demo",'Web Schedule'!$H922)</f>
        <v>HMW-P</v>
      </c>
      <c r="G915">
        <f>'Web Schedule'!J922</f>
        <v>2</v>
      </c>
      <c r="I915" t="str">
        <f>IF(ISERROR(MID('Web Schedule'!L922,FIND(" ",'Web Schedule'!L922,1)+1,1)&amp;". "&amp;LEFT('Web Schedule'!L922,FIND(",",'Web Schedule'!L922,1)-1)&amp;" ")," ",MID('Web Schedule'!L922,FIND(" ",'Web Schedule'!L922,1)+1,1)&amp;". "&amp;LEFT('Web Schedule'!L922,FIND(",",'Web Schedule'!L922,1)-1)&amp;" ")</f>
        <v xml:space="preserve">C. Ackman </v>
      </c>
      <c r="J915" t="str">
        <f>'Web Schedule'!K922</f>
        <v>Snowflake</v>
      </c>
      <c r="K915" t="str">
        <f>IF(ISBLANK('Web Schedule'!D922),"NA",'Web Schedule'!D922)</f>
        <v>ACQ</v>
      </c>
      <c r="L915" t="str">
        <f t="shared" si="14"/>
        <v>EOR</v>
      </c>
    </row>
    <row r="916" spans="1:12" x14ac:dyDescent="0.25">
      <c r="A916" s="168" t="str">
        <f>'Web Schedule'!A923</f>
        <v>7/26/24</v>
      </c>
      <c r="B916">
        <f>'Web Schedule'!C923</f>
        <v>21</v>
      </c>
      <c r="C916" t="str">
        <f>'Web Schedule'!E923&amp;" "&amp;IF('Web Schedule'!F923="Demo","",'Web Schedule'!F923)</f>
        <v>Concordia H2/2</v>
      </c>
      <c r="E916" t="str">
        <f>'Web Schedule'!G923</f>
        <v>B</v>
      </c>
      <c r="F916" t="str">
        <f>IF('Web Schedule'!$F923="Demo","Demo",'Web Schedule'!$H923)</f>
        <v>HMW-P</v>
      </c>
      <c r="G916">
        <f>'Web Schedule'!J923</f>
        <v>2</v>
      </c>
      <c r="I916" t="str">
        <f>IF(ISERROR(MID('Web Schedule'!L923,FIND(" ",'Web Schedule'!L923,1)+1,1)&amp;". "&amp;LEFT('Web Schedule'!L923,FIND(",",'Web Schedule'!L923,1)-1)&amp;" ")," ",MID('Web Schedule'!L923,FIND(" ",'Web Schedule'!L923,1)+1,1)&amp;". "&amp;LEFT('Web Schedule'!L923,FIND(",",'Web Schedule'!L923,1)-1)&amp;" ")</f>
        <v xml:space="preserve">R. Kircher </v>
      </c>
      <c r="J916" t="str">
        <f>'Web Schedule'!K923</f>
        <v>Seasons</v>
      </c>
      <c r="K916" t="str">
        <f>IF(ISBLANK('Web Schedule'!D923),"NA",'Web Schedule'!D923)</f>
        <v>CNC</v>
      </c>
      <c r="L916" t="str">
        <f t="shared" si="14"/>
        <v>EOR</v>
      </c>
    </row>
    <row r="917" spans="1:12" x14ac:dyDescent="0.25">
      <c r="A917" s="168" t="str">
        <f>'Web Schedule'!A924</f>
        <v>7/26/24</v>
      </c>
      <c r="B917">
        <f>'Web Schedule'!C924</f>
        <v>21</v>
      </c>
      <c r="C917" t="str">
        <f>'Web Schedule'!E924&amp;" "&amp;IF('Web Schedule'!F924="Demo","",'Web Schedule'!F924)</f>
        <v>Battle Line QF</v>
      </c>
      <c r="E917" t="str">
        <f>'Web Schedule'!G924</f>
        <v>B</v>
      </c>
      <c r="F917" t="str">
        <f>IF('Web Schedule'!$F924="Demo","Demo",'Web Schedule'!$H924)</f>
        <v>SwEl</v>
      </c>
      <c r="G917">
        <f>'Web Schedule'!J924</f>
        <v>1</v>
      </c>
      <c r="I917" t="str">
        <f>IF(ISERROR(MID('Web Schedule'!L924,FIND(" ",'Web Schedule'!L924,1)+1,1)&amp;". "&amp;LEFT('Web Schedule'!L924,FIND(",",'Web Schedule'!L924,1)-1)&amp;" ")," ",MID('Web Schedule'!L924,FIND(" ",'Web Schedule'!L924,1)+1,1)&amp;". "&amp;LEFT('Web Schedule'!L924,FIND(",",'Web Schedule'!L924,1)-1)&amp;" ")</f>
        <v xml:space="preserve">S. McCulloch </v>
      </c>
      <c r="J917" t="str">
        <f>'Web Schedule'!K924</f>
        <v>Seasons</v>
      </c>
      <c r="K917" t="str">
        <f>IF(ISBLANK('Web Schedule'!D924),"NA",'Web Schedule'!D924)</f>
        <v>BAT</v>
      </c>
      <c r="L917" t="str">
        <f t="shared" si="14"/>
        <v>EOR</v>
      </c>
    </row>
    <row r="918" spans="1:12" x14ac:dyDescent="0.25">
      <c r="A918" s="168" t="str">
        <f>'Web Schedule'!A925</f>
        <v>7/26/24</v>
      </c>
      <c r="B918">
        <f>'Web Schedule'!C925</f>
        <v>21</v>
      </c>
      <c r="C918" t="str">
        <f>'Web Schedule'!E925&amp;" "&amp;IF('Web Schedule'!F925="Demo","",'Web Schedule'!F925)</f>
        <v>Evolution SF</v>
      </c>
      <c r="E918" t="str">
        <f>'Web Schedule'!G925</f>
        <v>B</v>
      </c>
      <c r="F918" t="str">
        <f>IF('Web Schedule'!$F925="Demo","Demo",'Web Schedule'!$H925)</f>
        <v>HMW-P</v>
      </c>
      <c r="G918">
        <f>'Web Schedule'!J925</f>
        <v>2</v>
      </c>
      <c r="I918" t="str">
        <f>IF(ISERROR(MID('Web Schedule'!L925,FIND(" ",'Web Schedule'!L925,1)+1,1)&amp;". "&amp;LEFT('Web Schedule'!L925,FIND(",",'Web Schedule'!L925,1)-1)&amp;" ")," ",MID('Web Schedule'!L925,FIND(" ",'Web Schedule'!L925,1)+1,1)&amp;". "&amp;LEFT('Web Schedule'!L925,FIND(",",'Web Schedule'!L925,1)-1)&amp;" ")</f>
        <v xml:space="preserve">T. O'Flynn </v>
      </c>
      <c r="J918" t="str">
        <f>'Web Schedule'!K925</f>
        <v>Wintergreen</v>
      </c>
      <c r="K918" t="str">
        <f>IF(ISBLANK('Web Schedule'!D925),"NA",'Web Schedule'!D925)</f>
        <v>EVL</v>
      </c>
      <c r="L918" t="str">
        <f t="shared" si="14"/>
        <v>EOR</v>
      </c>
    </row>
    <row r="919" spans="1:12" x14ac:dyDescent="0.25">
      <c r="A919" s="168" t="str">
        <f>'Web Schedule'!A926</f>
        <v>7/26/24</v>
      </c>
      <c r="B919">
        <f>'Web Schedule'!C926</f>
        <v>21</v>
      </c>
      <c r="C919" t="str">
        <f>'Web Schedule'!E926&amp;" "&amp;IF('Web Schedule'!F926="Demo","",'Web Schedule'!F926)</f>
        <v>Heat SF</v>
      </c>
      <c r="E919" t="str">
        <f>'Web Schedule'!G926</f>
        <v>B</v>
      </c>
      <c r="F919" t="str">
        <f>IF('Web Schedule'!$F926="Demo","Demo",'Web Schedule'!$H926)</f>
        <v>HWO</v>
      </c>
      <c r="G919">
        <f>'Web Schedule'!J926</f>
        <v>2</v>
      </c>
      <c r="I919" t="str">
        <f>IF(ISERROR(MID('Web Schedule'!L926,FIND(" ",'Web Schedule'!L926,1)+1,1)&amp;". "&amp;LEFT('Web Schedule'!L926,FIND(",",'Web Schedule'!L926,1)-1)&amp;" ")," ",MID('Web Schedule'!L926,FIND(" ",'Web Schedule'!L926,1)+1,1)&amp;". "&amp;LEFT('Web Schedule'!L926,FIND(",",'Web Schedule'!L926,1)-1)&amp;" ")</f>
        <v xml:space="preserve">D. Smith </v>
      </c>
      <c r="J919" t="str">
        <f>'Web Schedule'!K926</f>
        <v>Alpine</v>
      </c>
      <c r="K919" t="str">
        <f>IF(ISBLANK('Web Schedule'!D926),"NA",'Web Schedule'!D926)</f>
        <v>HET</v>
      </c>
      <c r="L919" t="str">
        <f t="shared" si="14"/>
        <v>EOR</v>
      </c>
    </row>
    <row r="920" spans="1:12" x14ac:dyDescent="0.25">
      <c r="A920" s="168" t="str">
        <f>'Web Schedule'!A927</f>
        <v>7/26/24</v>
      </c>
      <c r="B920">
        <f>'Web Schedule'!C927</f>
        <v>21</v>
      </c>
      <c r="C920" t="str">
        <f>'Web Schedule'!E927&amp;" "&amp;IF('Web Schedule'!F927="Demo","",'Web Schedule'!F927)</f>
        <v>Ra! SF</v>
      </c>
      <c r="E920" t="str">
        <f>'Web Schedule'!G927</f>
        <v>B</v>
      </c>
      <c r="F920" t="str">
        <f>IF('Web Schedule'!$F927="Demo","Demo",'Web Schedule'!$H927)</f>
        <v>HWO</v>
      </c>
      <c r="G920">
        <f>'Web Schedule'!J927</f>
        <v>2</v>
      </c>
      <c r="I920" t="str">
        <f>IF(ISERROR(MID('Web Schedule'!L927,FIND(" ",'Web Schedule'!L927,1)+1,1)&amp;". "&amp;LEFT('Web Schedule'!L927,FIND(",",'Web Schedule'!L927,1)-1)&amp;" ")," ",MID('Web Schedule'!L927,FIND(" ",'Web Schedule'!L927,1)+1,1)&amp;". "&amp;LEFT('Web Schedule'!L927,FIND(",",'Web Schedule'!L927,1)-1)&amp;" ")</f>
        <v xml:space="preserve">S. Scott </v>
      </c>
      <c r="J920" t="str">
        <f>'Web Schedule'!K927</f>
        <v>Grand Ballroom</v>
      </c>
      <c r="K920" t="str">
        <f>IF(ISBLANK('Web Schedule'!D927),"NA",'Web Schedule'!D927)</f>
        <v>RA!</v>
      </c>
      <c r="L920" t="str">
        <f t="shared" si="14"/>
        <v>EOR</v>
      </c>
    </row>
    <row r="921" spans="1:12" x14ac:dyDescent="0.25">
      <c r="A921" s="168" t="str">
        <f>'Web Schedule'!A928</f>
        <v>7/26/24</v>
      </c>
      <c r="B921">
        <f>'Web Schedule'!C928</f>
        <v>21</v>
      </c>
      <c r="C921" t="str">
        <f>'Web Schedule'!E928&amp;" "&amp;IF('Web Schedule'!F928="Demo","",'Web Schedule'!F928)</f>
        <v>Wilderness War SF</v>
      </c>
      <c r="E921" t="str">
        <f>'Web Schedule'!G928</f>
        <v>B</v>
      </c>
      <c r="F921" t="str">
        <f>IF('Web Schedule'!$F928="Demo","Demo",'Web Schedule'!$H928)</f>
        <v>SwEl</v>
      </c>
      <c r="G921">
        <f>'Web Schedule'!J928</f>
        <v>4</v>
      </c>
      <c r="I921" t="str">
        <f>IF(ISERROR(MID('Web Schedule'!L928,FIND(" ",'Web Schedule'!L928,1)+1,1)&amp;". "&amp;LEFT('Web Schedule'!L928,FIND(",",'Web Schedule'!L928,1)-1)&amp;" ")," ",MID('Web Schedule'!L928,FIND(" ",'Web Schedule'!L928,1)+1,1)&amp;". "&amp;LEFT('Web Schedule'!L928,FIND(",",'Web Schedule'!L928,1)-1)&amp;" ")</f>
        <v xml:space="preserve">G. LaDue </v>
      </c>
      <c r="J921" t="str">
        <f>'Web Schedule'!K928</f>
        <v>First Tracks Center</v>
      </c>
      <c r="K921" t="str">
        <f>IF(ISBLANK('Web Schedule'!D928),"NA",'Web Schedule'!D928)</f>
        <v>WNW</v>
      </c>
      <c r="L921" t="str">
        <f t="shared" si="14"/>
        <v>EOR</v>
      </c>
    </row>
    <row r="922" spans="1:12" x14ac:dyDescent="0.25">
      <c r="A922" s="168" t="str">
        <f>'Web Schedule'!A929</f>
        <v>7/26/24</v>
      </c>
      <c r="B922">
        <f>'Web Schedule'!C929</f>
        <v>21</v>
      </c>
      <c r="C922" t="str">
        <f>'Web Schedule'!E929&amp;" "&amp;IF('Web Schedule'!F929="Demo","",'Web Schedule'!F929)</f>
        <v>Advanced Squad Leader Starter Kit F</v>
      </c>
      <c r="E922" t="str">
        <f>'Web Schedule'!G929</f>
        <v>B</v>
      </c>
      <c r="F922" t="str">
        <f>IF('Web Schedule'!$F929="Demo","Demo",'Web Schedule'!$H929)</f>
        <v>SEM</v>
      </c>
      <c r="G922">
        <f>'Web Schedule'!J929</f>
        <v>3</v>
      </c>
      <c r="I922" t="str">
        <f>IF(ISERROR(MID('Web Schedule'!L929,FIND(" ",'Web Schedule'!L929,1)+1,1)&amp;". "&amp;LEFT('Web Schedule'!L929,FIND(",",'Web Schedule'!L929,1)-1)&amp;" ")," ",MID('Web Schedule'!L929,FIND(" ",'Web Schedule'!L929,1)+1,1)&amp;". "&amp;LEFT('Web Schedule'!L929,FIND(",",'Web Schedule'!L929,1)-1)&amp;" ")</f>
        <v xml:space="preserve">P. Cocke </v>
      </c>
      <c r="J922" t="str">
        <f>'Web Schedule'!K929</f>
        <v>First Tracks Poolside</v>
      </c>
      <c r="K922" t="str">
        <f>IF(ISBLANK('Web Schedule'!D929),"NA",'Web Schedule'!D929)</f>
        <v>ASK</v>
      </c>
      <c r="L922" t="str">
        <f t="shared" si="14"/>
        <v>EOR</v>
      </c>
    </row>
    <row r="923" spans="1:12" x14ac:dyDescent="0.25">
      <c r="A923" s="168" t="str">
        <f>'Web Schedule'!A930</f>
        <v>7/26/24</v>
      </c>
      <c r="B923">
        <f>'Web Schedule'!C930</f>
        <v>22</v>
      </c>
      <c r="C923" t="str">
        <f>'Web Schedule'!E930&amp;" "&amp;IF('Web Schedule'!F930="Demo","",'Web Schedule'!F930)</f>
        <v>Liar's Dice D1/1</v>
      </c>
      <c r="E923" t="str">
        <f>'Web Schedule'!G930</f>
        <v>--</v>
      </c>
      <c r="F923" t="str">
        <f>IF('Web Schedule'!$F930="Demo","Demo",'Web Schedule'!$H930)</f>
        <v>--</v>
      </c>
      <c r="G923">
        <f>'Web Schedule'!J930</f>
        <v>1</v>
      </c>
      <c r="I923" t="str">
        <f>IF(ISERROR(MID('Web Schedule'!L930,FIND(" ",'Web Schedule'!L930,1)+1,1)&amp;". "&amp;LEFT('Web Schedule'!L930,FIND(",",'Web Schedule'!L930,1)-1)&amp;" ")," ",MID('Web Schedule'!L930,FIND(" ",'Web Schedule'!L930,1)+1,1)&amp;". "&amp;LEFT('Web Schedule'!L930,FIND(",",'Web Schedule'!L930,1)-1)&amp;" ")</f>
        <v xml:space="preserve">E. Anderson </v>
      </c>
      <c r="J923" t="str">
        <f>'Web Schedule'!K930</f>
        <v>Exhibit Hall Annex #?</v>
      </c>
      <c r="K923" t="str">
        <f>IF(ISBLANK('Web Schedule'!D930),"NA",'Web Schedule'!D930)</f>
        <v>LID</v>
      </c>
      <c r="L923" t="str">
        <f t="shared" si="14"/>
        <v>EOR</v>
      </c>
    </row>
    <row r="924" spans="1:12" x14ac:dyDescent="0.25">
      <c r="A924" s="168" t="str">
        <f>'Web Schedule'!A931</f>
        <v>7/26/24</v>
      </c>
      <c r="B924">
        <f>'Web Schedule'!C931</f>
        <v>22</v>
      </c>
      <c r="C924" t="str">
        <f>'Web Schedule'!E931&amp;" "&amp;IF('Web Schedule'!F931="Demo","",'Web Schedule'!F931)</f>
        <v>Battle Line SF</v>
      </c>
      <c r="E924" t="str">
        <f>'Web Schedule'!G931</f>
        <v>B</v>
      </c>
      <c r="F924" t="str">
        <f>IF('Web Schedule'!$F931="Demo","Demo",'Web Schedule'!$H931)</f>
        <v>SwEl</v>
      </c>
      <c r="G924">
        <f>'Web Schedule'!J931</f>
        <v>1</v>
      </c>
      <c r="I924" t="str">
        <f>IF(ISERROR(MID('Web Schedule'!L931,FIND(" ",'Web Schedule'!L931,1)+1,1)&amp;". "&amp;LEFT('Web Schedule'!L931,FIND(",",'Web Schedule'!L931,1)-1)&amp;" ")," ",MID('Web Schedule'!L931,FIND(" ",'Web Schedule'!L931,1)+1,1)&amp;". "&amp;LEFT('Web Schedule'!L931,FIND(",",'Web Schedule'!L931,1)-1)&amp;" ")</f>
        <v xml:space="preserve">S. McCulloch </v>
      </c>
      <c r="J924" t="str">
        <f>'Web Schedule'!K931</f>
        <v>Seasons</v>
      </c>
      <c r="K924" t="str">
        <f>IF(ISBLANK('Web Schedule'!D931),"NA",'Web Schedule'!D931)</f>
        <v>BAT</v>
      </c>
      <c r="L924" t="str">
        <f t="shared" si="14"/>
        <v>EOR</v>
      </c>
    </row>
    <row r="925" spans="1:12" x14ac:dyDescent="0.25">
      <c r="A925" s="168" t="str">
        <f>'Web Schedule'!A932</f>
        <v>7/26/24</v>
      </c>
      <c r="B925">
        <f>'Web Schedule'!C932</f>
        <v>23</v>
      </c>
      <c r="C925" t="str">
        <f>'Web Schedule'!E932&amp;" "&amp;IF('Web Schedule'!F932="Demo","",'Web Schedule'!F932)</f>
        <v xml:space="preserve">Memoir '44 Overlord - Push to the Roer </v>
      </c>
      <c r="E925" t="str">
        <f>'Web Schedule'!G932</f>
        <v>--</v>
      </c>
      <c r="F925" t="str">
        <f>IF('Web Schedule'!$F932="Demo","Demo",'Web Schedule'!$H932)</f>
        <v>Demo</v>
      </c>
      <c r="G925">
        <f>'Web Schedule'!J932</f>
        <v>2</v>
      </c>
      <c r="I925" t="str">
        <f>IF(ISERROR(MID('Web Schedule'!L932,FIND(" ",'Web Schedule'!L932,1)+1,1)&amp;". "&amp;LEFT('Web Schedule'!L932,FIND(",",'Web Schedule'!L932,1)-1)&amp;" ")," ",MID('Web Schedule'!L932,FIND(" ",'Web Schedule'!L932,1)+1,1)&amp;". "&amp;LEFT('Web Schedule'!L932,FIND(",",'Web Schedule'!L932,1)-1)&amp;" ")</f>
        <v xml:space="preserve">S. Edelston </v>
      </c>
      <c r="J925" t="str">
        <f>'Web Schedule'!K932</f>
        <v>Maple</v>
      </c>
      <c r="K925" t="str">
        <f>IF(ISBLANK('Web Schedule'!D932),"NA",'Web Schedule'!D932)</f>
        <v>--</v>
      </c>
      <c r="L925" t="str">
        <f t="shared" si="14"/>
        <v>EOR</v>
      </c>
    </row>
    <row r="926" spans="1:12" x14ac:dyDescent="0.25">
      <c r="A926" s="168" t="str">
        <f>'Web Schedule'!A933</f>
        <v>7/26/24</v>
      </c>
      <c r="B926">
        <f>'Web Schedule'!C933</f>
        <v>23</v>
      </c>
      <c r="C926" t="str">
        <f>'Web Schedule'!E933&amp;" "&amp;IF('Web Schedule'!F933="Demo","",'Web Schedule'!F933)</f>
        <v xml:space="preserve">Werewolf </v>
      </c>
      <c r="E926" t="str">
        <f>'Web Schedule'!G933</f>
        <v>--</v>
      </c>
      <c r="F926" t="str">
        <f>IF('Web Schedule'!$F933="Demo","Demo",'Web Schedule'!$H933)</f>
        <v>Demo</v>
      </c>
      <c r="G926">
        <f>'Web Schedule'!J933</f>
        <v>2</v>
      </c>
      <c r="I926" t="str">
        <f>IF(ISERROR(MID('Web Schedule'!L933,FIND(" ",'Web Schedule'!L933,1)+1,1)&amp;". "&amp;LEFT('Web Schedule'!L933,FIND(",",'Web Schedule'!L933,1)-1)&amp;" ")," ",MID('Web Schedule'!L933,FIND(" ",'Web Schedule'!L933,1)+1,1)&amp;". "&amp;LEFT('Web Schedule'!L933,FIND(",",'Web Schedule'!L933,1)-1)&amp;" ")</f>
        <v xml:space="preserve">S. Buckwalter </v>
      </c>
      <c r="J926" t="str">
        <f>'Web Schedule'!K933</f>
        <v>First Tracks Poolside</v>
      </c>
      <c r="K926" t="str">
        <f>IF(ISBLANK('Web Schedule'!D933),"NA",'Web Schedule'!D933)</f>
        <v>--</v>
      </c>
      <c r="L926" t="str">
        <f t="shared" si="14"/>
        <v>EOR</v>
      </c>
    </row>
    <row r="927" spans="1:12" x14ac:dyDescent="0.25">
      <c r="A927" s="168" t="str">
        <f>'Web Schedule'!A934</f>
        <v>7/26/24</v>
      </c>
      <c r="B927">
        <f>'Web Schedule'!C934</f>
        <v>23</v>
      </c>
      <c r="C927" t="str">
        <f>'Web Schedule'!E934&amp;" "&amp;IF('Web Schedule'!F934="Demo","",'Web Schedule'!F934)</f>
        <v>Liar's Dice R1/1</v>
      </c>
      <c r="E927" t="str">
        <f>'Web Schedule'!G934</f>
        <v>B</v>
      </c>
      <c r="F927" t="str">
        <f>IF('Web Schedule'!$F934="Demo","Demo",'Web Schedule'!$H934)</f>
        <v>SE</v>
      </c>
      <c r="G927">
        <f>'Web Schedule'!J934</f>
        <v>1</v>
      </c>
      <c r="I927" t="str">
        <f>IF(ISERROR(MID('Web Schedule'!L934,FIND(" ",'Web Schedule'!L934,1)+1,1)&amp;". "&amp;LEFT('Web Schedule'!L934,FIND(",",'Web Schedule'!L934,1)-1)&amp;" ")," ",MID('Web Schedule'!L934,FIND(" ",'Web Schedule'!L934,1)+1,1)&amp;". "&amp;LEFT('Web Schedule'!L934,FIND(",",'Web Schedule'!L934,1)-1)&amp;" ")</f>
        <v xml:space="preserve">E. Anderson </v>
      </c>
      <c r="J927" t="str">
        <f>'Web Schedule'!K934</f>
        <v>Grand Ballroom</v>
      </c>
      <c r="K927" t="str">
        <f>IF(ISBLANK('Web Schedule'!D934),"NA",'Web Schedule'!D934)</f>
        <v>LID</v>
      </c>
      <c r="L927" t="str">
        <f t="shared" si="14"/>
        <v>EOR</v>
      </c>
    </row>
    <row r="928" spans="1:12" x14ac:dyDescent="0.25">
      <c r="A928" s="168" t="str">
        <f>'Web Schedule'!A935</f>
        <v>7/26/24</v>
      </c>
      <c r="B928">
        <f>'Web Schedule'!C935</f>
        <v>23</v>
      </c>
      <c r="C928" t="str">
        <f>'Web Schedule'!E935&amp;" "&amp;IF('Web Schedule'!F935="Demo","",'Web Schedule'!F935)</f>
        <v>Battle Line F</v>
      </c>
      <c r="E928" t="str">
        <f>'Web Schedule'!G935</f>
        <v>B</v>
      </c>
      <c r="F928" t="str">
        <f>IF('Web Schedule'!$F935="Demo","Demo",'Web Schedule'!$H935)</f>
        <v>SwEl</v>
      </c>
      <c r="G928">
        <f>'Web Schedule'!J935</f>
        <v>1</v>
      </c>
      <c r="I928" t="str">
        <f>IF(ISERROR(MID('Web Schedule'!L935,FIND(" ",'Web Schedule'!L935,1)+1,1)&amp;". "&amp;LEFT('Web Schedule'!L935,FIND(",",'Web Schedule'!L935,1)-1)&amp;" ")," ",MID('Web Schedule'!L935,FIND(" ",'Web Schedule'!L935,1)+1,1)&amp;". "&amp;LEFT('Web Schedule'!L935,FIND(",",'Web Schedule'!L935,1)-1)&amp;" ")</f>
        <v xml:space="preserve">S. McCulloch </v>
      </c>
      <c r="J928" t="str">
        <f>'Web Schedule'!K935</f>
        <v>Seasons</v>
      </c>
      <c r="K928" t="str">
        <f>IF(ISBLANK('Web Schedule'!D935),"NA",'Web Schedule'!D935)</f>
        <v>BAT</v>
      </c>
      <c r="L928" t="str">
        <f t="shared" si="14"/>
        <v>EOR</v>
      </c>
    </row>
    <row r="929" spans="1:12" x14ac:dyDescent="0.25">
      <c r="A929" s="168" t="str">
        <f>'Web Schedule'!A936</f>
        <v>7/26/24</v>
      </c>
      <c r="B929">
        <f>'Web Schedule'!C936</f>
        <v>23</v>
      </c>
      <c r="C929" t="str">
        <f>'Web Schedule'!E936&amp;" "&amp;IF('Web Schedule'!F936="Demo","",'Web Schedule'!F936)</f>
        <v>Cascadia F</v>
      </c>
      <c r="E929" t="str">
        <f>'Web Schedule'!G936</f>
        <v>B</v>
      </c>
      <c r="F929" t="str">
        <f>IF('Web Schedule'!$F936="Demo","Demo",'Web Schedule'!$H936)</f>
        <v>HWO</v>
      </c>
      <c r="G929">
        <f>'Web Schedule'!J936</f>
        <v>2</v>
      </c>
      <c r="I929" t="str">
        <f>IF(ISERROR(MID('Web Schedule'!L936,FIND(" ",'Web Schedule'!L936,1)+1,1)&amp;". "&amp;LEFT('Web Schedule'!L936,FIND(",",'Web Schedule'!L936,1)-1)&amp;" ")," ",MID('Web Schedule'!L936,FIND(" ",'Web Schedule'!L936,1)+1,1)&amp;". "&amp;LEFT('Web Schedule'!L936,FIND(",",'Web Schedule'!L936,1)-1)&amp;" ")</f>
        <v xml:space="preserve">P. Klayder </v>
      </c>
      <c r="J929" t="str">
        <f>'Web Schedule'!K936</f>
        <v>Laurel</v>
      </c>
      <c r="K929" t="str">
        <f>IF(ISBLANK('Web Schedule'!D936),"NA",'Web Schedule'!D936)</f>
        <v>CAS</v>
      </c>
      <c r="L929" t="str">
        <f t="shared" si="14"/>
        <v>EOR</v>
      </c>
    </row>
    <row r="930" spans="1:12" x14ac:dyDescent="0.25">
      <c r="A930" s="168" t="str">
        <f>'Web Schedule'!A937</f>
        <v>7/26/24</v>
      </c>
      <c r="B930">
        <f>'Web Schedule'!C937</f>
        <v>23</v>
      </c>
      <c r="C930" t="str">
        <f>'Web Schedule'!E937&amp;" "&amp;IF('Web Schedule'!F937="Demo","",'Web Schedule'!F937)</f>
        <v>Evolution F</v>
      </c>
      <c r="E930" t="str">
        <f>'Web Schedule'!G937</f>
        <v>B</v>
      </c>
      <c r="F930" t="str">
        <f>IF('Web Schedule'!$F937="Demo","Demo",'Web Schedule'!$H937)</f>
        <v>HMW-P</v>
      </c>
      <c r="G930">
        <f>'Web Schedule'!J937</f>
        <v>2</v>
      </c>
      <c r="I930" t="str">
        <f>IF(ISERROR(MID('Web Schedule'!L937,FIND(" ",'Web Schedule'!L937,1)+1,1)&amp;". "&amp;LEFT('Web Schedule'!L937,FIND(",",'Web Schedule'!L937,1)-1)&amp;" ")," ",MID('Web Schedule'!L937,FIND(" ",'Web Schedule'!L937,1)+1,1)&amp;". "&amp;LEFT('Web Schedule'!L937,FIND(",",'Web Schedule'!L937,1)-1)&amp;" ")</f>
        <v xml:space="preserve">T. O'Flynn </v>
      </c>
      <c r="J930" t="str">
        <f>'Web Schedule'!K937</f>
        <v>Wintergreen</v>
      </c>
      <c r="K930" t="str">
        <f>IF(ISBLANK('Web Schedule'!D937),"NA",'Web Schedule'!D937)</f>
        <v>EVL</v>
      </c>
      <c r="L930" t="str">
        <f t="shared" si="14"/>
        <v>EOR</v>
      </c>
    </row>
    <row r="931" spans="1:12" x14ac:dyDescent="0.25">
      <c r="A931" s="168" t="str">
        <f>'Web Schedule'!A938</f>
        <v>7/26/24</v>
      </c>
      <c r="B931">
        <f>'Web Schedule'!C938</f>
        <v>23</v>
      </c>
      <c r="C931" t="str">
        <f>'Web Schedule'!E938&amp;" "&amp;IF('Web Schedule'!F938="Demo","",'Web Schedule'!F938)</f>
        <v>Heat F</v>
      </c>
      <c r="E931" t="str">
        <f>'Web Schedule'!G938</f>
        <v>B</v>
      </c>
      <c r="F931" t="str">
        <f>IF('Web Schedule'!$F938="Demo","Demo",'Web Schedule'!$H938)</f>
        <v>HWO</v>
      </c>
      <c r="G931">
        <f>'Web Schedule'!J938</f>
        <v>2</v>
      </c>
      <c r="I931" t="str">
        <f>IF(ISERROR(MID('Web Schedule'!L938,FIND(" ",'Web Schedule'!L938,1)+1,1)&amp;". "&amp;LEFT('Web Schedule'!L938,FIND(",",'Web Schedule'!L938,1)-1)&amp;" ")," ",MID('Web Schedule'!L938,FIND(" ",'Web Schedule'!L938,1)+1,1)&amp;". "&amp;LEFT('Web Schedule'!L938,FIND(",",'Web Schedule'!L938,1)-1)&amp;" ")</f>
        <v xml:space="preserve">D. Smith </v>
      </c>
      <c r="J931" t="str">
        <f>'Web Schedule'!K938</f>
        <v>Laurel</v>
      </c>
      <c r="K931" t="str">
        <f>IF(ISBLANK('Web Schedule'!D938),"NA",'Web Schedule'!D938)</f>
        <v>HET</v>
      </c>
      <c r="L931" t="str">
        <f t="shared" si="14"/>
        <v>EOR</v>
      </c>
    </row>
    <row r="932" spans="1:12" x14ac:dyDescent="0.25">
      <c r="A932" s="168" t="str">
        <f>'Web Schedule'!A939</f>
        <v>7/26/24</v>
      </c>
      <c r="B932">
        <f>'Web Schedule'!C939</f>
        <v>23</v>
      </c>
      <c r="C932" t="str">
        <f>'Web Schedule'!E939&amp;" "&amp;IF('Web Schedule'!F939="Demo","",'Web Schedule'!F939)</f>
        <v>Ra! F</v>
      </c>
      <c r="E932" t="str">
        <f>'Web Schedule'!G939</f>
        <v>B</v>
      </c>
      <c r="F932" t="str">
        <f>IF('Web Schedule'!$F939="Demo","Demo",'Web Schedule'!$H939)</f>
        <v>HWO</v>
      </c>
      <c r="G932">
        <f>'Web Schedule'!J939</f>
        <v>2</v>
      </c>
      <c r="I932" t="str">
        <f>IF(ISERROR(MID('Web Schedule'!L939,FIND(" ",'Web Schedule'!L939,1)+1,1)&amp;". "&amp;LEFT('Web Schedule'!L939,FIND(",",'Web Schedule'!L939,1)-1)&amp;" ")," ",MID('Web Schedule'!L939,FIND(" ",'Web Schedule'!L939,1)+1,1)&amp;". "&amp;LEFT('Web Schedule'!L939,FIND(",",'Web Schedule'!L939,1)-1)&amp;" ")</f>
        <v xml:space="preserve">S. Scott </v>
      </c>
      <c r="J932" t="str">
        <f>'Web Schedule'!K939</f>
        <v>Laurel</v>
      </c>
      <c r="K932" t="str">
        <f>IF(ISBLANK('Web Schedule'!D939),"NA",'Web Schedule'!D939)</f>
        <v>RA!</v>
      </c>
      <c r="L932" t="str">
        <f t="shared" si="14"/>
        <v>EOR</v>
      </c>
    </row>
    <row r="933" spans="1:12" x14ac:dyDescent="0.25">
      <c r="A933" s="168" t="str">
        <f>'Web Schedule'!A940</f>
        <v>7/26/24</v>
      </c>
      <c r="B933">
        <f>'Web Schedule'!C940</f>
        <v>24</v>
      </c>
      <c r="C933" t="str">
        <f>'Web Schedule'!E940&amp;" "&amp;IF('Web Schedule'!F940="Demo","",'Web Schedule'!F940)</f>
        <v>Liar's Dice SF</v>
      </c>
      <c r="E933" t="str">
        <f>'Web Schedule'!G940</f>
        <v>B</v>
      </c>
      <c r="F933" t="str">
        <f>IF('Web Schedule'!$F940="Demo","Demo",'Web Schedule'!$H940)</f>
        <v>SE</v>
      </c>
      <c r="G933">
        <f>'Web Schedule'!J940</f>
        <v>1</v>
      </c>
      <c r="I933" t="str">
        <f>IF(ISERROR(MID('Web Schedule'!L940,FIND(" ",'Web Schedule'!L940,1)+1,1)&amp;". "&amp;LEFT('Web Schedule'!L940,FIND(",",'Web Schedule'!L940,1)-1)&amp;" ")," ",MID('Web Schedule'!L940,FIND(" ",'Web Schedule'!L940,1)+1,1)&amp;". "&amp;LEFT('Web Schedule'!L940,FIND(",",'Web Schedule'!L940,1)-1)&amp;" ")</f>
        <v xml:space="preserve">E. Anderson </v>
      </c>
      <c r="J933" t="str">
        <f>'Web Schedule'!K940</f>
        <v>Grand Ballroom</v>
      </c>
      <c r="K933" t="str">
        <f>IF(ISBLANK('Web Schedule'!D940),"NA",'Web Schedule'!D940)</f>
        <v>LID</v>
      </c>
      <c r="L933" t="str">
        <f t="shared" si="14"/>
        <v>EOR</v>
      </c>
    </row>
    <row r="934" spans="1:12" x14ac:dyDescent="0.25">
      <c r="A934" s="168" t="str">
        <f>'Web Schedule'!A941</f>
        <v>7/27/24</v>
      </c>
      <c r="B934">
        <f>'Web Schedule'!C941</f>
        <v>1</v>
      </c>
      <c r="C934" t="str">
        <f>'Web Schedule'!E941&amp;" "&amp;IF('Web Schedule'!F941="Demo","",'Web Schedule'!F941)</f>
        <v>Liar's Dice F</v>
      </c>
      <c r="E934" t="str">
        <f>'Web Schedule'!G941</f>
        <v>B</v>
      </c>
      <c r="F934" t="str">
        <f>IF('Web Schedule'!$F941="Demo","Demo",'Web Schedule'!$H941)</f>
        <v>SE</v>
      </c>
      <c r="G934">
        <f>'Web Schedule'!J941</f>
        <v>1</v>
      </c>
      <c r="I934" t="str">
        <f>IF(ISERROR(MID('Web Schedule'!L941,FIND(" ",'Web Schedule'!L941,1)+1,1)&amp;". "&amp;LEFT('Web Schedule'!L941,FIND(",",'Web Schedule'!L941,1)-1)&amp;" ")," ",MID('Web Schedule'!L941,FIND(" ",'Web Schedule'!L941,1)+1,1)&amp;". "&amp;LEFT('Web Schedule'!L941,FIND(",",'Web Schedule'!L941,1)-1)&amp;" ")</f>
        <v xml:space="preserve">E. Anderson </v>
      </c>
      <c r="J934" t="str">
        <f>'Web Schedule'!K941</f>
        <v>Grand Ballroom</v>
      </c>
      <c r="K934" t="str">
        <f>IF(ISBLANK('Web Schedule'!D941),"NA",'Web Schedule'!D941)</f>
        <v>LID</v>
      </c>
      <c r="L934" t="str">
        <f t="shared" si="14"/>
        <v>EOR</v>
      </c>
    </row>
    <row r="935" spans="1:12" x14ac:dyDescent="0.25">
      <c r="A935" s="168" t="str">
        <f>'Web Schedule'!A942</f>
        <v>7/27/24</v>
      </c>
      <c r="B935">
        <f>'Web Schedule'!C942</f>
        <v>8</v>
      </c>
      <c r="C935" t="str">
        <f>'Web Schedule'!E942&amp;" "&amp;IF('Web Schedule'!F942="Demo","",'Web Schedule'!F942)</f>
        <v>Registration --</v>
      </c>
      <c r="E935" t="str">
        <f>'Web Schedule'!G942</f>
        <v>--</v>
      </c>
      <c r="F935" t="str">
        <f>IF('Web Schedule'!$F942="Demo","Demo",'Web Schedule'!$H942)</f>
        <v>--</v>
      </c>
      <c r="G935">
        <f>'Web Schedule'!J942</f>
        <v>14</v>
      </c>
      <c r="I935" t="str">
        <f>IF(ISERROR(MID('Web Schedule'!L942,FIND(" ",'Web Schedule'!L942,1)+1,1)&amp;". "&amp;LEFT('Web Schedule'!L942,FIND(",",'Web Schedule'!L942,1)-1)&amp;" ")," ",MID('Web Schedule'!L942,FIND(" ",'Web Schedule'!L942,1)+1,1)&amp;". "&amp;LEFT('Web Schedule'!L942,FIND(",",'Web Schedule'!L942,1)-1)&amp;" ")</f>
        <v xml:space="preserve">K. Gutermuth </v>
      </c>
      <c r="J935" t="str">
        <f>'Web Schedule'!K942</f>
        <v>Stag Pass</v>
      </c>
      <c r="K935" t="str">
        <f>IF(ISBLANK('Web Schedule'!D942),"NA",'Web Schedule'!D942)</f>
        <v>--</v>
      </c>
      <c r="L935" t="str">
        <f t="shared" si="14"/>
        <v>EOR</v>
      </c>
    </row>
    <row r="936" spans="1:12" x14ac:dyDescent="0.25">
      <c r="A936" s="168" t="str">
        <f>'Web Schedule'!A943</f>
        <v>7/27/24</v>
      </c>
      <c r="B936">
        <f>'Web Schedule'!C943</f>
        <v>8</v>
      </c>
      <c r="C936" t="str">
        <f>'Web Schedule'!E943&amp;" "&amp;IF('Web Schedule'!F943="Demo","",'Web Schedule'!F943)</f>
        <v>Shuttle to Airport --</v>
      </c>
      <c r="E936" t="str">
        <f>'Web Schedule'!G943</f>
        <v>--</v>
      </c>
      <c r="F936" t="str">
        <f>IF('Web Schedule'!$F943="Demo","Demo",'Web Schedule'!$H943)</f>
        <v>--</v>
      </c>
      <c r="G936">
        <f>'Web Schedule'!J943</f>
        <v>2</v>
      </c>
      <c r="I936" t="str">
        <f>IF(ISERROR(MID('Web Schedule'!L943,FIND(" ",'Web Schedule'!L943,1)+1,1)&amp;". "&amp;LEFT('Web Schedule'!L943,FIND(",",'Web Schedule'!L943,1)-1)&amp;" ")," ",MID('Web Schedule'!L943,FIND(" ",'Web Schedule'!L943,1)+1,1)&amp;". "&amp;LEFT('Web Schedule'!L943,FIND(",",'Web Schedule'!L943,1)-1)&amp;" ")</f>
        <v xml:space="preserve"> </v>
      </c>
      <c r="J936" t="str">
        <f>'Web Schedule'!K943</f>
        <v>Hotel Lobby</v>
      </c>
      <c r="K936" t="str">
        <f>IF(ISBLANK('Web Schedule'!D943),"NA",'Web Schedule'!D943)</f>
        <v>--</v>
      </c>
      <c r="L936" t="str">
        <f t="shared" si="14"/>
        <v>EOR</v>
      </c>
    </row>
    <row r="937" spans="1:12" x14ac:dyDescent="0.25">
      <c r="A937" s="168" t="str">
        <f>'Web Schedule'!A944</f>
        <v>7/27/24</v>
      </c>
      <c r="B937">
        <f>'Web Schedule'!C944</f>
        <v>8</v>
      </c>
      <c r="C937" t="str">
        <f>'Web Schedule'!E944&amp;" "&amp;IF('Web Schedule'!F944="Demo","",'Web Schedule'!F944)</f>
        <v>WBC After Action Meeting --</v>
      </c>
      <c r="E937" t="str">
        <f>'Web Schedule'!G944</f>
        <v>--</v>
      </c>
      <c r="F937" t="str">
        <f>IF('Web Schedule'!$F944="Demo","Demo",'Web Schedule'!$H944)</f>
        <v>--</v>
      </c>
      <c r="G937">
        <f>'Web Schedule'!J944</f>
        <v>1</v>
      </c>
      <c r="I937" t="str">
        <f>IF(ISERROR(MID('Web Schedule'!L944,FIND(" ",'Web Schedule'!L944,1)+1,1)&amp;". "&amp;LEFT('Web Schedule'!L944,FIND(",",'Web Schedule'!L944,1)-1)&amp;" ")," ",MID('Web Schedule'!L944,FIND(" ",'Web Schedule'!L944,1)+1,1)&amp;". "&amp;LEFT('Web Schedule'!L944,FIND(",",'Web Schedule'!L944,1)-1)&amp;" ")</f>
        <v xml:space="preserve">K. Gutermuth </v>
      </c>
      <c r="J937" t="str">
        <f>'Web Schedule'!K944</f>
        <v>Snowflake</v>
      </c>
      <c r="K937" t="str">
        <f>IF(ISBLANK('Web Schedule'!D944),"NA",'Web Schedule'!D944)</f>
        <v>--</v>
      </c>
      <c r="L937" t="str">
        <f t="shared" si="14"/>
        <v>EOR</v>
      </c>
    </row>
    <row r="938" spans="1:12" x14ac:dyDescent="0.25">
      <c r="A938" s="168" t="str">
        <f>'Web Schedule'!A945</f>
        <v>7/27/24</v>
      </c>
      <c r="B938">
        <f>'Web Schedule'!C945</f>
        <v>9</v>
      </c>
      <c r="C938" t="str">
        <f>'Web Schedule'!E945&amp;" "&amp;IF('Web Schedule'!F945="Demo","",'Web Schedule'!F945)</f>
        <v>Open Gaming --</v>
      </c>
      <c r="E938" t="str">
        <f>'Web Schedule'!G945</f>
        <v>--</v>
      </c>
      <c r="F938" t="str">
        <f>IF('Web Schedule'!$F945="Demo","Demo",'Web Schedule'!$H945)</f>
        <v>--</v>
      </c>
      <c r="G938">
        <f>'Web Schedule'!J945</f>
        <v>15</v>
      </c>
      <c r="I938" t="str">
        <f>IF(ISERROR(MID('Web Schedule'!L945,FIND(" ",'Web Schedule'!L945,1)+1,1)&amp;". "&amp;LEFT('Web Schedule'!L945,FIND(",",'Web Schedule'!L945,1)-1)&amp;" ")," ",MID('Web Schedule'!L945,FIND(" ",'Web Schedule'!L945,1)+1,1)&amp;". "&amp;LEFT('Web Schedule'!L945,FIND(",",'Web Schedule'!L945,1)-1)&amp;" ")</f>
        <v xml:space="preserve">S. Buckwalter </v>
      </c>
      <c r="J938" t="str">
        <f>'Web Schedule'!K945</f>
        <v>Exhibit Hall</v>
      </c>
      <c r="K938" t="str">
        <f>IF(ISBLANK('Web Schedule'!D945),"NA",'Web Schedule'!D945)</f>
        <v>--</v>
      </c>
      <c r="L938" t="str">
        <f t="shared" si="14"/>
        <v>EOR</v>
      </c>
    </row>
    <row r="939" spans="1:12" x14ac:dyDescent="0.25">
      <c r="A939" s="168" t="str">
        <f>'Web Schedule'!A946</f>
        <v>7/27/24</v>
      </c>
      <c r="B939">
        <f>'Web Schedule'!C946</f>
        <v>9</v>
      </c>
      <c r="C939" t="str">
        <f>'Web Schedule'!E946&amp;" "&amp;IF('Web Schedule'!F946="Demo","",'Web Schedule'!F946)</f>
        <v>Open Gaming Library --</v>
      </c>
      <c r="E939" t="str">
        <f>'Web Schedule'!G946</f>
        <v>--</v>
      </c>
      <c r="F939" t="str">
        <f>IF('Web Schedule'!$F946="Demo","Demo",'Web Schedule'!$H946)</f>
        <v>--</v>
      </c>
      <c r="G939">
        <f>'Web Schedule'!J946</f>
        <v>14</v>
      </c>
      <c r="I939" t="str">
        <f>IF(ISERROR(MID('Web Schedule'!L946,FIND(" ",'Web Schedule'!L946,1)+1,1)&amp;". "&amp;LEFT('Web Schedule'!L946,FIND(",",'Web Schedule'!L946,1)-1)&amp;" ")," ",MID('Web Schedule'!L946,FIND(" ",'Web Schedule'!L946,1)+1,1)&amp;". "&amp;LEFT('Web Schedule'!L946,FIND(",",'Web Schedule'!L946,1)-1)&amp;" ")</f>
        <v xml:space="preserve">S. Buckwalter </v>
      </c>
      <c r="J939" t="str">
        <f>'Web Schedule'!K946</f>
        <v>Exhibit Hall</v>
      </c>
      <c r="K939" t="str">
        <f>IF(ISBLANK('Web Schedule'!D946),"NA",'Web Schedule'!D946)</f>
        <v>--</v>
      </c>
      <c r="L939" t="str">
        <f t="shared" si="14"/>
        <v>EOR</v>
      </c>
    </row>
    <row r="940" spans="1:12" x14ac:dyDescent="0.25">
      <c r="A940" s="168" t="str">
        <f>'Web Schedule'!A947</f>
        <v>7/27/24</v>
      </c>
      <c r="B940">
        <f>'Web Schedule'!C947</f>
        <v>9</v>
      </c>
      <c r="C940" t="str">
        <f>'Web Schedule'!E947&amp;" "&amp;IF('Web Schedule'!F947="Demo","",'Web Schedule'!F947)</f>
        <v>Can't Stop Juniors --</v>
      </c>
      <c r="E940" t="str">
        <f>'Web Schedule'!G947</f>
        <v>C</v>
      </c>
      <c r="F940" t="str">
        <f>IF('Web Schedule'!$F947="Demo","Demo",'Web Schedule'!$H947)</f>
        <v>Jr SE</v>
      </c>
      <c r="G940">
        <f>'Web Schedule'!J947</f>
        <v>2</v>
      </c>
      <c r="I940" t="str">
        <f>IF(ISERROR(MID('Web Schedule'!L947,FIND(" ",'Web Schedule'!L947,1)+1,1)&amp;". "&amp;LEFT('Web Schedule'!L947,FIND(",",'Web Schedule'!L947,1)-1)&amp;" ")," ",MID('Web Schedule'!L947,FIND(" ",'Web Schedule'!L947,1)+1,1)&amp;". "&amp;LEFT('Web Schedule'!L947,FIND(",",'Web Schedule'!L947,1)-1)&amp;" ")</f>
        <v xml:space="preserve">T. Evinger </v>
      </c>
      <c r="J940" t="str">
        <f>'Web Schedule'!K947</f>
        <v>Hemlock</v>
      </c>
      <c r="K940" t="str">
        <f>IF(ISBLANK('Web Schedule'!D947),"NA",'Web Schedule'!D947)</f>
        <v>--</v>
      </c>
      <c r="L940" t="str">
        <f t="shared" si="14"/>
        <v>EOR</v>
      </c>
    </row>
    <row r="941" spans="1:12" x14ac:dyDescent="0.25">
      <c r="A941" s="168" t="str">
        <f>'Web Schedule'!A948</f>
        <v>7/27/24</v>
      </c>
      <c r="B941">
        <f>'Web Schedule'!C948</f>
        <v>9</v>
      </c>
      <c r="C941" t="str">
        <f>'Web Schedule'!E948&amp;" "&amp;IF('Web Schedule'!F948="Demo","",'Web Schedule'!F948)</f>
        <v>Space Base D1/1</v>
      </c>
      <c r="E941" t="str">
        <f>'Web Schedule'!G948</f>
        <v>--</v>
      </c>
      <c r="F941" t="str">
        <f>IF('Web Schedule'!$F948="Demo","Demo",'Web Schedule'!$H948)</f>
        <v>--</v>
      </c>
      <c r="G941">
        <f>'Web Schedule'!J948</f>
        <v>1</v>
      </c>
      <c r="I941" t="str">
        <f>IF(ISERROR(MID('Web Schedule'!L948,FIND(" ",'Web Schedule'!L948,1)+1,1)&amp;". "&amp;LEFT('Web Schedule'!L948,FIND(",",'Web Schedule'!L948,1)-1)&amp;" ")," ",MID('Web Schedule'!L948,FIND(" ",'Web Schedule'!L948,1)+1,1)&amp;". "&amp;LEFT('Web Schedule'!L948,FIND(",",'Web Schedule'!L948,1)-1)&amp;" ")</f>
        <v xml:space="preserve">J. Coussis </v>
      </c>
      <c r="J941" t="str">
        <f>'Web Schedule'!K948</f>
        <v>Exhibit Hall Annex #2</v>
      </c>
      <c r="K941" t="str">
        <f>IF(ISBLANK('Web Schedule'!D948),"NA",'Web Schedule'!D948)</f>
        <v>SBS</v>
      </c>
      <c r="L941" t="str">
        <f t="shared" si="14"/>
        <v>EOR</v>
      </c>
    </row>
    <row r="942" spans="1:12" x14ac:dyDescent="0.25">
      <c r="A942" s="168" t="str">
        <f>'Web Schedule'!A949</f>
        <v>7/27/24</v>
      </c>
      <c r="B942">
        <f>'Web Schedule'!C949</f>
        <v>9</v>
      </c>
      <c r="C942" t="str">
        <f>'Web Schedule'!E949&amp;" "&amp;IF('Web Schedule'!F949="Demo","",'Web Schedule'!F949)</f>
        <v>Atlantic Storm H3/3</v>
      </c>
      <c r="E942" t="str">
        <f>'Web Schedule'!G949</f>
        <v>A</v>
      </c>
      <c r="F942" t="str">
        <f>IF('Web Schedule'!$F949="Demo","Demo",'Web Schedule'!$H949)</f>
        <v>HMW-P</v>
      </c>
      <c r="G942">
        <f>'Web Schedule'!J949</f>
        <v>2</v>
      </c>
      <c r="I942" t="str">
        <f>IF(ISERROR(MID('Web Schedule'!L949,FIND(" ",'Web Schedule'!L949,1)+1,1)&amp;". "&amp;LEFT('Web Schedule'!L949,FIND(",",'Web Schedule'!L949,1)-1)&amp;" ")," ",MID('Web Schedule'!L949,FIND(" ",'Web Schedule'!L949,1)+1,1)&amp;". "&amp;LEFT('Web Schedule'!L949,FIND(",",'Web Schedule'!L949,1)-1)&amp;" ")</f>
        <v xml:space="preserve">S. Nerney </v>
      </c>
      <c r="J942" t="str">
        <f>'Web Schedule'!K949</f>
        <v>Grand Ballroom</v>
      </c>
      <c r="K942" t="str">
        <f>IF(ISBLANK('Web Schedule'!D949),"NA",'Web Schedule'!D949)</f>
        <v>ACS</v>
      </c>
      <c r="L942" t="str">
        <f t="shared" si="14"/>
        <v>EOR</v>
      </c>
    </row>
    <row r="943" spans="1:12" x14ac:dyDescent="0.25">
      <c r="A943" s="168" t="str">
        <f>'Web Schedule'!A950</f>
        <v>7/27/24</v>
      </c>
      <c r="B943">
        <f>'Web Schedule'!C950</f>
        <v>9</v>
      </c>
      <c r="C943" t="str">
        <f>'Web Schedule'!E950&amp;" "&amp;IF('Web Schedule'!F950="Demo","",'Web Schedule'!F950)</f>
        <v>Battle Cry R1/4</v>
      </c>
      <c r="E943" t="str">
        <f>'Web Schedule'!G950</f>
        <v>B</v>
      </c>
      <c r="F943" t="str">
        <f>IF('Web Schedule'!$F950="Demo","Demo",'Web Schedule'!$H950)</f>
        <v>SEM</v>
      </c>
      <c r="G943">
        <f>'Web Schedule'!J950</f>
        <v>2</v>
      </c>
      <c r="I943" t="str">
        <f>IF(ISERROR(MID('Web Schedule'!L950,FIND(" ",'Web Schedule'!L950,1)+1,1)&amp;". "&amp;LEFT('Web Schedule'!L950,FIND(",",'Web Schedule'!L950,1)-1)&amp;" ")," ",MID('Web Schedule'!L950,FIND(" ",'Web Schedule'!L950,1)+1,1)&amp;". "&amp;LEFT('Web Schedule'!L950,FIND(",",'Web Schedule'!L950,1)-1)&amp;" ")</f>
        <v xml:space="preserve">G. Heintzelman </v>
      </c>
      <c r="J943" t="str">
        <f>'Web Schedule'!K950</f>
        <v>First Tracks Center</v>
      </c>
      <c r="K943" t="str">
        <f>IF(ISBLANK('Web Schedule'!D950),"NA",'Web Schedule'!D950)</f>
        <v>BCY</v>
      </c>
      <c r="L943" t="str">
        <f t="shared" si="14"/>
        <v>EOR</v>
      </c>
    </row>
    <row r="944" spans="1:12" x14ac:dyDescent="0.25">
      <c r="A944" s="168" t="str">
        <f>'Web Schedule'!A951</f>
        <v>7/27/24</v>
      </c>
      <c r="B944">
        <f>'Web Schedule'!C951</f>
        <v>9</v>
      </c>
      <c r="C944" t="str">
        <f>'Web Schedule'!E951&amp;" "&amp;IF('Web Schedule'!F951="Demo","",'Web Schedule'!F951)</f>
        <v>Conquest of Paradise H3/3</v>
      </c>
      <c r="E944" t="str">
        <f>'Web Schedule'!G951</f>
        <v>B</v>
      </c>
      <c r="F944" t="str">
        <f>IF('Web Schedule'!$F951="Demo","Demo",'Web Schedule'!$H951)</f>
        <v>HMW-P</v>
      </c>
      <c r="G944">
        <f>'Web Schedule'!J951</f>
        <v>3</v>
      </c>
      <c r="I944" t="str">
        <f>IF(ISERROR(MID('Web Schedule'!L951,FIND(" ",'Web Schedule'!L951,1)+1,1)&amp;". "&amp;LEFT('Web Schedule'!L951,FIND(",",'Web Schedule'!L951,1)-1)&amp;" ")," ",MID('Web Schedule'!L951,FIND(" ",'Web Schedule'!L951,1)+1,1)&amp;". "&amp;LEFT('Web Schedule'!L951,FIND(",",'Web Schedule'!L951,1)-1)&amp;" ")</f>
        <v xml:space="preserve">K. McPartland </v>
      </c>
      <c r="J944" t="str">
        <f>'Web Schedule'!K951</f>
        <v>Snowflake</v>
      </c>
      <c r="K944" t="str">
        <f>IF(ISBLANK('Web Schedule'!D951),"NA",'Web Schedule'!D951)</f>
        <v>CQP</v>
      </c>
      <c r="L944" t="str">
        <f t="shared" si="14"/>
        <v>EOR</v>
      </c>
    </row>
    <row r="945" spans="1:12" x14ac:dyDescent="0.25">
      <c r="A945" s="168" t="str">
        <f>'Web Schedule'!A952</f>
        <v>7/27/24</v>
      </c>
      <c r="B945">
        <f>'Web Schedule'!C952</f>
        <v>9</v>
      </c>
      <c r="C945" t="str">
        <f>'Web Schedule'!E952&amp;" "&amp;IF('Web Schedule'!F952="Demo","",'Web Schedule'!F952)</f>
        <v>MBT R3/3</v>
      </c>
      <c r="E945" t="str">
        <f>'Web Schedule'!G952</f>
        <v>B</v>
      </c>
      <c r="F945" t="str">
        <f>IF('Web Schedule'!$F952="Demo","Demo",'Web Schedule'!$H952)</f>
        <v>SwEl</v>
      </c>
      <c r="G945">
        <f>'Web Schedule'!J952</f>
        <v>5</v>
      </c>
      <c r="I945" t="str">
        <f>IF(ISERROR(MID('Web Schedule'!L952,FIND(" ",'Web Schedule'!L952,1)+1,1)&amp;". "&amp;LEFT('Web Schedule'!L952,FIND(",",'Web Schedule'!L952,1)-1)&amp;" ")," ",MID('Web Schedule'!L952,FIND(" ",'Web Schedule'!L952,1)+1,1)&amp;". "&amp;LEFT('Web Schedule'!L952,FIND(",",'Web Schedule'!L952,1)-1)&amp;" ")</f>
        <v xml:space="preserve">J. Squibb </v>
      </c>
      <c r="J945" t="str">
        <f>'Web Schedule'!K952</f>
        <v>Snowflake</v>
      </c>
      <c r="K945" t="str">
        <f>IF(ISBLANK('Web Schedule'!D952),"NA",'Web Schedule'!D952)</f>
        <v>MBT</v>
      </c>
      <c r="L945" t="str">
        <f t="shared" si="14"/>
        <v>EOR</v>
      </c>
    </row>
    <row r="946" spans="1:12" x14ac:dyDescent="0.25">
      <c r="A946" s="168" t="str">
        <f>'Web Schedule'!A953</f>
        <v>7/27/24</v>
      </c>
      <c r="B946">
        <f>'Web Schedule'!C953</f>
        <v>9</v>
      </c>
      <c r="C946" t="str">
        <f>'Web Schedule'!E953&amp;" "&amp;IF('Web Schedule'!F953="Demo","",'Web Schedule'!F953)</f>
        <v>Ra: The Dice Game H4/4</v>
      </c>
      <c r="E946" t="str">
        <f>'Web Schedule'!G953</f>
        <v>B</v>
      </c>
      <c r="F946" t="str">
        <f>IF('Web Schedule'!$F953="Demo","Demo",'Web Schedule'!$H953)</f>
        <v>HWO</v>
      </c>
      <c r="G946">
        <f>'Web Schedule'!J953</f>
        <v>1</v>
      </c>
      <c r="I946" t="str">
        <f>IF(ISERROR(MID('Web Schedule'!L953,FIND(" ",'Web Schedule'!L953,1)+1,1)&amp;". "&amp;LEFT('Web Schedule'!L953,FIND(",",'Web Schedule'!L953,1)-1)&amp;" ")," ",MID('Web Schedule'!L953,FIND(" ",'Web Schedule'!L953,1)+1,1)&amp;". "&amp;LEFT('Web Schedule'!L953,FIND(",",'Web Schedule'!L953,1)-1)&amp;" ")</f>
        <v xml:space="preserve">S. Roy </v>
      </c>
      <c r="J946" t="str">
        <f>'Web Schedule'!K953</f>
        <v>Seasons</v>
      </c>
      <c r="K946" t="str">
        <f>IF(ISBLANK('Web Schedule'!D953),"NA",'Web Schedule'!D953)</f>
        <v>RDG</v>
      </c>
      <c r="L946" t="str">
        <f t="shared" si="14"/>
        <v>EOR</v>
      </c>
    </row>
    <row r="947" spans="1:12" x14ac:dyDescent="0.25">
      <c r="A947" s="168" t="str">
        <f>'Web Schedule'!A954</f>
        <v>7/27/24</v>
      </c>
      <c r="B947">
        <f>'Web Schedule'!C954</f>
        <v>9</v>
      </c>
      <c r="C947" t="str">
        <f>'Web Schedule'!E954&amp;" "&amp;IF('Web Schedule'!F954="Demo","",'Web Schedule'!F954)</f>
        <v>Race for the Galaxy H1/4</v>
      </c>
      <c r="E947" t="str">
        <f>'Web Schedule'!G954</f>
        <v>B</v>
      </c>
      <c r="F947" t="str">
        <f>IF('Web Schedule'!$F954="Demo","Demo",'Web Schedule'!$H954)</f>
        <v>HMW-P</v>
      </c>
      <c r="G947">
        <f>'Web Schedule'!J954</f>
        <v>2</v>
      </c>
      <c r="I947" t="str">
        <f>IF(ISERROR(MID('Web Schedule'!L954,FIND(" ",'Web Schedule'!L954,1)+1,1)&amp;". "&amp;LEFT('Web Schedule'!L954,FIND(",",'Web Schedule'!L954,1)-1)&amp;" ")," ",MID('Web Schedule'!L954,FIND(" ",'Web Schedule'!L954,1)+1,1)&amp;". "&amp;LEFT('Web Schedule'!L954,FIND(",",'Web Schedule'!L954,1)-1)&amp;" ")</f>
        <v xml:space="preserve">E. Freeman </v>
      </c>
      <c r="J947" t="str">
        <f>'Web Schedule'!K954</f>
        <v>Alpine</v>
      </c>
      <c r="K947" t="str">
        <f>IF(ISBLANK('Web Schedule'!D954),"NA",'Web Schedule'!D954)</f>
        <v>RFG</v>
      </c>
      <c r="L947" t="str">
        <f t="shared" si="14"/>
        <v>EOR</v>
      </c>
    </row>
    <row r="948" spans="1:12" x14ac:dyDescent="0.25">
      <c r="A948" s="168" t="str">
        <f>'Web Schedule'!A955</f>
        <v>7/27/24</v>
      </c>
      <c r="B948">
        <f>'Web Schedule'!C955</f>
        <v>9</v>
      </c>
      <c r="C948" t="str">
        <f>'Web Schedule'!E955&amp;" "&amp;IF('Web Schedule'!F955="Demo","",'Web Schedule'!F955)</f>
        <v>Twilight Struggle: Red Sea R1/5</v>
      </c>
      <c r="E948" t="str">
        <f>'Web Schedule'!G955</f>
        <v>B</v>
      </c>
      <c r="F948" t="str">
        <f>IF('Web Schedule'!$F955="Demo","Demo",'Web Schedule'!$H955)</f>
        <v>SEM</v>
      </c>
      <c r="G948">
        <f>'Web Schedule'!J955</f>
        <v>1</v>
      </c>
      <c r="I948" t="str">
        <f>IF(ISERROR(MID('Web Schedule'!L955,FIND(" ",'Web Schedule'!L955,1)+1,1)&amp;". "&amp;LEFT('Web Schedule'!L955,FIND(",",'Web Schedule'!L955,1)-1)&amp;" ")," ",MID('Web Schedule'!L955,FIND(" ",'Web Schedule'!L955,1)+1,1)&amp;". "&amp;LEFT('Web Schedule'!L955,FIND(",",'Web Schedule'!L955,1)-1)&amp;" ")</f>
        <v xml:space="preserve">J. Leone </v>
      </c>
      <c r="J948" t="str">
        <f>'Web Schedule'!K955</f>
        <v>Fox Den</v>
      </c>
      <c r="K948" t="str">
        <f>IF(ISBLANK('Web Schedule'!D955),"NA",'Web Schedule'!D955)</f>
        <v>TWR</v>
      </c>
      <c r="L948" t="str">
        <f t="shared" si="14"/>
        <v>EOR</v>
      </c>
    </row>
    <row r="949" spans="1:12" x14ac:dyDescent="0.25">
      <c r="A949" s="168" t="str">
        <f>'Web Schedule'!A956</f>
        <v>7/27/24</v>
      </c>
      <c r="B949">
        <f>'Web Schedule'!C956</f>
        <v>9</v>
      </c>
      <c r="C949" t="str">
        <f>'Web Schedule'!E956&amp;" "&amp;IF('Web Schedule'!F956="Demo","",'Web Schedule'!F956)</f>
        <v>War of the Ring R2/4</v>
      </c>
      <c r="E949" t="str">
        <f>'Web Schedule'!G956</f>
        <v>B</v>
      </c>
      <c r="F949" t="str">
        <f>IF('Web Schedule'!$F956="Demo","Demo",'Web Schedule'!$H956)</f>
        <v>SEM</v>
      </c>
      <c r="G949">
        <f>'Web Schedule'!J956</f>
        <v>4</v>
      </c>
      <c r="I949" t="str">
        <f>IF(ISERROR(MID('Web Schedule'!L956,FIND(" ",'Web Schedule'!L956,1)+1,1)&amp;". "&amp;LEFT('Web Schedule'!L956,FIND(",",'Web Schedule'!L956,1)-1)&amp;" ")," ",MID('Web Schedule'!L956,FIND(" ",'Web Schedule'!L956,1)+1,1)&amp;". "&amp;LEFT('Web Schedule'!L956,FIND(",",'Web Schedule'!L956,1)-1)&amp;" ")</f>
        <v xml:space="preserve">C. Trimmer </v>
      </c>
      <c r="J949" t="str">
        <f>'Web Schedule'!K956</f>
        <v>First Tracks Slopeside</v>
      </c>
      <c r="K949" t="str">
        <f>IF(ISBLANK('Web Schedule'!D956),"NA",'Web Schedule'!D956)</f>
        <v>WOR</v>
      </c>
      <c r="L949" t="str">
        <f t="shared" si="14"/>
        <v>EOR</v>
      </c>
    </row>
    <row r="950" spans="1:12" x14ac:dyDescent="0.25">
      <c r="A950" s="168" t="str">
        <f>'Web Schedule'!A957</f>
        <v>7/27/24</v>
      </c>
      <c r="B950">
        <f>'Web Schedule'!C957</f>
        <v>9</v>
      </c>
      <c r="C950" t="str">
        <f>'Web Schedule'!E957&amp;" "&amp;IF('Web Schedule'!F957="Demo","",'Web Schedule'!F957)</f>
        <v>Washington's War R1/3</v>
      </c>
      <c r="E950" t="str">
        <f>'Web Schedule'!G957</f>
        <v>A</v>
      </c>
      <c r="F950" t="str">
        <f>IF('Web Schedule'!$F957="Demo","Demo",'Web Schedule'!$H957)</f>
        <v>SwEl</v>
      </c>
      <c r="G950">
        <f>'Web Schedule'!J957</f>
        <v>3</v>
      </c>
      <c r="I950" t="str">
        <f>IF(ISERROR(MID('Web Schedule'!L957,FIND(" ",'Web Schedule'!L957,1)+1,1)&amp;". "&amp;LEFT('Web Schedule'!L957,FIND(",",'Web Schedule'!L957,1)-1)&amp;" ")," ",MID('Web Schedule'!L957,FIND(" ",'Web Schedule'!L957,1)+1,1)&amp;". "&amp;LEFT('Web Schedule'!L957,FIND(",",'Web Schedule'!L957,1)-1)&amp;" ")</f>
        <v xml:space="preserve">B. Peeck </v>
      </c>
      <c r="J950" t="str">
        <f>'Web Schedule'!K957</f>
        <v>Maple</v>
      </c>
      <c r="K950" t="str">
        <f>IF(ISBLANK('Web Schedule'!D957),"NA",'Web Schedule'!D957)</f>
        <v>WWR</v>
      </c>
      <c r="L950" t="str">
        <f t="shared" si="14"/>
        <v>EOR</v>
      </c>
    </row>
    <row r="951" spans="1:12" x14ac:dyDescent="0.25">
      <c r="A951" s="168" t="str">
        <f>'Web Schedule'!A958</f>
        <v>7/27/24</v>
      </c>
      <c r="B951">
        <f>'Web Schedule'!C958</f>
        <v>9</v>
      </c>
      <c r="C951" t="str">
        <f>'Web Schedule'!E958&amp;" "&amp;IF('Web Schedule'!F958="Demo","",'Web Schedule'!F958)</f>
        <v>Wooden Ships &amp; Iron Men (Fleet Action) R8/8</v>
      </c>
      <c r="E951" t="str">
        <f>'Web Schedule'!G958</f>
        <v>B</v>
      </c>
      <c r="F951" t="str">
        <f>IF('Web Schedule'!$F958="Demo","Demo",'Web Schedule'!$H958)</f>
        <v>SwEl</v>
      </c>
      <c r="G951">
        <f>'Web Schedule'!J958</f>
        <v>2</v>
      </c>
      <c r="I951" t="str">
        <f>IF(ISERROR(MID('Web Schedule'!L958,FIND(" ",'Web Schedule'!L958,1)+1,1)&amp;". "&amp;LEFT('Web Schedule'!L958,FIND(",",'Web Schedule'!L958,1)-1)&amp;" ")," ",MID('Web Schedule'!L958,FIND(" ",'Web Schedule'!L958,1)+1,1)&amp;". "&amp;LEFT('Web Schedule'!L958,FIND(",",'Web Schedule'!L958,1)-1)&amp;" ")</f>
        <v xml:space="preserve">T. Hitchings </v>
      </c>
      <c r="J951" t="str">
        <f>'Web Schedule'!K958</f>
        <v>Winterberry</v>
      </c>
      <c r="K951" t="str">
        <f>IF(ISBLANK('Web Schedule'!D958),"NA",'Web Schedule'!D958)</f>
        <v>WSM</v>
      </c>
      <c r="L951" t="str">
        <f t="shared" si="14"/>
        <v>EOR</v>
      </c>
    </row>
    <row r="952" spans="1:12" x14ac:dyDescent="0.25">
      <c r="A952" s="168" t="str">
        <f>'Web Schedule'!A959</f>
        <v>7/27/24</v>
      </c>
      <c r="B952">
        <f>'Web Schedule'!C959</f>
        <v>9</v>
      </c>
      <c r="C952" t="str">
        <f>'Web Schedule'!E959&amp;" "&amp;IF('Web Schedule'!F959="Demo","",'Web Schedule'!F959)</f>
        <v>Superstar Baseball QF</v>
      </c>
      <c r="E952" t="str">
        <f>'Web Schedule'!G959</f>
        <v>B</v>
      </c>
      <c r="F952" t="str">
        <f>IF('Web Schedule'!$F959="Demo","Demo",'Web Schedule'!$H959)</f>
        <v>SwEl</v>
      </c>
      <c r="G952">
        <f>'Web Schedule'!J959</f>
        <v>1</v>
      </c>
      <c r="I952" t="str">
        <f>IF(ISERROR(MID('Web Schedule'!L959,FIND(" ",'Web Schedule'!L959,1)+1,1)&amp;". "&amp;LEFT('Web Schedule'!L959,FIND(",",'Web Schedule'!L959,1)-1)&amp;" ")," ",MID('Web Schedule'!L959,FIND(" ",'Web Schedule'!L959,1)+1,1)&amp;". "&amp;LEFT('Web Schedule'!L959,FIND(",",'Web Schedule'!L959,1)-1)&amp;" ")</f>
        <v xml:space="preserve">J. Beckman </v>
      </c>
      <c r="J952" t="str">
        <f>'Web Schedule'!K959</f>
        <v>Evergreen</v>
      </c>
      <c r="K952" t="str">
        <f>IF(ISBLANK('Web Schedule'!D959),"NA",'Web Schedule'!D959)</f>
        <v>SSB</v>
      </c>
      <c r="L952" t="str">
        <f t="shared" si="14"/>
        <v>EOR</v>
      </c>
    </row>
    <row r="953" spans="1:12" x14ac:dyDescent="0.25">
      <c r="A953" s="168" t="str">
        <f>'Web Schedule'!A960</f>
        <v>7/27/24</v>
      </c>
      <c r="B953">
        <f>'Web Schedule'!C960</f>
        <v>9</v>
      </c>
      <c r="C953" t="str">
        <f>'Web Schedule'!E960&amp;" "&amp;IF('Web Schedule'!F960="Demo","",'Web Schedule'!F960)</f>
        <v>Border Reivers SF</v>
      </c>
      <c r="E953" t="str">
        <f>'Web Schedule'!G960</f>
        <v>B</v>
      </c>
      <c r="F953" t="str">
        <f>IF('Web Schedule'!$F960="Demo","Demo",'Web Schedule'!$H960)</f>
        <v>HMW-P</v>
      </c>
      <c r="G953">
        <f>'Web Schedule'!J960</f>
        <v>4</v>
      </c>
      <c r="I953" t="str">
        <f>IF(ISERROR(MID('Web Schedule'!L960,FIND(" ",'Web Schedule'!L960,1)+1,1)&amp;". "&amp;LEFT('Web Schedule'!L960,FIND(",",'Web Schedule'!L960,1)-1)&amp;" ")," ",MID('Web Schedule'!L960,FIND(" ",'Web Schedule'!L960,1)+1,1)&amp;". "&amp;LEFT('Web Schedule'!L960,FIND(",",'Web Schedule'!L960,1)-1)&amp;" ")</f>
        <v xml:space="preserve">E. Beach </v>
      </c>
      <c r="J953" t="str">
        <f>'Web Schedule'!K960</f>
        <v>Rathskeller</v>
      </c>
      <c r="K953" t="str">
        <f>IF(ISBLANK('Web Schedule'!D960),"NA",'Web Schedule'!D960)</f>
        <v>BRV</v>
      </c>
      <c r="L953" t="str">
        <f t="shared" si="14"/>
        <v>EOR</v>
      </c>
    </row>
    <row r="954" spans="1:12" x14ac:dyDescent="0.25">
      <c r="A954" s="168" t="str">
        <f>'Web Schedule'!A961</f>
        <v>7/27/24</v>
      </c>
      <c r="B954">
        <f>'Web Schedule'!C961</f>
        <v>9</v>
      </c>
      <c r="C954" t="str">
        <f>'Web Schedule'!E961&amp;" "&amp;IF('Web Schedule'!F961="Demo","",'Web Schedule'!F961)</f>
        <v>Charioteer SF</v>
      </c>
      <c r="E954" t="str">
        <f>'Web Schedule'!G961</f>
        <v>B</v>
      </c>
      <c r="F954" t="str">
        <f>IF('Web Schedule'!$F961="Demo","Demo",'Web Schedule'!$H961)</f>
        <v>HMW-P</v>
      </c>
      <c r="G954">
        <f>'Web Schedule'!J961</f>
        <v>2</v>
      </c>
      <c r="I954" t="str">
        <f>IF(ISERROR(MID('Web Schedule'!L961,FIND(" ",'Web Schedule'!L961,1)+1,1)&amp;". "&amp;LEFT('Web Schedule'!L961,FIND(",",'Web Schedule'!L961,1)-1)&amp;" ")," ",MID('Web Schedule'!L961,FIND(" ",'Web Schedule'!L961,1)+1,1)&amp;". "&amp;LEFT('Web Schedule'!L961,FIND(",",'Web Schedule'!L961,1)-1)&amp;" ")</f>
        <v xml:space="preserve">E. Rader </v>
      </c>
      <c r="J954" t="str">
        <f>'Web Schedule'!K961</f>
        <v>Seasons</v>
      </c>
      <c r="K954" t="str">
        <f>IF(ISBLANK('Web Schedule'!D961),"NA",'Web Schedule'!D961)</f>
        <v>CTR</v>
      </c>
      <c r="L954" t="str">
        <f t="shared" si="14"/>
        <v>EOR</v>
      </c>
    </row>
    <row r="955" spans="1:12" x14ac:dyDescent="0.25">
      <c r="A955" s="168" t="str">
        <f>'Web Schedule'!A962</f>
        <v>7/27/24</v>
      </c>
      <c r="B955">
        <f>'Web Schedule'!C962</f>
        <v>9</v>
      </c>
      <c r="C955" t="str">
        <f>'Web Schedule'!E962&amp;" "&amp;IF('Web Schedule'!F962="Demo","",'Web Schedule'!F962)</f>
        <v>Everdell SF</v>
      </c>
      <c r="E955" t="str">
        <f>'Web Schedule'!G962</f>
        <v>B</v>
      </c>
      <c r="F955" t="str">
        <f>IF('Web Schedule'!$F962="Demo","Demo",'Web Schedule'!$H962)</f>
        <v>HMW-P</v>
      </c>
      <c r="G955">
        <f>'Web Schedule'!J962</f>
        <v>2</v>
      </c>
      <c r="I955" t="str">
        <f>IF(ISERROR(MID('Web Schedule'!L962,FIND(" ",'Web Schedule'!L962,1)+1,1)&amp;". "&amp;LEFT('Web Schedule'!L962,FIND(",",'Web Schedule'!L962,1)-1)&amp;" ")," ",MID('Web Schedule'!L962,FIND(" ",'Web Schedule'!L962,1)+1,1)&amp;". "&amp;LEFT('Web Schedule'!L962,FIND(",",'Web Schedule'!L962,1)-1)&amp;" ")</f>
        <v xml:space="preserve">N. Henning </v>
      </c>
      <c r="J955" t="str">
        <f>'Web Schedule'!K962</f>
        <v>Wintergreen</v>
      </c>
      <c r="K955" t="str">
        <f>IF(ISBLANK('Web Schedule'!D962),"NA",'Web Schedule'!D962)</f>
        <v>EVD</v>
      </c>
      <c r="L955" t="str">
        <f t="shared" si="14"/>
        <v>EOR</v>
      </c>
    </row>
    <row r="956" spans="1:12" x14ac:dyDescent="0.25">
      <c r="A956" s="168" t="str">
        <f>'Web Schedule'!A963</f>
        <v>7/27/24</v>
      </c>
      <c r="B956">
        <f>'Web Schedule'!C963</f>
        <v>9</v>
      </c>
      <c r="C956" t="str">
        <f>'Web Schedule'!E963&amp;" "&amp;IF('Web Schedule'!F963="Demo","",'Web Schedule'!F963)</f>
        <v>Leaping Lemmings SF</v>
      </c>
      <c r="E956" t="str">
        <f>'Web Schedule'!G963</f>
        <v>C</v>
      </c>
      <c r="F956" t="str">
        <f>IF('Web Schedule'!$F963="Demo","Demo",'Web Schedule'!$H963)</f>
        <v>HWO</v>
      </c>
      <c r="G956">
        <f>'Web Schedule'!J963</f>
        <v>2</v>
      </c>
      <c r="I956" t="str">
        <f>IF(ISERROR(MID('Web Schedule'!L963,FIND(" ",'Web Schedule'!L963,1)+1,1)&amp;". "&amp;LEFT('Web Schedule'!L963,FIND(",",'Web Schedule'!L963,1)-1)&amp;" ")," ",MID('Web Schedule'!L963,FIND(" ",'Web Schedule'!L963,1)+1,1)&amp;". "&amp;LEFT('Web Schedule'!L963,FIND(",",'Web Schedule'!L963,1)-1)&amp;" ")</f>
        <v xml:space="preserve">B. Powers </v>
      </c>
      <c r="J956" t="str">
        <f>'Web Schedule'!K963</f>
        <v>Wintergreen</v>
      </c>
      <c r="K956" t="str">
        <f>IF(ISBLANK('Web Schedule'!D963),"NA",'Web Schedule'!D963)</f>
        <v>LLM</v>
      </c>
      <c r="L956" t="str">
        <f t="shared" si="14"/>
        <v>EOR</v>
      </c>
    </row>
    <row r="957" spans="1:12" x14ac:dyDescent="0.25">
      <c r="A957" s="168" t="str">
        <f>'Web Schedule'!A964</f>
        <v>7/27/24</v>
      </c>
      <c r="B957">
        <f>'Web Schedule'!C964</f>
        <v>9</v>
      </c>
      <c r="C957" t="str">
        <f>'Web Schedule'!E964&amp;" "&amp;IF('Web Schedule'!F964="Demo","",'Web Schedule'!F964)</f>
        <v>Lords of Waterdeep SF</v>
      </c>
      <c r="E957" t="str">
        <f>'Web Schedule'!G964</f>
        <v>B</v>
      </c>
      <c r="F957" t="str">
        <f>IF('Web Schedule'!$F964="Demo","Demo",'Web Schedule'!$H964)</f>
        <v>HMW-P</v>
      </c>
      <c r="G957">
        <f>'Web Schedule'!J964</f>
        <v>2</v>
      </c>
      <c r="I957" t="str">
        <f>IF(ISERROR(MID('Web Schedule'!L964,FIND(" ",'Web Schedule'!L964,1)+1,1)&amp;". "&amp;LEFT('Web Schedule'!L964,FIND(",",'Web Schedule'!L964,1)-1)&amp;" ")," ",MID('Web Schedule'!L964,FIND(" ",'Web Schedule'!L964,1)+1,1)&amp;". "&amp;LEFT('Web Schedule'!L964,FIND(",",'Web Schedule'!L964,1)-1)&amp;" ")</f>
        <v xml:space="preserve">P. St. Pierre </v>
      </c>
      <c r="J957" t="str">
        <f>'Web Schedule'!K964</f>
        <v>Seasons</v>
      </c>
      <c r="K957" t="str">
        <f>IF(ISBLANK('Web Schedule'!D964),"NA",'Web Schedule'!D964)</f>
        <v>LWD</v>
      </c>
      <c r="L957" t="str">
        <f t="shared" si="14"/>
        <v>EOR</v>
      </c>
    </row>
    <row r="958" spans="1:12" x14ac:dyDescent="0.25">
      <c r="A958" s="168" t="str">
        <f>'Web Schedule'!A965</f>
        <v>7/27/24</v>
      </c>
      <c r="B958">
        <f>'Web Schedule'!C965</f>
        <v>9</v>
      </c>
      <c r="C958" t="str">
        <f>'Web Schedule'!E965&amp;" "&amp;IF('Web Schedule'!F965="Demo","",'Web Schedule'!F965)</f>
        <v>Merchant of Venus SF</v>
      </c>
      <c r="E958" t="str">
        <f>'Web Schedule'!G965</f>
        <v>B</v>
      </c>
      <c r="F958" t="str">
        <f>IF('Web Schedule'!$F965="Demo","Demo",'Web Schedule'!$H965)</f>
        <v>HWO</v>
      </c>
      <c r="G958">
        <f>'Web Schedule'!J965</f>
        <v>3</v>
      </c>
      <c r="I958" t="str">
        <f>IF(ISERROR(MID('Web Schedule'!L965,FIND(" ",'Web Schedule'!L965,1)+1,1)&amp;". "&amp;LEFT('Web Schedule'!L965,FIND(",",'Web Schedule'!L965,1)-1)&amp;" ")," ",MID('Web Schedule'!L965,FIND(" ",'Web Schedule'!L965,1)+1,1)&amp;". "&amp;LEFT('Web Schedule'!L965,FIND(",",'Web Schedule'!L965,1)-1)&amp;" ")</f>
        <v xml:space="preserve">R. Irving </v>
      </c>
      <c r="J958" t="str">
        <f>'Web Schedule'!K965</f>
        <v>Snowflake</v>
      </c>
      <c r="K958" t="str">
        <f>IF(ISBLANK('Web Schedule'!D965),"NA",'Web Schedule'!D965)</f>
        <v>MOV</v>
      </c>
      <c r="L958" t="str">
        <f t="shared" si="14"/>
        <v>EOR</v>
      </c>
    </row>
    <row r="959" spans="1:12" x14ac:dyDescent="0.25">
      <c r="A959" s="168" t="str">
        <f>'Web Schedule'!A966</f>
        <v>7/27/24</v>
      </c>
      <c r="B959">
        <f>'Web Schedule'!C966</f>
        <v>9</v>
      </c>
      <c r="C959" t="str">
        <f>'Web Schedule'!E966&amp;" "&amp;IF('Web Schedule'!F966="Demo","",'Web Schedule'!F966)</f>
        <v>Panzerblitz SF</v>
      </c>
      <c r="E959" t="str">
        <f>'Web Schedule'!G966</f>
        <v>C</v>
      </c>
      <c r="F959" t="str">
        <f>IF('Web Schedule'!$F966="Demo","Demo",'Web Schedule'!$H966)</f>
        <v>SwEl</v>
      </c>
      <c r="G959">
        <f>'Web Schedule'!J966</f>
        <v>6</v>
      </c>
      <c r="I959" t="str">
        <f>IF(ISERROR(MID('Web Schedule'!L966,FIND(" ",'Web Schedule'!L966,1)+1,1)&amp;". "&amp;LEFT('Web Schedule'!L966,FIND(",",'Web Schedule'!L966,1)-1)&amp;" ")," ",MID('Web Schedule'!L966,FIND(" ",'Web Schedule'!L966,1)+1,1)&amp;". "&amp;LEFT('Web Schedule'!L966,FIND(",",'Web Schedule'!L966,1)-1)&amp;" ")</f>
        <v xml:space="preserve">R. Northey </v>
      </c>
      <c r="J959" t="str">
        <f>'Web Schedule'!K966</f>
        <v>Winterberry</v>
      </c>
      <c r="K959" t="str">
        <f>IF(ISBLANK('Web Schedule'!D966),"NA",'Web Schedule'!D966)</f>
        <v>PZB</v>
      </c>
      <c r="L959" t="str">
        <f t="shared" si="14"/>
        <v>EOR</v>
      </c>
    </row>
    <row r="960" spans="1:12" x14ac:dyDescent="0.25">
      <c r="A960" s="168" t="str">
        <f>'Web Schedule'!A967</f>
        <v>7/27/24</v>
      </c>
      <c r="B960">
        <f>'Web Schedule'!C967</f>
        <v>9</v>
      </c>
      <c r="C960" t="str">
        <f>'Web Schedule'!E967&amp;" "&amp;IF('Web Schedule'!F967="Demo","",'Web Schedule'!F967)</f>
        <v>Squad Leader SF</v>
      </c>
      <c r="E960" t="str">
        <f>'Web Schedule'!G967</f>
        <v>A</v>
      </c>
      <c r="F960" t="str">
        <f>IF('Web Schedule'!$F967="Demo","Demo",'Web Schedule'!$H967)</f>
        <v>SwEl</v>
      </c>
      <c r="G960">
        <f>'Web Schedule'!J967</f>
        <v>4</v>
      </c>
      <c r="I960" t="str">
        <f>IF(ISERROR(MID('Web Schedule'!L967,FIND(" ",'Web Schedule'!L967,1)+1,1)&amp;". "&amp;LEFT('Web Schedule'!L967,FIND(",",'Web Schedule'!L967,1)-1)&amp;" ")," ",MID('Web Schedule'!L967,FIND(" ",'Web Schedule'!L967,1)+1,1)&amp;". "&amp;LEFT('Web Schedule'!L967,FIND(",",'Web Schedule'!L967,1)-1)&amp;" ")</f>
        <v xml:space="preserve">P. Pollard </v>
      </c>
      <c r="J960" t="str">
        <f>'Web Schedule'!K967</f>
        <v>Winterberry</v>
      </c>
      <c r="K960" t="str">
        <f>IF(ISBLANK('Web Schedule'!D967),"NA",'Web Schedule'!D967)</f>
        <v>SQL</v>
      </c>
      <c r="L960" t="str">
        <f t="shared" si="14"/>
        <v>EOR</v>
      </c>
    </row>
    <row r="961" spans="1:12" x14ac:dyDescent="0.25">
      <c r="A961" s="168" t="str">
        <f>'Web Schedule'!A968</f>
        <v>7/27/24</v>
      </c>
      <c r="B961">
        <f>'Web Schedule'!C968</f>
        <v>9</v>
      </c>
      <c r="C961" t="str">
        <f>'Web Schedule'!E968&amp;" "&amp;IF('Web Schedule'!F968="Demo","",'Web Schedule'!F968)</f>
        <v>Afrika Korps F</v>
      </c>
      <c r="E961" t="str">
        <f>'Web Schedule'!G968</f>
        <v>A</v>
      </c>
      <c r="F961" t="str">
        <f>IF('Web Schedule'!$F968="Demo","Demo",'Web Schedule'!$H968)</f>
        <v>SwEl</v>
      </c>
      <c r="G961">
        <f>'Web Schedule'!J968</f>
        <v>7</v>
      </c>
      <c r="I961" t="str">
        <f>IF(ISERROR(MID('Web Schedule'!L968,FIND(" ",'Web Schedule'!L968,1)+1,1)&amp;". "&amp;LEFT('Web Schedule'!L968,FIND(",",'Web Schedule'!L968,1)-1)&amp;" ")," ",MID('Web Schedule'!L968,FIND(" ",'Web Schedule'!L968,1)+1,1)&amp;". "&amp;LEFT('Web Schedule'!L968,FIND(",",'Web Schedule'!L968,1)-1)&amp;" ")</f>
        <v xml:space="preserve">B. Sinigaglio </v>
      </c>
      <c r="J961" t="str">
        <f>'Web Schedule'!K968</f>
        <v>Winterberry</v>
      </c>
      <c r="K961" t="str">
        <f>IF(ISBLANK('Web Schedule'!D968),"NA",'Web Schedule'!D968)</f>
        <v>AFK</v>
      </c>
      <c r="L961" t="str">
        <f t="shared" si="14"/>
        <v>EOR</v>
      </c>
    </row>
    <row r="962" spans="1:12" x14ac:dyDescent="0.25">
      <c r="A962" s="168" t="str">
        <f>'Web Schedule'!A969</f>
        <v>7/27/24</v>
      </c>
      <c r="B962">
        <f>'Web Schedule'!C969</f>
        <v>9</v>
      </c>
      <c r="C962" t="str">
        <f>'Web Schedule'!E969&amp;" "&amp;IF('Web Schedule'!F969="Demo","",'Web Schedule'!F969)</f>
        <v>Age of Renaissance F</v>
      </c>
      <c r="E962" t="str">
        <f>'Web Schedule'!G969</f>
        <v>B</v>
      </c>
      <c r="F962" t="str">
        <f>IF('Web Schedule'!$F969="Demo","Demo",'Web Schedule'!$H969)</f>
        <v>HMW-P</v>
      </c>
      <c r="G962">
        <f>'Web Schedule'!J969</f>
        <v>7</v>
      </c>
      <c r="I962" t="str">
        <f>IF(ISERROR(MID('Web Schedule'!L969,FIND(" ",'Web Schedule'!L969,1)+1,1)&amp;". "&amp;LEFT('Web Schedule'!L969,FIND(",",'Web Schedule'!L969,1)-1)&amp;" ")," ",MID('Web Schedule'!L969,FIND(" ",'Web Schedule'!L969,1)+1,1)&amp;". "&amp;LEFT('Web Schedule'!L969,FIND(",",'Web Schedule'!L969,1)-1)&amp;" ")</f>
        <v xml:space="preserve">J. Spencer </v>
      </c>
      <c r="J962" t="str">
        <f>'Web Schedule'!K969</f>
        <v>Laurel</v>
      </c>
      <c r="K962" t="str">
        <f>IF(ISBLANK('Web Schedule'!D969),"NA",'Web Schedule'!D969)</f>
        <v>AOR</v>
      </c>
      <c r="L962" t="str">
        <f t="shared" ref="L962:L1025" si="15">"EOR"</f>
        <v>EOR</v>
      </c>
    </row>
    <row r="963" spans="1:12" x14ac:dyDescent="0.25">
      <c r="A963" s="168" t="str">
        <f>'Web Schedule'!A970</f>
        <v>7/27/24</v>
      </c>
      <c r="B963">
        <f>'Web Schedule'!C970</f>
        <v>9</v>
      </c>
      <c r="C963" t="str">
        <f>'Web Schedule'!E970&amp;" "&amp;IF('Web Schedule'!F970="Demo","",'Web Schedule'!F970)</f>
        <v>Battles of the American Revolution F</v>
      </c>
      <c r="E963" t="str">
        <f>'Web Schedule'!G970</f>
        <v>B</v>
      </c>
      <c r="F963" t="str">
        <f>IF('Web Schedule'!$F970="Demo","Demo",'Web Schedule'!$H970)</f>
        <v>SwEl</v>
      </c>
      <c r="G963">
        <f>'Web Schedule'!J970</f>
        <v>4</v>
      </c>
      <c r="I963" t="str">
        <f>IF(ISERROR(MID('Web Schedule'!L970,FIND(" ",'Web Schedule'!L970,1)+1,1)&amp;". "&amp;LEFT('Web Schedule'!L970,FIND(",",'Web Schedule'!L970,1)-1)&amp;" ")," ",MID('Web Schedule'!L970,FIND(" ",'Web Schedule'!L970,1)+1,1)&amp;". "&amp;LEFT('Web Schedule'!L970,FIND(",",'Web Schedule'!L970,1)-1)&amp;" ")</f>
        <v xml:space="preserve">D. Stiffler </v>
      </c>
      <c r="J963" t="str">
        <f>'Web Schedule'!K970</f>
        <v>Winterberry</v>
      </c>
      <c r="K963" t="str">
        <f>IF(ISBLANK('Web Schedule'!D970),"NA",'Web Schedule'!D970)</f>
        <v>BAR</v>
      </c>
      <c r="L963" t="str">
        <f t="shared" si="15"/>
        <v>EOR</v>
      </c>
    </row>
    <row r="964" spans="1:12" x14ac:dyDescent="0.25">
      <c r="A964" s="168" t="str">
        <f>'Web Schedule'!A971</f>
        <v>7/27/24</v>
      </c>
      <c r="B964">
        <f>'Web Schedule'!C971</f>
        <v>9</v>
      </c>
      <c r="C964" t="str">
        <f>'Web Schedule'!E971&amp;" "&amp;IF('Web Schedule'!F971="Demo","",'Web Schedule'!F971)</f>
        <v>Bitter Woods F</v>
      </c>
      <c r="E964" t="str">
        <f>'Web Schedule'!G971</f>
        <v>A</v>
      </c>
      <c r="F964" t="str">
        <f>IF('Web Schedule'!$F971="Demo","Demo",'Web Schedule'!$H971)</f>
        <v>SwEl</v>
      </c>
      <c r="G964">
        <f>'Web Schedule'!J971</f>
        <v>7</v>
      </c>
      <c r="I964" t="str">
        <f>IF(ISERROR(MID('Web Schedule'!L971,FIND(" ",'Web Schedule'!L971,1)+1,1)&amp;". "&amp;LEFT('Web Schedule'!L971,FIND(",",'Web Schedule'!L971,1)-1)&amp;" ")," ",MID('Web Schedule'!L971,FIND(" ",'Web Schedule'!L971,1)+1,1)&amp;". "&amp;LEFT('Web Schedule'!L971,FIND(",",'Web Schedule'!L971,1)-1)&amp;" ")</f>
        <v xml:space="preserve">B. Sinigaglio </v>
      </c>
      <c r="J964" t="str">
        <f>'Web Schedule'!K971</f>
        <v>Winterberry</v>
      </c>
      <c r="K964" t="str">
        <f>IF(ISBLANK('Web Schedule'!D971),"NA",'Web Schedule'!D971)</f>
        <v>BWD</v>
      </c>
      <c r="L964" t="str">
        <f t="shared" si="15"/>
        <v>EOR</v>
      </c>
    </row>
    <row r="965" spans="1:12" x14ac:dyDescent="0.25">
      <c r="A965" s="168" t="str">
        <f>'Web Schedule'!A972</f>
        <v>7/27/24</v>
      </c>
      <c r="B965">
        <f>'Web Schedule'!C972</f>
        <v>9</v>
      </c>
      <c r="C965" t="str">
        <f>'Web Schedule'!E972&amp;" "&amp;IF('Web Schedule'!F972="Demo","",'Web Schedule'!F972)</f>
        <v>Britannia F</v>
      </c>
      <c r="E965" t="str">
        <f>'Web Schedule'!G972</f>
        <v>B</v>
      </c>
      <c r="F965" t="str">
        <f>IF('Web Schedule'!$F972="Demo","Demo",'Web Schedule'!$H972)</f>
        <v>HMW-P</v>
      </c>
      <c r="G965">
        <f>'Web Schedule'!J972</f>
        <v>5</v>
      </c>
      <c r="I965" t="str">
        <f>IF(ISERROR(MID('Web Schedule'!L972,FIND(" ",'Web Schedule'!L972,1)+1,1)&amp;". "&amp;LEFT('Web Schedule'!L972,FIND(",",'Web Schedule'!L972,1)-1)&amp;" ")," ",MID('Web Schedule'!L972,FIND(" ",'Web Schedule'!L972,1)+1,1)&amp;". "&amp;LEFT('Web Schedule'!L972,FIND(",",'Web Schedule'!L972,1)-1)&amp;" ")</f>
        <v xml:space="preserve">J. Jordan </v>
      </c>
      <c r="J965" t="str">
        <f>'Web Schedule'!K972</f>
        <v>Rathskeller</v>
      </c>
      <c r="K965" t="str">
        <f>IF(ISBLANK('Web Schedule'!D972),"NA",'Web Schedule'!D972)</f>
        <v>BRI</v>
      </c>
      <c r="L965" t="str">
        <f t="shared" si="15"/>
        <v>EOR</v>
      </c>
    </row>
    <row r="966" spans="1:12" x14ac:dyDescent="0.25">
      <c r="A966" s="168" t="str">
        <f>'Web Schedule'!A973</f>
        <v>7/27/24</v>
      </c>
      <c r="B966">
        <f>'Web Schedule'!C973</f>
        <v>9</v>
      </c>
      <c r="C966" t="str">
        <f>'Web Schedule'!E973&amp;" "&amp;IF('Web Schedule'!F973="Demo","",'Web Schedule'!F973)</f>
        <v>Combat Commander F</v>
      </c>
      <c r="E966" t="str">
        <f>'Web Schedule'!G973</f>
        <v>A</v>
      </c>
      <c r="F966" t="str">
        <f>IF('Web Schedule'!$F973="Demo","Demo",'Web Schedule'!$H973)</f>
        <v>SwEl</v>
      </c>
      <c r="G966">
        <f>'Web Schedule'!J973</f>
        <v>3</v>
      </c>
      <c r="I966" t="str">
        <f>IF(ISERROR(MID('Web Schedule'!L973,FIND(" ",'Web Schedule'!L973,1)+1,1)&amp;". "&amp;LEFT('Web Schedule'!L973,FIND(",",'Web Schedule'!L973,1)-1)&amp;" ")," ",MID('Web Schedule'!L973,FIND(" ",'Web Schedule'!L973,1)+1,1)&amp;". "&amp;LEFT('Web Schedule'!L973,FIND(",",'Web Schedule'!L973,1)-1)&amp;" ")</f>
        <v xml:space="preserve">S. Myszak </v>
      </c>
      <c r="J966" t="str">
        <f>'Web Schedule'!K973</f>
        <v>Laurel</v>
      </c>
      <c r="K966" t="str">
        <f>IF(ISBLANK('Web Schedule'!D973),"NA",'Web Schedule'!D973)</f>
        <v>CBC</v>
      </c>
      <c r="L966" t="str">
        <f t="shared" si="15"/>
        <v>EOR</v>
      </c>
    </row>
    <row r="967" spans="1:12" x14ac:dyDescent="0.25">
      <c r="A967" s="168" t="str">
        <f>'Web Schedule'!A974</f>
        <v>7/27/24</v>
      </c>
      <c r="B967">
        <f>'Web Schedule'!C974</f>
        <v>9</v>
      </c>
      <c r="C967" t="str">
        <f>'Web Schedule'!E974&amp;" "&amp;IF('Web Schedule'!F974="Demo","",'Web Schedule'!F974)</f>
        <v>Dune F</v>
      </c>
      <c r="E967" t="str">
        <f>'Web Schedule'!G974</f>
        <v>A</v>
      </c>
      <c r="F967" t="str">
        <f>IF('Web Schedule'!$F974="Demo","Demo",'Web Schedule'!$H974)</f>
        <v>HE</v>
      </c>
      <c r="G967">
        <f>'Web Schedule'!J974</f>
        <v>5</v>
      </c>
      <c r="I967" t="str">
        <f>IF(ISERROR(MID('Web Schedule'!L974,FIND(" ",'Web Schedule'!L974,1)+1,1)&amp;". "&amp;LEFT('Web Schedule'!L974,FIND(",",'Web Schedule'!L974,1)-1)&amp;" ")," ",MID('Web Schedule'!L974,FIND(" ",'Web Schedule'!L974,1)+1,1)&amp;". "&amp;LEFT('Web Schedule'!L974,FIND(",",'Web Schedule'!L974,1)-1)&amp;" ")</f>
        <v xml:space="preserve">B. Johnson </v>
      </c>
      <c r="J967" t="str">
        <f>'Web Schedule'!K974</f>
        <v>Alpine</v>
      </c>
      <c r="K967" t="str">
        <f>IF(ISBLANK('Web Schedule'!D974),"NA",'Web Schedule'!D974)</f>
        <v>DUN</v>
      </c>
      <c r="L967" t="str">
        <f t="shared" si="15"/>
        <v>EOR</v>
      </c>
    </row>
    <row r="968" spans="1:12" x14ac:dyDescent="0.25">
      <c r="A968" s="168" t="str">
        <f>'Web Schedule'!A975</f>
        <v>7/27/24</v>
      </c>
      <c r="B968">
        <f>'Web Schedule'!C975</f>
        <v>9</v>
      </c>
      <c r="C968" t="str">
        <f>'Web Schedule'!E975&amp;" "&amp;IF('Web Schedule'!F975="Demo","",'Web Schedule'!F975)</f>
        <v>Great Western Trail F</v>
      </c>
      <c r="E968" t="str">
        <f>'Web Schedule'!G975</f>
        <v>A</v>
      </c>
      <c r="F968" t="str">
        <f>IF('Web Schedule'!$F975="Demo","Demo",'Web Schedule'!$H975)</f>
        <v>HMW-P</v>
      </c>
      <c r="G968">
        <f>'Web Schedule'!J975</f>
        <v>3</v>
      </c>
      <c r="I968" t="str">
        <f>IF(ISERROR(MID('Web Schedule'!L975,FIND(" ",'Web Schedule'!L975,1)+1,1)&amp;". "&amp;LEFT('Web Schedule'!L975,FIND(",",'Web Schedule'!L975,1)-1)&amp;" ")," ",MID('Web Schedule'!L975,FIND(" ",'Web Schedule'!L975,1)+1,1)&amp;". "&amp;LEFT('Web Schedule'!L975,FIND(",",'Web Schedule'!L975,1)-1)&amp;" ")</f>
        <v xml:space="preserve">D. Versak </v>
      </c>
      <c r="J968" t="str">
        <f>'Web Schedule'!K975</f>
        <v>Seasons</v>
      </c>
      <c r="K968" t="str">
        <f>IF(ISBLANK('Web Schedule'!D975),"NA",'Web Schedule'!D975)</f>
        <v>GWT</v>
      </c>
      <c r="L968" t="str">
        <f t="shared" si="15"/>
        <v>EOR</v>
      </c>
    </row>
    <row r="969" spans="1:12" x14ac:dyDescent="0.25">
      <c r="A969" s="168" t="str">
        <f>'Web Schedule'!A976</f>
        <v>7/27/24</v>
      </c>
      <c r="B969">
        <f>'Web Schedule'!C976</f>
        <v>9</v>
      </c>
      <c r="C969" t="str">
        <f>'Web Schedule'!E976&amp;" "&amp;IF('Web Schedule'!F976="Demo","",'Web Schedule'!F976)</f>
        <v>Here I Stand F</v>
      </c>
      <c r="E969" t="str">
        <f>'Web Schedule'!G976</f>
        <v>B</v>
      </c>
      <c r="F969" t="str">
        <f>IF('Web Schedule'!$F976="Demo","Demo",'Web Schedule'!$H976)</f>
        <v>HMW-P</v>
      </c>
      <c r="G969">
        <f>'Web Schedule'!J976</f>
        <v>6</v>
      </c>
      <c r="I969" t="str">
        <f>IF(ISERROR(MID('Web Schedule'!L976,FIND(" ",'Web Schedule'!L976,1)+1,1)&amp;". "&amp;LEFT('Web Schedule'!L976,FIND(",",'Web Schedule'!L976,1)-1)&amp;" ")," ",MID('Web Schedule'!L976,FIND(" ",'Web Schedule'!L976,1)+1,1)&amp;". "&amp;LEFT('Web Schedule'!L976,FIND(",",'Web Schedule'!L976,1)-1)&amp;" ")</f>
        <v xml:space="preserve">J. Rice </v>
      </c>
      <c r="J969" t="str">
        <f>'Web Schedule'!K976</f>
        <v>Rathskeller</v>
      </c>
      <c r="K969" t="str">
        <f>IF(ISBLANK('Web Schedule'!D976),"NA",'Web Schedule'!D976)</f>
        <v>HIS</v>
      </c>
      <c r="L969" t="str">
        <f t="shared" si="15"/>
        <v>EOR</v>
      </c>
    </row>
    <row r="970" spans="1:12" x14ac:dyDescent="0.25">
      <c r="A970" s="168" t="str">
        <f>'Web Schedule'!A977</f>
        <v>7/27/24</v>
      </c>
      <c r="B970">
        <f>'Web Schedule'!C977</f>
        <v>10</v>
      </c>
      <c r="C970" t="str">
        <f>'Web Schedule'!E977&amp;" "&amp;IF('Web Schedule'!F977="Demo","",'Web Schedule'!F977)</f>
        <v>Vendors --</v>
      </c>
      <c r="E970" t="str">
        <f>'Web Schedule'!G977</f>
        <v>--</v>
      </c>
      <c r="F970" t="str">
        <f>IF('Web Schedule'!$F977="Demo","Demo",'Web Schedule'!$H977)</f>
        <v>--</v>
      </c>
      <c r="G970">
        <f>'Web Schedule'!J977</f>
        <v>8</v>
      </c>
      <c r="I970" t="str">
        <f>IF(ISERROR(MID('Web Schedule'!L977,FIND(" ",'Web Schedule'!L977,1)+1,1)&amp;". "&amp;LEFT('Web Schedule'!L977,FIND(",",'Web Schedule'!L977,1)-1)&amp;" ")," ",MID('Web Schedule'!L977,FIND(" ",'Web Schedule'!L977,1)+1,1)&amp;". "&amp;LEFT('Web Schedule'!L977,FIND(",",'Web Schedule'!L977,1)-1)&amp;" ")</f>
        <v xml:space="preserve">K. Gutermuth </v>
      </c>
      <c r="J970" t="str">
        <f>'Web Schedule'!K977</f>
        <v>Timberstone</v>
      </c>
      <c r="K970" t="str">
        <f>IF(ISBLANK('Web Schedule'!D977),"NA",'Web Schedule'!D977)</f>
        <v>--</v>
      </c>
      <c r="L970" t="str">
        <f t="shared" si="15"/>
        <v>EOR</v>
      </c>
    </row>
    <row r="971" spans="1:12" x14ac:dyDescent="0.25">
      <c r="A971" s="168" t="str">
        <f>'Web Schedule'!A978</f>
        <v>7/27/24</v>
      </c>
      <c r="B971">
        <f>'Web Schedule'!C978</f>
        <v>10</v>
      </c>
      <c r="C971" t="str">
        <f>'Web Schedule'!E978&amp;" "&amp;IF('Web Schedule'!F978="Demo","",'Web Schedule'!F978)</f>
        <v xml:space="preserve">LiftOff 2.0 </v>
      </c>
      <c r="E971" t="str">
        <f>'Web Schedule'!G978</f>
        <v>--</v>
      </c>
      <c r="F971" t="str">
        <f>IF('Web Schedule'!$F978="Demo","Demo",'Web Schedule'!$H978)</f>
        <v>Demo</v>
      </c>
      <c r="G971">
        <f>'Web Schedule'!J978</f>
        <v>2</v>
      </c>
      <c r="I971" t="str">
        <f>IF(ISERROR(MID('Web Schedule'!L978,FIND(" ",'Web Schedule'!L978,1)+1,1)&amp;". "&amp;LEFT('Web Schedule'!L978,FIND(",",'Web Schedule'!L978,1)-1)&amp;" ")," ",MID('Web Schedule'!L978,FIND(" ",'Web Schedule'!L978,1)+1,1)&amp;". "&amp;LEFT('Web Schedule'!L978,FIND(",",'Web Schedule'!L978,1)-1)&amp;" ")</f>
        <v xml:space="preserve">F. Bronner </v>
      </c>
      <c r="J971" t="str">
        <f>'Web Schedule'!K978</f>
        <v>Exhibit Hall VR Games</v>
      </c>
      <c r="K971" t="str">
        <f>IF(ISBLANK('Web Schedule'!D978),"NA",'Web Schedule'!D978)</f>
        <v>--</v>
      </c>
      <c r="L971" t="str">
        <f t="shared" si="15"/>
        <v>EOR</v>
      </c>
    </row>
    <row r="972" spans="1:12" x14ac:dyDescent="0.25">
      <c r="A972" s="168" t="str">
        <f>'Web Schedule'!A979</f>
        <v>7/27/24</v>
      </c>
      <c r="B972">
        <f>'Web Schedule'!C979</f>
        <v>10</v>
      </c>
      <c r="C972" t="str">
        <f>'Web Schedule'!E979&amp;" "&amp;IF('Web Schedule'!F979="Demo","",'Web Schedule'!F979)</f>
        <v xml:space="preserve">Memoir '44 Overlord - Stolberg Corridor </v>
      </c>
      <c r="E972" t="str">
        <f>'Web Schedule'!G979</f>
        <v>--</v>
      </c>
      <c r="F972" t="str">
        <f>IF('Web Schedule'!$F979="Demo","Demo",'Web Schedule'!$H979)</f>
        <v>Demo</v>
      </c>
      <c r="G972">
        <f>'Web Schedule'!J979</f>
        <v>2</v>
      </c>
      <c r="I972" t="str">
        <f>IF(ISERROR(MID('Web Schedule'!L979,FIND(" ",'Web Schedule'!L979,1)+1,1)&amp;". "&amp;LEFT('Web Schedule'!L979,FIND(",",'Web Schedule'!L979,1)-1)&amp;" ")," ",MID('Web Schedule'!L979,FIND(" ",'Web Schedule'!L979,1)+1,1)&amp;". "&amp;LEFT('Web Schedule'!L979,FIND(",",'Web Schedule'!L979,1)-1)&amp;" ")</f>
        <v xml:space="preserve">S. Edelston </v>
      </c>
      <c r="J972" t="str">
        <f>'Web Schedule'!K979</f>
        <v>Maple</v>
      </c>
      <c r="K972" t="str">
        <f>IF(ISBLANK('Web Schedule'!D979),"NA",'Web Schedule'!D979)</f>
        <v>--</v>
      </c>
      <c r="L972" t="str">
        <f t="shared" si="15"/>
        <v>EOR</v>
      </c>
    </row>
    <row r="973" spans="1:12" x14ac:dyDescent="0.25">
      <c r="A973" s="168" t="str">
        <f>'Web Schedule'!A980</f>
        <v>7/27/24</v>
      </c>
      <c r="B973">
        <f>'Web Schedule'!C980</f>
        <v>10</v>
      </c>
      <c r="C973" t="str">
        <f>'Web Schedule'!E980&amp;" "&amp;IF('Web Schedule'!F980="Demo","",'Web Schedule'!F980)</f>
        <v>A World at War R1/1</v>
      </c>
      <c r="E973" t="str">
        <f>'Web Schedule'!G980</f>
        <v>B</v>
      </c>
      <c r="F973" t="str">
        <f>IF('Web Schedule'!$F980="Demo","Demo",'Web Schedule'!$H980)</f>
        <v>SE</v>
      </c>
      <c r="G973">
        <f>'Web Schedule'!J980</f>
        <v>60</v>
      </c>
      <c r="I973" t="str">
        <f>IF(ISERROR(MID('Web Schedule'!L980,FIND(" ",'Web Schedule'!L980,1)+1,1)&amp;". "&amp;LEFT('Web Schedule'!L980,FIND(",",'Web Schedule'!L980,1)-1)&amp;" ")," ",MID('Web Schedule'!L980,FIND(" ",'Web Schedule'!L980,1)+1,1)&amp;". "&amp;LEFT('Web Schedule'!L980,FIND(",",'Web Schedule'!L980,1)-1)&amp;" ")</f>
        <v xml:space="preserve">P. Lewis </v>
      </c>
      <c r="J973" t="str">
        <f>'Web Schedule'!K980</f>
        <v>Winterberry</v>
      </c>
      <c r="K973" t="str">
        <f>IF(ISBLANK('Web Schedule'!D980),"NA",'Web Schedule'!D980)</f>
        <v>WAW</v>
      </c>
      <c r="L973" t="str">
        <f t="shared" si="15"/>
        <v>EOR</v>
      </c>
    </row>
    <row r="974" spans="1:12" x14ac:dyDescent="0.25">
      <c r="A974" s="168" t="str">
        <f>'Web Schedule'!A981</f>
        <v>7/27/24</v>
      </c>
      <c r="B974">
        <f>'Web Schedule'!C981</f>
        <v>10</v>
      </c>
      <c r="C974" t="str">
        <f>'Web Schedule'!E981&amp;" "&amp;IF('Web Schedule'!F981="Demo","",'Web Schedule'!F981)</f>
        <v>Crokinole R3/4</v>
      </c>
      <c r="E974" t="str">
        <f>'Web Schedule'!G981</f>
        <v>C</v>
      </c>
      <c r="F974" t="str">
        <f>IF('Web Schedule'!$F981="Demo","Demo",'Web Schedule'!$H981)</f>
        <v>SwEl</v>
      </c>
      <c r="G974">
        <f>'Web Schedule'!J981</f>
        <v>2</v>
      </c>
      <c r="I974" t="str">
        <f>IF(ISERROR(MID('Web Schedule'!L981,FIND(" ",'Web Schedule'!L981,1)+1,1)&amp;". "&amp;LEFT('Web Schedule'!L981,FIND(",",'Web Schedule'!L981,1)-1)&amp;" ")," ",MID('Web Schedule'!L981,FIND(" ",'Web Schedule'!L981,1)+1,1)&amp;". "&amp;LEFT('Web Schedule'!L981,FIND(",",'Web Schedule'!L981,1)-1)&amp;" ")</f>
        <v xml:space="preserve">S. Brown </v>
      </c>
      <c r="J974" t="str">
        <f>'Web Schedule'!K981</f>
        <v>Sunburst</v>
      </c>
      <c r="K974" t="str">
        <f>IF(ISBLANK('Web Schedule'!D981),"NA",'Web Schedule'!D981)</f>
        <v>CRK</v>
      </c>
      <c r="L974" t="str">
        <f t="shared" si="15"/>
        <v>EOR</v>
      </c>
    </row>
    <row r="975" spans="1:12" x14ac:dyDescent="0.25">
      <c r="A975" s="168" t="str">
        <f>'Web Schedule'!A982</f>
        <v>7/27/24</v>
      </c>
      <c r="B975">
        <f>'Web Schedule'!C982</f>
        <v>10</v>
      </c>
      <c r="C975" t="str">
        <f>'Web Schedule'!E982&amp;" "&amp;IF('Web Schedule'!F982="Demo","",'Web Schedule'!F982)</f>
        <v>Diplomacy R2/3</v>
      </c>
      <c r="E975" t="str">
        <f>'Web Schedule'!G982</f>
        <v>B</v>
      </c>
      <c r="F975" t="str">
        <f>IF('Web Schedule'!$F982="Demo","Demo",'Web Schedule'!$H982)</f>
        <v>SW</v>
      </c>
      <c r="G975">
        <f>'Web Schedule'!J982</f>
        <v>4</v>
      </c>
      <c r="I975" t="str">
        <f>IF(ISERROR(MID('Web Schedule'!L982,FIND(" ",'Web Schedule'!L982,1)+1,1)&amp;". "&amp;LEFT('Web Schedule'!L982,FIND(",",'Web Schedule'!L982,1)-1)&amp;" ")," ",MID('Web Schedule'!L982,FIND(" ",'Web Schedule'!L982,1)+1,1)&amp;". "&amp;LEFT('Web Schedule'!L982,FIND(",",'Web Schedule'!L982,1)-1)&amp;" ")</f>
        <v xml:space="preserve">T. Haver </v>
      </c>
      <c r="J975" t="str">
        <f>'Web Schedule'!K982</f>
        <v>Dogwood</v>
      </c>
      <c r="K975" t="str">
        <f>IF(ISBLANK('Web Schedule'!D982),"NA",'Web Schedule'!D982)</f>
        <v>DIP</v>
      </c>
      <c r="L975" t="str">
        <f t="shared" si="15"/>
        <v>EOR</v>
      </c>
    </row>
    <row r="976" spans="1:12" x14ac:dyDescent="0.25">
      <c r="A976" s="168" t="str">
        <f>'Web Schedule'!A983</f>
        <v>7/27/24</v>
      </c>
      <c r="B976">
        <f>'Web Schedule'!C983</f>
        <v>10</v>
      </c>
      <c r="C976" t="str">
        <f>'Web Schedule'!E983&amp;" "&amp;IF('Web Schedule'!F983="Demo","",'Web Schedule'!F983)</f>
        <v>Race for the Galaxy H2/4</v>
      </c>
      <c r="E976" t="str">
        <f>'Web Schedule'!G983</f>
        <v>B</v>
      </c>
      <c r="F976" t="str">
        <f>IF('Web Schedule'!$F983="Demo","Demo",'Web Schedule'!$H983)</f>
        <v>HMW-P</v>
      </c>
      <c r="G976">
        <f>'Web Schedule'!J983</f>
        <v>2</v>
      </c>
      <c r="I976" t="str">
        <f>IF(ISERROR(MID('Web Schedule'!L983,FIND(" ",'Web Schedule'!L983,1)+1,1)&amp;". "&amp;LEFT('Web Schedule'!L983,FIND(",",'Web Schedule'!L983,1)-1)&amp;" ")," ",MID('Web Schedule'!L983,FIND(" ",'Web Schedule'!L983,1)+1,1)&amp;". "&amp;LEFT('Web Schedule'!L983,FIND(",",'Web Schedule'!L983,1)-1)&amp;" ")</f>
        <v xml:space="preserve">E. Freeman </v>
      </c>
      <c r="J976" t="str">
        <f>'Web Schedule'!K983</f>
        <v>Alpine</v>
      </c>
      <c r="K976" t="str">
        <f>IF(ISBLANK('Web Schedule'!D983),"NA",'Web Schedule'!D983)</f>
        <v>RFG</v>
      </c>
      <c r="L976" t="str">
        <f t="shared" si="15"/>
        <v>EOR</v>
      </c>
    </row>
    <row r="977" spans="1:12" x14ac:dyDescent="0.25">
      <c r="A977" s="168" t="str">
        <f>'Web Schedule'!A984</f>
        <v>7/27/24</v>
      </c>
      <c r="B977">
        <f>'Web Schedule'!C984</f>
        <v>10</v>
      </c>
      <c r="C977" t="str">
        <f>'Web Schedule'!E984&amp;" "&amp;IF('Web Schedule'!F984="Demo","",'Web Schedule'!F984)</f>
        <v>Space Base H1/2</v>
      </c>
      <c r="E977" t="str">
        <f>'Web Schedule'!G984</f>
        <v>B</v>
      </c>
      <c r="F977" t="str">
        <f>IF('Web Schedule'!$F984="Demo","Demo",'Web Schedule'!$H984)</f>
        <v>HMW-P</v>
      </c>
      <c r="G977">
        <f>'Web Schedule'!J984</f>
        <v>2</v>
      </c>
      <c r="I977" t="str">
        <f>IF(ISERROR(MID('Web Schedule'!L984,FIND(" ",'Web Schedule'!L984,1)+1,1)&amp;". "&amp;LEFT('Web Schedule'!L984,FIND(",",'Web Schedule'!L984,1)-1)&amp;" ")," ",MID('Web Schedule'!L984,FIND(" ",'Web Schedule'!L984,1)+1,1)&amp;". "&amp;LEFT('Web Schedule'!L984,FIND(",",'Web Schedule'!L984,1)-1)&amp;" ")</f>
        <v xml:space="preserve">J. Coussis </v>
      </c>
      <c r="J977" t="str">
        <f>'Web Schedule'!K984</f>
        <v>Grand Ballroom</v>
      </c>
      <c r="K977" t="str">
        <f>IF(ISBLANK('Web Schedule'!D984),"NA",'Web Schedule'!D984)</f>
        <v>SBS</v>
      </c>
      <c r="L977" t="str">
        <f t="shared" si="15"/>
        <v>EOR</v>
      </c>
    </row>
    <row r="978" spans="1:12" x14ac:dyDescent="0.25">
      <c r="A978" s="168" t="str">
        <f>'Web Schedule'!A985</f>
        <v>7/27/24</v>
      </c>
      <c r="B978">
        <f>'Web Schedule'!C985</f>
        <v>10</v>
      </c>
      <c r="C978" t="str">
        <f>'Web Schedule'!E985&amp;" "&amp;IF('Web Schedule'!F985="Demo","",'Web Schedule'!F985)</f>
        <v>Twilight Struggle: Red Sea R2/5</v>
      </c>
      <c r="E978" t="str">
        <f>'Web Schedule'!G985</f>
        <v>B</v>
      </c>
      <c r="F978" t="str">
        <f>IF('Web Schedule'!$F985="Demo","Demo",'Web Schedule'!$H985)</f>
        <v>SEM</v>
      </c>
      <c r="G978">
        <f>'Web Schedule'!J985</f>
        <v>1</v>
      </c>
      <c r="I978" t="str">
        <f>IF(ISERROR(MID('Web Schedule'!L985,FIND(" ",'Web Schedule'!L985,1)+1,1)&amp;". "&amp;LEFT('Web Schedule'!L985,FIND(",",'Web Schedule'!L985,1)-1)&amp;" ")," ",MID('Web Schedule'!L985,FIND(" ",'Web Schedule'!L985,1)+1,1)&amp;". "&amp;LEFT('Web Schedule'!L985,FIND(",",'Web Schedule'!L985,1)-1)&amp;" ")</f>
        <v xml:space="preserve">J. Leone </v>
      </c>
      <c r="J978" t="str">
        <f>'Web Schedule'!K985</f>
        <v>Fox Den</v>
      </c>
      <c r="K978" t="str">
        <f>IF(ISBLANK('Web Schedule'!D985),"NA",'Web Schedule'!D985)</f>
        <v>TWR</v>
      </c>
      <c r="L978" t="str">
        <f t="shared" si="15"/>
        <v>EOR</v>
      </c>
    </row>
    <row r="979" spans="1:12" x14ac:dyDescent="0.25">
      <c r="A979" s="168" t="str">
        <f>'Web Schedule'!A986</f>
        <v>7/27/24</v>
      </c>
      <c r="B979">
        <f>'Web Schedule'!C986</f>
        <v>10</v>
      </c>
      <c r="C979" t="str">
        <f>'Web Schedule'!E986&amp;" "&amp;IF('Web Schedule'!F986="Demo","",'Web Schedule'!F986)</f>
        <v>Superstar Baseball SF</v>
      </c>
      <c r="E979" t="str">
        <f>'Web Schedule'!G986</f>
        <v>B</v>
      </c>
      <c r="F979" t="str">
        <f>IF('Web Schedule'!$F986="Demo","Demo",'Web Schedule'!$H986)</f>
        <v>SwEl</v>
      </c>
      <c r="G979">
        <f>'Web Schedule'!J986</f>
        <v>1</v>
      </c>
      <c r="I979" t="str">
        <f>IF(ISERROR(MID('Web Schedule'!L986,FIND(" ",'Web Schedule'!L986,1)+1,1)&amp;". "&amp;LEFT('Web Schedule'!L986,FIND(",",'Web Schedule'!L986,1)-1)&amp;" ")," ",MID('Web Schedule'!L986,FIND(" ",'Web Schedule'!L986,1)+1,1)&amp;". "&amp;LEFT('Web Schedule'!L986,FIND(",",'Web Schedule'!L986,1)-1)&amp;" ")</f>
        <v xml:space="preserve">J. Beckman </v>
      </c>
      <c r="J979" t="str">
        <f>'Web Schedule'!K986</f>
        <v>Evergreen</v>
      </c>
      <c r="K979" t="str">
        <f>IF(ISBLANK('Web Schedule'!D986),"NA",'Web Schedule'!D986)</f>
        <v>SSB</v>
      </c>
      <c r="L979" t="str">
        <f t="shared" si="15"/>
        <v>EOR</v>
      </c>
    </row>
    <row r="980" spans="1:12" x14ac:dyDescent="0.25">
      <c r="A980" s="168" t="str">
        <f>'Web Schedule'!A987</f>
        <v>7/27/24</v>
      </c>
      <c r="B980">
        <f>'Web Schedule'!C987</f>
        <v>10</v>
      </c>
      <c r="C980" t="str">
        <f>'Web Schedule'!E987&amp;" "&amp;IF('Web Schedule'!F987="Demo","",'Web Schedule'!F987)</f>
        <v>The Russian Campaign SF</v>
      </c>
      <c r="E980" t="str">
        <f>'Web Schedule'!G987</f>
        <v>A</v>
      </c>
      <c r="F980" t="str">
        <f>IF('Web Schedule'!$F987="Demo","Demo",'Web Schedule'!$H987)</f>
        <v>SwEl</v>
      </c>
      <c r="G980">
        <f>'Web Schedule'!J987</f>
        <v>5</v>
      </c>
      <c r="I980" t="str">
        <f>IF(ISERROR(MID('Web Schedule'!L987,FIND(" ",'Web Schedule'!L987,1)+1,1)&amp;". "&amp;LEFT('Web Schedule'!L987,FIND(",",'Web Schedule'!L987,1)-1)&amp;" ")," ",MID('Web Schedule'!L987,FIND(" ",'Web Schedule'!L987,1)+1,1)&amp;". "&amp;LEFT('Web Schedule'!L987,FIND(",",'Web Schedule'!L987,1)-1)&amp;" ")</f>
        <v xml:space="preserve">B. Schoose </v>
      </c>
      <c r="J980" t="str">
        <f>'Web Schedule'!K987</f>
        <v>Winterberry</v>
      </c>
      <c r="K980" t="str">
        <f>IF(ISBLANK('Web Schedule'!D987),"NA",'Web Schedule'!D987)</f>
        <v>TRC</v>
      </c>
      <c r="L980" t="str">
        <f t="shared" si="15"/>
        <v>EOR</v>
      </c>
    </row>
    <row r="981" spans="1:12" x14ac:dyDescent="0.25">
      <c r="A981" s="168" t="str">
        <f>'Web Schedule'!A988</f>
        <v>7/27/24</v>
      </c>
      <c r="B981">
        <f>'Web Schedule'!C988</f>
        <v>10</v>
      </c>
      <c r="C981" t="str">
        <f>'Web Schedule'!E988&amp;" "&amp;IF('Web Schedule'!F988="Demo","",'Web Schedule'!F988)</f>
        <v>Boxcars F</v>
      </c>
      <c r="E981" t="str">
        <f>'Web Schedule'!G988</f>
        <v>B</v>
      </c>
      <c r="F981" t="str">
        <f>IF('Web Schedule'!$F988="Demo","Demo",'Web Schedule'!$H988)</f>
        <v>HMW-P</v>
      </c>
      <c r="G981">
        <f>'Web Schedule'!J988</f>
        <v>5</v>
      </c>
      <c r="I981" t="str">
        <f>IF(ISERROR(MID('Web Schedule'!L988,FIND(" ",'Web Schedule'!L988,1)+1,1)&amp;". "&amp;LEFT('Web Schedule'!L988,FIND(",",'Web Schedule'!L988,1)-1)&amp;" ")," ",MID('Web Schedule'!L988,FIND(" ",'Web Schedule'!L988,1)+1,1)&amp;". "&amp;LEFT('Web Schedule'!L988,FIND(",",'Web Schedule'!L988,1)-1)&amp;" ")</f>
        <v xml:space="preserve">J. Jackson </v>
      </c>
      <c r="J981" t="str">
        <f>'Web Schedule'!K988</f>
        <v>Laurel</v>
      </c>
      <c r="K981" t="str">
        <f>IF(ISBLANK('Web Schedule'!D988),"NA",'Web Schedule'!D988)</f>
        <v>BXC</v>
      </c>
      <c r="L981" t="str">
        <f t="shared" si="15"/>
        <v>EOR</v>
      </c>
    </row>
    <row r="982" spans="1:12" x14ac:dyDescent="0.25">
      <c r="A982" s="168" t="str">
        <f>'Web Schedule'!A989</f>
        <v>7/27/24</v>
      </c>
      <c r="B982">
        <f>'Web Schedule'!C989</f>
        <v>10</v>
      </c>
      <c r="C982" t="str">
        <f>'Web Schedule'!E989&amp;" "&amp;IF('Web Schedule'!F989="Demo","",'Web Schedule'!F989)</f>
        <v>Titan F</v>
      </c>
      <c r="E982" t="str">
        <f>'Web Schedule'!G989</f>
        <v>A</v>
      </c>
      <c r="F982" t="str">
        <f>IF('Web Schedule'!$F989="Demo","Demo",'Web Schedule'!$H989)</f>
        <v>HMW-P</v>
      </c>
      <c r="G982">
        <f>'Web Schedule'!J989</f>
        <v>5</v>
      </c>
      <c r="I982" t="str">
        <f>IF(ISERROR(MID('Web Schedule'!L989,FIND(" ",'Web Schedule'!L989,1)+1,1)&amp;". "&amp;LEFT('Web Schedule'!L989,FIND(",",'Web Schedule'!L989,1)-1)&amp;" ")," ",MID('Web Schedule'!L989,FIND(" ",'Web Schedule'!L989,1)+1,1)&amp;". "&amp;LEFT('Web Schedule'!L989,FIND(",",'Web Schedule'!L989,1)-1)&amp;" ")</f>
        <v xml:space="preserve">D. desJardins </v>
      </c>
      <c r="J982" t="str">
        <f>'Web Schedule'!K989</f>
        <v>Laurel</v>
      </c>
      <c r="K982" t="str">
        <f>IF(ISBLANK('Web Schedule'!D989),"NA",'Web Schedule'!D989)</f>
        <v>TTN</v>
      </c>
      <c r="L982" t="str">
        <f t="shared" si="15"/>
        <v>EOR</v>
      </c>
    </row>
    <row r="983" spans="1:12" x14ac:dyDescent="0.25">
      <c r="A983" s="168" t="str">
        <f>'Web Schedule'!A990</f>
        <v>7/27/24</v>
      </c>
      <c r="B983">
        <f>'Web Schedule'!C990</f>
        <v>10</v>
      </c>
      <c r="C983" t="str">
        <f>'Web Schedule'!E990&amp;" "&amp;IF('Web Schedule'!F990="Demo","",'Web Schedule'!F990)</f>
        <v>Waterloo F</v>
      </c>
      <c r="E983" t="str">
        <f>'Web Schedule'!G990</f>
        <v>A</v>
      </c>
      <c r="F983" t="str">
        <f>IF('Web Schedule'!$F990="Demo","Demo",'Web Schedule'!$H990)</f>
        <v>SwEl</v>
      </c>
      <c r="G983">
        <f>'Web Schedule'!J990</f>
        <v>7</v>
      </c>
      <c r="I983" t="str">
        <f>IF(ISERROR(MID('Web Schedule'!L990,FIND(" ",'Web Schedule'!L990,1)+1,1)&amp;". "&amp;LEFT('Web Schedule'!L990,FIND(",",'Web Schedule'!L990,1)-1)&amp;" ")," ",MID('Web Schedule'!L990,FIND(" ",'Web Schedule'!L990,1)+1,1)&amp;". "&amp;LEFT('Web Schedule'!L990,FIND(",",'Web Schedule'!L990,1)-1)&amp;" ")</f>
        <v xml:space="preserve">M. Musella </v>
      </c>
      <c r="J983" t="str">
        <f>'Web Schedule'!K990</f>
        <v>Winterberry</v>
      </c>
      <c r="K983" t="str">
        <f>IF(ISBLANK('Web Schedule'!D990),"NA",'Web Schedule'!D990)</f>
        <v>WAT</v>
      </c>
      <c r="L983" t="str">
        <f t="shared" si="15"/>
        <v>EOR</v>
      </c>
    </row>
    <row r="984" spans="1:12" x14ac:dyDescent="0.25">
      <c r="A984" s="168" t="str">
        <f>'Web Schedule'!A991</f>
        <v>7/27/24</v>
      </c>
      <c r="B984">
        <f>'Web Schedule'!C991</f>
        <v>11</v>
      </c>
      <c r="C984" t="str">
        <f>'Web Schedule'!E991&amp;" "&amp;IF('Web Schedule'!F991="Demo","",'Web Schedule'!F991)</f>
        <v>Battle Cry R2/4</v>
      </c>
      <c r="E984" t="str">
        <f>'Web Schedule'!G991</f>
        <v>B</v>
      </c>
      <c r="F984" t="str">
        <f>IF('Web Schedule'!$F991="Demo","Demo",'Web Schedule'!$H991)</f>
        <v>SEM</v>
      </c>
      <c r="G984">
        <f>'Web Schedule'!J991</f>
        <v>2</v>
      </c>
      <c r="I984" t="str">
        <f>IF(ISERROR(MID('Web Schedule'!L991,FIND(" ",'Web Schedule'!L991,1)+1,1)&amp;". "&amp;LEFT('Web Schedule'!L991,FIND(",",'Web Schedule'!L991,1)-1)&amp;" ")," ",MID('Web Schedule'!L991,FIND(" ",'Web Schedule'!L991,1)+1,1)&amp;". "&amp;LEFT('Web Schedule'!L991,FIND(",",'Web Schedule'!L991,1)-1)&amp;" ")</f>
        <v xml:space="preserve">G. Heintzelman </v>
      </c>
      <c r="J984" t="str">
        <f>'Web Schedule'!K991</f>
        <v>First Tracks Center</v>
      </c>
      <c r="K984" t="str">
        <f>IF(ISBLANK('Web Schedule'!D991),"NA",'Web Schedule'!D991)</f>
        <v>BCY</v>
      </c>
      <c r="L984" t="str">
        <f t="shared" si="15"/>
        <v>EOR</v>
      </c>
    </row>
    <row r="985" spans="1:12" x14ac:dyDescent="0.25">
      <c r="A985" s="168" t="str">
        <f>'Web Schedule'!A992</f>
        <v>7/27/24</v>
      </c>
      <c r="B985">
        <f>'Web Schedule'!C992</f>
        <v>11</v>
      </c>
      <c r="C985" t="str">
        <f>'Web Schedule'!E992&amp;" "&amp;IF('Web Schedule'!F992="Demo","",'Web Schedule'!F992)</f>
        <v>Castles of Mad King Ludwig H3/3</v>
      </c>
      <c r="E985" t="str">
        <f>'Web Schedule'!G992</f>
        <v>A</v>
      </c>
      <c r="F985" t="str">
        <f>IF('Web Schedule'!$F992="Demo","Demo",'Web Schedule'!$H992)</f>
        <v>HWO</v>
      </c>
      <c r="G985">
        <f>'Web Schedule'!J992</f>
        <v>2</v>
      </c>
      <c r="I985" t="str">
        <f>IF(ISERROR(MID('Web Schedule'!L992,FIND(" ",'Web Schedule'!L992,1)+1,1)&amp;". "&amp;LEFT('Web Schedule'!L992,FIND(",",'Web Schedule'!L992,1)-1)&amp;" ")," ",MID('Web Schedule'!L992,FIND(" ",'Web Schedule'!L992,1)+1,1)&amp;". "&amp;LEFT('Web Schedule'!L992,FIND(",",'Web Schedule'!L992,1)-1)&amp;" ")</f>
        <v xml:space="preserve">J. Corrado </v>
      </c>
      <c r="J985" t="str">
        <f>'Web Schedule'!K992</f>
        <v>Seasons</v>
      </c>
      <c r="K985" t="str">
        <f>IF(ISBLANK('Web Schedule'!D992),"NA",'Web Schedule'!D992)</f>
        <v>CMK</v>
      </c>
      <c r="L985" t="str">
        <f t="shared" si="15"/>
        <v>EOR</v>
      </c>
    </row>
    <row r="986" spans="1:12" x14ac:dyDescent="0.25">
      <c r="A986" s="168" t="str">
        <f>'Web Schedule'!A993</f>
        <v>7/27/24</v>
      </c>
      <c r="B986">
        <f>'Web Schedule'!C993</f>
        <v>11</v>
      </c>
      <c r="C986" t="str">
        <f>'Web Schedule'!E993&amp;" "&amp;IF('Web Schedule'!F993="Demo","",'Web Schedule'!F993)</f>
        <v>Twilight Struggle: Red Sea R3/5</v>
      </c>
      <c r="E986" t="str">
        <f>'Web Schedule'!G993</f>
        <v>B</v>
      </c>
      <c r="F986" t="str">
        <f>IF('Web Schedule'!$F993="Demo","Demo",'Web Schedule'!$H993)</f>
        <v>SEM</v>
      </c>
      <c r="G986">
        <f>'Web Schedule'!J993</f>
        <v>1</v>
      </c>
      <c r="I986" t="str">
        <f>IF(ISERROR(MID('Web Schedule'!L993,FIND(" ",'Web Schedule'!L993,1)+1,1)&amp;". "&amp;LEFT('Web Schedule'!L993,FIND(",",'Web Schedule'!L993,1)-1)&amp;" ")," ",MID('Web Schedule'!L993,FIND(" ",'Web Schedule'!L993,1)+1,1)&amp;". "&amp;LEFT('Web Schedule'!L993,FIND(",",'Web Schedule'!L993,1)-1)&amp;" ")</f>
        <v xml:space="preserve">J. Leone </v>
      </c>
      <c r="J986" t="str">
        <f>'Web Schedule'!K993</f>
        <v>Fox Den</v>
      </c>
      <c r="K986" t="str">
        <f>IF(ISBLANK('Web Schedule'!D993),"NA",'Web Schedule'!D993)</f>
        <v>TWR</v>
      </c>
      <c r="L986" t="str">
        <f t="shared" si="15"/>
        <v>EOR</v>
      </c>
    </row>
    <row r="987" spans="1:12" x14ac:dyDescent="0.25">
      <c r="A987" s="168" t="str">
        <f>'Web Schedule'!A994</f>
        <v>7/27/24</v>
      </c>
      <c r="B987">
        <f>'Web Schedule'!C994</f>
        <v>11</v>
      </c>
      <c r="C987" t="str">
        <f>'Web Schedule'!E994&amp;" "&amp;IF('Web Schedule'!F994="Demo","",'Web Schedule'!F994)</f>
        <v>Ticket to Ride QF</v>
      </c>
      <c r="E987" t="str">
        <f>'Web Schedule'!G994</f>
        <v>B</v>
      </c>
      <c r="F987" t="str">
        <f>IF('Web Schedule'!$F994="Demo","Demo",'Web Schedule'!$H994)</f>
        <v>HMW-T</v>
      </c>
      <c r="G987">
        <f>'Web Schedule'!J994</f>
        <v>2</v>
      </c>
      <c r="I987" t="str">
        <f>IF(ISERROR(MID('Web Schedule'!L994,FIND(" ",'Web Schedule'!L994,1)+1,1)&amp;". "&amp;LEFT('Web Schedule'!L994,FIND(",",'Web Schedule'!L994,1)-1)&amp;" ")," ",MID('Web Schedule'!L994,FIND(" ",'Web Schedule'!L994,1)+1,1)&amp;". "&amp;LEFT('Web Schedule'!L994,FIND(",",'Web Schedule'!L994,1)-1)&amp;" ")</f>
        <v xml:space="preserve">K. Gray </v>
      </c>
      <c r="J987" t="str">
        <f>'Web Schedule'!K994</f>
        <v>Seasons</v>
      </c>
      <c r="K987" t="str">
        <f>IF(ISBLANK('Web Schedule'!D994),"NA",'Web Schedule'!D994)</f>
        <v>TTR</v>
      </c>
      <c r="L987" t="str">
        <f t="shared" si="15"/>
        <v>EOR</v>
      </c>
    </row>
    <row r="988" spans="1:12" x14ac:dyDescent="0.25">
      <c r="A988" s="168" t="str">
        <f>'Web Schedule'!A995</f>
        <v>7/27/24</v>
      </c>
      <c r="B988">
        <f>'Web Schedule'!C995</f>
        <v>11</v>
      </c>
      <c r="C988" t="str">
        <f>'Web Schedule'!E995&amp;" "&amp;IF('Web Schedule'!F995="Demo","",'Web Schedule'!F995)</f>
        <v>Atlantic Storm SF</v>
      </c>
      <c r="E988" t="str">
        <f>'Web Schedule'!G995</f>
        <v>A</v>
      </c>
      <c r="F988" t="str">
        <f>IF('Web Schedule'!$F995="Demo","Demo",'Web Schedule'!$H995)</f>
        <v>HMW-P</v>
      </c>
      <c r="G988">
        <f>'Web Schedule'!J995</f>
        <v>2</v>
      </c>
      <c r="I988" t="str">
        <f>IF(ISERROR(MID('Web Schedule'!L995,FIND(" ",'Web Schedule'!L995,1)+1,1)&amp;". "&amp;LEFT('Web Schedule'!L995,FIND(",",'Web Schedule'!L995,1)-1)&amp;" ")," ",MID('Web Schedule'!L995,FIND(" ",'Web Schedule'!L995,1)+1,1)&amp;". "&amp;LEFT('Web Schedule'!L995,FIND(",",'Web Schedule'!L995,1)-1)&amp;" ")</f>
        <v xml:space="preserve">S. Nerney </v>
      </c>
      <c r="J988" t="str">
        <f>'Web Schedule'!K995</f>
        <v>Grand Ballroom</v>
      </c>
      <c r="K988" t="str">
        <f>IF(ISBLANK('Web Schedule'!D995),"NA",'Web Schedule'!D995)</f>
        <v>ACS</v>
      </c>
      <c r="L988" t="str">
        <f t="shared" si="15"/>
        <v>EOR</v>
      </c>
    </row>
    <row r="989" spans="1:12" x14ac:dyDescent="0.25">
      <c r="A989" s="168" t="str">
        <f>'Web Schedule'!A996</f>
        <v>7/27/24</v>
      </c>
      <c r="B989">
        <f>'Web Schedule'!C996</f>
        <v>11</v>
      </c>
      <c r="C989" t="str">
        <f>'Web Schedule'!E996&amp;" "&amp;IF('Web Schedule'!F996="Demo","",'Web Schedule'!F996)</f>
        <v>Navegador SF</v>
      </c>
      <c r="E989" t="str">
        <f>'Web Schedule'!G996</f>
        <v>B</v>
      </c>
      <c r="F989" t="str">
        <f>IF('Web Schedule'!$F996="Demo","Demo",'Web Schedule'!$H996)</f>
        <v>HMW-P</v>
      </c>
      <c r="G989">
        <f>'Web Schedule'!J996</f>
        <v>2</v>
      </c>
      <c r="I989" t="str">
        <f>IF(ISERROR(MID('Web Schedule'!L996,FIND(" ",'Web Schedule'!L996,1)+1,1)&amp;". "&amp;LEFT('Web Schedule'!L996,FIND(",",'Web Schedule'!L996,1)-1)&amp;" ")," ",MID('Web Schedule'!L996,FIND(" ",'Web Schedule'!L996,1)+1,1)&amp;". "&amp;LEFT('Web Schedule'!L996,FIND(",",'Web Schedule'!L996,1)-1)&amp;" ")</f>
        <v xml:space="preserve">C. Martin </v>
      </c>
      <c r="J989" t="str">
        <f>'Web Schedule'!K996</f>
        <v>Wintergreen</v>
      </c>
      <c r="K989" t="str">
        <f>IF(ISBLANK('Web Schedule'!D996),"NA",'Web Schedule'!D996)</f>
        <v>NVG</v>
      </c>
      <c r="L989" t="str">
        <f t="shared" si="15"/>
        <v>EOR</v>
      </c>
    </row>
    <row r="990" spans="1:12" x14ac:dyDescent="0.25">
      <c r="A990" s="168" t="str">
        <f>'Web Schedule'!A997</f>
        <v>7/27/24</v>
      </c>
      <c r="B990">
        <f>'Web Schedule'!C997</f>
        <v>11</v>
      </c>
      <c r="C990" t="str">
        <f>'Web Schedule'!E997&amp;" "&amp;IF('Web Schedule'!F997="Demo","",'Web Schedule'!F997)</f>
        <v>Charioteer F</v>
      </c>
      <c r="E990" t="str">
        <f>'Web Schedule'!G997</f>
        <v>B</v>
      </c>
      <c r="F990" t="str">
        <f>IF('Web Schedule'!$F997="Demo","Demo",'Web Schedule'!$H997)</f>
        <v>HMW-P</v>
      </c>
      <c r="G990">
        <f>'Web Schedule'!J997</f>
        <v>2</v>
      </c>
      <c r="I990" t="str">
        <f>IF(ISERROR(MID('Web Schedule'!L997,FIND(" ",'Web Schedule'!L997,1)+1,1)&amp;". "&amp;LEFT('Web Schedule'!L997,FIND(",",'Web Schedule'!L997,1)-1)&amp;" ")," ",MID('Web Schedule'!L997,FIND(" ",'Web Schedule'!L997,1)+1,1)&amp;". "&amp;LEFT('Web Schedule'!L997,FIND(",",'Web Schedule'!L997,1)-1)&amp;" ")</f>
        <v xml:space="preserve">E. Rader </v>
      </c>
      <c r="J990" t="str">
        <f>'Web Schedule'!K997</f>
        <v>Seasons</v>
      </c>
      <c r="K990" t="str">
        <f>IF(ISBLANK('Web Schedule'!D997),"NA",'Web Schedule'!D997)</f>
        <v>CTR</v>
      </c>
      <c r="L990" t="str">
        <f t="shared" si="15"/>
        <v>EOR</v>
      </c>
    </row>
    <row r="991" spans="1:12" x14ac:dyDescent="0.25">
      <c r="A991" s="168" t="str">
        <f>'Web Schedule'!A998</f>
        <v>7/27/24</v>
      </c>
      <c r="B991">
        <f>'Web Schedule'!C998</f>
        <v>11</v>
      </c>
      <c r="C991" t="str">
        <f>'Web Schedule'!E998&amp;" "&amp;IF('Web Schedule'!F998="Demo","",'Web Schedule'!F998)</f>
        <v>Everdell F</v>
      </c>
      <c r="E991" t="str">
        <f>'Web Schedule'!G998</f>
        <v>B</v>
      </c>
      <c r="F991" t="str">
        <f>IF('Web Schedule'!$F998="Demo","Demo",'Web Schedule'!$H998)</f>
        <v>HMW-P</v>
      </c>
      <c r="G991">
        <f>'Web Schedule'!J998</f>
        <v>2</v>
      </c>
      <c r="I991" t="str">
        <f>IF(ISERROR(MID('Web Schedule'!L998,FIND(" ",'Web Schedule'!L998,1)+1,1)&amp;". "&amp;LEFT('Web Schedule'!L998,FIND(",",'Web Schedule'!L998,1)-1)&amp;" ")," ",MID('Web Schedule'!L998,FIND(" ",'Web Schedule'!L998,1)+1,1)&amp;". "&amp;LEFT('Web Schedule'!L998,FIND(",",'Web Schedule'!L998,1)-1)&amp;" ")</f>
        <v xml:space="preserve">N. Henning </v>
      </c>
      <c r="J991" t="str">
        <f>'Web Schedule'!K998</f>
        <v>Laurel</v>
      </c>
      <c r="K991" t="str">
        <f>IF(ISBLANK('Web Schedule'!D998),"NA",'Web Schedule'!D998)</f>
        <v>EVD</v>
      </c>
      <c r="L991" t="str">
        <f t="shared" si="15"/>
        <v>EOR</v>
      </c>
    </row>
    <row r="992" spans="1:12" x14ac:dyDescent="0.25">
      <c r="A992" s="168" t="str">
        <f>'Web Schedule'!A999</f>
        <v>7/27/24</v>
      </c>
      <c r="B992">
        <f>'Web Schedule'!C999</f>
        <v>11</v>
      </c>
      <c r="C992" t="str">
        <f>'Web Schedule'!E999&amp;" "&amp;IF('Web Schedule'!F999="Demo","",'Web Schedule'!F999)</f>
        <v>Leaping Lemmings F</v>
      </c>
      <c r="E992" t="str">
        <f>'Web Schedule'!G999</f>
        <v>C</v>
      </c>
      <c r="F992" t="str">
        <f>IF('Web Schedule'!$F999="Demo","Demo",'Web Schedule'!$H999)</f>
        <v>HWO</v>
      </c>
      <c r="G992">
        <f>'Web Schedule'!J999</f>
        <v>2</v>
      </c>
      <c r="I992" t="str">
        <f>IF(ISERROR(MID('Web Schedule'!L999,FIND(" ",'Web Schedule'!L999,1)+1,1)&amp;". "&amp;LEFT('Web Schedule'!L999,FIND(",",'Web Schedule'!L999,1)-1)&amp;" ")," ",MID('Web Schedule'!L999,FIND(" ",'Web Schedule'!L999,1)+1,1)&amp;". "&amp;LEFT('Web Schedule'!L999,FIND(",",'Web Schedule'!L999,1)-1)&amp;" ")</f>
        <v xml:space="preserve">B. Powers </v>
      </c>
      <c r="J992" t="str">
        <f>'Web Schedule'!K999</f>
        <v>Wintergreen</v>
      </c>
      <c r="K992" t="str">
        <f>IF(ISBLANK('Web Schedule'!D999),"NA",'Web Schedule'!D999)</f>
        <v>LLM</v>
      </c>
      <c r="L992" t="str">
        <f t="shared" si="15"/>
        <v>EOR</v>
      </c>
    </row>
    <row r="993" spans="1:12" x14ac:dyDescent="0.25">
      <c r="A993" s="168" t="str">
        <f>'Web Schedule'!A1000</f>
        <v>7/27/24</v>
      </c>
      <c r="B993">
        <f>'Web Schedule'!C1000</f>
        <v>11</v>
      </c>
      <c r="C993" t="str">
        <f>'Web Schedule'!E1000&amp;" "&amp;IF('Web Schedule'!F1000="Demo","",'Web Schedule'!F1000)</f>
        <v>Superstar Baseball F</v>
      </c>
      <c r="E993" t="str">
        <f>'Web Schedule'!G1000</f>
        <v>B</v>
      </c>
      <c r="F993" t="str">
        <f>IF('Web Schedule'!$F1000="Demo","Demo",'Web Schedule'!$H1000)</f>
        <v>SwEl</v>
      </c>
      <c r="G993">
        <f>'Web Schedule'!J1000</f>
        <v>3</v>
      </c>
      <c r="I993" t="str">
        <f>IF(ISERROR(MID('Web Schedule'!L1000,FIND(" ",'Web Schedule'!L1000,1)+1,1)&amp;". "&amp;LEFT('Web Schedule'!L1000,FIND(",",'Web Schedule'!L1000,1)-1)&amp;" ")," ",MID('Web Schedule'!L1000,FIND(" ",'Web Schedule'!L1000,1)+1,1)&amp;". "&amp;LEFT('Web Schedule'!L1000,FIND(",",'Web Schedule'!L1000,1)-1)&amp;" ")</f>
        <v xml:space="preserve">J. Beckman </v>
      </c>
      <c r="J993" t="str">
        <f>'Web Schedule'!K1000</f>
        <v>Evergreen</v>
      </c>
      <c r="K993" t="str">
        <f>IF(ISBLANK('Web Schedule'!D1000),"NA",'Web Schedule'!D1000)</f>
        <v>SSB</v>
      </c>
      <c r="L993" t="str">
        <f t="shared" si="15"/>
        <v>EOR</v>
      </c>
    </row>
    <row r="994" spans="1:12" x14ac:dyDescent="0.25">
      <c r="A994" s="168" t="str">
        <f>'Web Schedule'!A1001</f>
        <v>7/27/24</v>
      </c>
      <c r="B994">
        <f>'Web Schedule'!C1001</f>
        <v>12</v>
      </c>
      <c r="C994" t="str">
        <f>'Web Schedule'!E1001&amp;" "&amp;IF('Web Schedule'!F1001="Demo","",'Web Schedule'!F1001)</f>
        <v>Here to Slay Juniors --</v>
      </c>
      <c r="E994" t="str">
        <f>'Web Schedule'!G1001</f>
        <v>C</v>
      </c>
      <c r="F994" t="str">
        <f>IF('Web Schedule'!$F1001="Demo","Demo",'Web Schedule'!$H1001)</f>
        <v>Jr SE</v>
      </c>
      <c r="G994">
        <f>'Web Schedule'!J1001</f>
        <v>2</v>
      </c>
      <c r="I994" t="str">
        <f>IF(ISERROR(MID('Web Schedule'!L1001,FIND(" ",'Web Schedule'!L1001,1)+1,1)&amp;". "&amp;LEFT('Web Schedule'!L1001,FIND(",",'Web Schedule'!L1001,1)-1)&amp;" ")," ",MID('Web Schedule'!L1001,FIND(" ",'Web Schedule'!L1001,1)+1,1)&amp;". "&amp;LEFT('Web Schedule'!L1001,FIND(",",'Web Schedule'!L1001,1)-1)&amp;" ")</f>
        <v xml:space="preserve">K. Warrender </v>
      </c>
      <c r="J994" t="str">
        <f>'Web Schedule'!K1001</f>
        <v>Hemlock</v>
      </c>
      <c r="K994" t="str">
        <f>IF(ISBLANK('Web Schedule'!D1001),"NA",'Web Schedule'!D1001)</f>
        <v>--</v>
      </c>
      <c r="L994" t="str">
        <f t="shared" si="15"/>
        <v>EOR</v>
      </c>
    </row>
    <row r="995" spans="1:12" x14ac:dyDescent="0.25">
      <c r="A995" s="168" t="str">
        <f>'Web Schedule'!A1002</f>
        <v>7/27/24</v>
      </c>
      <c r="B995">
        <f>'Web Schedule'!C1002</f>
        <v>12</v>
      </c>
      <c r="C995" t="str">
        <f>'Web Schedule'!E1002&amp;" "&amp;IF('Web Schedule'!F1002="Demo","",'Web Schedule'!F1002)</f>
        <v>Crokinole R4/4</v>
      </c>
      <c r="E995" t="str">
        <f>'Web Schedule'!G1002</f>
        <v>C</v>
      </c>
      <c r="F995" t="str">
        <f>IF('Web Schedule'!$F1002="Demo","Demo",'Web Schedule'!$H1002)</f>
        <v>SwEl</v>
      </c>
      <c r="G995">
        <f>'Web Schedule'!J1002</f>
        <v>2</v>
      </c>
      <c r="I995" t="str">
        <f>IF(ISERROR(MID('Web Schedule'!L1002,FIND(" ",'Web Schedule'!L1002,1)+1,1)&amp;". "&amp;LEFT('Web Schedule'!L1002,FIND(",",'Web Schedule'!L1002,1)-1)&amp;" ")," ",MID('Web Schedule'!L1002,FIND(" ",'Web Schedule'!L1002,1)+1,1)&amp;". "&amp;LEFT('Web Schedule'!L1002,FIND(",",'Web Schedule'!L1002,1)-1)&amp;" ")</f>
        <v xml:space="preserve">S. Brown </v>
      </c>
      <c r="J995" t="str">
        <f>'Web Schedule'!K1002</f>
        <v>Sunburst</v>
      </c>
      <c r="K995" t="str">
        <f>IF(ISBLANK('Web Schedule'!D1002),"NA",'Web Schedule'!D1002)</f>
        <v>CRK</v>
      </c>
      <c r="L995" t="str">
        <f t="shared" si="15"/>
        <v>EOR</v>
      </c>
    </row>
    <row r="996" spans="1:12" x14ac:dyDescent="0.25">
      <c r="A996" s="168" t="str">
        <f>'Web Schedule'!A1003</f>
        <v>7/27/24</v>
      </c>
      <c r="B996">
        <f>'Web Schedule'!C1003</f>
        <v>12</v>
      </c>
      <c r="C996" t="str">
        <f>'Web Schedule'!E1003&amp;" "&amp;IF('Web Schedule'!F1003="Demo","",'Web Schedule'!F1003)</f>
        <v>Titan the Arena H3/3</v>
      </c>
      <c r="E996" t="str">
        <f>'Web Schedule'!G1003</f>
        <v>B</v>
      </c>
      <c r="F996" t="str">
        <f>IF('Web Schedule'!$F1003="Demo","Demo",'Web Schedule'!$H1003)</f>
        <v>HMW-P</v>
      </c>
      <c r="G996">
        <f>'Web Schedule'!J1003</f>
        <v>1</v>
      </c>
      <c r="I996" t="str">
        <f>IF(ISERROR(MID('Web Schedule'!L1003,FIND(" ",'Web Schedule'!L1003,1)+1,1)&amp;". "&amp;LEFT('Web Schedule'!L1003,FIND(",",'Web Schedule'!L1003,1)-1)&amp;" ")," ",MID('Web Schedule'!L1003,FIND(" ",'Web Schedule'!L1003,1)+1,1)&amp;". "&amp;LEFT('Web Schedule'!L1003,FIND(",",'Web Schedule'!L1003,1)-1)&amp;" ")</f>
        <v xml:space="preserve">K. Breza </v>
      </c>
      <c r="J996" t="str">
        <f>'Web Schedule'!K1003</f>
        <v>Seasons</v>
      </c>
      <c r="K996" t="str">
        <f>IF(ISBLANK('Web Schedule'!D1003),"NA",'Web Schedule'!D1003)</f>
        <v>TTA</v>
      </c>
      <c r="L996" t="str">
        <f t="shared" si="15"/>
        <v>EOR</v>
      </c>
    </row>
    <row r="997" spans="1:12" x14ac:dyDescent="0.25">
      <c r="A997" s="168" t="str">
        <f>'Web Schedule'!A1004</f>
        <v>7/27/24</v>
      </c>
      <c r="B997">
        <f>'Web Schedule'!C1004</f>
        <v>12</v>
      </c>
      <c r="C997" t="str">
        <f>'Web Schedule'!E1004&amp;" "&amp;IF('Web Schedule'!F1004="Demo","",'Web Schedule'!F1004)</f>
        <v>Washington's War R2/3</v>
      </c>
      <c r="E997" t="str">
        <f>'Web Schedule'!G1004</f>
        <v>A</v>
      </c>
      <c r="F997" t="str">
        <f>IF('Web Schedule'!$F1004="Demo","Demo",'Web Schedule'!$H1004)</f>
        <v>SwEl</v>
      </c>
      <c r="G997">
        <f>'Web Schedule'!J1004</f>
        <v>3</v>
      </c>
      <c r="I997" t="str">
        <f>IF(ISERROR(MID('Web Schedule'!L1004,FIND(" ",'Web Schedule'!L1004,1)+1,1)&amp;". "&amp;LEFT('Web Schedule'!L1004,FIND(",",'Web Schedule'!L1004,1)-1)&amp;" ")," ",MID('Web Schedule'!L1004,FIND(" ",'Web Schedule'!L1004,1)+1,1)&amp;". "&amp;LEFT('Web Schedule'!L1004,FIND(",",'Web Schedule'!L1004,1)-1)&amp;" ")</f>
        <v xml:space="preserve">B. Peeck </v>
      </c>
      <c r="J997" t="str">
        <f>'Web Schedule'!K1004</f>
        <v>Maple</v>
      </c>
      <c r="K997" t="str">
        <f>IF(ISBLANK('Web Schedule'!D1004),"NA",'Web Schedule'!D1004)</f>
        <v>WWR</v>
      </c>
      <c r="L997" t="str">
        <f t="shared" si="15"/>
        <v>EOR</v>
      </c>
    </row>
    <row r="998" spans="1:12" x14ac:dyDescent="0.25">
      <c r="A998" s="168" t="str">
        <f>'Web Schedule'!A1005</f>
        <v>7/27/24</v>
      </c>
      <c r="B998">
        <f>'Web Schedule'!C1005</f>
        <v>12</v>
      </c>
      <c r="C998" t="str">
        <f>'Web Schedule'!E1005&amp;" "&amp;IF('Web Schedule'!F1005="Demo","",'Web Schedule'!F1005)</f>
        <v>Win, Place, &amp; Show H4/4</v>
      </c>
      <c r="E998" t="str">
        <f>'Web Schedule'!G1005</f>
        <v>B</v>
      </c>
      <c r="F998" t="str">
        <f>IF('Web Schedule'!$F1005="Demo","Demo",'Web Schedule'!$H1005)</f>
        <v>HWO</v>
      </c>
      <c r="G998">
        <f>'Web Schedule'!J1005</f>
        <v>3</v>
      </c>
      <c r="I998" t="str">
        <f>IF(ISERROR(MID('Web Schedule'!L1005,FIND(" ",'Web Schedule'!L1005,1)+1,1)&amp;". "&amp;LEFT('Web Schedule'!L1005,FIND(",",'Web Schedule'!L1005,1)-1)&amp;" ")," ",MID('Web Schedule'!L1005,FIND(" ",'Web Schedule'!L1005,1)+1,1)&amp;". "&amp;LEFT('Web Schedule'!L1005,FIND(",",'Web Schedule'!L1005,1)-1)&amp;" ")</f>
        <v xml:space="preserve">C. Fox </v>
      </c>
      <c r="J998" t="str">
        <f>'Web Schedule'!K1005</f>
        <v>Chestnut</v>
      </c>
      <c r="K998" t="str">
        <f>IF(ISBLANK('Web Schedule'!D1005),"NA",'Web Schedule'!D1005)</f>
        <v>WPS</v>
      </c>
      <c r="L998" t="str">
        <f t="shared" si="15"/>
        <v>EOR</v>
      </c>
    </row>
    <row r="999" spans="1:12" x14ac:dyDescent="0.25">
      <c r="A999" s="168" t="str">
        <f>'Web Schedule'!A1006</f>
        <v>7/27/24</v>
      </c>
      <c r="B999">
        <f>'Web Schedule'!C1006</f>
        <v>12</v>
      </c>
      <c r="C999" t="str">
        <f>'Web Schedule'!E1006&amp;" "&amp;IF('Web Schedule'!F1006="Demo","",'Web Schedule'!F1006)</f>
        <v>Conquest of Paradise SF</v>
      </c>
      <c r="E999" t="str">
        <f>'Web Schedule'!G1006</f>
        <v>B</v>
      </c>
      <c r="F999" t="str">
        <f>IF('Web Schedule'!$F1006="Demo","Demo",'Web Schedule'!$H1006)</f>
        <v>HMW-P</v>
      </c>
      <c r="G999">
        <f>'Web Schedule'!J1006</f>
        <v>3</v>
      </c>
      <c r="I999" t="str">
        <f>IF(ISERROR(MID('Web Schedule'!L1006,FIND(" ",'Web Schedule'!L1006,1)+1,1)&amp;". "&amp;LEFT('Web Schedule'!L1006,FIND(",",'Web Schedule'!L1006,1)-1)&amp;" ")," ",MID('Web Schedule'!L1006,FIND(" ",'Web Schedule'!L1006,1)+1,1)&amp;". "&amp;LEFT('Web Schedule'!L1006,FIND(",",'Web Schedule'!L1006,1)-1)&amp;" ")</f>
        <v xml:space="preserve">K. McPartland </v>
      </c>
      <c r="J999" t="str">
        <f>'Web Schedule'!K1006</f>
        <v>Snowflake</v>
      </c>
      <c r="K999" t="str">
        <f>IF(ISBLANK('Web Schedule'!D1006),"NA",'Web Schedule'!D1006)</f>
        <v>CQP</v>
      </c>
      <c r="L999" t="str">
        <f t="shared" si="15"/>
        <v>EOR</v>
      </c>
    </row>
    <row r="1000" spans="1:12" x14ac:dyDescent="0.25">
      <c r="A1000" s="168" t="str">
        <f>'Web Schedule'!A1007</f>
        <v>7/27/24</v>
      </c>
      <c r="B1000">
        <f>'Web Schedule'!C1007</f>
        <v>13</v>
      </c>
      <c r="C1000" t="str">
        <f>'Web Schedule'!E1007&amp;" "&amp;IF('Web Schedule'!F1007="Demo","",'Web Schedule'!F1007)</f>
        <v>Shuttle to Airport --</v>
      </c>
      <c r="E1000" t="str">
        <f>'Web Schedule'!G1007</f>
        <v>--</v>
      </c>
      <c r="F1000" t="str">
        <f>IF('Web Schedule'!$F1007="Demo","Demo",'Web Schedule'!$H1007)</f>
        <v>--</v>
      </c>
      <c r="G1000">
        <f>'Web Schedule'!J1007</f>
        <v>2</v>
      </c>
      <c r="I1000" t="str">
        <f>IF(ISERROR(MID('Web Schedule'!L1007,FIND(" ",'Web Schedule'!L1007,1)+1,1)&amp;". "&amp;LEFT('Web Schedule'!L1007,FIND(",",'Web Schedule'!L1007,1)-1)&amp;" ")," ",MID('Web Schedule'!L1007,FIND(" ",'Web Schedule'!L1007,1)+1,1)&amp;". "&amp;LEFT('Web Schedule'!L1007,FIND(",",'Web Schedule'!L1007,1)-1)&amp;" ")</f>
        <v xml:space="preserve"> </v>
      </c>
      <c r="J1000" t="str">
        <f>'Web Schedule'!K1007</f>
        <v>Hotel Lobby</v>
      </c>
      <c r="K1000" t="str">
        <f>IF(ISBLANK('Web Schedule'!D1007),"NA",'Web Schedule'!D1007)</f>
        <v>--</v>
      </c>
      <c r="L1000" t="str">
        <f t="shared" si="15"/>
        <v>EOR</v>
      </c>
    </row>
    <row r="1001" spans="1:12" x14ac:dyDescent="0.25">
      <c r="A1001" s="168" t="str">
        <f>'Web Schedule'!A1008</f>
        <v>7/27/24</v>
      </c>
      <c r="B1001">
        <f>'Web Schedule'!C1008</f>
        <v>13</v>
      </c>
      <c r="C1001" t="str">
        <f>'Web Schedule'!E1008&amp;" "&amp;IF('Web Schedule'!F1008="Demo","",'Web Schedule'!F1008)</f>
        <v>Battle Cry R3/4</v>
      </c>
      <c r="E1001" t="str">
        <f>'Web Schedule'!G1008</f>
        <v>B</v>
      </c>
      <c r="F1001" t="str">
        <f>IF('Web Schedule'!$F1008="Demo","Demo",'Web Schedule'!$H1008)</f>
        <v>SEM</v>
      </c>
      <c r="G1001">
        <f>'Web Schedule'!J1008</f>
        <v>2</v>
      </c>
      <c r="I1001" t="str">
        <f>IF(ISERROR(MID('Web Schedule'!L1008,FIND(" ",'Web Schedule'!L1008,1)+1,1)&amp;". "&amp;LEFT('Web Schedule'!L1008,FIND(",",'Web Schedule'!L1008,1)-1)&amp;" ")," ",MID('Web Schedule'!L1008,FIND(" ",'Web Schedule'!L1008,1)+1,1)&amp;". "&amp;LEFT('Web Schedule'!L1008,FIND(",",'Web Schedule'!L1008,1)-1)&amp;" ")</f>
        <v xml:space="preserve">G. Heintzelman </v>
      </c>
      <c r="J1001" t="str">
        <f>'Web Schedule'!K1008</f>
        <v>First Tracks Center</v>
      </c>
      <c r="K1001" t="str">
        <f>IF(ISBLANK('Web Schedule'!D1008),"NA",'Web Schedule'!D1008)</f>
        <v>BCY</v>
      </c>
      <c r="L1001" t="str">
        <f t="shared" si="15"/>
        <v>EOR</v>
      </c>
    </row>
    <row r="1002" spans="1:12" x14ac:dyDescent="0.25">
      <c r="A1002" s="168" t="str">
        <f>'Web Schedule'!A1009</f>
        <v>7/27/24</v>
      </c>
      <c r="B1002">
        <f>'Web Schedule'!C1009</f>
        <v>13</v>
      </c>
      <c r="C1002" t="str">
        <f>'Web Schedule'!E1009&amp;" "&amp;IF('Web Schedule'!F1009="Demo","",'Web Schedule'!F1009)</f>
        <v>Castles of Mad King Ludwig QF</v>
      </c>
      <c r="E1002" t="str">
        <f>'Web Schedule'!G1009</f>
        <v>A</v>
      </c>
      <c r="F1002" t="str">
        <f>IF('Web Schedule'!$F1009="Demo","Demo",'Web Schedule'!$H1009)</f>
        <v>HWO</v>
      </c>
      <c r="G1002">
        <f>'Web Schedule'!J1009</f>
        <v>2</v>
      </c>
      <c r="I1002" t="str">
        <f>IF(ISERROR(MID('Web Schedule'!L1009,FIND(" ",'Web Schedule'!L1009,1)+1,1)&amp;". "&amp;LEFT('Web Schedule'!L1009,FIND(",",'Web Schedule'!L1009,1)-1)&amp;" ")," ",MID('Web Schedule'!L1009,FIND(" ",'Web Schedule'!L1009,1)+1,1)&amp;". "&amp;LEFT('Web Schedule'!L1009,FIND(",",'Web Schedule'!L1009,1)-1)&amp;" ")</f>
        <v xml:space="preserve">J. Corrado </v>
      </c>
      <c r="J1002" t="str">
        <f>'Web Schedule'!K1009</f>
        <v>Seasons</v>
      </c>
      <c r="K1002" t="str">
        <f>IF(ISBLANK('Web Schedule'!D1009),"NA",'Web Schedule'!D1009)</f>
        <v>CMK</v>
      </c>
      <c r="L1002" t="str">
        <f t="shared" si="15"/>
        <v>EOR</v>
      </c>
    </row>
    <row r="1003" spans="1:12" x14ac:dyDescent="0.25">
      <c r="A1003" s="168" t="str">
        <f>'Web Schedule'!A1010</f>
        <v>7/27/24</v>
      </c>
      <c r="B1003">
        <f>'Web Schedule'!C1010</f>
        <v>13</v>
      </c>
      <c r="C1003" t="str">
        <f>'Web Schedule'!E1010&amp;" "&amp;IF('Web Schedule'!F1010="Demo","",'Web Schedule'!F1010)</f>
        <v>Championship Formula Racing H3/3</v>
      </c>
      <c r="E1003" t="str">
        <f>'Web Schedule'!G1010</f>
        <v>B</v>
      </c>
      <c r="F1003" t="str">
        <f>IF('Web Schedule'!$F1010="Demo","Demo",'Web Schedule'!$H1010)</f>
        <v>HMW-P</v>
      </c>
      <c r="G1003">
        <f>'Web Schedule'!J1010</f>
        <v>4</v>
      </c>
      <c r="I1003" t="str">
        <f>IF(ISERROR(MID('Web Schedule'!L1010,FIND(" ",'Web Schedule'!L1010,1)+1,1)&amp;". "&amp;LEFT('Web Schedule'!L1010,FIND(",",'Web Schedule'!L1010,1)-1)&amp;" ")," ",MID('Web Schedule'!L1010,FIND(" ",'Web Schedule'!L1010,1)+1,1)&amp;". "&amp;LEFT('Web Schedule'!L1010,FIND(",",'Web Schedule'!L1010,1)-1)&amp;" ")</f>
        <v xml:space="preserve">C. Long </v>
      </c>
      <c r="J1003" t="str">
        <f>'Web Schedule'!K1010</f>
        <v>First Tracks Poolside</v>
      </c>
      <c r="K1003" t="str">
        <f>IF(ISBLANK('Web Schedule'!D1010),"NA",'Web Schedule'!D1010)</f>
        <v>CFR</v>
      </c>
      <c r="L1003" t="str">
        <f t="shared" si="15"/>
        <v>EOR</v>
      </c>
    </row>
    <row r="1004" spans="1:12" x14ac:dyDescent="0.25">
      <c r="A1004" s="168" t="str">
        <f>'Web Schedule'!A1011</f>
        <v>7/27/24</v>
      </c>
      <c r="B1004">
        <f>'Web Schedule'!C1011</f>
        <v>13</v>
      </c>
      <c r="C1004" t="str">
        <f>'Web Schedule'!E1011&amp;" "&amp;IF('Web Schedule'!F1011="Demo","",'Web Schedule'!F1011)</f>
        <v>Puerto Rico H3/3</v>
      </c>
      <c r="E1004" t="str">
        <f>'Web Schedule'!G1011</f>
        <v>B</v>
      </c>
      <c r="F1004" t="str">
        <f>IF('Web Schedule'!$F1011="Demo","Demo",'Web Schedule'!$H1011)</f>
        <v>HMW-P</v>
      </c>
      <c r="G1004">
        <f>'Web Schedule'!J1011</f>
        <v>2</v>
      </c>
      <c r="I1004" t="str">
        <f>IF(ISERROR(MID('Web Schedule'!L1011,FIND(" ",'Web Schedule'!L1011,1)+1,1)&amp;". "&amp;LEFT('Web Schedule'!L1011,FIND(",",'Web Schedule'!L1011,1)-1)&amp;" ")," ",MID('Web Schedule'!L1011,FIND(" ",'Web Schedule'!L1011,1)+1,1)&amp;". "&amp;LEFT('Web Schedule'!L1011,FIND(",",'Web Schedule'!L1011,1)-1)&amp;" ")</f>
        <v xml:space="preserve">R. Shay </v>
      </c>
      <c r="J1004" t="str">
        <f>'Web Schedule'!K1011</f>
        <v>Seasons</v>
      </c>
      <c r="K1004" t="str">
        <f>IF(ISBLANK('Web Schedule'!D1011),"NA",'Web Schedule'!D1011)</f>
        <v>PRO</v>
      </c>
      <c r="L1004" t="str">
        <f t="shared" si="15"/>
        <v>EOR</v>
      </c>
    </row>
    <row r="1005" spans="1:12" x14ac:dyDescent="0.25">
      <c r="A1005" s="168" t="str">
        <f>'Web Schedule'!A1012</f>
        <v>7/27/24</v>
      </c>
      <c r="B1005">
        <f>'Web Schedule'!C1012</f>
        <v>13</v>
      </c>
      <c r="C1005" t="str">
        <f>'Web Schedule'!E1012&amp;" "&amp;IF('Web Schedule'!F1012="Demo","",'Web Schedule'!F1012)</f>
        <v>Space Base H2/2</v>
      </c>
      <c r="E1005" t="str">
        <f>'Web Schedule'!G1012</f>
        <v>B</v>
      </c>
      <c r="F1005" t="str">
        <f>IF('Web Schedule'!$F1012="Demo","Demo",'Web Schedule'!$H1012)</f>
        <v>HMW-P</v>
      </c>
      <c r="G1005">
        <f>'Web Schedule'!J1012</f>
        <v>2</v>
      </c>
      <c r="I1005" t="str">
        <f>IF(ISERROR(MID('Web Schedule'!L1012,FIND(" ",'Web Schedule'!L1012,1)+1,1)&amp;". "&amp;LEFT('Web Schedule'!L1012,FIND(",",'Web Schedule'!L1012,1)-1)&amp;" ")," ",MID('Web Schedule'!L1012,FIND(" ",'Web Schedule'!L1012,1)+1,1)&amp;". "&amp;LEFT('Web Schedule'!L1012,FIND(",",'Web Schedule'!L1012,1)-1)&amp;" ")</f>
        <v xml:space="preserve">J. Coussis </v>
      </c>
      <c r="J1005" t="str">
        <f>'Web Schedule'!K1012</f>
        <v>Grand Ballroom</v>
      </c>
      <c r="K1005" t="str">
        <f>IF(ISBLANK('Web Schedule'!D1012),"NA",'Web Schedule'!D1012)</f>
        <v>SBS</v>
      </c>
      <c r="L1005" t="str">
        <f t="shared" si="15"/>
        <v>EOR</v>
      </c>
    </row>
    <row r="1006" spans="1:12" x14ac:dyDescent="0.25">
      <c r="A1006" s="168" t="str">
        <f>'Web Schedule'!A1013</f>
        <v>7/27/24</v>
      </c>
      <c r="B1006">
        <f>'Web Schedule'!C1013</f>
        <v>13</v>
      </c>
      <c r="C1006" t="str">
        <f>'Web Schedule'!E1013&amp;" "&amp;IF('Web Schedule'!F1013="Demo","",'Web Schedule'!F1013)</f>
        <v>Twilight Struggle: Red Sea R4/5</v>
      </c>
      <c r="E1006" t="str">
        <f>'Web Schedule'!G1013</f>
        <v>B</v>
      </c>
      <c r="F1006" t="str">
        <f>IF('Web Schedule'!$F1013="Demo","Demo",'Web Schedule'!$H1013)</f>
        <v>SEM</v>
      </c>
      <c r="G1006">
        <f>'Web Schedule'!J1013</f>
        <v>1</v>
      </c>
      <c r="I1006" t="str">
        <f>IF(ISERROR(MID('Web Schedule'!L1013,FIND(" ",'Web Schedule'!L1013,1)+1,1)&amp;". "&amp;LEFT('Web Schedule'!L1013,FIND(",",'Web Schedule'!L1013,1)-1)&amp;" ")," ",MID('Web Schedule'!L1013,FIND(" ",'Web Schedule'!L1013,1)+1,1)&amp;". "&amp;LEFT('Web Schedule'!L1013,FIND(",",'Web Schedule'!L1013,1)-1)&amp;" ")</f>
        <v xml:space="preserve">J. Leone </v>
      </c>
      <c r="J1006" t="str">
        <f>'Web Schedule'!K1013</f>
        <v>Fox Den</v>
      </c>
      <c r="K1006" t="str">
        <f>IF(ISBLANK('Web Schedule'!D1013),"NA",'Web Schedule'!D1013)</f>
        <v>TWR</v>
      </c>
      <c r="L1006" t="str">
        <f t="shared" si="15"/>
        <v>EOR</v>
      </c>
    </row>
    <row r="1007" spans="1:12" x14ac:dyDescent="0.25">
      <c r="A1007" s="168" t="str">
        <f>'Web Schedule'!A1014</f>
        <v>7/27/24</v>
      </c>
      <c r="B1007">
        <f>'Web Schedule'!C1014</f>
        <v>13</v>
      </c>
      <c r="C1007" t="str">
        <f>'Web Schedule'!E1014&amp;" "&amp;IF('Web Schedule'!F1014="Demo","",'Web Schedule'!F1014)</f>
        <v>War of the Ring R3/4</v>
      </c>
      <c r="E1007" t="str">
        <f>'Web Schedule'!G1014</f>
        <v>B</v>
      </c>
      <c r="F1007" t="str">
        <f>IF('Web Schedule'!$F1014="Demo","Demo",'Web Schedule'!$H1014)</f>
        <v>SEM</v>
      </c>
      <c r="G1007">
        <f>'Web Schedule'!J1014</f>
        <v>4</v>
      </c>
      <c r="I1007" t="str">
        <f>IF(ISERROR(MID('Web Schedule'!L1014,FIND(" ",'Web Schedule'!L1014,1)+1,1)&amp;". "&amp;LEFT('Web Schedule'!L1014,FIND(",",'Web Schedule'!L1014,1)-1)&amp;" ")," ",MID('Web Schedule'!L1014,FIND(" ",'Web Schedule'!L1014,1)+1,1)&amp;". "&amp;LEFT('Web Schedule'!L1014,FIND(",",'Web Schedule'!L1014,1)-1)&amp;" ")</f>
        <v xml:space="preserve">C. Trimmer </v>
      </c>
      <c r="J1007" t="str">
        <f>'Web Schedule'!K1014</f>
        <v>First Tracks Slopeside</v>
      </c>
      <c r="K1007" t="str">
        <f>IF(ISBLANK('Web Schedule'!D1014),"NA",'Web Schedule'!D1014)</f>
        <v>WOR</v>
      </c>
      <c r="L1007" t="str">
        <f t="shared" si="15"/>
        <v>EOR</v>
      </c>
    </row>
    <row r="1008" spans="1:12" x14ac:dyDescent="0.25">
      <c r="A1008" s="168" t="str">
        <f>'Web Schedule'!A1015</f>
        <v>7/27/24</v>
      </c>
      <c r="B1008">
        <f>'Web Schedule'!C1015</f>
        <v>13</v>
      </c>
      <c r="C1008" t="str">
        <f>'Web Schedule'!E1015&amp;" "&amp;IF('Web Schedule'!F1015="Demo","",'Web Schedule'!F1015)</f>
        <v>Castles of Burgundy SF</v>
      </c>
      <c r="E1008" t="str">
        <f>'Web Schedule'!G1015</f>
        <v>B</v>
      </c>
      <c r="F1008" t="str">
        <f>IF('Web Schedule'!$F1015="Demo","Demo",'Web Schedule'!$H1015)</f>
        <v>HMW-P</v>
      </c>
      <c r="G1008">
        <f>'Web Schedule'!J1015</f>
        <v>3</v>
      </c>
      <c r="I1008" t="str">
        <f>IF(ISERROR(MID('Web Schedule'!L1015,FIND(" ",'Web Schedule'!L1015,1)+1,1)&amp;". "&amp;LEFT('Web Schedule'!L1015,FIND(",",'Web Schedule'!L1015,1)-1)&amp;" ")," ",MID('Web Schedule'!L1015,FIND(" ",'Web Schedule'!L1015,1)+1,1)&amp;". "&amp;LEFT('Web Schedule'!L1015,FIND(",",'Web Schedule'!L1015,1)-1)&amp;" ")</f>
        <v xml:space="preserve">R. Irving </v>
      </c>
      <c r="J1008" t="str">
        <f>'Web Schedule'!K1015</f>
        <v>Snowflake</v>
      </c>
      <c r="K1008" t="str">
        <f>IF(ISBLANK('Web Schedule'!D1015),"NA",'Web Schedule'!D1015)</f>
        <v>COB</v>
      </c>
      <c r="L1008" t="str">
        <f t="shared" si="15"/>
        <v>EOR</v>
      </c>
    </row>
    <row r="1009" spans="1:12" x14ac:dyDescent="0.25">
      <c r="A1009" s="168" t="str">
        <f>'Web Schedule'!A1016</f>
        <v>7/27/24</v>
      </c>
      <c r="B1009">
        <f>'Web Schedule'!C1016</f>
        <v>13</v>
      </c>
      <c r="C1009" t="str">
        <f>'Web Schedule'!E1016&amp;" "&amp;IF('Web Schedule'!F1016="Demo","",'Web Schedule'!F1016)</f>
        <v>Ticket to Ride SF</v>
      </c>
      <c r="E1009" t="str">
        <f>'Web Schedule'!G1016</f>
        <v>B</v>
      </c>
      <c r="F1009" t="str">
        <f>IF('Web Schedule'!$F1016="Demo","Demo",'Web Schedule'!$H1016)</f>
        <v>HMW-T</v>
      </c>
      <c r="G1009">
        <f>'Web Schedule'!J1016</f>
        <v>2</v>
      </c>
      <c r="I1009" t="str">
        <f>IF(ISERROR(MID('Web Schedule'!L1016,FIND(" ",'Web Schedule'!L1016,1)+1,1)&amp;". "&amp;LEFT('Web Schedule'!L1016,FIND(",",'Web Schedule'!L1016,1)-1)&amp;" ")," ",MID('Web Schedule'!L1016,FIND(" ",'Web Schedule'!L1016,1)+1,1)&amp;". "&amp;LEFT('Web Schedule'!L1016,FIND(",",'Web Schedule'!L1016,1)-1)&amp;" ")</f>
        <v xml:space="preserve">K. Gray </v>
      </c>
      <c r="J1009" t="str">
        <f>'Web Schedule'!K1016</f>
        <v>Seasons</v>
      </c>
      <c r="K1009" t="str">
        <f>IF(ISBLANK('Web Schedule'!D1016),"NA",'Web Schedule'!D1016)</f>
        <v>TTR</v>
      </c>
      <c r="L1009" t="str">
        <f t="shared" si="15"/>
        <v>EOR</v>
      </c>
    </row>
    <row r="1010" spans="1:12" x14ac:dyDescent="0.25">
      <c r="A1010" s="168" t="str">
        <f>'Web Schedule'!A1017</f>
        <v>7/27/24</v>
      </c>
      <c r="B1010">
        <f>'Web Schedule'!C1017</f>
        <v>13</v>
      </c>
      <c r="C1010" t="str">
        <f>'Web Schedule'!E1017&amp;" "&amp;IF('Web Schedule'!F1017="Demo","",'Web Schedule'!F1017)</f>
        <v>Atlantic Storm F</v>
      </c>
      <c r="E1010" t="str">
        <f>'Web Schedule'!G1017</f>
        <v>A</v>
      </c>
      <c r="F1010" t="str">
        <f>IF('Web Schedule'!$F1017="Demo","Demo",'Web Schedule'!$H1017)</f>
        <v>HMW-P</v>
      </c>
      <c r="G1010">
        <f>'Web Schedule'!J1017</f>
        <v>2</v>
      </c>
      <c r="I1010" t="str">
        <f>IF(ISERROR(MID('Web Schedule'!L1017,FIND(" ",'Web Schedule'!L1017,1)+1,1)&amp;". "&amp;LEFT('Web Schedule'!L1017,FIND(",",'Web Schedule'!L1017,1)-1)&amp;" ")," ",MID('Web Schedule'!L1017,FIND(" ",'Web Schedule'!L1017,1)+1,1)&amp;". "&amp;LEFT('Web Schedule'!L1017,FIND(",",'Web Schedule'!L1017,1)-1)&amp;" ")</f>
        <v xml:space="preserve">S. Nerney </v>
      </c>
      <c r="J1010" t="str">
        <f>'Web Schedule'!K1017</f>
        <v>Grand Ballroom</v>
      </c>
      <c r="K1010" t="str">
        <f>IF(ISBLANK('Web Schedule'!D1017),"NA",'Web Schedule'!D1017)</f>
        <v>ACS</v>
      </c>
      <c r="L1010" t="str">
        <f t="shared" si="15"/>
        <v>EOR</v>
      </c>
    </row>
    <row r="1011" spans="1:12" x14ac:dyDescent="0.25">
      <c r="A1011" s="168" t="str">
        <f>'Web Schedule'!A1018</f>
        <v>7/27/24</v>
      </c>
      <c r="B1011">
        <f>'Web Schedule'!C1018</f>
        <v>13</v>
      </c>
      <c r="C1011" t="str">
        <f>'Web Schedule'!E1018&amp;" "&amp;IF('Web Schedule'!F1018="Demo","",'Web Schedule'!F1018)</f>
        <v>Border Reivers F</v>
      </c>
      <c r="E1011" t="str">
        <f>'Web Schedule'!G1018</f>
        <v>B</v>
      </c>
      <c r="F1011" t="str">
        <f>IF('Web Schedule'!$F1018="Demo","Demo",'Web Schedule'!$H1018)</f>
        <v>HMW-P</v>
      </c>
      <c r="G1011">
        <f>'Web Schedule'!J1018</f>
        <v>4</v>
      </c>
      <c r="I1011" t="str">
        <f>IF(ISERROR(MID('Web Schedule'!L1018,FIND(" ",'Web Schedule'!L1018,1)+1,1)&amp;". "&amp;LEFT('Web Schedule'!L1018,FIND(",",'Web Schedule'!L1018,1)-1)&amp;" ")," ",MID('Web Schedule'!L1018,FIND(" ",'Web Schedule'!L1018,1)+1,1)&amp;". "&amp;LEFT('Web Schedule'!L1018,FIND(",",'Web Schedule'!L1018,1)-1)&amp;" ")</f>
        <v xml:space="preserve">E. Beach </v>
      </c>
      <c r="J1011" t="str">
        <f>'Web Schedule'!K1018</f>
        <v>Rathskeller</v>
      </c>
      <c r="K1011" t="str">
        <f>IF(ISBLANK('Web Schedule'!D1018),"NA",'Web Schedule'!D1018)</f>
        <v>BRV</v>
      </c>
      <c r="L1011" t="str">
        <f t="shared" si="15"/>
        <v>EOR</v>
      </c>
    </row>
    <row r="1012" spans="1:12" x14ac:dyDescent="0.25">
      <c r="A1012" s="168" t="str">
        <f>'Web Schedule'!A1019</f>
        <v>7/27/24</v>
      </c>
      <c r="B1012">
        <f>'Web Schedule'!C1019</f>
        <v>13</v>
      </c>
      <c r="C1012" t="str">
        <f>'Web Schedule'!E1019&amp;" "&amp;IF('Web Schedule'!F1019="Demo","",'Web Schedule'!F1019)</f>
        <v>Circus Maximus F</v>
      </c>
      <c r="E1012" t="str">
        <f>'Web Schedule'!G1019</f>
        <v>C</v>
      </c>
      <c r="F1012" t="str">
        <f>IF('Web Schedule'!$F1019="Demo","Demo",'Web Schedule'!$H1019)</f>
        <v>HMW-P</v>
      </c>
      <c r="G1012">
        <f>'Web Schedule'!J1019</f>
        <v>4</v>
      </c>
      <c r="I1012" t="str">
        <f>IF(ISERROR(MID('Web Schedule'!L1019,FIND(" ",'Web Schedule'!L1019,1)+1,1)&amp;". "&amp;LEFT('Web Schedule'!L1019,FIND(",",'Web Schedule'!L1019,1)-1)&amp;" ")," ",MID('Web Schedule'!L1019,FIND(" ",'Web Schedule'!L1019,1)+1,1)&amp;". "&amp;LEFT('Web Schedule'!L1019,FIND(",",'Web Schedule'!L1019,1)-1)&amp;" ")</f>
        <v xml:space="preserve">J. Githens </v>
      </c>
      <c r="J1012" t="str">
        <f>'Web Schedule'!K1019</f>
        <v>Wintergreen</v>
      </c>
      <c r="K1012" t="str">
        <f>IF(ISBLANK('Web Schedule'!D1019),"NA",'Web Schedule'!D1019)</f>
        <v>CMS</v>
      </c>
      <c r="L1012" t="str">
        <f t="shared" si="15"/>
        <v>EOR</v>
      </c>
    </row>
    <row r="1013" spans="1:12" x14ac:dyDescent="0.25">
      <c r="A1013" s="168" t="str">
        <f>'Web Schedule'!A1020</f>
        <v>7/27/24</v>
      </c>
      <c r="B1013">
        <f>'Web Schedule'!C1020</f>
        <v>13</v>
      </c>
      <c r="C1013" t="str">
        <f>'Web Schedule'!E1020&amp;" "&amp;IF('Web Schedule'!F1020="Demo","",'Web Schedule'!F1020)</f>
        <v>Fire in the Lake F</v>
      </c>
      <c r="E1013" t="str">
        <f>'Web Schedule'!G1020</f>
        <v>A</v>
      </c>
      <c r="F1013" t="str">
        <f>IF('Web Schedule'!$F1020="Demo","Demo",'Web Schedule'!$H1020)</f>
        <v>HMW-T</v>
      </c>
      <c r="G1013">
        <f>'Web Schedule'!J1020</f>
        <v>5</v>
      </c>
      <c r="I1013" t="str">
        <f>IF(ISERROR(MID('Web Schedule'!L1020,FIND(" ",'Web Schedule'!L1020,1)+1,1)&amp;". "&amp;LEFT('Web Schedule'!L1020,FIND(",",'Web Schedule'!L1020,1)-1)&amp;" ")," ",MID('Web Schedule'!L1020,FIND(" ",'Web Schedule'!L1020,1)+1,1)&amp;". "&amp;LEFT('Web Schedule'!L1020,FIND(",",'Web Schedule'!L1020,1)-1)&amp;" ")</f>
        <v xml:space="preserve">E. Guttag </v>
      </c>
      <c r="J1013" t="str">
        <f>'Web Schedule'!K1020</f>
        <v>Laurel</v>
      </c>
      <c r="K1013" t="str">
        <f>IF(ISBLANK('Web Schedule'!D1020),"NA",'Web Schedule'!D1020)</f>
        <v>FIL</v>
      </c>
      <c r="L1013" t="str">
        <f t="shared" si="15"/>
        <v>EOR</v>
      </c>
    </row>
    <row r="1014" spans="1:12" x14ac:dyDescent="0.25">
      <c r="A1014" s="168" t="str">
        <f>'Web Schedule'!A1021</f>
        <v>7/27/24</v>
      </c>
      <c r="B1014">
        <f>'Web Schedule'!C1021</f>
        <v>13</v>
      </c>
      <c r="C1014" t="str">
        <f>'Web Schedule'!E1021&amp;" "&amp;IF('Web Schedule'!F1021="Demo","",'Web Schedule'!F1021)</f>
        <v>Formula De F</v>
      </c>
      <c r="E1014" t="str">
        <f>'Web Schedule'!G1021</f>
        <v>C</v>
      </c>
      <c r="F1014" t="str">
        <f>IF('Web Schedule'!$F1021="Demo","Demo",'Web Schedule'!$H1021)</f>
        <v>HMW-T</v>
      </c>
      <c r="G1014">
        <f>'Web Schedule'!J1021</f>
        <v>3</v>
      </c>
      <c r="I1014" t="str">
        <f>IF(ISERROR(MID('Web Schedule'!L1021,FIND(" ",'Web Schedule'!L1021,1)+1,1)&amp;". "&amp;LEFT('Web Schedule'!L1021,FIND(",",'Web Schedule'!L1021,1)-1)&amp;" ")," ",MID('Web Schedule'!L1021,FIND(" ",'Web Schedule'!L1021,1)+1,1)&amp;". "&amp;LEFT('Web Schedule'!L1021,FIND(",",'Web Schedule'!L1021,1)-1)&amp;" ")</f>
        <v xml:space="preserve">E. Meader </v>
      </c>
      <c r="J1014" t="str">
        <f>'Web Schedule'!K1021</f>
        <v>Alpine</v>
      </c>
      <c r="K1014" t="str">
        <f>IF(ISBLANK('Web Schedule'!D1021),"NA",'Web Schedule'!D1021)</f>
        <v>FDE</v>
      </c>
      <c r="L1014" t="str">
        <f t="shared" si="15"/>
        <v>EOR</v>
      </c>
    </row>
    <row r="1015" spans="1:12" x14ac:dyDescent="0.25">
      <c r="A1015" s="168" t="str">
        <f>'Web Schedule'!A1022</f>
        <v>7/27/24</v>
      </c>
      <c r="B1015">
        <f>'Web Schedule'!C1022</f>
        <v>13</v>
      </c>
      <c r="C1015" t="str">
        <f>'Web Schedule'!E1022&amp;" "&amp;IF('Web Schedule'!F1022="Demo","",'Web Schedule'!F1022)</f>
        <v>Merchant of Venus F</v>
      </c>
      <c r="E1015" t="str">
        <f>'Web Schedule'!G1022</f>
        <v>B</v>
      </c>
      <c r="F1015" t="str">
        <f>IF('Web Schedule'!$F1022="Demo","Demo",'Web Schedule'!$H1022)</f>
        <v>HWO</v>
      </c>
      <c r="G1015">
        <f>'Web Schedule'!J1022</f>
        <v>3</v>
      </c>
      <c r="I1015" t="str">
        <f>IF(ISERROR(MID('Web Schedule'!L1022,FIND(" ",'Web Schedule'!L1022,1)+1,1)&amp;". "&amp;LEFT('Web Schedule'!L1022,FIND(",",'Web Schedule'!L1022,1)-1)&amp;" ")," ",MID('Web Schedule'!L1022,FIND(" ",'Web Schedule'!L1022,1)+1,1)&amp;". "&amp;LEFT('Web Schedule'!L1022,FIND(",",'Web Schedule'!L1022,1)-1)&amp;" ")</f>
        <v xml:space="preserve">R. Irving </v>
      </c>
      <c r="J1015" t="str">
        <f>'Web Schedule'!K1022</f>
        <v>Snowflake</v>
      </c>
      <c r="K1015" t="str">
        <f>IF(ISBLANK('Web Schedule'!D1022),"NA",'Web Schedule'!D1022)</f>
        <v>MOV</v>
      </c>
      <c r="L1015" t="str">
        <f t="shared" si="15"/>
        <v>EOR</v>
      </c>
    </row>
    <row r="1016" spans="1:12" x14ac:dyDescent="0.25">
      <c r="A1016" s="168" t="str">
        <f>'Web Schedule'!A1023</f>
        <v>7/27/24</v>
      </c>
      <c r="B1016">
        <f>'Web Schedule'!C1023</f>
        <v>13</v>
      </c>
      <c r="C1016" t="str">
        <f>'Web Schedule'!E1023&amp;" "&amp;IF('Web Schedule'!F1023="Demo","",'Web Schedule'!F1023)</f>
        <v>Navegador F</v>
      </c>
      <c r="E1016" t="str">
        <f>'Web Schedule'!G1023</f>
        <v>B</v>
      </c>
      <c r="F1016" t="str">
        <f>IF('Web Schedule'!$F1023="Demo","Demo",'Web Schedule'!$H1023)</f>
        <v>HMW-P</v>
      </c>
      <c r="G1016">
        <f>'Web Schedule'!J1023</f>
        <v>2</v>
      </c>
      <c r="I1016" t="str">
        <f>IF(ISERROR(MID('Web Schedule'!L1023,FIND(" ",'Web Schedule'!L1023,1)+1,1)&amp;". "&amp;LEFT('Web Schedule'!L1023,FIND(",",'Web Schedule'!L1023,1)-1)&amp;" ")," ",MID('Web Schedule'!L1023,FIND(" ",'Web Schedule'!L1023,1)+1,1)&amp;". "&amp;LEFT('Web Schedule'!L1023,FIND(",",'Web Schedule'!L1023,1)-1)&amp;" ")</f>
        <v xml:space="preserve">C. Martin </v>
      </c>
      <c r="J1016" t="str">
        <f>'Web Schedule'!K1023</f>
        <v>Laurel</v>
      </c>
      <c r="K1016" t="str">
        <f>IF(ISBLANK('Web Schedule'!D1023),"NA",'Web Schedule'!D1023)</f>
        <v>NVG</v>
      </c>
      <c r="L1016" t="str">
        <f t="shared" si="15"/>
        <v>EOR</v>
      </c>
    </row>
    <row r="1017" spans="1:12" x14ac:dyDescent="0.25">
      <c r="A1017" s="168" t="str">
        <f>'Web Schedule'!A1024</f>
        <v>7/27/24</v>
      </c>
      <c r="B1017">
        <f>'Web Schedule'!C1024</f>
        <v>13</v>
      </c>
      <c r="C1017" t="str">
        <f>'Web Schedule'!E1024&amp;" "&amp;IF('Web Schedule'!F1024="Demo","",'Web Schedule'!F1024)</f>
        <v>Paydirt F</v>
      </c>
      <c r="E1017" t="str">
        <f>'Web Schedule'!G1024</f>
        <v>B</v>
      </c>
      <c r="F1017" t="str">
        <f>IF('Web Schedule'!$F1024="Demo","Demo",'Web Schedule'!$H1024)</f>
        <v>HMSE</v>
      </c>
      <c r="G1017">
        <f>'Web Schedule'!J1024</f>
        <v>2</v>
      </c>
      <c r="I1017" t="str">
        <f>IF(ISERROR(MID('Web Schedule'!L1024,FIND(" ",'Web Schedule'!L1024,1)+1,1)&amp;". "&amp;LEFT('Web Schedule'!L1024,FIND(",",'Web Schedule'!L1024,1)-1)&amp;" ")," ",MID('Web Schedule'!L1024,FIND(" ",'Web Schedule'!L1024,1)+1,1)&amp;". "&amp;LEFT('Web Schedule'!L1024,FIND(",",'Web Schedule'!L1024,1)-1)&amp;" ")</f>
        <v xml:space="preserve">R. Pisarz </v>
      </c>
      <c r="J1017" t="str">
        <f>'Web Schedule'!K1024</f>
        <v>Evergreen</v>
      </c>
      <c r="K1017" t="str">
        <f>IF(ISBLANK('Web Schedule'!D1024),"NA",'Web Schedule'!D1024)</f>
        <v>PDT</v>
      </c>
      <c r="L1017" t="str">
        <f t="shared" si="15"/>
        <v>EOR</v>
      </c>
    </row>
    <row r="1018" spans="1:12" x14ac:dyDescent="0.25">
      <c r="A1018" s="168" t="str">
        <f>'Web Schedule'!A1025</f>
        <v>7/27/24</v>
      </c>
      <c r="B1018">
        <f>'Web Schedule'!C1025</f>
        <v>13</v>
      </c>
      <c r="C1018" t="str">
        <f>'Web Schedule'!E1025&amp;" "&amp;IF('Web Schedule'!F1025="Demo","",'Web Schedule'!F1025)</f>
        <v>Squad Leader F</v>
      </c>
      <c r="E1018" t="str">
        <f>'Web Schedule'!G1025</f>
        <v>A</v>
      </c>
      <c r="F1018" t="str">
        <f>IF('Web Schedule'!$F1025="Demo","Demo",'Web Schedule'!$H1025)</f>
        <v>SwEl</v>
      </c>
      <c r="G1018">
        <f>'Web Schedule'!J1025</f>
        <v>4</v>
      </c>
      <c r="I1018" t="str">
        <f>IF(ISERROR(MID('Web Schedule'!L1025,FIND(" ",'Web Schedule'!L1025,1)+1,1)&amp;". "&amp;LEFT('Web Schedule'!L1025,FIND(",",'Web Schedule'!L1025,1)-1)&amp;" ")," ",MID('Web Schedule'!L1025,FIND(" ",'Web Schedule'!L1025,1)+1,1)&amp;". "&amp;LEFT('Web Schedule'!L1025,FIND(",",'Web Schedule'!L1025,1)-1)&amp;" ")</f>
        <v xml:space="preserve">P. Pollard </v>
      </c>
      <c r="J1018" t="str">
        <f>'Web Schedule'!K1025</f>
        <v>Winterberry</v>
      </c>
      <c r="K1018" t="str">
        <f>IF(ISBLANK('Web Schedule'!D1025),"NA",'Web Schedule'!D1025)</f>
        <v>SQL</v>
      </c>
      <c r="L1018" t="str">
        <f t="shared" si="15"/>
        <v>EOR</v>
      </c>
    </row>
    <row r="1019" spans="1:12" x14ac:dyDescent="0.25">
      <c r="A1019" s="168" t="str">
        <f>'Web Schedule'!A1026</f>
        <v>7/27/24</v>
      </c>
      <c r="B1019">
        <f>'Web Schedule'!C1026</f>
        <v>14</v>
      </c>
      <c r="C1019" t="str">
        <f>'Web Schedule'!E1026&amp;" "&amp;IF('Web Schedule'!F1026="Demo","",'Web Schedule'!F1026)</f>
        <v xml:space="preserve">LiftOff 2.0 </v>
      </c>
      <c r="E1019" t="str">
        <f>'Web Schedule'!G1026</f>
        <v>--</v>
      </c>
      <c r="F1019" t="str">
        <f>IF('Web Schedule'!$F1026="Demo","Demo",'Web Schedule'!$H1026)</f>
        <v>Demo</v>
      </c>
      <c r="G1019">
        <f>'Web Schedule'!J1026</f>
        <v>4</v>
      </c>
      <c r="I1019" t="str">
        <f>IF(ISERROR(MID('Web Schedule'!L1026,FIND(" ",'Web Schedule'!L1026,1)+1,1)&amp;". "&amp;LEFT('Web Schedule'!L1026,FIND(",",'Web Schedule'!L1026,1)-1)&amp;" ")," ",MID('Web Schedule'!L1026,FIND(" ",'Web Schedule'!L1026,1)+1,1)&amp;". "&amp;LEFT('Web Schedule'!L1026,FIND(",",'Web Schedule'!L1026,1)-1)&amp;" ")</f>
        <v xml:space="preserve">F. Bronner </v>
      </c>
      <c r="J1019" t="str">
        <f>'Web Schedule'!K1026</f>
        <v>Exhibit Hall VR Games</v>
      </c>
      <c r="K1019" t="str">
        <f>IF(ISBLANK('Web Schedule'!D1026),"NA",'Web Schedule'!D1026)</f>
        <v>--</v>
      </c>
      <c r="L1019" t="str">
        <f t="shared" si="15"/>
        <v>EOR</v>
      </c>
    </row>
    <row r="1020" spans="1:12" x14ac:dyDescent="0.25">
      <c r="A1020" s="168" t="str">
        <f>'Web Schedule'!A1027</f>
        <v>7/27/24</v>
      </c>
      <c r="B1020">
        <f>'Web Schedule'!C1027</f>
        <v>14</v>
      </c>
      <c r="C1020" t="str">
        <f>'Web Schedule'!E1027&amp;" "&amp;IF('Web Schedule'!F1027="Demo","",'Web Schedule'!F1027)</f>
        <v xml:space="preserve">Memoir '44 Overlord - D-Day Landings: Operation Neptune </v>
      </c>
      <c r="E1020" t="str">
        <f>'Web Schedule'!G1027</f>
        <v>--</v>
      </c>
      <c r="F1020" t="str">
        <f>IF('Web Schedule'!$F1027="Demo","Demo",'Web Schedule'!$H1027)</f>
        <v>Demo</v>
      </c>
      <c r="G1020">
        <f>'Web Schedule'!J1027</f>
        <v>2</v>
      </c>
      <c r="I1020" t="str">
        <f>IF(ISERROR(MID('Web Schedule'!L1027,FIND(" ",'Web Schedule'!L1027,1)+1,1)&amp;". "&amp;LEFT('Web Schedule'!L1027,FIND(",",'Web Schedule'!L1027,1)-1)&amp;" ")," ",MID('Web Schedule'!L1027,FIND(" ",'Web Schedule'!L1027,1)+1,1)&amp;". "&amp;LEFT('Web Schedule'!L1027,FIND(",",'Web Schedule'!L1027,1)-1)&amp;" ")</f>
        <v xml:space="preserve">S. Edelston </v>
      </c>
      <c r="J1020" t="str">
        <f>'Web Schedule'!K1027</f>
        <v>Maple</v>
      </c>
      <c r="K1020" t="str">
        <f>IF(ISBLANK('Web Schedule'!D1027),"NA",'Web Schedule'!D1027)</f>
        <v>--</v>
      </c>
      <c r="L1020" t="str">
        <f t="shared" si="15"/>
        <v>EOR</v>
      </c>
    </row>
    <row r="1021" spans="1:12" x14ac:dyDescent="0.25">
      <c r="A1021" s="168" t="str">
        <f>'Web Schedule'!A1028</f>
        <v>7/27/24</v>
      </c>
      <c r="B1021">
        <f>'Web Schedule'!C1028</f>
        <v>14</v>
      </c>
      <c r="C1021" t="str">
        <f>'Web Schedule'!E1028&amp;" "&amp;IF('Web Schedule'!F1028="Demo","",'Web Schedule'!F1028)</f>
        <v>Euphrat &amp; Tigris D1/1</v>
      </c>
      <c r="E1021" t="str">
        <f>'Web Schedule'!G1028</f>
        <v>--</v>
      </c>
      <c r="F1021" t="str">
        <f>IF('Web Schedule'!$F1028="Demo","Demo",'Web Schedule'!$H1028)</f>
        <v>--</v>
      </c>
      <c r="G1021">
        <f>'Web Schedule'!J1028</f>
        <v>1</v>
      </c>
      <c r="I1021" t="str">
        <f>IF(ISERROR(MID('Web Schedule'!L1028,FIND(" ",'Web Schedule'!L1028,1)+1,1)&amp;". "&amp;LEFT('Web Schedule'!L1028,FIND(",",'Web Schedule'!L1028,1)-1)&amp;" ")," ",MID('Web Schedule'!L1028,FIND(" ",'Web Schedule'!L1028,1)+1,1)&amp;". "&amp;LEFT('Web Schedule'!L1028,FIND(",",'Web Schedule'!L1028,1)-1)&amp;" ")</f>
        <v xml:space="preserve">C. Moffitt </v>
      </c>
      <c r="J1021" t="str">
        <f>'Web Schedule'!K1028</f>
        <v>Exhibit Hall Annex #2</v>
      </c>
      <c r="K1021" t="str">
        <f>IF(ISBLANK('Web Schedule'!D1028),"NA",'Web Schedule'!D1028)</f>
        <v>E&amp;T</v>
      </c>
      <c r="L1021" t="str">
        <f t="shared" si="15"/>
        <v>EOR</v>
      </c>
    </row>
    <row r="1022" spans="1:12" x14ac:dyDescent="0.25">
      <c r="A1022" s="168" t="str">
        <f>'Web Schedule'!A1029</f>
        <v>7/27/24</v>
      </c>
      <c r="B1022">
        <f>'Web Schedule'!C1029</f>
        <v>14</v>
      </c>
      <c r="C1022" t="str">
        <f>'Web Schedule'!E1029&amp;" "&amp;IF('Web Schedule'!F1029="Demo","",'Web Schedule'!F1029)</f>
        <v>Twilight Struggle: Red Sea R5/5</v>
      </c>
      <c r="E1022" t="str">
        <f>'Web Schedule'!G1029</f>
        <v>B</v>
      </c>
      <c r="F1022" t="str">
        <f>IF('Web Schedule'!$F1029="Demo","Demo",'Web Schedule'!$H1029)</f>
        <v>SEM</v>
      </c>
      <c r="G1022">
        <f>'Web Schedule'!J1029</f>
        <v>1</v>
      </c>
      <c r="I1022" t="str">
        <f>IF(ISERROR(MID('Web Schedule'!L1029,FIND(" ",'Web Schedule'!L1029,1)+1,1)&amp;". "&amp;LEFT('Web Schedule'!L1029,FIND(",",'Web Schedule'!L1029,1)-1)&amp;" ")," ",MID('Web Schedule'!L1029,FIND(" ",'Web Schedule'!L1029,1)+1,1)&amp;". "&amp;LEFT('Web Schedule'!L1029,FIND(",",'Web Schedule'!L1029,1)-1)&amp;" ")</f>
        <v xml:space="preserve">J. Leone </v>
      </c>
      <c r="J1022" t="str">
        <f>'Web Schedule'!K1029</f>
        <v>Fox Den</v>
      </c>
      <c r="K1022" t="str">
        <f>IF(ISBLANK('Web Schedule'!D1029),"NA",'Web Schedule'!D1029)</f>
        <v>TWR</v>
      </c>
      <c r="L1022" t="str">
        <f t="shared" si="15"/>
        <v>EOR</v>
      </c>
    </row>
    <row r="1023" spans="1:12" x14ac:dyDescent="0.25">
      <c r="A1023" s="168" t="str">
        <f>'Web Schedule'!A1030</f>
        <v>7/27/24</v>
      </c>
      <c r="B1023">
        <f>'Web Schedule'!C1030</f>
        <v>14</v>
      </c>
      <c r="C1023" t="str">
        <f>'Web Schedule'!E1030&amp;" "&amp;IF('Web Schedule'!F1030="Demo","",'Web Schedule'!F1030)</f>
        <v>Washington's War R3/3</v>
      </c>
      <c r="E1023" t="str">
        <f>'Web Schedule'!G1030</f>
        <v>A</v>
      </c>
      <c r="F1023" t="str">
        <f>IF('Web Schedule'!$F1030="Demo","Demo",'Web Schedule'!$H1030)</f>
        <v>SwEl</v>
      </c>
      <c r="G1023">
        <f>'Web Schedule'!J1030</f>
        <v>3</v>
      </c>
      <c r="I1023" t="str">
        <f>IF(ISERROR(MID('Web Schedule'!L1030,FIND(" ",'Web Schedule'!L1030,1)+1,1)&amp;". "&amp;LEFT('Web Schedule'!L1030,FIND(",",'Web Schedule'!L1030,1)-1)&amp;" ")," ",MID('Web Schedule'!L1030,FIND(" ",'Web Schedule'!L1030,1)+1,1)&amp;". "&amp;LEFT('Web Schedule'!L1030,FIND(",",'Web Schedule'!L1030,1)-1)&amp;" ")</f>
        <v xml:space="preserve">B. Peeck </v>
      </c>
      <c r="J1023" t="str">
        <f>'Web Schedule'!K1030</f>
        <v>Maple</v>
      </c>
      <c r="K1023" t="str">
        <f>IF(ISBLANK('Web Schedule'!D1030),"NA",'Web Schedule'!D1030)</f>
        <v>WWR</v>
      </c>
      <c r="L1023" t="str">
        <f t="shared" si="15"/>
        <v>EOR</v>
      </c>
    </row>
    <row r="1024" spans="1:12" x14ac:dyDescent="0.25">
      <c r="A1024" s="168" t="str">
        <f>'Web Schedule'!A1031</f>
        <v>7/27/24</v>
      </c>
      <c r="B1024">
        <f>'Web Schedule'!C1031</f>
        <v>14</v>
      </c>
      <c r="C1024" t="str">
        <f>'Web Schedule'!E1031&amp;" "&amp;IF('Web Schedule'!F1031="Demo","",'Web Schedule'!F1031)</f>
        <v>Crokinole Sweet 16</v>
      </c>
      <c r="E1024" t="str">
        <f>'Web Schedule'!G1031</f>
        <v>C</v>
      </c>
      <c r="F1024" t="str">
        <f>IF('Web Schedule'!$F1031="Demo","Demo",'Web Schedule'!$H1031)</f>
        <v>SwEl</v>
      </c>
      <c r="G1024">
        <f>'Web Schedule'!J1031</f>
        <v>2</v>
      </c>
      <c r="I1024" t="str">
        <f>IF(ISERROR(MID('Web Schedule'!L1031,FIND(" ",'Web Schedule'!L1031,1)+1,1)&amp;". "&amp;LEFT('Web Schedule'!L1031,FIND(",",'Web Schedule'!L1031,1)-1)&amp;" ")," ",MID('Web Schedule'!L1031,FIND(" ",'Web Schedule'!L1031,1)+1,1)&amp;". "&amp;LEFT('Web Schedule'!L1031,FIND(",",'Web Schedule'!L1031,1)-1)&amp;" ")</f>
        <v xml:space="preserve">S. Brown </v>
      </c>
      <c r="J1024" t="str">
        <f>'Web Schedule'!K1031</f>
        <v>Sunburst</v>
      </c>
      <c r="K1024" t="str">
        <f>IF(ISBLANK('Web Schedule'!D1031),"NA",'Web Schedule'!D1031)</f>
        <v>CRK</v>
      </c>
      <c r="L1024" t="str">
        <f t="shared" si="15"/>
        <v>EOR</v>
      </c>
    </row>
    <row r="1025" spans="1:12" x14ac:dyDescent="0.25">
      <c r="A1025" s="168" t="str">
        <f>'Web Schedule'!A1032</f>
        <v>7/27/24</v>
      </c>
      <c r="B1025">
        <f>'Web Schedule'!C1032</f>
        <v>14</v>
      </c>
      <c r="C1025" t="str">
        <f>'Web Schedule'!E1032&amp;" "&amp;IF('Web Schedule'!F1032="Demo","",'Web Schedule'!F1032)</f>
        <v>Dune Imperium SF</v>
      </c>
      <c r="E1025" t="str">
        <f>'Web Schedule'!G1032</f>
        <v>B</v>
      </c>
      <c r="F1025" t="str">
        <f>IF('Web Schedule'!$F1032="Demo","Demo",'Web Schedule'!$H1032)</f>
        <v>HMW-P</v>
      </c>
      <c r="G1025">
        <f>'Web Schedule'!J1032</f>
        <v>3</v>
      </c>
      <c r="I1025" t="str">
        <f>IF(ISERROR(MID('Web Schedule'!L1032,FIND(" ",'Web Schedule'!L1032,1)+1,1)&amp;". "&amp;LEFT('Web Schedule'!L1032,FIND(",",'Web Schedule'!L1032,1)-1)&amp;" ")," ",MID('Web Schedule'!L1032,FIND(" ",'Web Schedule'!L1032,1)+1,1)&amp;". "&amp;LEFT('Web Schedule'!L1032,FIND(",",'Web Schedule'!L1032,1)-1)&amp;" ")</f>
        <v xml:space="preserve">T. Cannon </v>
      </c>
      <c r="J1025" t="str">
        <f>'Web Schedule'!K1032</f>
        <v>Wintergreen</v>
      </c>
      <c r="K1025" t="str">
        <f>IF(ISBLANK('Web Schedule'!D1032),"NA",'Web Schedule'!D1032)</f>
        <v>DNI</v>
      </c>
      <c r="L1025" t="str">
        <f t="shared" si="15"/>
        <v>EOR</v>
      </c>
    </row>
    <row r="1026" spans="1:12" x14ac:dyDescent="0.25">
      <c r="A1026" s="168" t="str">
        <f>'Web Schedule'!A1033</f>
        <v>7/27/24</v>
      </c>
      <c r="B1026">
        <f>'Web Schedule'!C1033</f>
        <v>14</v>
      </c>
      <c r="C1026" t="str">
        <f>'Web Schedule'!E1033&amp;" "&amp;IF('Web Schedule'!F1033="Demo","",'Web Schedule'!F1033)</f>
        <v>MBT F</v>
      </c>
      <c r="E1026" t="str">
        <f>'Web Schedule'!G1033</f>
        <v>B</v>
      </c>
      <c r="F1026" t="str">
        <f>IF('Web Schedule'!$F1033="Demo","Demo",'Web Schedule'!$H1033)</f>
        <v>SwEl</v>
      </c>
      <c r="G1026">
        <f>'Web Schedule'!J1033</f>
        <v>5</v>
      </c>
      <c r="I1026" t="str">
        <f>IF(ISERROR(MID('Web Schedule'!L1033,FIND(" ",'Web Schedule'!L1033,1)+1,1)&amp;". "&amp;LEFT('Web Schedule'!L1033,FIND(",",'Web Schedule'!L1033,1)-1)&amp;" ")," ",MID('Web Schedule'!L1033,FIND(" ",'Web Schedule'!L1033,1)+1,1)&amp;". "&amp;LEFT('Web Schedule'!L1033,FIND(",",'Web Schedule'!L1033,1)-1)&amp;" ")</f>
        <v xml:space="preserve">J. Squibb </v>
      </c>
      <c r="J1026" t="str">
        <f>'Web Schedule'!K1033</f>
        <v>Laurel</v>
      </c>
      <c r="K1026" t="str">
        <f>IF(ISBLANK('Web Schedule'!D1033),"NA",'Web Schedule'!D1033)</f>
        <v>MBT</v>
      </c>
      <c r="L1026" t="str">
        <f t="shared" ref="L1026:L1089" si="16">"EOR"</f>
        <v>EOR</v>
      </c>
    </row>
    <row r="1027" spans="1:12" x14ac:dyDescent="0.25">
      <c r="A1027" s="168" t="str">
        <f>'Web Schedule'!A1034</f>
        <v>7/27/24</v>
      </c>
      <c r="B1027">
        <f>'Web Schedule'!C1034</f>
        <v>15</v>
      </c>
      <c r="C1027" t="str">
        <f>'Web Schedule'!E1034&amp;" "&amp;IF('Web Schedule'!F1034="Demo","",'Web Schedule'!F1034)</f>
        <v>Monsters Menace America Juniors --</v>
      </c>
      <c r="E1027" t="str">
        <f>'Web Schedule'!G1034</f>
        <v>C</v>
      </c>
      <c r="F1027" t="str">
        <f>IF('Web Schedule'!$F1034="Demo","Demo",'Web Schedule'!$H1034)</f>
        <v>Jr SE</v>
      </c>
      <c r="G1027">
        <f>'Web Schedule'!J1034</f>
        <v>2</v>
      </c>
      <c r="I1027" t="str">
        <f>IF(ISERROR(MID('Web Schedule'!L1034,FIND(" ",'Web Schedule'!L1034,1)+1,1)&amp;". "&amp;LEFT('Web Schedule'!L1034,FIND(",",'Web Schedule'!L1034,1)-1)&amp;" ")," ",MID('Web Schedule'!L1034,FIND(" ",'Web Schedule'!L1034,1)+1,1)&amp;". "&amp;LEFT('Web Schedule'!L1034,FIND(",",'Web Schedule'!L1034,1)-1)&amp;" ")</f>
        <v xml:space="preserve">D. Pack </v>
      </c>
      <c r="J1027" t="str">
        <f>'Web Schedule'!K1034</f>
        <v>Hemlock</v>
      </c>
      <c r="K1027" t="str">
        <f>IF(ISBLANK('Web Schedule'!D1034),"NA",'Web Schedule'!D1034)</f>
        <v>--</v>
      </c>
      <c r="L1027" t="str">
        <f t="shared" si="16"/>
        <v>EOR</v>
      </c>
    </row>
    <row r="1028" spans="1:12" x14ac:dyDescent="0.25">
      <c r="A1028" s="168" t="str">
        <f>'Web Schedule'!A1035</f>
        <v>7/27/24</v>
      </c>
      <c r="B1028">
        <f>'Web Schedule'!C1035</f>
        <v>15</v>
      </c>
      <c r="C1028" t="str">
        <f>'Web Schedule'!E1035&amp;" "&amp;IF('Web Schedule'!F1035="Demo","",'Web Schedule'!F1035)</f>
        <v>Battle Cry R4/4</v>
      </c>
      <c r="E1028" t="str">
        <f>'Web Schedule'!G1035</f>
        <v>B</v>
      </c>
      <c r="F1028" t="str">
        <f>IF('Web Schedule'!$F1035="Demo","Demo",'Web Schedule'!$H1035)</f>
        <v>SEM</v>
      </c>
      <c r="G1028">
        <f>'Web Schedule'!J1035</f>
        <v>2</v>
      </c>
      <c r="I1028" t="str">
        <f>IF(ISERROR(MID('Web Schedule'!L1035,FIND(" ",'Web Schedule'!L1035,1)+1,1)&amp;". "&amp;LEFT('Web Schedule'!L1035,FIND(",",'Web Schedule'!L1035,1)-1)&amp;" ")," ",MID('Web Schedule'!L1035,FIND(" ",'Web Schedule'!L1035,1)+1,1)&amp;". "&amp;LEFT('Web Schedule'!L1035,FIND(",",'Web Schedule'!L1035,1)-1)&amp;" ")</f>
        <v xml:space="preserve">G. Heintzelman </v>
      </c>
      <c r="J1028" t="str">
        <f>'Web Schedule'!K1035</f>
        <v>First Tracks Center</v>
      </c>
      <c r="K1028" t="str">
        <f>IF(ISBLANK('Web Schedule'!D1035),"NA",'Web Schedule'!D1035)</f>
        <v>BCY</v>
      </c>
      <c r="L1028" t="str">
        <f t="shared" si="16"/>
        <v>EOR</v>
      </c>
    </row>
    <row r="1029" spans="1:12" x14ac:dyDescent="0.25">
      <c r="A1029" s="168" t="str">
        <f>'Web Schedule'!A1036</f>
        <v>7/27/24</v>
      </c>
      <c r="B1029">
        <f>'Web Schedule'!C1036</f>
        <v>15</v>
      </c>
      <c r="C1029" t="str">
        <f>'Web Schedule'!E1036&amp;" "&amp;IF('Web Schedule'!F1036="Demo","",'Web Schedule'!F1036)</f>
        <v>Euphrat &amp; Tigris H2/2</v>
      </c>
      <c r="E1029" t="str">
        <f>'Web Schedule'!G1036</f>
        <v>B</v>
      </c>
      <c r="F1029" t="str">
        <f>IF('Web Schedule'!$F1036="Demo","Demo",'Web Schedule'!$H1036)</f>
        <v>HWO</v>
      </c>
      <c r="G1029">
        <f>'Web Schedule'!J1036</f>
        <v>2</v>
      </c>
      <c r="I1029" t="str">
        <f>IF(ISERROR(MID('Web Schedule'!L1036,FIND(" ",'Web Schedule'!L1036,1)+1,1)&amp;". "&amp;LEFT('Web Schedule'!L1036,FIND(",",'Web Schedule'!L1036,1)-1)&amp;" ")," ",MID('Web Schedule'!L1036,FIND(" ",'Web Schedule'!L1036,1)+1,1)&amp;". "&amp;LEFT('Web Schedule'!L1036,FIND(",",'Web Schedule'!L1036,1)-1)&amp;" ")</f>
        <v xml:space="preserve">C. Moffitt </v>
      </c>
      <c r="J1029" t="str">
        <f>'Web Schedule'!K1036</f>
        <v>Wintergreen</v>
      </c>
      <c r="K1029" t="str">
        <f>IF(ISBLANK('Web Schedule'!D1036),"NA",'Web Schedule'!D1036)</f>
        <v>E&amp;T</v>
      </c>
      <c r="L1029" t="str">
        <f t="shared" si="16"/>
        <v>EOR</v>
      </c>
    </row>
    <row r="1030" spans="1:12" x14ac:dyDescent="0.25">
      <c r="A1030" s="168" t="str">
        <f>'Web Schedule'!A1037</f>
        <v>7/27/24</v>
      </c>
      <c r="B1030">
        <f>'Web Schedule'!C1037</f>
        <v>15</v>
      </c>
      <c r="C1030" t="str">
        <f>'Web Schedule'!E1037&amp;" "&amp;IF('Web Schedule'!F1037="Demo","",'Web Schedule'!F1037)</f>
        <v>Concordia SF</v>
      </c>
      <c r="E1030" t="str">
        <f>'Web Schedule'!G1037</f>
        <v>B</v>
      </c>
      <c r="F1030" t="str">
        <f>IF('Web Schedule'!$F1037="Demo","Demo",'Web Schedule'!$H1037)</f>
        <v>HMW-P</v>
      </c>
      <c r="G1030">
        <f>'Web Schedule'!J1037</f>
        <v>2</v>
      </c>
      <c r="I1030" t="str">
        <f>IF(ISERROR(MID('Web Schedule'!L1037,FIND(" ",'Web Schedule'!L1037,1)+1,1)&amp;". "&amp;LEFT('Web Schedule'!L1037,FIND(",",'Web Schedule'!L1037,1)-1)&amp;" ")," ",MID('Web Schedule'!L1037,FIND(" ",'Web Schedule'!L1037,1)+1,1)&amp;". "&amp;LEFT('Web Schedule'!L1037,FIND(",",'Web Schedule'!L1037,1)-1)&amp;" ")</f>
        <v xml:space="preserve">R. Kircher </v>
      </c>
      <c r="J1030" t="str">
        <f>'Web Schedule'!K1037</f>
        <v>Seasons</v>
      </c>
      <c r="K1030" t="str">
        <f>IF(ISBLANK('Web Schedule'!D1037),"NA",'Web Schedule'!D1037)</f>
        <v>CNC</v>
      </c>
      <c r="L1030" t="str">
        <f t="shared" si="16"/>
        <v>EOR</v>
      </c>
    </row>
    <row r="1031" spans="1:12" x14ac:dyDescent="0.25">
      <c r="A1031" s="168" t="str">
        <f>'Web Schedule'!A1038</f>
        <v>7/27/24</v>
      </c>
      <c r="B1031">
        <f>'Web Schedule'!C1038</f>
        <v>15</v>
      </c>
      <c r="C1031" t="str">
        <f>'Web Schedule'!E1038&amp;" "&amp;IF('Web Schedule'!F1038="Demo","",'Web Schedule'!F1038)</f>
        <v>Ivanhoe SF</v>
      </c>
      <c r="E1031" t="str">
        <f>'Web Schedule'!G1038</f>
        <v>B</v>
      </c>
      <c r="F1031" t="str">
        <f>IF('Web Schedule'!$F1038="Demo","Demo",'Web Schedule'!$H1038)</f>
        <v>HMW-P</v>
      </c>
      <c r="G1031">
        <f>'Web Schedule'!J1038</f>
        <v>2</v>
      </c>
      <c r="I1031" t="str">
        <f>IF(ISERROR(MID('Web Schedule'!L1038,FIND(" ",'Web Schedule'!L1038,1)+1,1)&amp;". "&amp;LEFT('Web Schedule'!L1038,FIND(",",'Web Schedule'!L1038,1)-1)&amp;" ")," ",MID('Web Schedule'!L1038,FIND(" ",'Web Schedule'!L1038,1)+1,1)&amp;". "&amp;LEFT('Web Schedule'!L1038,FIND(",",'Web Schedule'!L1038,1)-1)&amp;" ")</f>
        <v xml:space="preserve">B. Roeper </v>
      </c>
      <c r="J1031" t="str">
        <f>'Web Schedule'!K1038</f>
        <v>Grand Ballroom</v>
      </c>
      <c r="K1031" t="str">
        <f>IF(ISBLANK('Web Schedule'!D1038),"NA",'Web Schedule'!D1038)</f>
        <v>IVH</v>
      </c>
      <c r="L1031" t="str">
        <f t="shared" si="16"/>
        <v>EOR</v>
      </c>
    </row>
    <row r="1032" spans="1:12" x14ac:dyDescent="0.25">
      <c r="A1032" s="168" t="str">
        <f>'Web Schedule'!A1039</f>
        <v>7/27/24</v>
      </c>
      <c r="B1032">
        <f>'Web Schedule'!C1039</f>
        <v>15</v>
      </c>
      <c r="C1032" t="str">
        <f>'Web Schedule'!E1039&amp;" "&amp;IF('Web Schedule'!F1039="Demo","",'Web Schedule'!F1039)</f>
        <v>Titan the Arena SF</v>
      </c>
      <c r="E1032" t="str">
        <f>'Web Schedule'!G1039</f>
        <v>B</v>
      </c>
      <c r="F1032" t="str">
        <f>IF('Web Schedule'!$F1039="Demo","Demo",'Web Schedule'!$H1039)</f>
        <v>HMW-P</v>
      </c>
      <c r="G1032">
        <f>'Web Schedule'!J1039</f>
        <v>1</v>
      </c>
      <c r="I1032" t="str">
        <f>IF(ISERROR(MID('Web Schedule'!L1039,FIND(" ",'Web Schedule'!L1039,1)+1,1)&amp;". "&amp;LEFT('Web Schedule'!L1039,FIND(",",'Web Schedule'!L1039,1)-1)&amp;" ")," ",MID('Web Schedule'!L1039,FIND(" ",'Web Schedule'!L1039,1)+1,1)&amp;". "&amp;LEFT('Web Schedule'!L1039,FIND(",",'Web Schedule'!L1039,1)-1)&amp;" ")</f>
        <v xml:space="preserve">K. Breza </v>
      </c>
      <c r="J1032" t="str">
        <f>'Web Schedule'!K1039</f>
        <v>Seasons</v>
      </c>
      <c r="K1032" t="str">
        <f>IF(ISBLANK('Web Schedule'!D1039),"NA",'Web Schedule'!D1039)</f>
        <v>TTA</v>
      </c>
      <c r="L1032" t="str">
        <f t="shared" si="16"/>
        <v>EOR</v>
      </c>
    </row>
    <row r="1033" spans="1:12" x14ac:dyDescent="0.25">
      <c r="A1033" s="168" t="str">
        <f>'Web Schedule'!A1040</f>
        <v>7/27/24</v>
      </c>
      <c r="B1033">
        <f>'Web Schedule'!C1040</f>
        <v>15</v>
      </c>
      <c r="C1033" t="str">
        <f>'Web Schedule'!E1040&amp;" "&amp;IF('Web Schedule'!F1040="Demo","",'Web Schedule'!F1040)</f>
        <v>Twilight Struggle: Red Sea SF</v>
      </c>
      <c r="E1033" t="str">
        <f>'Web Schedule'!G1040</f>
        <v>B</v>
      </c>
      <c r="F1033" t="str">
        <f>IF('Web Schedule'!$F1040="Demo","Demo",'Web Schedule'!$H1040)</f>
        <v>SEM</v>
      </c>
      <c r="G1033">
        <f>'Web Schedule'!J1040</f>
        <v>1</v>
      </c>
      <c r="I1033" t="str">
        <f>IF(ISERROR(MID('Web Schedule'!L1040,FIND(" ",'Web Schedule'!L1040,1)+1,1)&amp;". "&amp;LEFT('Web Schedule'!L1040,FIND(",",'Web Schedule'!L1040,1)-1)&amp;" ")," ",MID('Web Schedule'!L1040,FIND(" ",'Web Schedule'!L1040,1)+1,1)&amp;". "&amp;LEFT('Web Schedule'!L1040,FIND(",",'Web Schedule'!L1040,1)-1)&amp;" ")</f>
        <v xml:space="preserve">J. Leone </v>
      </c>
      <c r="J1033" t="str">
        <f>'Web Schedule'!K1040</f>
        <v>Fox Den</v>
      </c>
      <c r="K1033" t="str">
        <f>IF(ISBLANK('Web Schedule'!D1040),"NA",'Web Schedule'!D1040)</f>
        <v>TWR</v>
      </c>
      <c r="L1033" t="str">
        <f t="shared" si="16"/>
        <v>EOR</v>
      </c>
    </row>
    <row r="1034" spans="1:12" x14ac:dyDescent="0.25">
      <c r="A1034" s="168" t="str">
        <f>'Web Schedule'!A1041</f>
        <v>7/27/24</v>
      </c>
      <c r="B1034">
        <f>'Web Schedule'!C1041</f>
        <v>15</v>
      </c>
      <c r="C1034" t="str">
        <f>'Web Schedule'!E1041&amp;" "&amp;IF('Web Schedule'!F1041="Demo","",'Web Schedule'!F1041)</f>
        <v>Conquest of Paradise F</v>
      </c>
      <c r="E1034" t="str">
        <f>'Web Schedule'!G1041</f>
        <v>B</v>
      </c>
      <c r="F1034" t="str">
        <f>IF('Web Schedule'!$F1041="Demo","Demo",'Web Schedule'!$H1041)</f>
        <v>HMW-P</v>
      </c>
      <c r="G1034">
        <f>'Web Schedule'!J1041</f>
        <v>3</v>
      </c>
      <c r="I1034" t="str">
        <f>IF(ISERROR(MID('Web Schedule'!L1041,FIND(" ",'Web Schedule'!L1041,1)+1,1)&amp;". "&amp;LEFT('Web Schedule'!L1041,FIND(",",'Web Schedule'!L1041,1)-1)&amp;" ")," ",MID('Web Schedule'!L1041,FIND(" ",'Web Schedule'!L1041,1)+1,1)&amp;". "&amp;LEFT('Web Schedule'!L1041,FIND(",",'Web Schedule'!L1041,1)-1)&amp;" ")</f>
        <v xml:space="preserve">K. McPartland </v>
      </c>
      <c r="J1034" t="str">
        <f>'Web Schedule'!K1041</f>
        <v>Laurel</v>
      </c>
      <c r="K1034" t="str">
        <f>IF(ISBLANK('Web Schedule'!D1041),"NA",'Web Schedule'!D1041)</f>
        <v>CQP</v>
      </c>
      <c r="L1034" t="str">
        <f t="shared" si="16"/>
        <v>EOR</v>
      </c>
    </row>
    <row r="1035" spans="1:12" x14ac:dyDescent="0.25">
      <c r="A1035" s="168" t="str">
        <f>'Web Schedule'!A1042</f>
        <v>7/27/24</v>
      </c>
      <c r="B1035">
        <f>'Web Schedule'!C1042</f>
        <v>15</v>
      </c>
      <c r="C1035" t="str">
        <f>'Web Schedule'!E1042&amp;" "&amp;IF('Web Schedule'!F1042="Demo","",'Web Schedule'!F1042)</f>
        <v>History of the World F</v>
      </c>
      <c r="E1035" t="str">
        <f>'Web Schedule'!G1042</f>
        <v>B</v>
      </c>
      <c r="F1035" t="str">
        <f>IF('Web Schedule'!$F1042="Demo","Demo",'Web Schedule'!$H1042)</f>
        <v>HMW-P</v>
      </c>
      <c r="G1035">
        <f>'Web Schedule'!J1042</f>
        <v>6</v>
      </c>
      <c r="I1035" t="str">
        <f>IF(ISERROR(MID('Web Schedule'!L1042,FIND(" ",'Web Schedule'!L1042,1)+1,1)&amp;". "&amp;LEFT('Web Schedule'!L1042,FIND(",",'Web Schedule'!L1042,1)-1)&amp;" ")," ",MID('Web Schedule'!L1042,FIND(" ",'Web Schedule'!L1042,1)+1,1)&amp;". "&amp;LEFT('Web Schedule'!L1042,FIND(",",'Web Schedule'!L1042,1)-1)&amp;" ")</f>
        <v xml:space="preserve">R. Fournier </v>
      </c>
      <c r="J1035" t="str">
        <f>'Web Schedule'!K1042</f>
        <v>Laurel</v>
      </c>
      <c r="K1035" t="str">
        <f>IF(ISBLANK('Web Schedule'!D1042),"NA",'Web Schedule'!D1042)</f>
        <v>HWD</v>
      </c>
      <c r="L1035" t="str">
        <f t="shared" si="16"/>
        <v>EOR</v>
      </c>
    </row>
    <row r="1036" spans="1:12" x14ac:dyDescent="0.25">
      <c r="A1036" s="168" t="str">
        <f>'Web Schedule'!A1043</f>
        <v>7/27/24</v>
      </c>
      <c r="B1036">
        <f>'Web Schedule'!C1043</f>
        <v>15</v>
      </c>
      <c r="C1036" t="str">
        <f>'Web Schedule'!E1043&amp;" "&amp;IF('Web Schedule'!F1043="Demo","",'Web Schedule'!F1043)</f>
        <v>Panzerblitz F</v>
      </c>
      <c r="E1036" t="str">
        <f>'Web Schedule'!G1043</f>
        <v>C</v>
      </c>
      <c r="F1036" t="str">
        <f>IF('Web Schedule'!$F1043="Demo","Demo",'Web Schedule'!$H1043)</f>
        <v>SwEl</v>
      </c>
      <c r="G1036">
        <f>'Web Schedule'!J1043</f>
        <v>6</v>
      </c>
      <c r="I1036" t="str">
        <f>IF(ISERROR(MID('Web Schedule'!L1043,FIND(" ",'Web Schedule'!L1043,1)+1,1)&amp;". "&amp;LEFT('Web Schedule'!L1043,FIND(",",'Web Schedule'!L1043,1)-1)&amp;" ")," ",MID('Web Schedule'!L1043,FIND(" ",'Web Schedule'!L1043,1)+1,1)&amp;". "&amp;LEFT('Web Schedule'!L1043,FIND(",",'Web Schedule'!L1043,1)-1)&amp;" ")</f>
        <v xml:space="preserve">R. Northey </v>
      </c>
      <c r="J1036" t="str">
        <f>'Web Schedule'!K1043</f>
        <v>Winterberry</v>
      </c>
      <c r="K1036" t="str">
        <f>IF(ISBLANK('Web Schedule'!D1043),"NA",'Web Schedule'!D1043)</f>
        <v>PZB</v>
      </c>
      <c r="L1036" t="str">
        <f t="shared" si="16"/>
        <v>EOR</v>
      </c>
    </row>
    <row r="1037" spans="1:12" x14ac:dyDescent="0.25">
      <c r="A1037" s="168" t="str">
        <f>'Web Schedule'!A1044</f>
        <v>7/27/24</v>
      </c>
      <c r="B1037">
        <f>'Web Schedule'!C1044</f>
        <v>15</v>
      </c>
      <c r="C1037" t="str">
        <f>'Web Schedule'!E1044&amp;" "&amp;IF('Web Schedule'!F1044="Demo","",'Web Schedule'!F1044)</f>
        <v>Ticket to Ride F</v>
      </c>
      <c r="E1037" t="str">
        <f>'Web Schedule'!G1044</f>
        <v>B</v>
      </c>
      <c r="F1037" t="str">
        <f>IF('Web Schedule'!$F1044="Demo","Demo",'Web Schedule'!$H1044)</f>
        <v>HMW-T</v>
      </c>
      <c r="G1037">
        <f>'Web Schedule'!J1044</f>
        <v>2</v>
      </c>
      <c r="I1037" t="str">
        <f>IF(ISERROR(MID('Web Schedule'!L1044,FIND(" ",'Web Schedule'!L1044,1)+1,1)&amp;". "&amp;LEFT('Web Schedule'!L1044,FIND(",",'Web Schedule'!L1044,1)-1)&amp;" ")," ",MID('Web Schedule'!L1044,FIND(" ",'Web Schedule'!L1044,1)+1,1)&amp;". "&amp;LEFT('Web Schedule'!L1044,FIND(",",'Web Schedule'!L1044,1)-1)&amp;" ")</f>
        <v xml:space="preserve">K. Gray </v>
      </c>
      <c r="J1037" t="str">
        <f>'Web Schedule'!K1044</f>
        <v>Seasons</v>
      </c>
      <c r="K1037" t="str">
        <f>IF(ISBLANK('Web Schedule'!D1044),"NA",'Web Schedule'!D1044)</f>
        <v>TTR</v>
      </c>
      <c r="L1037" t="str">
        <f t="shared" si="16"/>
        <v>EOR</v>
      </c>
    </row>
    <row r="1038" spans="1:12" x14ac:dyDescent="0.25">
      <c r="A1038" s="168" t="str">
        <f>'Web Schedule'!A1045</f>
        <v>7/27/24</v>
      </c>
      <c r="B1038">
        <f>'Web Schedule'!C1045</f>
        <v>16</v>
      </c>
      <c r="C1038" t="str">
        <f>'Web Schedule'!E1045&amp;" "&amp;IF('Web Schedule'!F1045="Demo","",'Web Schedule'!F1045)</f>
        <v>Lost Cities R3/4</v>
      </c>
      <c r="E1038" t="str">
        <f>'Web Schedule'!G1045</f>
        <v>B</v>
      </c>
      <c r="F1038" t="str">
        <f>IF('Web Schedule'!$F1045="Demo","Demo",'Web Schedule'!$H1045)</f>
        <v>SwEl</v>
      </c>
      <c r="G1038">
        <f>'Web Schedule'!J1045</f>
        <v>1</v>
      </c>
      <c r="I1038" t="str">
        <f>IF(ISERROR(MID('Web Schedule'!L1045,FIND(" ",'Web Schedule'!L1045,1)+1,1)&amp;". "&amp;LEFT('Web Schedule'!L1045,FIND(",",'Web Schedule'!L1045,1)-1)&amp;" ")," ",MID('Web Schedule'!L1045,FIND(" ",'Web Schedule'!L1045,1)+1,1)&amp;". "&amp;LEFT('Web Schedule'!L1045,FIND(",",'Web Schedule'!L1045,1)-1)&amp;" ")</f>
        <v xml:space="preserve">R. Pettis </v>
      </c>
      <c r="J1038" t="str">
        <f>'Web Schedule'!K1045</f>
        <v>Seasons</v>
      </c>
      <c r="K1038" t="str">
        <f>IF(ISBLANK('Web Schedule'!D1045),"NA",'Web Schedule'!D1045)</f>
        <v>LST</v>
      </c>
      <c r="L1038" t="str">
        <f t="shared" si="16"/>
        <v>EOR</v>
      </c>
    </row>
    <row r="1039" spans="1:12" x14ac:dyDescent="0.25">
      <c r="A1039" s="168" t="str">
        <f>'Web Schedule'!A1046</f>
        <v>7/27/24</v>
      </c>
      <c r="B1039">
        <f>'Web Schedule'!C1046</f>
        <v>16</v>
      </c>
      <c r="C1039" t="str">
        <f>'Web Schedule'!E1046&amp;" "&amp;IF('Web Schedule'!F1046="Demo","",'Web Schedule'!F1046)</f>
        <v>Crokinole QF</v>
      </c>
      <c r="E1039" t="str">
        <f>'Web Schedule'!G1046</f>
        <v>C</v>
      </c>
      <c r="F1039" t="str">
        <f>IF('Web Schedule'!$F1046="Demo","Demo",'Web Schedule'!$H1046)</f>
        <v>SwEl</v>
      </c>
      <c r="G1039">
        <f>'Web Schedule'!J1046</f>
        <v>2</v>
      </c>
      <c r="I1039" t="str">
        <f>IF(ISERROR(MID('Web Schedule'!L1046,FIND(" ",'Web Schedule'!L1046,1)+1,1)&amp;". "&amp;LEFT('Web Schedule'!L1046,FIND(",",'Web Schedule'!L1046,1)-1)&amp;" ")," ",MID('Web Schedule'!L1046,FIND(" ",'Web Schedule'!L1046,1)+1,1)&amp;". "&amp;LEFT('Web Schedule'!L1046,FIND(",",'Web Schedule'!L1046,1)-1)&amp;" ")</f>
        <v xml:space="preserve">S. Brown </v>
      </c>
      <c r="J1039" t="str">
        <f>'Web Schedule'!K1046</f>
        <v>Sunburst</v>
      </c>
      <c r="K1039" t="str">
        <f>IF(ISBLANK('Web Schedule'!D1046),"NA",'Web Schedule'!D1046)</f>
        <v>CRK</v>
      </c>
      <c r="L1039" t="str">
        <f t="shared" si="16"/>
        <v>EOR</v>
      </c>
    </row>
    <row r="1040" spans="1:12" x14ac:dyDescent="0.25">
      <c r="A1040" s="168" t="str">
        <f>'Web Schedule'!A1047</f>
        <v>7/27/24</v>
      </c>
      <c r="B1040">
        <f>'Web Schedule'!C1047</f>
        <v>16</v>
      </c>
      <c r="C1040" t="str">
        <f>'Web Schedule'!E1047&amp;" "&amp;IF('Web Schedule'!F1047="Demo","",'Web Schedule'!F1047)</f>
        <v>Washington's War QF</v>
      </c>
      <c r="E1040" t="str">
        <f>'Web Schedule'!G1047</f>
        <v>A</v>
      </c>
      <c r="F1040" t="str">
        <f>IF('Web Schedule'!$F1047="Demo","Demo",'Web Schedule'!$H1047)</f>
        <v>SwEl</v>
      </c>
      <c r="G1040">
        <f>'Web Schedule'!J1047</f>
        <v>3</v>
      </c>
      <c r="I1040" t="str">
        <f>IF(ISERROR(MID('Web Schedule'!L1047,FIND(" ",'Web Schedule'!L1047,1)+1,1)&amp;". "&amp;LEFT('Web Schedule'!L1047,FIND(",",'Web Schedule'!L1047,1)-1)&amp;" ")," ",MID('Web Schedule'!L1047,FIND(" ",'Web Schedule'!L1047,1)+1,1)&amp;". "&amp;LEFT('Web Schedule'!L1047,FIND(",",'Web Schedule'!L1047,1)-1)&amp;" ")</f>
        <v xml:space="preserve">B. Peeck </v>
      </c>
      <c r="J1040" t="str">
        <f>'Web Schedule'!K1047</f>
        <v>Maple</v>
      </c>
      <c r="K1040" t="str">
        <f>IF(ISBLANK('Web Schedule'!D1047),"NA",'Web Schedule'!D1047)</f>
        <v>WWR</v>
      </c>
      <c r="L1040" t="str">
        <f t="shared" si="16"/>
        <v>EOR</v>
      </c>
    </row>
    <row r="1041" spans="1:12" x14ac:dyDescent="0.25">
      <c r="A1041" s="168" t="str">
        <f>'Web Schedule'!A1048</f>
        <v>7/27/24</v>
      </c>
      <c r="B1041">
        <f>'Web Schedule'!C1048</f>
        <v>16</v>
      </c>
      <c r="C1041" t="str">
        <f>'Web Schedule'!E1048&amp;" "&amp;IF('Web Schedule'!F1048="Demo","",'Web Schedule'!F1048)</f>
        <v>Space Base SF</v>
      </c>
      <c r="E1041" t="str">
        <f>'Web Schedule'!G1048</f>
        <v>B</v>
      </c>
      <c r="F1041" t="str">
        <f>IF('Web Schedule'!$F1048="Demo","Demo",'Web Schedule'!$H1048)</f>
        <v>HMW-P</v>
      </c>
      <c r="G1041">
        <f>'Web Schedule'!J1048</f>
        <v>2</v>
      </c>
      <c r="I1041" t="str">
        <f>IF(ISERROR(MID('Web Schedule'!L1048,FIND(" ",'Web Schedule'!L1048,1)+1,1)&amp;". "&amp;LEFT('Web Schedule'!L1048,FIND(",",'Web Schedule'!L1048,1)-1)&amp;" ")," ",MID('Web Schedule'!L1048,FIND(" ",'Web Schedule'!L1048,1)+1,1)&amp;". "&amp;LEFT('Web Schedule'!L1048,FIND(",",'Web Schedule'!L1048,1)-1)&amp;" ")</f>
        <v xml:space="preserve">J. Coussis </v>
      </c>
      <c r="J1041" t="str">
        <f>'Web Schedule'!K1048</f>
        <v>Grand Ballroom</v>
      </c>
      <c r="K1041" t="str">
        <f>IF(ISBLANK('Web Schedule'!D1048),"NA",'Web Schedule'!D1048)</f>
        <v>SBS</v>
      </c>
      <c r="L1041" t="str">
        <f t="shared" si="16"/>
        <v>EOR</v>
      </c>
    </row>
    <row r="1042" spans="1:12" x14ac:dyDescent="0.25">
      <c r="A1042" s="168" t="str">
        <f>'Web Schedule'!A1049</f>
        <v>7/27/24</v>
      </c>
      <c r="B1042">
        <f>'Web Schedule'!C1049</f>
        <v>16</v>
      </c>
      <c r="C1042" t="str">
        <f>'Web Schedule'!E1049&amp;" "&amp;IF('Web Schedule'!F1049="Demo","",'Web Schedule'!F1049)</f>
        <v>Wooden Ships &amp; Iron Men SF</v>
      </c>
      <c r="E1042" t="str">
        <f>'Web Schedule'!G1049</f>
        <v>B</v>
      </c>
      <c r="F1042" t="str">
        <f>IF('Web Schedule'!$F1049="Demo","Demo",'Web Schedule'!$H1049)</f>
        <v>SwEl</v>
      </c>
      <c r="G1042">
        <f>'Web Schedule'!J1049</f>
        <v>2</v>
      </c>
      <c r="I1042" t="str">
        <f>IF(ISERROR(MID('Web Schedule'!L1049,FIND(" ",'Web Schedule'!L1049,1)+1,1)&amp;". "&amp;LEFT('Web Schedule'!L1049,FIND(",",'Web Schedule'!L1049,1)-1)&amp;" ")," ",MID('Web Schedule'!L1049,FIND(" ",'Web Schedule'!L1049,1)+1,1)&amp;". "&amp;LEFT('Web Schedule'!L1049,FIND(",",'Web Schedule'!L1049,1)-1)&amp;" ")</f>
        <v xml:space="preserve">T. Hitchings </v>
      </c>
      <c r="J1042" t="str">
        <f>'Web Schedule'!K1049</f>
        <v>Winterberry</v>
      </c>
      <c r="K1042" t="str">
        <f>IF(ISBLANK('Web Schedule'!D1049),"NA",'Web Schedule'!D1049)</f>
        <v>WSM</v>
      </c>
      <c r="L1042" t="str">
        <f t="shared" si="16"/>
        <v>EOR</v>
      </c>
    </row>
    <row r="1043" spans="1:12" x14ac:dyDescent="0.25">
      <c r="A1043" s="168" t="str">
        <f>'Web Schedule'!A1050</f>
        <v>7/27/24</v>
      </c>
      <c r="B1043">
        <f>'Web Schedule'!C1050</f>
        <v>16</v>
      </c>
      <c r="C1043" t="str">
        <f>'Web Schedule'!E1050&amp;" "&amp;IF('Web Schedule'!F1050="Demo","",'Web Schedule'!F1050)</f>
        <v>Castles of Burgundy F</v>
      </c>
      <c r="E1043" t="str">
        <f>'Web Schedule'!G1050</f>
        <v>B</v>
      </c>
      <c r="F1043" t="str">
        <f>IF('Web Schedule'!$F1050="Demo","Demo",'Web Schedule'!$H1050)</f>
        <v>HMW-P</v>
      </c>
      <c r="G1043">
        <f>'Web Schedule'!J1050</f>
        <v>3</v>
      </c>
      <c r="I1043" t="str">
        <f>IF(ISERROR(MID('Web Schedule'!L1050,FIND(" ",'Web Schedule'!L1050,1)+1,1)&amp;". "&amp;LEFT('Web Schedule'!L1050,FIND(",",'Web Schedule'!L1050,1)-1)&amp;" ")," ",MID('Web Schedule'!L1050,FIND(" ",'Web Schedule'!L1050,1)+1,1)&amp;". "&amp;LEFT('Web Schedule'!L1050,FIND(",",'Web Schedule'!L1050,1)-1)&amp;" ")</f>
        <v xml:space="preserve">R. Irving </v>
      </c>
      <c r="J1043" t="str">
        <f>'Web Schedule'!K1050</f>
        <v>Snowflake</v>
      </c>
      <c r="K1043" t="str">
        <f>IF(ISBLANK('Web Schedule'!D1050),"NA",'Web Schedule'!D1050)</f>
        <v>COB</v>
      </c>
      <c r="L1043" t="str">
        <f t="shared" si="16"/>
        <v>EOR</v>
      </c>
    </row>
    <row r="1044" spans="1:12" x14ac:dyDescent="0.25">
      <c r="A1044" s="168" t="str">
        <f>'Web Schedule'!A1051</f>
        <v>7/27/24</v>
      </c>
      <c r="B1044">
        <f>'Web Schedule'!C1051</f>
        <v>16</v>
      </c>
      <c r="C1044" t="str">
        <f>'Web Schedule'!E1051&amp;" "&amp;IF('Web Schedule'!F1051="Demo","",'Web Schedule'!F1051)</f>
        <v>Football Strategy F</v>
      </c>
      <c r="E1044" t="str">
        <f>'Web Schedule'!G1051</f>
        <v>B</v>
      </c>
      <c r="F1044" t="str">
        <f>IF('Web Schedule'!$F1051="Demo","Demo",'Web Schedule'!$H1051)</f>
        <v>HMSE</v>
      </c>
      <c r="G1044">
        <f>'Web Schedule'!J1051</f>
        <v>2</v>
      </c>
      <c r="I1044" t="str">
        <f>IF(ISERROR(MID('Web Schedule'!L1051,FIND(" ",'Web Schedule'!L1051,1)+1,1)&amp;". "&amp;LEFT('Web Schedule'!L1051,FIND(",",'Web Schedule'!L1051,1)-1)&amp;" ")," ",MID('Web Schedule'!L1051,FIND(" ",'Web Schedule'!L1051,1)+1,1)&amp;". "&amp;LEFT('Web Schedule'!L1051,FIND(",",'Web Schedule'!L1051,1)-1)&amp;" ")</f>
        <v xml:space="preserve">B. Schoose </v>
      </c>
      <c r="J1044" t="str">
        <f>'Web Schedule'!K1051</f>
        <v>Evergreen</v>
      </c>
      <c r="K1044" t="str">
        <f>IF(ISBLANK('Web Schedule'!D1051),"NA",'Web Schedule'!D1051)</f>
        <v>FBS</v>
      </c>
      <c r="L1044" t="str">
        <f t="shared" si="16"/>
        <v>EOR</v>
      </c>
    </row>
    <row r="1045" spans="1:12" x14ac:dyDescent="0.25">
      <c r="A1045" s="168" t="str">
        <f>'Web Schedule'!A1052</f>
        <v>7/27/24</v>
      </c>
      <c r="B1045">
        <f>'Web Schedule'!C1052</f>
        <v>16</v>
      </c>
      <c r="C1045" t="str">
        <f>'Web Schedule'!E1052&amp;" "&amp;IF('Web Schedule'!F1052="Demo","",'Web Schedule'!F1052)</f>
        <v>Terraforming Mars F</v>
      </c>
      <c r="E1045" t="str">
        <f>'Web Schedule'!G1052</f>
        <v>A</v>
      </c>
      <c r="F1045" t="str">
        <f>IF('Web Schedule'!$F1052="Demo","Demo",'Web Schedule'!$H1052)</f>
        <v>HWO</v>
      </c>
      <c r="G1045">
        <f>'Web Schedule'!J1052</f>
        <v>4</v>
      </c>
      <c r="I1045" t="str">
        <f>IF(ISERROR(MID('Web Schedule'!L1052,FIND(" ",'Web Schedule'!L1052,1)+1,1)&amp;". "&amp;LEFT('Web Schedule'!L1052,FIND(",",'Web Schedule'!L1052,1)-1)&amp;" ")," ",MID('Web Schedule'!L1052,FIND(" ",'Web Schedule'!L1052,1)+1,1)&amp;". "&amp;LEFT('Web Schedule'!L1052,FIND(",",'Web Schedule'!L1052,1)-1)&amp;" ")</f>
        <v xml:space="preserve">B. Crenshaw </v>
      </c>
      <c r="J1045" t="str">
        <f>'Web Schedule'!K1052</f>
        <v>Snowflake</v>
      </c>
      <c r="K1045" t="str">
        <f>IF(ISBLANK('Web Schedule'!D1052),"NA",'Web Schedule'!D1052)</f>
        <v>TFM</v>
      </c>
      <c r="L1045" t="str">
        <f t="shared" si="16"/>
        <v>EOR</v>
      </c>
    </row>
    <row r="1046" spans="1:12" x14ac:dyDescent="0.25">
      <c r="A1046" s="168" t="str">
        <f>'Web Schedule'!A1053</f>
        <v>7/27/24</v>
      </c>
      <c r="B1046">
        <f>'Web Schedule'!C1053</f>
        <v>16</v>
      </c>
      <c r="C1046" t="str">
        <f>'Web Schedule'!E1053&amp;" "&amp;IF('Web Schedule'!F1053="Demo","",'Web Schedule'!F1053)</f>
        <v>Titan the Arena F</v>
      </c>
      <c r="E1046" t="str">
        <f>'Web Schedule'!G1053</f>
        <v>B</v>
      </c>
      <c r="F1046" t="str">
        <f>IF('Web Schedule'!$F1053="Demo","Demo",'Web Schedule'!$H1053)</f>
        <v>HMW-P</v>
      </c>
      <c r="G1046">
        <f>'Web Schedule'!J1053</f>
        <v>1</v>
      </c>
      <c r="I1046" t="str">
        <f>IF(ISERROR(MID('Web Schedule'!L1053,FIND(" ",'Web Schedule'!L1053,1)+1,1)&amp;". "&amp;LEFT('Web Schedule'!L1053,FIND(",",'Web Schedule'!L1053,1)-1)&amp;" ")," ",MID('Web Schedule'!L1053,FIND(" ",'Web Schedule'!L1053,1)+1,1)&amp;". "&amp;LEFT('Web Schedule'!L1053,FIND(",",'Web Schedule'!L1053,1)-1)&amp;" ")</f>
        <v xml:space="preserve">K. Breza </v>
      </c>
      <c r="J1046" t="str">
        <f>'Web Schedule'!K1053</f>
        <v>Seasons</v>
      </c>
      <c r="K1046" t="str">
        <f>IF(ISBLANK('Web Schedule'!D1053),"NA",'Web Schedule'!D1053)</f>
        <v>TTA</v>
      </c>
      <c r="L1046" t="str">
        <f t="shared" si="16"/>
        <v>EOR</v>
      </c>
    </row>
    <row r="1047" spans="1:12" x14ac:dyDescent="0.25">
      <c r="A1047" s="168" t="str">
        <f>'Web Schedule'!A1054</f>
        <v>7/27/24</v>
      </c>
      <c r="B1047">
        <f>'Web Schedule'!C1054</f>
        <v>16</v>
      </c>
      <c r="C1047" t="str">
        <f>'Web Schedule'!E1054&amp;" "&amp;IF('Web Schedule'!F1054="Demo","",'Web Schedule'!F1054)</f>
        <v>Win, Place, &amp; Show F</v>
      </c>
      <c r="E1047" t="str">
        <f>'Web Schedule'!G1054</f>
        <v>B</v>
      </c>
      <c r="F1047" t="str">
        <f>IF('Web Schedule'!$F1054="Demo","Demo",'Web Schedule'!$H1054)</f>
        <v>HWO</v>
      </c>
      <c r="G1047">
        <f>'Web Schedule'!J1054</f>
        <v>3</v>
      </c>
      <c r="I1047" t="str">
        <f>IF(ISERROR(MID('Web Schedule'!L1054,FIND(" ",'Web Schedule'!L1054,1)+1,1)&amp;". "&amp;LEFT('Web Schedule'!L1054,FIND(",",'Web Schedule'!L1054,1)-1)&amp;" ")," ",MID('Web Schedule'!L1054,FIND(" ",'Web Schedule'!L1054,1)+1,1)&amp;". "&amp;LEFT('Web Schedule'!L1054,FIND(",",'Web Schedule'!L1054,1)-1)&amp;" ")</f>
        <v xml:space="preserve">C. Fox </v>
      </c>
      <c r="J1047" t="str">
        <f>'Web Schedule'!K1054</f>
        <v>Chestnut</v>
      </c>
      <c r="K1047" t="str">
        <f>IF(ISBLANK('Web Schedule'!D1054),"NA",'Web Schedule'!D1054)</f>
        <v>WPS</v>
      </c>
      <c r="L1047" t="str">
        <f t="shared" si="16"/>
        <v>EOR</v>
      </c>
    </row>
    <row r="1048" spans="1:12" x14ac:dyDescent="0.25">
      <c r="A1048" s="168" t="str">
        <f>'Web Schedule'!A1055</f>
        <v>7/27/24</v>
      </c>
      <c r="B1048">
        <f>'Web Schedule'!C1055</f>
        <v>17</v>
      </c>
      <c r="C1048" t="str">
        <f>'Web Schedule'!E1055&amp;" "&amp;IF('Web Schedule'!F1055="Demo","",'Web Schedule'!F1055)</f>
        <v>Gangsters H4/4</v>
      </c>
      <c r="E1048" t="str">
        <f>'Web Schedule'!G1055</f>
        <v>B</v>
      </c>
      <c r="F1048" t="str">
        <f>IF('Web Schedule'!$F1055="Demo","Demo",'Web Schedule'!$H1055)</f>
        <v>HWO</v>
      </c>
      <c r="G1048">
        <f>'Web Schedule'!J1055</f>
        <v>3</v>
      </c>
      <c r="I1048" t="str">
        <f>IF(ISERROR(MID('Web Schedule'!L1055,FIND(" ",'Web Schedule'!L1055,1)+1,1)&amp;". "&amp;LEFT('Web Schedule'!L1055,FIND(",",'Web Schedule'!L1055,1)-1)&amp;" ")," ",MID('Web Schedule'!L1055,FIND(" ",'Web Schedule'!L1055,1)+1,1)&amp;". "&amp;LEFT('Web Schedule'!L1055,FIND(",",'Web Schedule'!L1055,1)-1)&amp;" ")</f>
        <v xml:space="preserve">D. Galullo </v>
      </c>
      <c r="J1048" t="str">
        <f>'Web Schedule'!K1055</f>
        <v>Grand Ballroom</v>
      </c>
      <c r="K1048" t="str">
        <f>IF(ISBLANK('Web Schedule'!D1055),"NA",'Web Schedule'!D1055)</f>
        <v>GSR</v>
      </c>
      <c r="L1048" t="str">
        <f t="shared" si="16"/>
        <v>EOR</v>
      </c>
    </row>
    <row r="1049" spans="1:12" x14ac:dyDescent="0.25">
      <c r="A1049" s="168" t="str">
        <f>'Web Schedule'!A1056</f>
        <v>7/27/24</v>
      </c>
      <c r="B1049">
        <f>'Web Schedule'!C1056</f>
        <v>17</v>
      </c>
      <c r="C1049" t="str">
        <f>'Web Schedule'!E1056&amp;" "&amp;IF('Web Schedule'!F1056="Demo","",'Web Schedule'!F1056)</f>
        <v>War of the Ring R4/4</v>
      </c>
      <c r="E1049" t="str">
        <f>'Web Schedule'!G1056</f>
        <v>B</v>
      </c>
      <c r="F1049" t="str">
        <f>IF('Web Schedule'!$F1056="Demo","Demo",'Web Schedule'!$H1056)</f>
        <v>SEM</v>
      </c>
      <c r="G1049">
        <f>'Web Schedule'!J1056</f>
        <v>4</v>
      </c>
      <c r="I1049" t="str">
        <f>IF(ISERROR(MID('Web Schedule'!L1056,FIND(" ",'Web Schedule'!L1056,1)+1,1)&amp;". "&amp;LEFT('Web Schedule'!L1056,FIND(",",'Web Schedule'!L1056,1)-1)&amp;" ")," ",MID('Web Schedule'!L1056,FIND(" ",'Web Schedule'!L1056,1)+1,1)&amp;". "&amp;LEFT('Web Schedule'!L1056,FIND(",",'Web Schedule'!L1056,1)-1)&amp;" ")</f>
        <v xml:space="preserve">C. Trimmer </v>
      </c>
      <c r="J1049" t="str">
        <f>'Web Schedule'!K1056</f>
        <v>First Tracks Slopeside</v>
      </c>
      <c r="K1049" t="str">
        <f>IF(ISBLANK('Web Schedule'!D1056),"NA",'Web Schedule'!D1056)</f>
        <v>WOR</v>
      </c>
      <c r="L1049" t="str">
        <f t="shared" si="16"/>
        <v>EOR</v>
      </c>
    </row>
    <row r="1050" spans="1:12" x14ac:dyDescent="0.25">
      <c r="A1050" s="168" t="str">
        <f>'Web Schedule'!A1057</f>
        <v>7/27/24</v>
      </c>
      <c r="B1050">
        <f>'Web Schedule'!C1057</f>
        <v>17</v>
      </c>
      <c r="C1050" t="str">
        <f>'Web Schedule'!E1057&amp;" "&amp;IF('Web Schedule'!F1057="Demo","",'Web Schedule'!F1057)</f>
        <v>Ra: The Dice Game QF</v>
      </c>
      <c r="E1050" t="str">
        <f>'Web Schedule'!G1057</f>
        <v>B</v>
      </c>
      <c r="F1050" t="str">
        <f>IF('Web Schedule'!$F1057="Demo","Demo",'Web Schedule'!$H1057)</f>
        <v>HWO</v>
      </c>
      <c r="G1050">
        <f>'Web Schedule'!J1057</f>
        <v>1</v>
      </c>
      <c r="I1050" t="str">
        <f>IF(ISERROR(MID('Web Schedule'!L1057,FIND(" ",'Web Schedule'!L1057,1)+1,1)&amp;". "&amp;LEFT('Web Schedule'!L1057,FIND(",",'Web Schedule'!L1057,1)-1)&amp;" ")," ",MID('Web Schedule'!L1057,FIND(" ",'Web Schedule'!L1057,1)+1,1)&amp;". "&amp;LEFT('Web Schedule'!L1057,FIND(",",'Web Schedule'!L1057,1)-1)&amp;" ")</f>
        <v xml:space="preserve">S. Roy </v>
      </c>
      <c r="J1050" t="str">
        <f>'Web Schedule'!K1057</f>
        <v>Seasons</v>
      </c>
      <c r="K1050" t="str">
        <f>IF(ISBLANK('Web Schedule'!D1057),"NA",'Web Schedule'!D1057)</f>
        <v>RDG</v>
      </c>
      <c r="L1050" t="str">
        <f t="shared" si="16"/>
        <v>EOR</v>
      </c>
    </row>
    <row r="1051" spans="1:12" x14ac:dyDescent="0.25">
      <c r="A1051" s="168" t="str">
        <f>'Web Schedule'!A1058</f>
        <v>7/27/24</v>
      </c>
      <c r="B1051">
        <f>'Web Schedule'!C1058</f>
        <v>17</v>
      </c>
      <c r="C1051" t="str">
        <f>'Web Schedule'!E1058&amp;" "&amp;IF('Web Schedule'!F1058="Demo","",'Web Schedule'!F1058)</f>
        <v>Acquire SF</v>
      </c>
      <c r="E1051" t="str">
        <f>'Web Schedule'!G1058</f>
        <v>B</v>
      </c>
      <c r="F1051" t="str">
        <f>IF('Web Schedule'!$F1058="Demo","Demo",'Web Schedule'!$H1058)</f>
        <v>HMW-P</v>
      </c>
      <c r="G1051">
        <f>'Web Schedule'!J1058</f>
        <v>2</v>
      </c>
      <c r="I1051" t="str">
        <f>IF(ISERROR(MID('Web Schedule'!L1058,FIND(" ",'Web Schedule'!L1058,1)+1,1)&amp;". "&amp;LEFT('Web Schedule'!L1058,FIND(",",'Web Schedule'!L1058,1)-1)&amp;" ")," ",MID('Web Schedule'!L1058,FIND(" ",'Web Schedule'!L1058,1)+1,1)&amp;". "&amp;LEFT('Web Schedule'!L1058,FIND(",",'Web Schedule'!L1058,1)-1)&amp;" ")</f>
        <v xml:space="preserve">C. Ackman </v>
      </c>
      <c r="J1051" t="str">
        <f>'Web Schedule'!K1058</f>
        <v>Snowflake</v>
      </c>
      <c r="K1051" t="str">
        <f>IF(ISBLANK('Web Schedule'!D1058),"NA",'Web Schedule'!D1058)</f>
        <v>ACQ</v>
      </c>
      <c r="L1051" t="str">
        <f t="shared" si="16"/>
        <v>EOR</v>
      </c>
    </row>
    <row r="1052" spans="1:12" x14ac:dyDescent="0.25">
      <c r="A1052" s="168" t="str">
        <f>'Web Schedule'!A1059</f>
        <v>7/27/24</v>
      </c>
      <c r="B1052">
        <f>'Web Schedule'!C1059</f>
        <v>17</v>
      </c>
      <c r="C1052" t="str">
        <f>'Web Schedule'!E1059&amp;" "&amp;IF('Web Schedule'!F1059="Demo","",'Web Schedule'!F1059)</f>
        <v>Battle Cry SF</v>
      </c>
      <c r="E1052" t="str">
        <f>'Web Schedule'!G1059</f>
        <v>B</v>
      </c>
      <c r="F1052" t="str">
        <f>IF('Web Schedule'!$F1059="Demo","Demo",'Web Schedule'!$H1059)</f>
        <v>SEM</v>
      </c>
      <c r="G1052">
        <f>'Web Schedule'!J1059</f>
        <v>2</v>
      </c>
      <c r="I1052" t="str">
        <f>IF(ISERROR(MID('Web Schedule'!L1059,FIND(" ",'Web Schedule'!L1059,1)+1,1)&amp;". "&amp;LEFT('Web Schedule'!L1059,FIND(",",'Web Schedule'!L1059,1)-1)&amp;" ")," ",MID('Web Schedule'!L1059,FIND(" ",'Web Schedule'!L1059,1)+1,1)&amp;". "&amp;LEFT('Web Schedule'!L1059,FIND(",",'Web Schedule'!L1059,1)-1)&amp;" ")</f>
        <v xml:space="preserve">G. Heintzelman </v>
      </c>
      <c r="J1052" t="str">
        <f>'Web Schedule'!K1059</f>
        <v>First Tracks Center</v>
      </c>
      <c r="K1052" t="str">
        <f>IF(ISBLANK('Web Schedule'!D1059),"NA",'Web Schedule'!D1059)</f>
        <v>BCY</v>
      </c>
      <c r="L1052" t="str">
        <f t="shared" si="16"/>
        <v>EOR</v>
      </c>
    </row>
    <row r="1053" spans="1:12" x14ac:dyDescent="0.25">
      <c r="A1053" s="168" t="str">
        <f>'Web Schedule'!A1060</f>
        <v>7/27/24</v>
      </c>
      <c r="B1053">
        <f>'Web Schedule'!C1060</f>
        <v>17</v>
      </c>
      <c r="C1053" t="str">
        <f>'Web Schedule'!E1060&amp;" "&amp;IF('Web Schedule'!F1060="Demo","",'Web Schedule'!F1060)</f>
        <v>Euphrat &amp; Tigris SF</v>
      </c>
      <c r="E1053" t="str">
        <f>'Web Schedule'!G1060</f>
        <v>B</v>
      </c>
      <c r="F1053" t="str">
        <f>IF('Web Schedule'!$F1060="Demo","Demo",'Web Schedule'!$H1060)</f>
        <v>HWO</v>
      </c>
      <c r="G1053">
        <f>'Web Schedule'!J1060</f>
        <v>2</v>
      </c>
      <c r="I1053" t="str">
        <f>IF(ISERROR(MID('Web Schedule'!L1060,FIND(" ",'Web Schedule'!L1060,1)+1,1)&amp;". "&amp;LEFT('Web Schedule'!L1060,FIND(",",'Web Schedule'!L1060,1)-1)&amp;" ")," ",MID('Web Schedule'!L1060,FIND(" ",'Web Schedule'!L1060,1)+1,1)&amp;". "&amp;LEFT('Web Schedule'!L1060,FIND(",",'Web Schedule'!L1060,1)-1)&amp;" ")</f>
        <v xml:space="preserve">C. Moffitt </v>
      </c>
      <c r="J1053" t="str">
        <f>'Web Schedule'!K1060</f>
        <v>Wintergreen</v>
      </c>
      <c r="K1053" t="str">
        <f>IF(ISBLANK('Web Schedule'!D1060),"NA",'Web Schedule'!D1060)</f>
        <v>E&amp;T</v>
      </c>
      <c r="L1053" t="str">
        <f t="shared" si="16"/>
        <v>EOR</v>
      </c>
    </row>
    <row r="1054" spans="1:12" x14ac:dyDescent="0.25">
      <c r="A1054" s="168" t="str">
        <f>'Web Schedule'!A1061</f>
        <v>7/27/24</v>
      </c>
      <c r="B1054">
        <f>'Web Schedule'!C1061</f>
        <v>17</v>
      </c>
      <c r="C1054" t="str">
        <f>'Web Schedule'!E1061&amp;" "&amp;IF('Web Schedule'!F1061="Demo","",'Web Schedule'!F1061)</f>
        <v>Naval War SF</v>
      </c>
      <c r="E1054" t="str">
        <f>'Web Schedule'!G1061</f>
        <v>B</v>
      </c>
      <c r="F1054" t="str">
        <f>IF('Web Schedule'!$F1061="Demo","Demo",'Web Schedule'!$H1061)</f>
        <v>HWO</v>
      </c>
      <c r="G1054">
        <f>'Web Schedule'!J1061</f>
        <v>3</v>
      </c>
      <c r="I1054" t="str">
        <f>IF(ISERROR(MID('Web Schedule'!L1061,FIND(" ",'Web Schedule'!L1061,1)+1,1)&amp;". "&amp;LEFT('Web Schedule'!L1061,FIND(",",'Web Schedule'!L1061,1)-1)&amp;" ")," ",MID('Web Schedule'!L1061,FIND(" ",'Web Schedule'!L1061,1)+1,1)&amp;". "&amp;LEFT('Web Schedule'!L1061,FIND(",",'Web Schedule'!L1061,1)-1)&amp;" ")</f>
        <v xml:space="preserve">J. Kramer Jr </v>
      </c>
      <c r="J1054" t="str">
        <f>'Web Schedule'!K1061</f>
        <v>Grand Ballroom</v>
      </c>
      <c r="K1054" t="str">
        <f>IF(ISBLANK('Web Schedule'!D1061),"NA",'Web Schedule'!D1061)</f>
        <v>NVW</v>
      </c>
      <c r="L1054" t="str">
        <f t="shared" si="16"/>
        <v>EOR</v>
      </c>
    </row>
    <row r="1055" spans="1:12" x14ac:dyDescent="0.25">
      <c r="A1055" s="168" t="str">
        <f>'Web Schedule'!A1062</f>
        <v>7/27/24</v>
      </c>
      <c r="B1055">
        <f>'Web Schedule'!C1062</f>
        <v>17</v>
      </c>
      <c r="C1055" t="str">
        <f>'Web Schedule'!E1062&amp;" "&amp;IF('Web Schedule'!F1062="Demo","",'Web Schedule'!F1062)</f>
        <v>Union Pacific SF</v>
      </c>
      <c r="E1055" t="str">
        <f>'Web Schedule'!G1062</f>
        <v>B</v>
      </c>
      <c r="F1055" t="str">
        <f>IF('Web Schedule'!$F1062="Demo","Demo",'Web Schedule'!$H1062)</f>
        <v>HMW-P</v>
      </c>
      <c r="G1055">
        <f>'Web Schedule'!J1062</f>
        <v>2</v>
      </c>
      <c r="I1055" t="str">
        <f>IF(ISERROR(MID('Web Schedule'!L1062,FIND(" ",'Web Schedule'!L1062,1)+1,1)&amp;". "&amp;LEFT('Web Schedule'!L1062,FIND(",",'Web Schedule'!L1062,1)-1)&amp;" ")," ",MID('Web Schedule'!L1062,FIND(" ",'Web Schedule'!L1062,1)+1,1)&amp;". "&amp;LEFT('Web Schedule'!L1062,FIND(",",'Web Schedule'!L1062,1)-1)&amp;" ")</f>
        <v xml:space="preserve">C. Meyer </v>
      </c>
      <c r="J1055" t="str">
        <f>'Web Schedule'!K1062</f>
        <v>Snowflake</v>
      </c>
      <c r="K1055" t="str">
        <f>IF(ISBLANK('Web Schedule'!D1062),"NA",'Web Schedule'!D1062)</f>
        <v>UNP</v>
      </c>
      <c r="L1055" t="str">
        <f t="shared" si="16"/>
        <v>EOR</v>
      </c>
    </row>
    <row r="1056" spans="1:12" x14ac:dyDescent="0.25">
      <c r="A1056" s="168" t="str">
        <f>'Web Schedule'!A1063</f>
        <v>7/27/24</v>
      </c>
      <c r="B1056">
        <f>'Web Schedule'!C1063</f>
        <v>17</v>
      </c>
      <c r="C1056" t="str">
        <f>'Web Schedule'!E1063&amp;" "&amp;IF('Web Schedule'!F1063="Demo","",'Web Schedule'!F1063)</f>
        <v>Automobile F</v>
      </c>
      <c r="E1056" t="str">
        <f>'Web Schedule'!G1063</f>
        <v>B</v>
      </c>
      <c r="F1056" t="str">
        <f>IF('Web Schedule'!$F1063="Demo","Demo",'Web Schedule'!$H1063)</f>
        <v>HMW-P</v>
      </c>
      <c r="G1056">
        <f>'Web Schedule'!J1063</f>
        <v>3</v>
      </c>
      <c r="I1056" t="str">
        <f>IF(ISERROR(MID('Web Schedule'!L1063,FIND(" ",'Web Schedule'!L1063,1)+1,1)&amp;". "&amp;LEFT('Web Schedule'!L1063,FIND(",",'Web Schedule'!L1063,1)-1)&amp;" ")," ",MID('Web Schedule'!L1063,FIND(" ",'Web Schedule'!L1063,1)+1,1)&amp;". "&amp;LEFT('Web Schedule'!L1063,FIND(",",'Web Schedule'!L1063,1)-1)&amp;" ")</f>
        <v xml:space="preserve">D. Borton </v>
      </c>
      <c r="J1056" t="str">
        <f>'Web Schedule'!K1063</f>
        <v>Laurel</v>
      </c>
      <c r="K1056" t="str">
        <f>IF(ISBLANK('Web Schedule'!D1063),"NA",'Web Schedule'!D1063)</f>
        <v>AUT</v>
      </c>
      <c r="L1056" t="str">
        <f t="shared" si="16"/>
        <v>EOR</v>
      </c>
    </row>
    <row r="1057" spans="1:12" x14ac:dyDescent="0.25">
      <c r="A1057" s="168" t="str">
        <f>'Web Schedule'!A1064</f>
        <v>7/27/24</v>
      </c>
      <c r="B1057">
        <f>'Web Schedule'!C1064</f>
        <v>17</v>
      </c>
      <c r="C1057" t="str">
        <f>'Web Schedule'!E1064&amp;" "&amp;IF('Web Schedule'!F1064="Demo","",'Web Schedule'!F1064)</f>
        <v>Concordia F</v>
      </c>
      <c r="E1057" t="str">
        <f>'Web Schedule'!G1064</f>
        <v>B</v>
      </c>
      <c r="F1057" t="str">
        <f>IF('Web Schedule'!$F1064="Demo","Demo",'Web Schedule'!$H1064)</f>
        <v>HMW-P</v>
      </c>
      <c r="G1057">
        <f>'Web Schedule'!J1064</f>
        <v>2</v>
      </c>
      <c r="I1057" t="str">
        <f>IF(ISERROR(MID('Web Schedule'!L1064,FIND(" ",'Web Schedule'!L1064,1)+1,1)&amp;". "&amp;LEFT('Web Schedule'!L1064,FIND(",",'Web Schedule'!L1064,1)-1)&amp;" ")," ",MID('Web Schedule'!L1064,FIND(" ",'Web Schedule'!L1064,1)+1,1)&amp;". "&amp;LEFT('Web Schedule'!L1064,FIND(",",'Web Schedule'!L1064,1)-1)&amp;" ")</f>
        <v xml:space="preserve">R. Kircher </v>
      </c>
      <c r="J1057" t="str">
        <f>'Web Schedule'!K1064</f>
        <v>Laurel</v>
      </c>
      <c r="K1057" t="str">
        <f>IF(ISBLANK('Web Schedule'!D1064),"NA",'Web Schedule'!D1064)</f>
        <v>CNC</v>
      </c>
      <c r="L1057" t="str">
        <f t="shared" si="16"/>
        <v>EOR</v>
      </c>
    </row>
    <row r="1058" spans="1:12" x14ac:dyDescent="0.25">
      <c r="A1058" s="168" t="str">
        <f>'Web Schedule'!A1065</f>
        <v>7/27/24</v>
      </c>
      <c r="B1058">
        <f>'Web Schedule'!C1065</f>
        <v>17</v>
      </c>
      <c r="C1058" t="str">
        <f>'Web Schedule'!E1065&amp;" "&amp;IF('Web Schedule'!F1065="Demo","",'Web Schedule'!F1065)</f>
        <v>Ivanhoe F</v>
      </c>
      <c r="E1058" t="str">
        <f>'Web Schedule'!G1065</f>
        <v>B</v>
      </c>
      <c r="F1058" t="str">
        <f>IF('Web Schedule'!$F1065="Demo","Demo",'Web Schedule'!$H1065)</f>
        <v>HMW-P</v>
      </c>
      <c r="G1058">
        <f>'Web Schedule'!J1065</f>
        <v>2</v>
      </c>
      <c r="I1058" t="str">
        <f>IF(ISERROR(MID('Web Schedule'!L1065,FIND(" ",'Web Schedule'!L1065,1)+1,1)&amp;". "&amp;LEFT('Web Schedule'!L1065,FIND(",",'Web Schedule'!L1065,1)-1)&amp;" ")," ",MID('Web Schedule'!L1065,FIND(" ",'Web Schedule'!L1065,1)+1,1)&amp;". "&amp;LEFT('Web Schedule'!L1065,FIND(",",'Web Schedule'!L1065,1)-1)&amp;" ")</f>
        <v xml:space="preserve">B. Roeper </v>
      </c>
      <c r="J1058" t="str">
        <f>'Web Schedule'!K1065</f>
        <v>Laurel</v>
      </c>
      <c r="K1058" t="str">
        <f>IF(ISBLANK('Web Schedule'!D1065),"NA",'Web Schedule'!D1065)</f>
        <v>IVH</v>
      </c>
      <c r="L1058" t="str">
        <f t="shared" si="16"/>
        <v>EOR</v>
      </c>
    </row>
    <row r="1059" spans="1:12" x14ac:dyDescent="0.25">
      <c r="A1059" s="168" t="str">
        <f>'Web Schedule'!A1066</f>
        <v>7/27/24</v>
      </c>
      <c r="B1059">
        <f>'Web Schedule'!C1066</f>
        <v>17</v>
      </c>
      <c r="C1059" t="str">
        <f>'Web Schedule'!E1066&amp;" "&amp;IF('Web Schedule'!F1066="Demo","",'Web Schedule'!F1066)</f>
        <v>Robo Rally F</v>
      </c>
      <c r="E1059" t="str">
        <f>'Web Schedule'!G1066</f>
        <v>C</v>
      </c>
      <c r="F1059" t="str">
        <f>IF('Web Schedule'!$F1066="Demo","Demo",'Web Schedule'!$H1066)</f>
        <v>HWO</v>
      </c>
      <c r="G1059">
        <f>'Web Schedule'!J1066</f>
        <v>3</v>
      </c>
      <c r="I1059" t="str">
        <f>IF(ISERROR(MID('Web Schedule'!L1066,FIND(" ",'Web Schedule'!L1066,1)+1,1)&amp;". "&amp;LEFT('Web Schedule'!L1066,FIND(",",'Web Schedule'!L1066,1)-1)&amp;" ")," ",MID('Web Schedule'!L1066,FIND(" ",'Web Schedule'!L1066,1)+1,1)&amp;". "&amp;LEFT('Web Schedule'!L1066,FIND(",",'Web Schedule'!L1066,1)-1)&amp;" ")</f>
        <v xml:space="preserve">M. Houde </v>
      </c>
      <c r="J1059" t="str">
        <f>'Web Schedule'!K1066</f>
        <v>Grand Ballroom</v>
      </c>
      <c r="K1059" t="str">
        <f>IF(ISBLANK('Web Schedule'!D1066),"NA",'Web Schedule'!D1066)</f>
        <v>RRY</v>
      </c>
      <c r="L1059" t="str">
        <f t="shared" si="16"/>
        <v>EOR</v>
      </c>
    </row>
    <row r="1060" spans="1:12" x14ac:dyDescent="0.25">
      <c r="A1060" s="168" t="str">
        <f>'Web Schedule'!A1067</f>
        <v>7/27/24</v>
      </c>
      <c r="B1060">
        <f>'Web Schedule'!C1067</f>
        <v>17</v>
      </c>
      <c r="C1060" t="str">
        <f>'Web Schedule'!E1067&amp;" "&amp;IF('Web Schedule'!F1067="Demo","",'Web Schedule'!F1067)</f>
        <v>The Russian Campaign F</v>
      </c>
      <c r="E1060" t="str">
        <f>'Web Schedule'!G1067</f>
        <v>A</v>
      </c>
      <c r="F1060" t="str">
        <f>IF('Web Schedule'!$F1067="Demo","Demo",'Web Schedule'!$H1067)</f>
        <v>SwEl</v>
      </c>
      <c r="G1060">
        <f>'Web Schedule'!J1067</f>
        <v>5</v>
      </c>
      <c r="I1060" t="str">
        <f>IF(ISERROR(MID('Web Schedule'!L1067,FIND(" ",'Web Schedule'!L1067,1)+1,1)&amp;". "&amp;LEFT('Web Schedule'!L1067,FIND(",",'Web Schedule'!L1067,1)-1)&amp;" ")," ",MID('Web Schedule'!L1067,FIND(" ",'Web Schedule'!L1067,1)+1,1)&amp;". "&amp;LEFT('Web Schedule'!L1067,FIND(",",'Web Schedule'!L1067,1)-1)&amp;" ")</f>
        <v xml:space="preserve">B. Schoose </v>
      </c>
      <c r="J1060" t="str">
        <f>'Web Schedule'!K1067</f>
        <v>Winterberry</v>
      </c>
      <c r="K1060" t="str">
        <f>IF(ISBLANK('Web Schedule'!D1067),"NA",'Web Schedule'!D1067)</f>
        <v>TRC</v>
      </c>
      <c r="L1060" t="str">
        <f t="shared" si="16"/>
        <v>EOR</v>
      </c>
    </row>
    <row r="1061" spans="1:12" x14ac:dyDescent="0.25">
      <c r="A1061" s="168" t="str">
        <f>'Web Schedule'!A1068</f>
        <v>7/27/24</v>
      </c>
      <c r="B1061">
        <f>'Web Schedule'!C1068</f>
        <v>17</v>
      </c>
      <c r="C1061" t="str">
        <f>'Web Schedule'!E1068&amp;" "&amp;IF('Web Schedule'!F1068="Demo","",'Web Schedule'!F1068)</f>
        <v>Twilight Struggle: Red Sea F</v>
      </c>
      <c r="E1061" t="str">
        <f>'Web Schedule'!G1068</f>
        <v>B</v>
      </c>
      <c r="F1061" t="str">
        <f>IF('Web Schedule'!$F1068="Demo","Demo",'Web Schedule'!$H1068)</f>
        <v>SEM</v>
      </c>
      <c r="G1061">
        <f>'Web Schedule'!J1068</f>
        <v>1</v>
      </c>
      <c r="I1061" t="str">
        <f>IF(ISERROR(MID('Web Schedule'!L1068,FIND(" ",'Web Schedule'!L1068,1)+1,1)&amp;". "&amp;LEFT('Web Schedule'!L1068,FIND(",",'Web Schedule'!L1068,1)-1)&amp;" ")," ",MID('Web Schedule'!L1068,FIND(" ",'Web Schedule'!L1068,1)+1,1)&amp;". "&amp;LEFT('Web Schedule'!L1068,FIND(",",'Web Schedule'!L1068,1)-1)&amp;" ")</f>
        <v xml:space="preserve">J. Leone </v>
      </c>
      <c r="J1061" t="str">
        <f>'Web Schedule'!K1068</f>
        <v>Fox Den</v>
      </c>
      <c r="K1061" t="str">
        <f>IF(ISBLANK('Web Schedule'!D1068),"NA",'Web Schedule'!D1068)</f>
        <v>TWR</v>
      </c>
      <c r="L1061" t="str">
        <f t="shared" si="16"/>
        <v>EOR</v>
      </c>
    </row>
    <row r="1062" spans="1:12" x14ac:dyDescent="0.25">
      <c r="A1062" s="168" t="str">
        <f>'Web Schedule'!A1069</f>
        <v>7/27/24</v>
      </c>
      <c r="B1062">
        <f>'Web Schedule'!C1069</f>
        <v>18</v>
      </c>
      <c r="C1062" t="str">
        <f>'Web Schedule'!E1069&amp;" "&amp;IF('Web Schedule'!F1069="Demo","",'Web Schedule'!F1069)</f>
        <v>Elk Fest Juniors --</v>
      </c>
      <c r="E1062" t="str">
        <f>'Web Schedule'!G1069</f>
        <v>C</v>
      </c>
      <c r="F1062" t="str">
        <f>IF('Web Schedule'!$F1069="Demo","Demo",'Web Schedule'!$H1069)</f>
        <v>Jr SE</v>
      </c>
      <c r="G1062">
        <f>'Web Schedule'!J1069</f>
        <v>2</v>
      </c>
      <c r="I1062" t="str">
        <f>IF(ISERROR(MID('Web Schedule'!L1069,FIND(" ",'Web Schedule'!L1069,1)+1,1)&amp;". "&amp;LEFT('Web Schedule'!L1069,FIND(",",'Web Schedule'!L1069,1)-1)&amp;" ")," ",MID('Web Schedule'!L1069,FIND(" ",'Web Schedule'!L1069,1)+1,1)&amp;". "&amp;LEFT('Web Schedule'!L1069,FIND(",",'Web Schedule'!L1069,1)-1)&amp;" ")</f>
        <v xml:space="preserve">M. Yoshikawa </v>
      </c>
      <c r="J1062" t="str">
        <f>'Web Schedule'!K1069</f>
        <v>Hemlock</v>
      </c>
      <c r="K1062" t="str">
        <f>IF(ISBLANK('Web Schedule'!D1069),"NA",'Web Schedule'!D1069)</f>
        <v>--</v>
      </c>
      <c r="L1062" t="str">
        <f t="shared" si="16"/>
        <v>EOR</v>
      </c>
    </row>
    <row r="1063" spans="1:12" x14ac:dyDescent="0.25">
      <c r="A1063" s="168" t="str">
        <f>'Web Schedule'!A1070</f>
        <v>7/27/24</v>
      </c>
      <c r="B1063">
        <f>'Web Schedule'!C1070</f>
        <v>18</v>
      </c>
      <c r="C1063" t="str">
        <f>'Web Schedule'!E1070&amp;" "&amp;IF('Web Schedule'!F1070="Demo","",'Web Schedule'!F1070)</f>
        <v>Lost Cities R4/4</v>
      </c>
      <c r="E1063" t="str">
        <f>'Web Schedule'!G1070</f>
        <v>B</v>
      </c>
      <c r="F1063" t="str">
        <f>IF('Web Schedule'!$F1070="Demo","Demo",'Web Schedule'!$H1070)</f>
        <v>SwEl</v>
      </c>
      <c r="G1063">
        <f>'Web Schedule'!J1070</f>
        <v>1</v>
      </c>
      <c r="I1063" t="str">
        <f>IF(ISERROR(MID('Web Schedule'!L1070,FIND(" ",'Web Schedule'!L1070,1)+1,1)&amp;". "&amp;LEFT('Web Schedule'!L1070,FIND(",",'Web Schedule'!L1070,1)-1)&amp;" ")," ",MID('Web Schedule'!L1070,FIND(" ",'Web Schedule'!L1070,1)+1,1)&amp;". "&amp;LEFT('Web Schedule'!L1070,FIND(",",'Web Schedule'!L1070,1)-1)&amp;" ")</f>
        <v xml:space="preserve">R. Pettis </v>
      </c>
      <c r="J1063" t="str">
        <f>'Web Schedule'!K1070</f>
        <v>Seasons</v>
      </c>
      <c r="K1063" t="str">
        <f>IF(ISBLANK('Web Schedule'!D1070),"NA",'Web Schedule'!D1070)</f>
        <v>LST</v>
      </c>
      <c r="L1063" t="str">
        <f t="shared" si="16"/>
        <v>EOR</v>
      </c>
    </row>
    <row r="1064" spans="1:12" x14ac:dyDescent="0.25">
      <c r="A1064" s="168" t="str">
        <f>'Web Schedule'!A1071</f>
        <v>7/27/24</v>
      </c>
      <c r="B1064">
        <f>'Web Schedule'!C1071</f>
        <v>18</v>
      </c>
      <c r="C1064" t="str">
        <f>'Web Schedule'!E1071&amp;" "&amp;IF('Web Schedule'!F1071="Demo","",'Web Schedule'!F1071)</f>
        <v>Wabash Cannonball H2/2</v>
      </c>
      <c r="E1064" t="str">
        <f>'Web Schedule'!G1071</f>
        <v>B</v>
      </c>
      <c r="F1064" t="str">
        <f>IF('Web Schedule'!$F1071="Demo","Demo",'Web Schedule'!$H1071)</f>
        <v>HMW-P</v>
      </c>
      <c r="G1064">
        <f>'Web Schedule'!J1071</f>
        <v>2</v>
      </c>
      <c r="I1064" t="str">
        <f>IF(ISERROR(MID('Web Schedule'!L1071,FIND(" ",'Web Schedule'!L1071,1)+1,1)&amp;". "&amp;LEFT('Web Schedule'!L1071,FIND(",",'Web Schedule'!L1071,1)-1)&amp;" ")," ",MID('Web Schedule'!L1071,FIND(" ",'Web Schedule'!L1071,1)+1,1)&amp;". "&amp;LEFT('Web Schedule'!L1071,FIND(",",'Web Schedule'!L1071,1)-1)&amp;" ")</f>
        <v xml:space="preserve">S. Cameron </v>
      </c>
      <c r="J1064" t="str">
        <f>'Web Schedule'!K1071</f>
        <v>Sunburst</v>
      </c>
      <c r="K1064" t="str">
        <f>IF(ISBLANK('Web Schedule'!D1071),"NA",'Web Schedule'!D1071)</f>
        <v>WCB</v>
      </c>
      <c r="L1064" t="str">
        <f t="shared" si="16"/>
        <v>EOR</v>
      </c>
    </row>
    <row r="1065" spans="1:12" x14ac:dyDescent="0.25">
      <c r="A1065" s="168" t="str">
        <f>'Web Schedule'!A1072</f>
        <v>7/27/24</v>
      </c>
      <c r="B1065">
        <f>'Web Schedule'!C1072</f>
        <v>18</v>
      </c>
      <c r="C1065" t="str">
        <f>'Web Schedule'!E1072&amp;" "&amp;IF('Web Schedule'!F1072="Demo","",'Web Schedule'!F1072)</f>
        <v>JamSumo QF</v>
      </c>
      <c r="E1065" t="str">
        <f>'Web Schedule'!G1072</f>
        <v>C</v>
      </c>
      <c r="F1065" t="str">
        <f>IF('Web Schedule'!$F1072="Demo","Demo",'Web Schedule'!$H1072)</f>
        <v>SwEl</v>
      </c>
      <c r="G1065">
        <f>'Web Schedule'!J1072</f>
        <v>2</v>
      </c>
      <c r="I1065" t="str">
        <f>IF(ISERROR(MID('Web Schedule'!L1072,FIND(" ",'Web Schedule'!L1072,1)+1,1)&amp;". "&amp;LEFT('Web Schedule'!L1072,FIND(",",'Web Schedule'!L1072,1)-1)&amp;" ")," ",MID('Web Schedule'!L1072,FIND(" ",'Web Schedule'!L1072,1)+1,1)&amp;". "&amp;LEFT('Web Schedule'!L1072,FIND(",",'Web Schedule'!L1072,1)-1)&amp;" ")</f>
        <v xml:space="preserve">S. Brown </v>
      </c>
      <c r="J1065" t="str">
        <f>'Web Schedule'!K1072</f>
        <v>Sunburst</v>
      </c>
      <c r="K1065" t="str">
        <f>IF(ISBLANK('Web Schedule'!D1072),"NA",'Web Schedule'!D1072)</f>
        <v>JAM</v>
      </c>
      <c r="L1065" t="str">
        <f t="shared" si="16"/>
        <v>EOR</v>
      </c>
    </row>
    <row r="1066" spans="1:12" x14ac:dyDescent="0.25">
      <c r="A1066" s="168" t="str">
        <f>'Web Schedule'!A1073</f>
        <v>7/27/24</v>
      </c>
      <c r="B1066">
        <f>'Web Schedule'!C1073</f>
        <v>18</v>
      </c>
      <c r="C1066" t="str">
        <f>'Web Schedule'!E1073&amp;" "&amp;IF('Web Schedule'!F1073="Demo","",'Web Schedule'!F1073)</f>
        <v>Crokinole SF</v>
      </c>
      <c r="E1066" t="str">
        <f>'Web Schedule'!G1073</f>
        <v>C</v>
      </c>
      <c r="F1066" t="str">
        <f>IF('Web Schedule'!$F1073="Demo","Demo",'Web Schedule'!$H1073)</f>
        <v>SwEl</v>
      </c>
      <c r="G1066">
        <f>'Web Schedule'!J1073</f>
        <v>2</v>
      </c>
      <c r="I1066" t="str">
        <f>IF(ISERROR(MID('Web Schedule'!L1073,FIND(" ",'Web Schedule'!L1073,1)+1,1)&amp;". "&amp;LEFT('Web Schedule'!L1073,FIND(",",'Web Schedule'!L1073,1)-1)&amp;" ")," ",MID('Web Schedule'!L1073,FIND(" ",'Web Schedule'!L1073,1)+1,1)&amp;". "&amp;LEFT('Web Schedule'!L1073,FIND(",",'Web Schedule'!L1073,1)-1)&amp;" ")</f>
        <v xml:space="preserve">S. Brown </v>
      </c>
      <c r="J1066" t="str">
        <f>'Web Schedule'!K1073</f>
        <v>Sunburst</v>
      </c>
      <c r="K1066" t="str">
        <f>IF(ISBLANK('Web Schedule'!D1073),"NA",'Web Schedule'!D1073)</f>
        <v>CRK</v>
      </c>
      <c r="L1066" t="str">
        <f t="shared" si="16"/>
        <v>EOR</v>
      </c>
    </row>
    <row r="1067" spans="1:12" x14ac:dyDescent="0.25">
      <c r="A1067" s="168" t="str">
        <f>'Web Schedule'!A1074</f>
        <v>7/27/24</v>
      </c>
      <c r="B1067">
        <f>'Web Schedule'!C1074</f>
        <v>18</v>
      </c>
      <c r="C1067" t="str">
        <f>'Web Schedule'!E1074&amp;" "&amp;IF('Web Schedule'!F1074="Demo","",'Web Schedule'!F1074)</f>
        <v>Ra: The Dice Game SF</v>
      </c>
      <c r="E1067" t="str">
        <f>'Web Schedule'!G1074</f>
        <v>B</v>
      </c>
      <c r="F1067" t="str">
        <f>IF('Web Schedule'!$F1074="Demo","Demo",'Web Schedule'!$H1074)</f>
        <v>HWO</v>
      </c>
      <c r="G1067">
        <f>'Web Schedule'!J1074</f>
        <v>1</v>
      </c>
      <c r="I1067" t="str">
        <f>IF(ISERROR(MID('Web Schedule'!L1074,FIND(" ",'Web Schedule'!L1074,1)+1,1)&amp;". "&amp;LEFT('Web Schedule'!L1074,FIND(",",'Web Schedule'!L1074,1)-1)&amp;" ")," ",MID('Web Schedule'!L1074,FIND(" ",'Web Schedule'!L1074,1)+1,1)&amp;". "&amp;LEFT('Web Schedule'!L1074,FIND(",",'Web Schedule'!L1074,1)-1)&amp;" ")</f>
        <v xml:space="preserve">S. Roy </v>
      </c>
      <c r="J1067" t="str">
        <f>'Web Schedule'!K1074</f>
        <v>Seasons</v>
      </c>
      <c r="K1067" t="str">
        <f>IF(ISBLANK('Web Schedule'!D1074),"NA",'Web Schedule'!D1074)</f>
        <v>RDG</v>
      </c>
      <c r="L1067" t="str">
        <f t="shared" si="16"/>
        <v>EOR</v>
      </c>
    </row>
    <row r="1068" spans="1:12" x14ac:dyDescent="0.25">
      <c r="A1068" s="168" t="str">
        <f>'Web Schedule'!A1075</f>
        <v>7/27/24</v>
      </c>
      <c r="B1068">
        <f>'Web Schedule'!C1075</f>
        <v>18</v>
      </c>
      <c r="C1068" t="str">
        <f>'Web Schedule'!E1075&amp;" "&amp;IF('Web Schedule'!F1075="Demo","",'Web Schedule'!F1075)</f>
        <v>Dune Imperium F</v>
      </c>
      <c r="E1068" t="str">
        <f>'Web Schedule'!G1075</f>
        <v>B</v>
      </c>
      <c r="F1068" t="str">
        <f>IF('Web Schedule'!$F1075="Demo","Demo",'Web Schedule'!$H1075)</f>
        <v>HMW-P</v>
      </c>
      <c r="G1068">
        <f>'Web Schedule'!J1075</f>
        <v>3</v>
      </c>
      <c r="I1068" t="str">
        <f>IF(ISERROR(MID('Web Schedule'!L1075,FIND(" ",'Web Schedule'!L1075,1)+1,1)&amp;". "&amp;LEFT('Web Schedule'!L1075,FIND(",",'Web Schedule'!L1075,1)-1)&amp;" ")," ",MID('Web Schedule'!L1075,FIND(" ",'Web Schedule'!L1075,1)+1,1)&amp;". "&amp;LEFT('Web Schedule'!L1075,FIND(",",'Web Schedule'!L1075,1)-1)&amp;" ")</f>
        <v xml:space="preserve">T. Cannon </v>
      </c>
      <c r="J1068" t="str">
        <f>'Web Schedule'!K1075</f>
        <v>Laurel</v>
      </c>
      <c r="K1068" t="str">
        <f>IF(ISBLANK('Web Schedule'!D1075),"NA",'Web Schedule'!D1075)</f>
        <v>DNI</v>
      </c>
      <c r="L1068" t="str">
        <f t="shared" si="16"/>
        <v>EOR</v>
      </c>
    </row>
    <row r="1069" spans="1:12" x14ac:dyDescent="0.25">
      <c r="A1069" s="168" t="str">
        <f>'Web Schedule'!A1076</f>
        <v>7/27/24</v>
      </c>
      <c r="B1069">
        <f>'Web Schedule'!C1076</f>
        <v>18</v>
      </c>
      <c r="C1069" t="str">
        <f>'Web Schedule'!E1076&amp;" "&amp;IF('Web Schedule'!F1076="Demo","",'Web Schedule'!F1076)</f>
        <v>Galaxy Trucker F</v>
      </c>
      <c r="E1069" t="str">
        <f>'Web Schedule'!G1076</f>
        <v>B</v>
      </c>
      <c r="F1069" t="str">
        <f>IF('Web Schedule'!$F1076="Demo","Demo",'Web Schedule'!$H1076)</f>
        <v>HMW-P</v>
      </c>
      <c r="G1069">
        <f>'Web Schedule'!J1076</f>
        <v>2</v>
      </c>
      <c r="I1069" t="str">
        <f>IF(ISERROR(MID('Web Schedule'!L1076,FIND(" ",'Web Schedule'!L1076,1)+1,1)&amp;". "&amp;LEFT('Web Schedule'!L1076,FIND(",",'Web Schedule'!L1076,1)-1)&amp;" ")," ",MID('Web Schedule'!L1076,FIND(" ",'Web Schedule'!L1076,1)+1,1)&amp;". "&amp;LEFT('Web Schedule'!L1076,FIND(",",'Web Schedule'!L1076,1)-1)&amp;" ")</f>
        <v xml:space="preserve">D. Finberg </v>
      </c>
      <c r="J1069" t="str">
        <f>'Web Schedule'!K1076</f>
        <v>First Tracks Center</v>
      </c>
      <c r="K1069" t="str">
        <f>IF(ISBLANK('Web Schedule'!D1076),"NA",'Web Schedule'!D1076)</f>
        <v>GXT</v>
      </c>
      <c r="L1069" t="str">
        <f t="shared" si="16"/>
        <v>EOR</v>
      </c>
    </row>
    <row r="1070" spans="1:12" x14ac:dyDescent="0.25">
      <c r="A1070" s="168" t="str">
        <f>'Web Schedule'!A1077</f>
        <v>7/27/24</v>
      </c>
      <c r="B1070">
        <f>'Web Schedule'!C1077</f>
        <v>18</v>
      </c>
      <c r="C1070" t="str">
        <f>'Web Schedule'!E1077&amp;" "&amp;IF('Web Schedule'!F1077="Demo","",'Web Schedule'!F1077)</f>
        <v>Space Base F</v>
      </c>
      <c r="E1070" t="str">
        <f>'Web Schedule'!G1077</f>
        <v>B</v>
      </c>
      <c r="F1070" t="str">
        <f>IF('Web Schedule'!$F1077="Demo","Demo",'Web Schedule'!$H1077)</f>
        <v>HMW-P</v>
      </c>
      <c r="G1070">
        <f>'Web Schedule'!J1077</f>
        <v>2</v>
      </c>
      <c r="I1070" t="str">
        <f>IF(ISERROR(MID('Web Schedule'!L1077,FIND(" ",'Web Schedule'!L1077,1)+1,1)&amp;". "&amp;LEFT('Web Schedule'!L1077,FIND(",",'Web Schedule'!L1077,1)-1)&amp;" ")," ",MID('Web Schedule'!L1077,FIND(" ",'Web Schedule'!L1077,1)+1,1)&amp;". "&amp;LEFT('Web Schedule'!L1077,FIND(",",'Web Schedule'!L1077,1)-1)&amp;" ")</f>
        <v xml:space="preserve">J. Coussis </v>
      </c>
      <c r="J1070" t="str">
        <f>'Web Schedule'!K1077</f>
        <v>Grand Ballroom</v>
      </c>
      <c r="K1070" t="str">
        <f>IF(ISBLANK('Web Schedule'!D1077),"NA",'Web Schedule'!D1077)</f>
        <v>SBS</v>
      </c>
      <c r="L1070" t="str">
        <f t="shared" si="16"/>
        <v>EOR</v>
      </c>
    </row>
    <row r="1071" spans="1:12" x14ac:dyDescent="0.25">
      <c r="A1071" s="168" t="str">
        <f>'Web Schedule'!A1078</f>
        <v>7/27/24</v>
      </c>
      <c r="B1071">
        <f>'Web Schedule'!C1078</f>
        <v>18</v>
      </c>
      <c r="C1071" t="str">
        <f>'Web Schedule'!E1078&amp;" "&amp;IF('Web Schedule'!F1078="Demo","",'Web Schedule'!F1078)</f>
        <v>The Napoleonic Wars F</v>
      </c>
      <c r="E1071" t="str">
        <f>'Web Schedule'!G1078</f>
        <v>B</v>
      </c>
      <c r="F1071" t="str">
        <f>IF('Web Schedule'!$F1078="Demo","Demo",'Web Schedule'!$H1078)</f>
        <v>HWO</v>
      </c>
      <c r="G1071">
        <f>'Web Schedule'!J1078</f>
        <v>6</v>
      </c>
      <c r="I1071" t="str">
        <f>IF(ISERROR(MID('Web Schedule'!L1078,FIND(" ",'Web Schedule'!L1078,1)+1,1)&amp;". "&amp;LEFT('Web Schedule'!L1078,FIND(",",'Web Schedule'!L1078,1)-1)&amp;" ")," ",MID('Web Schedule'!L1078,FIND(" ",'Web Schedule'!L1078,1)+1,1)&amp;". "&amp;LEFT('Web Schedule'!L1078,FIND(",",'Web Schedule'!L1078,1)-1)&amp;" ")</f>
        <v xml:space="preserve">G. Williams </v>
      </c>
      <c r="J1071" t="str">
        <f>'Web Schedule'!K1078</f>
        <v>Rathskeller</v>
      </c>
      <c r="K1071" t="str">
        <f>IF(ISBLANK('Web Schedule'!D1078),"NA",'Web Schedule'!D1078)</f>
        <v>TNW</v>
      </c>
      <c r="L1071" t="str">
        <f t="shared" si="16"/>
        <v>EOR</v>
      </c>
    </row>
    <row r="1072" spans="1:12" x14ac:dyDescent="0.25">
      <c r="A1072" s="168" t="str">
        <f>'Web Schedule'!A1079</f>
        <v>7/27/24</v>
      </c>
      <c r="B1072">
        <f>'Web Schedule'!C1079</f>
        <v>19</v>
      </c>
      <c r="C1072" t="str">
        <f>'Web Schedule'!E1079&amp;" "&amp;IF('Web Schedule'!F1079="Demo","",'Web Schedule'!F1079)</f>
        <v xml:space="preserve">Swords &amp; Sails </v>
      </c>
      <c r="E1072" t="str">
        <f>'Web Schedule'!G1079</f>
        <v>--</v>
      </c>
      <c r="F1072" t="str">
        <f>IF('Web Schedule'!$F1079="Demo","Demo",'Web Schedule'!$H1079)</f>
        <v>Demo</v>
      </c>
      <c r="G1072">
        <f>'Web Schedule'!J1079</f>
        <v>3</v>
      </c>
      <c r="I1072" t="str">
        <f>IF(ISERROR(MID('Web Schedule'!L1079,FIND(" ",'Web Schedule'!L1079,1)+1,1)&amp;". "&amp;LEFT('Web Schedule'!L1079,FIND(",",'Web Schedule'!L1079,1)-1)&amp;" ")," ",MID('Web Schedule'!L1079,FIND(" ",'Web Schedule'!L1079,1)+1,1)&amp;". "&amp;LEFT('Web Schedule'!L1079,FIND(",",'Web Schedule'!L1079,1)-1)&amp;" ")</f>
        <v xml:space="preserve">J. Williams </v>
      </c>
      <c r="J1072" t="str">
        <f>'Web Schedule'!K1079</f>
        <v>Exhibit Hall VR Games</v>
      </c>
      <c r="K1072" t="str">
        <f>IF(ISBLANK('Web Schedule'!D1079),"NA",'Web Schedule'!D1079)</f>
        <v>--</v>
      </c>
      <c r="L1072" t="str">
        <f t="shared" si="16"/>
        <v>EOR</v>
      </c>
    </row>
    <row r="1073" spans="1:12" x14ac:dyDescent="0.25">
      <c r="A1073" s="168" t="str">
        <f>'Web Schedule'!A1080</f>
        <v>7/27/24</v>
      </c>
      <c r="B1073">
        <f>'Web Schedule'!C1080</f>
        <v>19</v>
      </c>
      <c r="C1073" t="str">
        <f>'Web Schedule'!E1080&amp;" "&amp;IF('Web Schedule'!F1080="Demo","",'Web Schedule'!F1080)</f>
        <v xml:space="preserve">Memoir '44 Overlord - The Bastogne Corridor "Overthrough" </v>
      </c>
      <c r="E1073" t="str">
        <f>'Web Schedule'!G1080</f>
        <v>--</v>
      </c>
      <c r="F1073" t="str">
        <f>IF('Web Schedule'!$F1080="Demo","Demo",'Web Schedule'!$H1080)</f>
        <v>Demo</v>
      </c>
      <c r="G1073">
        <f>'Web Schedule'!J1080</f>
        <v>2</v>
      </c>
      <c r="I1073" t="str">
        <f>IF(ISERROR(MID('Web Schedule'!L1080,FIND(" ",'Web Schedule'!L1080,1)+1,1)&amp;". "&amp;LEFT('Web Schedule'!L1080,FIND(",",'Web Schedule'!L1080,1)-1)&amp;" ")," ",MID('Web Schedule'!L1080,FIND(" ",'Web Schedule'!L1080,1)+1,1)&amp;". "&amp;LEFT('Web Schedule'!L1080,FIND(",",'Web Schedule'!L1080,1)-1)&amp;" ")</f>
        <v xml:space="preserve">S. Edelston </v>
      </c>
      <c r="J1073" t="str">
        <f>'Web Schedule'!K1080</f>
        <v>Maple</v>
      </c>
      <c r="K1073" t="str">
        <f>IF(ISBLANK('Web Schedule'!D1080),"NA",'Web Schedule'!D1080)</f>
        <v>--</v>
      </c>
      <c r="L1073" t="str">
        <f t="shared" si="16"/>
        <v>EOR</v>
      </c>
    </row>
    <row r="1074" spans="1:12" x14ac:dyDescent="0.25">
      <c r="A1074" s="168" t="str">
        <f>'Web Schedule'!A1081</f>
        <v>7/27/24</v>
      </c>
      <c r="B1074">
        <f>'Web Schedule'!C1081</f>
        <v>19</v>
      </c>
      <c r="C1074" t="str">
        <f>'Web Schedule'!E1081&amp;" "&amp;IF('Web Schedule'!F1081="Demo","",'Web Schedule'!F1081)</f>
        <v>Diplomacy R3/3</v>
      </c>
      <c r="E1074" t="str">
        <f>'Web Schedule'!G1081</f>
        <v>B</v>
      </c>
      <c r="F1074" t="str">
        <f>IF('Web Schedule'!$F1081="Demo","Demo",'Web Schedule'!$H1081)</f>
        <v>SW</v>
      </c>
      <c r="G1074">
        <f>'Web Schedule'!J1081</f>
        <v>4</v>
      </c>
      <c r="I1074" t="str">
        <f>IF(ISERROR(MID('Web Schedule'!L1081,FIND(" ",'Web Schedule'!L1081,1)+1,1)&amp;". "&amp;LEFT('Web Schedule'!L1081,FIND(",",'Web Schedule'!L1081,1)-1)&amp;" ")," ",MID('Web Schedule'!L1081,FIND(" ",'Web Schedule'!L1081,1)+1,1)&amp;". "&amp;LEFT('Web Schedule'!L1081,FIND(",",'Web Schedule'!L1081,1)-1)&amp;" ")</f>
        <v xml:space="preserve">T. Haver </v>
      </c>
      <c r="J1074" t="str">
        <f>'Web Schedule'!K1081</f>
        <v>Dogwood</v>
      </c>
      <c r="K1074" t="str">
        <f>IF(ISBLANK('Web Schedule'!D1081),"NA",'Web Schedule'!D1081)</f>
        <v>DIP</v>
      </c>
      <c r="L1074" t="str">
        <f t="shared" si="16"/>
        <v>EOR</v>
      </c>
    </row>
    <row r="1075" spans="1:12" x14ac:dyDescent="0.25">
      <c r="A1075" s="168" t="str">
        <f>'Web Schedule'!A1082</f>
        <v>7/27/24</v>
      </c>
      <c r="B1075">
        <f>'Web Schedule'!C1082</f>
        <v>19</v>
      </c>
      <c r="C1075" t="str">
        <f>'Web Schedule'!E1082&amp;" "&amp;IF('Web Schedule'!F1082="Demo","",'Web Schedule'!F1082)</f>
        <v>JamSumo SF</v>
      </c>
      <c r="E1075" t="str">
        <f>'Web Schedule'!G1082</f>
        <v>C</v>
      </c>
      <c r="F1075" t="str">
        <f>IF('Web Schedule'!$F1082="Demo","Demo",'Web Schedule'!$H1082)</f>
        <v>SwEl</v>
      </c>
      <c r="G1075">
        <f>'Web Schedule'!J1082</f>
        <v>2</v>
      </c>
      <c r="I1075" t="str">
        <f>IF(ISERROR(MID('Web Schedule'!L1082,FIND(" ",'Web Schedule'!L1082,1)+1,1)&amp;". "&amp;LEFT('Web Schedule'!L1082,FIND(",",'Web Schedule'!L1082,1)-1)&amp;" ")," ",MID('Web Schedule'!L1082,FIND(" ",'Web Schedule'!L1082,1)+1,1)&amp;". "&amp;LEFT('Web Schedule'!L1082,FIND(",",'Web Schedule'!L1082,1)-1)&amp;" ")</f>
        <v xml:space="preserve">S. Brown </v>
      </c>
      <c r="J1075" t="str">
        <f>'Web Schedule'!K1082</f>
        <v>Sunburst</v>
      </c>
      <c r="K1075" t="str">
        <f>IF(ISBLANK('Web Schedule'!D1082),"NA",'Web Schedule'!D1082)</f>
        <v>JAM</v>
      </c>
      <c r="L1075" t="str">
        <f t="shared" si="16"/>
        <v>EOR</v>
      </c>
    </row>
    <row r="1076" spans="1:12" x14ac:dyDescent="0.25">
      <c r="A1076" s="168" t="str">
        <f>'Web Schedule'!A1083</f>
        <v>7/27/24</v>
      </c>
      <c r="B1076">
        <f>'Web Schedule'!C1083</f>
        <v>19</v>
      </c>
      <c r="C1076" t="str">
        <f>'Web Schedule'!E1083&amp;" "&amp;IF('Web Schedule'!F1083="Demo","",'Web Schedule'!F1083)</f>
        <v>Washington's War SF</v>
      </c>
      <c r="E1076" t="str">
        <f>'Web Schedule'!G1083</f>
        <v>A</v>
      </c>
      <c r="F1076" t="str">
        <f>IF('Web Schedule'!$F1083="Demo","Demo",'Web Schedule'!$H1083)</f>
        <v>SwEl</v>
      </c>
      <c r="G1076">
        <f>'Web Schedule'!J1083</f>
        <v>3</v>
      </c>
      <c r="I1076" t="str">
        <f>IF(ISERROR(MID('Web Schedule'!L1083,FIND(" ",'Web Schedule'!L1083,1)+1,1)&amp;". "&amp;LEFT('Web Schedule'!L1083,FIND(",",'Web Schedule'!L1083,1)-1)&amp;" ")," ",MID('Web Schedule'!L1083,FIND(" ",'Web Schedule'!L1083,1)+1,1)&amp;". "&amp;LEFT('Web Schedule'!L1083,FIND(",",'Web Schedule'!L1083,1)-1)&amp;" ")</f>
        <v xml:space="preserve">B. Peeck </v>
      </c>
      <c r="J1076" t="str">
        <f>'Web Schedule'!K1083</f>
        <v>Maple</v>
      </c>
      <c r="K1076" t="str">
        <f>IF(ISBLANK('Web Schedule'!D1083),"NA",'Web Schedule'!D1083)</f>
        <v>WWR</v>
      </c>
      <c r="L1076" t="str">
        <f t="shared" si="16"/>
        <v>EOR</v>
      </c>
    </row>
    <row r="1077" spans="1:12" x14ac:dyDescent="0.25">
      <c r="A1077" s="168" t="str">
        <f>'Web Schedule'!A1084</f>
        <v>7/27/24</v>
      </c>
      <c r="B1077">
        <f>'Web Schedule'!C1084</f>
        <v>19</v>
      </c>
      <c r="C1077" t="str">
        <f>'Web Schedule'!E1084&amp;" "&amp;IF('Web Schedule'!F1084="Demo","",'Web Schedule'!F1084)</f>
        <v>Ace of Aces F</v>
      </c>
      <c r="E1077" t="str">
        <f>'Web Schedule'!G1084</f>
        <v>C</v>
      </c>
      <c r="F1077" t="str">
        <f>IF('Web Schedule'!$F1084="Demo","Demo",'Web Schedule'!$H1084)</f>
        <v>SwEl</v>
      </c>
      <c r="G1077">
        <f>'Web Schedule'!J1084</f>
        <v>1</v>
      </c>
      <c r="I1077" t="str">
        <f>IF(ISERROR(MID('Web Schedule'!L1084,FIND(" ",'Web Schedule'!L1084,1)+1,1)&amp;". "&amp;LEFT('Web Schedule'!L1084,FIND(",",'Web Schedule'!L1084,1)-1)&amp;" ")," ",MID('Web Schedule'!L1084,FIND(" ",'Web Schedule'!L1084,1)+1,1)&amp;". "&amp;LEFT('Web Schedule'!L1084,FIND(",",'Web Schedule'!L1084,1)-1)&amp;" ")</f>
        <v xml:space="preserve">M. Chesnut </v>
      </c>
      <c r="J1077" t="str">
        <f>'Web Schedule'!K1084</f>
        <v>Evergreen</v>
      </c>
      <c r="K1077" t="str">
        <f>IF(ISBLANK('Web Schedule'!D1084),"NA",'Web Schedule'!D1084)</f>
        <v>AOA</v>
      </c>
      <c r="L1077" t="str">
        <f t="shared" si="16"/>
        <v>EOR</v>
      </c>
    </row>
    <row r="1078" spans="1:12" x14ac:dyDescent="0.25">
      <c r="A1078" s="168" t="str">
        <f>'Web Schedule'!A1085</f>
        <v>7/27/24</v>
      </c>
      <c r="B1078">
        <f>'Web Schedule'!C1085</f>
        <v>19</v>
      </c>
      <c r="C1078" t="str">
        <f>'Web Schedule'!E1085&amp;" "&amp;IF('Web Schedule'!F1085="Demo","",'Web Schedule'!F1085)</f>
        <v>Acquire F</v>
      </c>
      <c r="E1078" t="str">
        <f>'Web Schedule'!G1085</f>
        <v>B</v>
      </c>
      <c r="F1078" t="str">
        <f>IF('Web Schedule'!$F1085="Demo","Demo",'Web Schedule'!$H1085)</f>
        <v>HMW-P</v>
      </c>
      <c r="G1078">
        <f>'Web Schedule'!J1085</f>
        <v>2</v>
      </c>
      <c r="I1078" t="str">
        <f>IF(ISERROR(MID('Web Schedule'!L1085,FIND(" ",'Web Schedule'!L1085,1)+1,1)&amp;". "&amp;LEFT('Web Schedule'!L1085,FIND(",",'Web Schedule'!L1085,1)-1)&amp;" ")," ",MID('Web Schedule'!L1085,FIND(" ",'Web Schedule'!L1085,1)+1,1)&amp;". "&amp;LEFT('Web Schedule'!L1085,FIND(",",'Web Schedule'!L1085,1)-1)&amp;" ")</f>
        <v xml:space="preserve">C. Ackman </v>
      </c>
      <c r="J1078" t="str">
        <f>'Web Schedule'!K1085</f>
        <v>Laurel</v>
      </c>
      <c r="K1078" t="str">
        <f>IF(ISBLANK('Web Schedule'!D1085),"NA",'Web Schedule'!D1085)</f>
        <v>ACQ</v>
      </c>
      <c r="L1078" t="str">
        <f t="shared" si="16"/>
        <v>EOR</v>
      </c>
    </row>
    <row r="1079" spans="1:12" x14ac:dyDescent="0.25">
      <c r="A1079" s="168" t="str">
        <f>'Web Schedule'!A1086</f>
        <v>7/27/24</v>
      </c>
      <c r="B1079">
        <f>'Web Schedule'!C1086</f>
        <v>19</v>
      </c>
      <c r="C1079" t="str">
        <f>'Web Schedule'!E1086&amp;" "&amp;IF('Web Schedule'!F1086="Demo","",'Web Schedule'!F1086)</f>
        <v>Battle Cry F</v>
      </c>
      <c r="E1079" t="str">
        <f>'Web Schedule'!G1086</f>
        <v>B</v>
      </c>
      <c r="F1079" t="str">
        <f>IF('Web Schedule'!$F1086="Demo","Demo",'Web Schedule'!$H1086)</f>
        <v>SEM</v>
      </c>
      <c r="G1079">
        <f>'Web Schedule'!J1086</f>
        <v>2</v>
      </c>
      <c r="I1079" t="str">
        <f>IF(ISERROR(MID('Web Schedule'!L1086,FIND(" ",'Web Schedule'!L1086,1)+1,1)&amp;". "&amp;LEFT('Web Schedule'!L1086,FIND(",",'Web Schedule'!L1086,1)-1)&amp;" ")," ",MID('Web Schedule'!L1086,FIND(" ",'Web Schedule'!L1086,1)+1,1)&amp;". "&amp;LEFT('Web Schedule'!L1086,FIND(",",'Web Schedule'!L1086,1)-1)&amp;" ")</f>
        <v xml:space="preserve">G. Heintzelman </v>
      </c>
      <c r="J1079" t="str">
        <f>'Web Schedule'!K1086</f>
        <v>First Tracks Center</v>
      </c>
      <c r="K1079" t="str">
        <f>IF(ISBLANK('Web Schedule'!D1086),"NA",'Web Schedule'!D1086)</f>
        <v>BCY</v>
      </c>
      <c r="L1079" t="str">
        <f t="shared" si="16"/>
        <v>EOR</v>
      </c>
    </row>
    <row r="1080" spans="1:12" x14ac:dyDescent="0.25">
      <c r="A1080" s="168" t="str">
        <f>'Web Schedule'!A1087</f>
        <v>7/27/24</v>
      </c>
      <c r="B1080">
        <f>'Web Schedule'!C1087</f>
        <v>19</v>
      </c>
      <c r="C1080" t="str">
        <f>'Web Schedule'!E1087&amp;" "&amp;IF('Web Schedule'!F1087="Demo","",'Web Schedule'!F1087)</f>
        <v>Crokinole F</v>
      </c>
      <c r="E1080" t="str">
        <f>'Web Schedule'!G1087</f>
        <v>C</v>
      </c>
      <c r="F1080" t="str">
        <f>IF('Web Schedule'!$F1087="Demo","Demo",'Web Schedule'!$H1087)</f>
        <v>SwEl</v>
      </c>
      <c r="G1080">
        <f>'Web Schedule'!J1087</f>
        <v>2</v>
      </c>
      <c r="I1080" t="str">
        <f>IF(ISERROR(MID('Web Schedule'!L1087,FIND(" ",'Web Schedule'!L1087,1)+1,1)&amp;". "&amp;LEFT('Web Schedule'!L1087,FIND(",",'Web Schedule'!L1087,1)-1)&amp;" ")," ",MID('Web Schedule'!L1087,FIND(" ",'Web Schedule'!L1087,1)+1,1)&amp;". "&amp;LEFT('Web Schedule'!L1087,FIND(",",'Web Schedule'!L1087,1)-1)&amp;" ")</f>
        <v xml:space="preserve">S. Brown </v>
      </c>
      <c r="J1080" t="str">
        <f>'Web Schedule'!K1087</f>
        <v>Sunburst</v>
      </c>
      <c r="K1080" t="str">
        <f>IF(ISBLANK('Web Schedule'!D1087),"NA",'Web Schedule'!D1087)</f>
        <v>CRK</v>
      </c>
      <c r="L1080" t="str">
        <f t="shared" si="16"/>
        <v>EOR</v>
      </c>
    </row>
    <row r="1081" spans="1:12" x14ac:dyDescent="0.25">
      <c r="A1081" s="168" t="str">
        <f>'Web Schedule'!A1088</f>
        <v>7/27/24</v>
      </c>
      <c r="B1081">
        <f>'Web Schedule'!C1088</f>
        <v>19</v>
      </c>
      <c r="C1081" t="str">
        <f>'Web Schedule'!E1088&amp;" "&amp;IF('Web Schedule'!F1088="Demo","",'Web Schedule'!F1088)</f>
        <v>Euphrat &amp; Tigris F</v>
      </c>
      <c r="E1081" t="str">
        <f>'Web Schedule'!G1088</f>
        <v>B</v>
      </c>
      <c r="F1081" t="str">
        <f>IF('Web Schedule'!$F1088="Demo","Demo",'Web Schedule'!$H1088)</f>
        <v>HWO</v>
      </c>
      <c r="G1081">
        <f>'Web Schedule'!J1088</f>
        <v>2</v>
      </c>
      <c r="I1081" t="str">
        <f>IF(ISERROR(MID('Web Schedule'!L1088,FIND(" ",'Web Schedule'!L1088,1)+1,1)&amp;". "&amp;LEFT('Web Schedule'!L1088,FIND(",",'Web Schedule'!L1088,1)-1)&amp;" ")," ",MID('Web Schedule'!L1088,FIND(" ",'Web Schedule'!L1088,1)+1,1)&amp;". "&amp;LEFT('Web Schedule'!L1088,FIND(",",'Web Schedule'!L1088,1)-1)&amp;" ")</f>
        <v xml:space="preserve">C. Moffitt </v>
      </c>
      <c r="J1081" t="str">
        <f>'Web Schedule'!K1088</f>
        <v>Wintergreen</v>
      </c>
      <c r="K1081" t="str">
        <f>IF(ISBLANK('Web Schedule'!D1088),"NA",'Web Schedule'!D1088)</f>
        <v>E&amp;T</v>
      </c>
      <c r="L1081" t="str">
        <f t="shared" si="16"/>
        <v>EOR</v>
      </c>
    </row>
    <row r="1082" spans="1:12" x14ac:dyDescent="0.25">
      <c r="A1082" s="168" t="str">
        <f>'Web Schedule'!A1089</f>
        <v>7/27/24</v>
      </c>
      <c r="B1082">
        <f>'Web Schedule'!C1089</f>
        <v>19</v>
      </c>
      <c r="C1082" t="str">
        <f>'Web Schedule'!E1089&amp;" "&amp;IF('Web Schedule'!F1089="Demo","",'Web Schedule'!F1089)</f>
        <v>Ra: The Dice Game F</v>
      </c>
      <c r="E1082" t="str">
        <f>'Web Schedule'!G1089</f>
        <v>B</v>
      </c>
      <c r="F1082" t="str">
        <f>IF('Web Schedule'!$F1089="Demo","Demo",'Web Schedule'!$H1089)</f>
        <v>HWO</v>
      </c>
      <c r="G1082">
        <f>'Web Schedule'!J1089</f>
        <v>1</v>
      </c>
      <c r="I1082" t="str">
        <f>IF(ISERROR(MID('Web Schedule'!L1089,FIND(" ",'Web Schedule'!L1089,1)+1,1)&amp;". "&amp;LEFT('Web Schedule'!L1089,FIND(",",'Web Schedule'!L1089,1)-1)&amp;" ")," ",MID('Web Schedule'!L1089,FIND(" ",'Web Schedule'!L1089,1)+1,1)&amp;". "&amp;LEFT('Web Schedule'!L1089,FIND(",",'Web Schedule'!L1089,1)-1)&amp;" ")</f>
        <v xml:space="preserve">S. Roy </v>
      </c>
      <c r="J1082" t="str">
        <f>'Web Schedule'!K1089</f>
        <v>Seasons</v>
      </c>
      <c r="K1082" t="str">
        <f>IF(ISBLANK('Web Schedule'!D1089),"NA",'Web Schedule'!D1089)</f>
        <v>RDG</v>
      </c>
      <c r="L1082" t="str">
        <f t="shared" si="16"/>
        <v>EOR</v>
      </c>
    </row>
    <row r="1083" spans="1:12" x14ac:dyDescent="0.25">
      <c r="A1083" s="168" t="str">
        <f>'Web Schedule'!A1090</f>
        <v>7/27/24</v>
      </c>
      <c r="B1083">
        <f>'Web Schedule'!C1090</f>
        <v>19</v>
      </c>
      <c r="C1083" t="str">
        <f>'Web Schedule'!E1090&amp;" "&amp;IF('Web Schedule'!F1090="Demo","",'Web Schedule'!F1090)</f>
        <v>Union Pacific F</v>
      </c>
      <c r="E1083" t="str">
        <f>'Web Schedule'!G1090</f>
        <v>B</v>
      </c>
      <c r="F1083" t="str">
        <f>IF('Web Schedule'!$F1090="Demo","Demo",'Web Schedule'!$H1090)</f>
        <v>HMW-P</v>
      </c>
      <c r="G1083">
        <f>'Web Schedule'!J1090</f>
        <v>2</v>
      </c>
      <c r="I1083" t="str">
        <f>IF(ISERROR(MID('Web Schedule'!L1090,FIND(" ",'Web Schedule'!L1090,1)+1,1)&amp;". "&amp;LEFT('Web Schedule'!L1090,FIND(",",'Web Schedule'!L1090,1)-1)&amp;" ")," ",MID('Web Schedule'!L1090,FIND(" ",'Web Schedule'!L1090,1)+1,1)&amp;". "&amp;LEFT('Web Schedule'!L1090,FIND(",",'Web Schedule'!L1090,1)-1)&amp;" ")</f>
        <v xml:space="preserve">C. Meyer </v>
      </c>
      <c r="J1083" t="str">
        <f>'Web Schedule'!K1090</f>
        <v>Laurel</v>
      </c>
      <c r="K1083" t="str">
        <f>IF(ISBLANK('Web Schedule'!D1090),"NA",'Web Schedule'!D1090)</f>
        <v>UNP</v>
      </c>
      <c r="L1083" t="str">
        <f t="shared" si="16"/>
        <v>EOR</v>
      </c>
    </row>
    <row r="1084" spans="1:12" x14ac:dyDescent="0.25">
      <c r="A1084" s="168" t="str">
        <f>'Web Schedule'!A1091</f>
        <v>7/27/24</v>
      </c>
      <c r="B1084">
        <f>'Web Schedule'!C1091</f>
        <v>19</v>
      </c>
      <c r="C1084" t="str">
        <f>'Web Schedule'!E1091&amp;" "&amp;IF('Web Schedule'!F1091="Demo","",'Web Schedule'!F1091)</f>
        <v>Wooden Ships &amp; Iron Men F</v>
      </c>
      <c r="E1084" t="str">
        <f>'Web Schedule'!G1091</f>
        <v>B</v>
      </c>
      <c r="F1084" t="str">
        <f>IF('Web Schedule'!$F1091="Demo","Demo",'Web Schedule'!$H1091)</f>
        <v>SwEl</v>
      </c>
      <c r="G1084">
        <f>'Web Schedule'!J1091</f>
        <v>2</v>
      </c>
      <c r="I1084" t="str">
        <f>IF(ISERROR(MID('Web Schedule'!L1091,FIND(" ",'Web Schedule'!L1091,1)+1,1)&amp;". "&amp;LEFT('Web Schedule'!L1091,FIND(",",'Web Schedule'!L1091,1)-1)&amp;" ")," ",MID('Web Schedule'!L1091,FIND(" ",'Web Schedule'!L1091,1)+1,1)&amp;". "&amp;LEFT('Web Schedule'!L1091,FIND(",",'Web Schedule'!L1091,1)-1)&amp;" ")</f>
        <v xml:space="preserve">T. Hitchings </v>
      </c>
      <c r="J1084" t="str">
        <f>'Web Schedule'!K1091</f>
        <v>Winterberry</v>
      </c>
      <c r="K1084" t="str">
        <f>IF(ISBLANK('Web Schedule'!D1091),"NA",'Web Schedule'!D1091)</f>
        <v>WSM</v>
      </c>
      <c r="L1084" t="str">
        <f t="shared" si="16"/>
        <v>EOR</v>
      </c>
    </row>
    <row r="1085" spans="1:12" x14ac:dyDescent="0.25">
      <c r="A1085" s="168" t="str">
        <f>'Web Schedule'!A1092</f>
        <v>7/27/24</v>
      </c>
      <c r="B1085">
        <f>'Web Schedule'!C1092</f>
        <v>20</v>
      </c>
      <c r="C1085" t="str">
        <f>'Web Schedule'!E1092&amp;" "&amp;IF('Web Schedule'!F1092="Demo","",'Web Schedule'!F1092)</f>
        <v xml:space="preserve">LiftOff 2.0 </v>
      </c>
      <c r="E1085" t="str">
        <f>'Web Schedule'!G1092</f>
        <v>--</v>
      </c>
      <c r="F1085" t="str">
        <f>IF('Web Schedule'!$F1092="Demo","Demo",'Web Schedule'!$H1092)</f>
        <v>Demo</v>
      </c>
      <c r="G1085">
        <f>'Web Schedule'!J1092</f>
        <v>3</v>
      </c>
      <c r="I1085" t="str">
        <f>IF(ISERROR(MID('Web Schedule'!L1092,FIND(" ",'Web Schedule'!L1092,1)+1,1)&amp;". "&amp;LEFT('Web Schedule'!L1092,FIND(",",'Web Schedule'!L1092,1)-1)&amp;" ")," ",MID('Web Schedule'!L1092,FIND(" ",'Web Schedule'!L1092,1)+1,1)&amp;". "&amp;LEFT('Web Schedule'!L1092,FIND(",",'Web Schedule'!L1092,1)-1)&amp;" ")</f>
        <v xml:space="preserve">F. Bronner </v>
      </c>
      <c r="J1085" t="str">
        <f>'Web Schedule'!K1092</f>
        <v>Exhibit Hall VR Games</v>
      </c>
      <c r="K1085" t="str">
        <f>IF(ISBLANK('Web Schedule'!D1092),"NA",'Web Schedule'!D1092)</f>
        <v>--</v>
      </c>
      <c r="L1085" t="str">
        <f t="shared" si="16"/>
        <v>EOR</v>
      </c>
    </row>
    <row r="1086" spans="1:12" x14ac:dyDescent="0.25">
      <c r="A1086" s="168" t="str">
        <f>'Web Schedule'!A1093</f>
        <v>7/27/24</v>
      </c>
      <c r="B1086">
        <f>'Web Schedule'!C1093</f>
        <v>20</v>
      </c>
      <c r="C1086" t="str">
        <f>'Web Schedule'!E1093&amp;" "&amp;IF('Web Schedule'!F1093="Demo","",'Web Schedule'!F1093)</f>
        <v>Lost Cities QF</v>
      </c>
      <c r="E1086" t="str">
        <f>'Web Schedule'!G1093</f>
        <v>B</v>
      </c>
      <c r="F1086" t="str">
        <f>IF('Web Schedule'!$F1093="Demo","Demo",'Web Schedule'!$H1093)</f>
        <v>SwEl</v>
      </c>
      <c r="G1086">
        <f>'Web Schedule'!J1093</f>
        <v>1</v>
      </c>
      <c r="I1086" t="str">
        <f>IF(ISERROR(MID('Web Schedule'!L1093,FIND(" ",'Web Schedule'!L1093,1)+1,1)&amp;". "&amp;LEFT('Web Schedule'!L1093,FIND(",",'Web Schedule'!L1093,1)-1)&amp;" ")," ",MID('Web Schedule'!L1093,FIND(" ",'Web Schedule'!L1093,1)+1,1)&amp;". "&amp;LEFT('Web Schedule'!L1093,FIND(",",'Web Schedule'!L1093,1)-1)&amp;" ")</f>
        <v xml:space="preserve">R. Pettis </v>
      </c>
      <c r="J1086" t="str">
        <f>'Web Schedule'!K1093</f>
        <v>Seasons</v>
      </c>
      <c r="K1086" t="str">
        <f>IF(ISBLANK('Web Schedule'!D1093),"NA",'Web Schedule'!D1093)</f>
        <v>LST</v>
      </c>
      <c r="L1086" t="str">
        <f t="shared" si="16"/>
        <v>EOR</v>
      </c>
    </row>
    <row r="1087" spans="1:12" x14ac:dyDescent="0.25">
      <c r="A1087" s="168" t="str">
        <f>'Web Schedule'!A1094</f>
        <v>7/27/24</v>
      </c>
      <c r="B1087">
        <f>'Web Schedule'!C1094</f>
        <v>20</v>
      </c>
      <c r="C1087" t="str">
        <f>'Web Schedule'!E1094&amp;" "&amp;IF('Web Schedule'!F1094="Demo","",'Web Schedule'!F1094)</f>
        <v>Gangsters SF</v>
      </c>
      <c r="E1087" t="str">
        <f>'Web Schedule'!G1094</f>
        <v>B</v>
      </c>
      <c r="F1087" t="str">
        <f>IF('Web Schedule'!$F1094="Demo","Demo",'Web Schedule'!$H1094)</f>
        <v>HWO</v>
      </c>
      <c r="G1087">
        <f>'Web Schedule'!J1094</f>
        <v>3</v>
      </c>
      <c r="I1087" t="str">
        <f>IF(ISERROR(MID('Web Schedule'!L1094,FIND(" ",'Web Schedule'!L1094,1)+1,1)&amp;". "&amp;LEFT('Web Schedule'!L1094,FIND(",",'Web Schedule'!L1094,1)-1)&amp;" ")," ",MID('Web Schedule'!L1094,FIND(" ",'Web Schedule'!L1094,1)+1,1)&amp;". "&amp;LEFT('Web Schedule'!L1094,FIND(",",'Web Schedule'!L1094,1)-1)&amp;" ")</f>
        <v xml:space="preserve">D. Galullo </v>
      </c>
      <c r="J1087" t="str">
        <f>'Web Schedule'!K1094</f>
        <v>Alpine</v>
      </c>
      <c r="K1087" t="str">
        <f>IF(ISBLANK('Web Schedule'!D1094),"NA",'Web Schedule'!D1094)</f>
        <v>GSR</v>
      </c>
      <c r="L1087" t="str">
        <f t="shared" si="16"/>
        <v>EOR</v>
      </c>
    </row>
    <row r="1088" spans="1:12" x14ac:dyDescent="0.25">
      <c r="A1088" s="168" t="str">
        <f>'Web Schedule'!A1095</f>
        <v>7/27/24</v>
      </c>
      <c r="B1088">
        <f>'Web Schedule'!C1095</f>
        <v>20</v>
      </c>
      <c r="C1088" t="str">
        <f>'Web Schedule'!E1095&amp;" "&amp;IF('Web Schedule'!F1095="Demo","",'Web Schedule'!F1095)</f>
        <v>Puerto Rico SF</v>
      </c>
      <c r="E1088" t="str">
        <f>'Web Schedule'!G1095</f>
        <v>B</v>
      </c>
      <c r="F1088" t="str">
        <f>IF('Web Schedule'!$F1095="Demo","Demo",'Web Schedule'!$H1095)</f>
        <v>HMW-P</v>
      </c>
      <c r="G1088">
        <f>'Web Schedule'!J1095</f>
        <v>2</v>
      </c>
      <c r="I1088" t="str">
        <f>IF(ISERROR(MID('Web Schedule'!L1095,FIND(" ",'Web Schedule'!L1095,1)+1,1)&amp;". "&amp;LEFT('Web Schedule'!L1095,FIND(",",'Web Schedule'!L1095,1)-1)&amp;" ")," ",MID('Web Schedule'!L1095,FIND(" ",'Web Schedule'!L1095,1)+1,1)&amp;". "&amp;LEFT('Web Schedule'!L1095,FIND(",",'Web Schedule'!L1095,1)-1)&amp;" ")</f>
        <v xml:space="preserve">R. Shay </v>
      </c>
      <c r="J1088" t="str">
        <f>'Web Schedule'!K1095</f>
        <v>Seasons</v>
      </c>
      <c r="K1088" t="str">
        <f>IF(ISBLANK('Web Schedule'!D1095),"NA",'Web Schedule'!D1095)</f>
        <v>PRO</v>
      </c>
      <c r="L1088" t="str">
        <f t="shared" si="16"/>
        <v>EOR</v>
      </c>
    </row>
    <row r="1089" spans="1:12" x14ac:dyDescent="0.25">
      <c r="A1089" s="168" t="str">
        <f>'Web Schedule'!A1096</f>
        <v>7/27/24</v>
      </c>
      <c r="B1089">
        <f>'Web Schedule'!C1096</f>
        <v>20</v>
      </c>
      <c r="C1089" t="str">
        <f>'Web Schedule'!E1096&amp;" "&amp;IF('Web Schedule'!F1096="Demo","",'Web Schedule'!F1096)</f>
        <v>Wabash Cannonball SF</v>
      </c>
      <c r="E1089" t="str">
        <f>'Web Schedule'!G1096</f>
        <v>B</v>
      </c>
      <c r="F1089" t="str">
        <f>IF('Web Schedule'!$F1096="Demo","Demo",'Web Schedule'!$H1096)</f>
        <v>HMW-P</v>
      </c>
      <c r="G1089">
        <f>'Web Schedule'!J1096</f>
        <v>2</v>
      </c>
      <c r="I1089" t="str">
        <f>IF(ISERROR(MID('Web Schedule'!L1096,FIND(" ",'Web Schedule'!L1096,1)+1,1)&amp;". "&amp;LEFT('Web Schedule'!L1096,FIND(",",'Web Schedule'!L1096,1)-1)&amp;" ")," ",MID('Web Schedule'!L1096,FIND(" ",'Web Schedule'!L1096,1)+1,1)&amp;". "&amp;LEFT('Web Schedule'!L1096,FIND(",",'Web Schedule'!L1096,1)-1)&amp;" ")</f>
        <v xml:space="preserve">S. Cameron </v>
      </c>
      <c r="J1089" t="str">
        <f>'Web Schedule'!K1096</f>
        <v>Sunburst</v>
      </c>
      <c r="K1089" t="str">
        <f>IF(ISBLANK('Web Schedule'!D1096),"NA",'Web Schedule'!D1096)</f>
        <v>WCB</v>
      </c>
      <c r="L1089" t="str">
        <f t="shared" si="16"/>
        <v>EOR</v>
      </c>
    </row>
    <row r="1090" spans="1:12" x14ac:dyDescent="0.25">
      <c r="A1090" s="168" t="str">
        <f>'Web Schedule'!A1097</f>
        <v>7/27/24</v>
      </c>
      <c r="B1090">
        <f>'Web Schedule'!C1097</f>
        <v>20</v>
      </c>
      <c r="C1090" t="str">
        <f>'Web Schedule'!E1097&amp;" "&amp;IF('Web Schedule'!F1097="Demo","",'Web Schedule'!F1097)</f>
        <v>Five Tribes F</v>
      </c>
      <c r="E1090" t="str">
        <f>'Web Schedule'!G1097</f>
        <v>B</v>
      </c>
      <c r="F1090" t="str">
        <f>IF('Web Schedule'!$F1097="Demo","Demo",'Web Schedule'!$H1097)</f>
        <v>HMW-P</v>
      </c>
      <c r="G1090">
        <f>'Web Schedule'!J1097</f>
        <v>2</v>
      </c>
      <c r="I1090" t="str">
        <f>IF(ISERROR(MID('Web Schedule'!L1097,FIND(" ",'Web Schedule'!L1097,1)+1,1)&amp;". "&amp;LEFT('Web Schedule'!L1097,FIND(",",'Web Schedule'!L1097,1)-1)&amp;" ")," ",MID('Web Schedule'!L1097,FIND(" ",'Web Schedule'!L1097,1)+1,1)&amp;". "&amp;LEFT('Web Schedule'!L1097,FIND(",",'Web Schedule'!L1097,1)-1)&amp;" ")</f>
        <v xml:space="preserve">C. Wildes </v>
      </c>
      <c r="J1090" t="str">
        <f>'Web Schedule'!K1097</f>
        <v>Laurel</v>
      </c>
      <c r="K1090" t="str">
        <f>IF(ISBLANK('Web Schedule'!D1097),"NA",'Web Schedule'!D1097)</f>
        <v>5TR</v>
      </c>
      <c r="L1090" t="str">
        <f t="shared" ref="L1090:L1147" si="17">"EOR"</f>
        <v>EOR</v>
      </c>
    </row>
    <row r="1091" spans="1:12" x14ac:dyDescent="0.25">
      <c r="A1091" s="168" t="str">
        <f>'Web Schedule'!A1098</f>
        <v>7/27/24</v>
      </c>
      <c r="B1091">
        <f>'Web Schedule'!C1098</f>
        <v>20</v>
      </c>
      <c r="C1091" t="str">
        <f>'Web Schedule'!E1098&amp;" "&amp;IF('Web Schedule'!F1098="Demo","",'Web Schedule'!F1098)</f>
        <v>JamSumo F</v>
      </c>
      <c r="E1091" t="str">
        <f>'Web Schedule'!G1098</f>
        <v>C</v>
      </c>
      <c r="F1091" t="str">
        <f>IF('Web Schedule'!$F1098="Demo","Demo",'Web Schedule'!$H1098)</f>
        <v>SwEl</v>
      </c>
      <c r="G1091">
        <f>'Web Schedule'!J1098</f>
        <v>2</v>
      </c>
      <c r="I1091" t="str">
        <f>IF(ISERROR(MID('Web Schedule'!L1098,FIND(" ",'Web Schedule'!L1098,1)+1,1)&amp;". "&amp;LEFT('Web Schedule'!L1098,FIND(",",'Web Schedule'!L1098,1)-1)&amp;" ")," ",MID('Web Schedule'!L1098,FIND(" ",'Web Schedule'!L1098,1)+1,1)&amp;". "&amp;LEFT('Web Schedule'!L1098,FIND(",",'Web Schedule'!L1098,1)-1)&amp;" ")</f>
        <v xml:space="preserve">S. Brown </v>
      </c>
      <c r="J1091" t="str">
        <f>'Web Schedule'!K1098</f>
        <v>Sunburst</v>
      </c>
      <c r="K1091" t="str">
        <f>IF(ISBLANK('Web Schedule'!D1098),"NA",'Web Schedule'!D1098)</f>
        <v>JAM</v>
      </c>
      <c r="L1091" t="str">
        <f t="shared" si="17"/>
        <v>EOR</v>
      </c>
    </row>
    <row r="1092" spans="1:12" x14ac:dyDescent="0.25">
      <c r="A1092" s="168" t="str">
        <f>'Web Schedule'!A1099</f>
        <v>7/27/24</v>
      </c>
      <c r="B1092">
        <f>'Web Schedule'!C1099</f>
        <v>20</v>
      </c>
      <c r="C1092" t="str">
        <f>'Web Schedule'!E1099&amp;" "&amp;IF('Web Schedule'!F1099="Demo","",'Web Schedule'!F1099)</f>
        <v>Naval War F</v>
      </c>
      <c r="E1092" t="str">
        <f>'Web Schedule'!G1099</f>
        <v>B</v>
      </c>
      <c r="F1092" t="str">
        <f>IF('Web Schedule'!$F1099="Demo","Demo",'Web Schedule'!$H1099)</f>
        <v>HWO</v>
      </c>
      <c r="G1092">
        <f>'Web Schedule'!J1099</f>
        <v>3</v>
      </c>
      <c r="I1092" t="str">
        <f>IF(ISERROR(MID('Web Schedule'!L1099,FIND(" ",'Web Schedule'!L1099,1)+1,1)&amp;". "&amp;LEFT('Web Schedule'!L1099,FIND(",",'Web Schedule'!L1099,1)-1)&amp;" ")," ",MID('Web Schedule'!L1099,FIND(" ",'Web Schedule'!L1099,1)+1,1)&amp;". "&amp;LEFT('Web Schedule'!L1099,FIND(",",'Web Schedule'!L1099,1)-1)&amp;" ")</f>
        <v xml:space="preserve">J. Kramer Jr </v>
      </c>
      <c r="J1092" t="str">
        <f>'Web Schedule'!K1099</f>
        <v>Alpine</v>
      </c>
      <c r="K1092" t="str">
        <f>IF(ISBLANK('Web Schedule'!D1099),"NA",'Web Schedule'!D1099)</f>
        <v>NVW</v>
      </c>
      <c r="L1092" t="str">
        <f t="shared" si="17"/>
        <v>EOR</v>
      </c>
    </row>
    <row r="1093" spans="1:12" x14ac:dyDescent="0.25">
      <c r="A1093" s="168" t="str">
        <f>'Web Schedule'!A1100</f>
        <v>7/27/24</v>
      </c>
      <c r="B1093">
        <f>'Web Schedule'!C1100</f>
        <v>20</v>
      </c>
      <c r="C1093" t="str">
        <f>'Web Schedule'!E1100&amp;" "&amp;IF('Web Schedule'!F1100="Demo","",'Web Schedule'!F1100)</f>
        <v>Power Grid F</v>
      </c>
      <c r="E1093" t="str">
        <f>'Web Schedule'!G1100</f>
        <v>A</v>
      </c>
      <c r="F1093" t="str">
        <f>IF('Web Schedule'!$F1100="Demo","Demo",'Web Schedule'!$H1100)</f>
        <v>HMW-P</v>
      </c>
      <c r="G1093">
        <f>'Web Schedule'!J1100</f>
        <v>3</v>
      </c>
      <c r="I1093" t="str">
        <f>IF(ISERROR(MID('Web Schedule'!L1100,FIND(" ",'Web Schedule'!L1100,1)+1,1)&amp;". "&amp;LEFT('Web Schedule'!L1100,FIND(",",'Web Schedule'!L1100,1)-1)&amp;" ")," ",MID('Web Schedule'!L1100,FIND(" ",'Web Schedule'!L1100,1)+1,1)&amp;". "&amp;LEFT('Web Schedule'!L1100,FIND(",",'Web Schedule'!L1100,1)-1)&amp;" ")</f>
        <v xml:space="preserve">M. Munson </v>
      </c>
      <c r="J1093" t="str">
        <f>'Web Schedule'!K1100</f>
        <v>Alpine</v>
      </c>
      <c r="K1093" t="str">
        <f>IF(ISBLANK('Web Schedule'!D1100),"NA",'Web Schedule'!D1100)</f>
        <v>PGD</v>
      </c>
      <c r="L1093" t="str">
        <f t="shared" si="17"/>
        <v>EOR</v>
      </c>
    </row>
    <row r="1094" spans="1:12" x14ac:dyDescent="0.25">
      <c r="A1094" s="168" t="str">
        <f>'Web Schedule'!A1101</f>
        <v>7/27/24</v>
      </c>
      <c r="B1094">
        <f>'Web Schedule'!C1101</f>
        <v>21</v>
      </c>
      <c r="C1094" t="str">
        <f>'Web Schedule'!E1101&amp;" "&amp;IF('Web Schedule'!F1101="Demo","",'Web Schedule'!F1101)</f>
        <v>A World at War After Action Meeting --</v>
      </c>
      <c r="E1094" t="str">
        <f>'Web Schedule'!G1101</f>
        <v>--</v>
      </c>
      <c r="F1094" t="str">
        <f>IF('Web Schedule'!$F1101="Demo","Demo",'Web Schedule'!$H1101)</f>
        <v>--</v>
      </c>
      <c r="G1094">
        <f>'Web Schedule'!J1101</f>
        <v>3</v>
      </c>
      <c r="I1094" t="str">
        <f>IF(ISERROR(MID('Web Schedule'!L1101,FIND(" ",'Web Schedule'!L1101,1)+1,1)&amp;". "&amp;LEFT('Web Schedule'!L1101,FIND(",",'Web Schedule'!L1101,1)-1)&amp;" ")," ",MID('Web Schedule'!L1101,FIND(" ",'Web Schedule'!L1101,1)+1,1)&amp;". "&amp;LEFT('Web Schedule'!L1101,FIND(",",'Web Schedule'!L1101,1)-1)&amp;" ")</f>
        <v xml:space="preserve">P. Lewis </v>
      </c>
      <c r="J1094" t="str">
        <f>'Web Schedule'!K1101</f>
        <v>Foggy Brews</v>
      </c>
      <c r="K1094" t="str">
        <f>IF(ISBLANK('Web Schedule'!D1101),"NA",'Web Schedule'!D1101)</f>
        <v>--</v>
      </c>
      <c r="L1094" t="str">
        <f t="shared" si="17"/>
        <v>EOR</v>
      </c>
    </row>
    <row r="1095" spans="1:12" x14ac:dyDescent="0.25">
      <c r="A1095" s="168" t="str">
        <f>'Web Schedule'!A1102</f>
        <v>7/27/24</v>
      </c>
      <c r="B1095">
        <f>'Web Schedule'!C1102</f>
        <v>21</v>
      </c>
      <c r="C1095" t="str">
        <f>'Web Schedule'!E1102&amp;" "&amp;IF('Web Schedule'!F1102="Demo","",'Web Schedule'!F1102)</f>
        <v>Facts in Five R1/1</v>
      </c>
      <c r="E1095" t="str">
        <f>'Web Schedule'!G1102</f>
        <v>C</v>
      </c>
      <c r="F1095" t="str">
        <f>IF('Web Schedule'!$F1102="Demo","Demo",'Web Schedule'!$H1102)</f>
        <v>SE</v>
      </c>
      <c r="G1095">
        <f>'Web Schedule'!J1102</f>
        <v>2</v>
      </c>
      <c r="I1095" t="str">
        <f>IF(ISERROR(MID('Web Schedule'!L1102,FIND(" ",'Web Schedule'!L1102,1)+1,1)&amp;". "&amp;LEFT('Web Schedule'!L1102,FIND(",",'Web Schedule'!L1102,1)-1)&amp;" ")," ",MID('Web Schedule'!L1102,FIND(" ",'Web Schedule'!L1102,1)+1,1)&amp;". "&amp;LEFT('Web Schedule'!L1102,FIND(",",'Web Schedule'!L1102,1)-1)&amp;" ")</f>
        <v xml:space="preserve">J. Corrado </v>
      </c>
      <c r="J1095" t="str">
        <f>'Web Schedule'!K1102</f>
        <v>Grand Ballroom</v>
      </c>
      <c r="K1095" t="str">
        <f>IF(ISBLANK('Web Schedule'!D1102),"NA",'Web Schedule'!D1102)</f>
        <v>FI5</v>
      </c>
      <c r="L1095" t="str">
        <f t="shared" si="17"/>
        <v>EOR</v>
      </c>
    </row>
    <row r="1096" spans="1:12" x14ac:dyDescent="0.25">
      <c r="A1096" s="168" t="str">
        <f>'Web Schedule'!A1103</f>
        <v>7/27/24</v>
      </c>
      <c r="B1096">
        <f>'Web Schedule'!C1103</f>
        <v>21</v>
      </c>
      <c r="C1096" t="str">
        <f>'Web Schedule'!E1103&amp;" "&amp;IF('Web Schedule'!F1103="Demo","",'Web Schedule'!F1103)</f>
        <v>Carcassonne QF</v>
      </c>
      <c r="E1096" t="str">
        <f>'Web Schedule'!G1103</f>
        <v>B</v>
      </c>
      <c r="F1096" t="str">
        <f>IF('Web Schedule'!$F1103="Demo","Demo",'Web Schedule'!$H1103)</f>
        <v>HMW-P</v>
      </c>
      <c r="G1096">
        <f>'Web Schedule'!J1103</f>
        <v>1</v>
      </c>
      <c r="I1096" t="str">
        <f>IF(ISERROR(MID('Web Schedule'!L1103,FIND(" ",'Web Schedule'!L1103,1)+1,1)&amp;". "&amp;LEFT('Web Schedule'!L1103,FIND(",",'Web Schedule'!L1103,1)-1)&amp;" ")," ",MID('Web Schedule'!L1103,FIND(" ",'Web Schedule'!L1103,1)+1,1)&amp;". "&amp;LEFT('Web Schedule'!L1103,FIND(",",'Web Schedule'!L1103,1)-1)&amp;" ")</f>
        <v xml:space="preserve">J. Visocnik </v>
      </c>
      <c r="J1096" t="str">
        <f>'Web Schedule'!K1103</f>
        <v>Wintergreen</v>
      </c>
      <c r="K1096" t="str">
        <f>IF(ISBLANK('Web Schedule'!D1103),"NA",'Web Schedule'!D1103)</f>
        <v>CAR</v>
      </c>
      <c r="L1096" t="str">
        <f t="shared" si="17"/>
        <v>EOR</v>
      </c>
    </row>
    <row r="1097" spans="1:12" x14ac:dyDescent="0.25">
      <c r="A1097" s="168" t="str">
        <f>'Web Schedule'!A1104</f>
        <v>7/27/24</v>
      </c>
      <c r="B1097">
        <f>'Web Schedule'!C1104</f>
        <v>21</v>
      </c>
      <c r="C1097" t="str">
        <f>'Web Schedule'!E1104&amp;" "&amp;IF('Web Schedule'!F1104="Demo","",'Web Schedule'!F1104)</f>
        <v>Lost Cities SF</v>
      </c>
      <c r="E1097" t="str">
        <f>'Web Schedule'!G1104</f>
        <v>B</v>
      </c>
      <c r="F1097" t="str">
        <f>IF('Web Schedule'!$F1104="Demo","Demo",'Web Schedule'!$H1104)</f>
        <v>SwEl</v>
      </c>
      <c r="G1097">
        <f>'Web Schedule'!J1104</f>
        <v>1</v>
      </c>
      <c r="I1097" t="str">
        <f>IF(ISERROR(MID('Web Schedule'!L1104,FIND(" ",'Web Schedule'!L1104,1)+1,1)&amp;". "&amp;LEFT('Web Schedule'!L1104,FIND(",",'Web Schedule'!L1104,1)-1)&amp;" ")," ",MID('Web Schedule'!L1104,FIND(" ",'Web Schedule'!L1104,1)+1,1)&amp;". "&amp;LEFT('Web Schedule'!L1104,FIND(",",'Web Schedule'!L1104,1)-1)&amp;" ")</f>
        <v xml:space="preserve">R. Pettis </v>
      </c>
      <c r="J1097" t="str">
        <f>'Web Schedule'!K1104</f>
        <v>Seasons</v>
      </c>
      <c r="K1097" t="str">
        <f>IF(ISBLANK('Web Schedule'!D1104),"NA",'Web Schedule'!D1104)</f>
        <v>LST</v>
      </c>
      <c r="L1097" t="str">
        <f t="shared" si="17"/>
        <v>EOR</v>
      </c>
    </row>
    <row r="1098" spans="1:12" x14ac:dyDescent="0.25">
      <c r="A1098" s="168" t="str">
        <f>'Web Schedule'!A1105</f>
        <v>7/27/24</v>
      </c>
      <c r="B1098">
        <f>'Web Schedule'!C1105</f>
        <v>21</v>
      </c>
      <c r="C1098" t="str">
        <f>'Web Schedule'!E1105&amp;" "&amp;IF('Web Schedule'!F1105="Demo","",'Web Schedule'!F1105)</f>
        <v>War of the Ring SF</v>
      </c>
      <c r="E1098" t="str">
        <f>'Web Schedule'!G1105</f>
        <v>B</v>
      </c>
      <c r="F1098" t="str">
        <f>IF('Web Schedule'!$F1105="Demo","Demo",'Web Schedule'!$H1105)</f>
        <v>SEM</v>
      </c>
      <c r="G1098">
        <f>'Web Schedule'!J1105</f>
        <v>4</v>
      </c>
      <c r="I1098" t="str">
        <f>IF(ISERROR(MID('Web Schedule'!L1105,FIND(" ",'Web Schedule'!L1105,1)+1,1)&amp;". "&amp;LEFT('Web Schedule'!L1105,FIND(",",'Web Schedule'!L1105,1)-1)&amp;" ")," ",MID('Web Schedule'!L1105,FIND(" ",'Web Schedule'!L1105,1)+1,1)&amp;". "&amp;LEFT('Web Schedule'!L1105,FIND(",",'Web Schedule'!L1105,1)-1)&amp;" ")</f>
        <v xml:space="preserve">C. Trimmer </v>
      </c>
      <c r="J1098" t="str">
        <f>'Web Schedule'!K1105</f>
        <v>First Tracks Slopeside</v>
      </c>
      <c r="K1098" t="str">
        <f>IF(ISBLANK('Web Schedule'!D1105),"NA",'Web Schedule'!D1105)</f>
        <v>WOR</v>
      </c>
      <c r="L1098" t="str">
        <f t="shared" si="17"/>
        <v>EOR</v>
      </c>
    </row>
    <row r="1099" spans="1:12" x14ac:dyDescent="0.25">
      <c r="A1099" s="168" t="str">
        <f>'Web Schedule'!A1106</f>
        <v>7/27/24</v>
      </c>
      <c r="B1099">
        <f>'Web Schedule'!C1106</f>
        <v>21</v>
      </c>
      <c r="C1099" t="str">
        <f>'Web Schedule'!E1106&amp;" "&amp;IF('Web Schedule'!F1106="Demo","",'Web Schedule'!F1106)</f>
        <v>Brass F</v>
      </c>
      <c r="E1099" t="str">
        <f>'Web Schedule'!G1106</f>
        <v>B</v>
      </c>
      <c r="F1099" t="str">
        <f>IF('Web Schedule'!$F1106="Demo","Demo",'Web Schedule'!$H1106)</f>
        <v>HMW-P</v>
      </c>
      <c r="G1099">
        <f>'Web Schedule'!J1106</f>
        <v>3</v>
      </c>
      <c r="I1099" t="str">
        <f>IF(ISERROR(MID('Web Schedule'!L1106,FIND(" ",'Web Schedule'!L1106,1)+1,1)&amp;". "&amp;LEFT('Web Schedule'!L1106,FIND(",",'Web Schedule'!L1106,1)-1)&amp;" ")," ",MID('Web Schedule'!L1106,FIND(" ",'Web Schedule'!L1106,1)+1,1)&amp;". "&amp;LEFT('Web Schedule'!L1106,FIND(",",'Web Schedule'!L1106,1)-1)&amp;" ")</f>
        <v xml:space="preserve">A. Jiang </v>
      </c>
      <c r="J1099" t="str">
        <f>'Web Schedule'!K1106</f>
        <v>Alpine</v>
      </c>
      <c r="K1099" t="str">
        <f>IF(ISBLANK('Web Schedule'!D1106),"NA",'Web Schedule'!D1106)</f>
        <v>BRS</v>
      </c>
      <c r="L1099" t="str">
        <f t="shared" si="17"/>
        <v>EOR</v>
      </c>
    </row>
    <row r="1100" spans="1:12" x14ac:dyDescent="0.25">
      <c r="A1100" s="168" t="str">
        <f>'Web Schedule'!A1107</f>
        <v>7/27/24</v>
      </c>
      <c r="B1100">
        <f>'Web Schedule'!C1107</f>
        <v>22</v>
      </c>
      <c r="C1100" t="str">
        <f>'Web Schedule'!E1107&amp;" "&amp;IF('Web Schedule'!F1107="Demo","",'Web Schedule'!F1107)</f>
        <v>Carcassonne SF</v>
      </c>
      <c r="E1100" t="str">
        <f>'Web Schedule'!G1107</f>
        <v>B</v>
      </c>
      <c r="F1100" t="str">
        <f>IF('Web Schedule'!$F1107="Demo","Demo",'Web Schedule'!$H1107)</f>
        <v>HMW-P</v>
      </c>
      <c r="G1100">
        <f>'Web Schedule'!J1107</f>
        <v>1</v>
      </c>
      <c r="I1100" t="str">
        <f>IF(ISERROR(MID('Web Schedule'!L1107,FIND(" ",'Web Schedule'!L1107,1)+1,1)&amp;". "&amp;LEFT('Web Schedule'!L1107,FIND(",",'Web Schedule'!L1107,1)-1)&amp;" ")," ",MID('Web Schedule'!L1107,FIND(" ",'Web Schedule'!L1107,1)+1,1)&amp;". "&amp;LEFT('Web Schedule'!L1107,FIND(",",'Web Schedule'!L1107,1)-1)&amp;" ")</f>
        <v xml:space="preserve">J. Visocnik </v>
      </c>
      <c r="J1100" t="str">
        <f>'Web Schedule'!K1107</f>
        <v>Wintergreen</v>
      </c>
      <c r="K1100" t="str">
        <f>IF(ISBLANK('Web Schedule'!D1107),"NA",'Web Schedule'!D1107)</f>
        <v>CAR</v>
      </c>
      <c r="L1100" t="str">
        <f t="shared" si="17"/>
        <v>EOR</v>
      </c>
    </row>
    <row r="1101" spans="1:12" x14ac:dyDescent="0.25">
      <c r="A1101" s="168" t="str">
        <f>'Web Schedule'!A1108</f>
        <v>7/27/24</v>
      </c>
      <c r="B1101">
        <f>'Web Schedule'!C1108</f>
        <v>22</v>
      </c>
      <c r="C1101" t="str">
        <f>'Web Schedule'!E1108&amp;" "&amp;IF('Web Schedule'!F1108="Demo","",'Web Schedule'!F1108)</f>
        <v>Lost Cities F</v>
      </c>
      <c r="E1101" t="str">
        <f>'Web Schedule'!G1108</f>
        <v>B</v>
      </c>
      <c r="F1101" t="str">
        <f>IF('Web Schedule'!$F1108="Demo","Demo",'Web Schedule'!$H1108)</f>
        <v>SwEl</v>
      </c>
      <c r="G1101">
        <f>'Web Schedule'!J1108</f>
        <v>1</v>
      </c>
      <c r="I1101" t="str">
        <f>IF(ISERROR(MID('Web Schedule'!L1108,FIND(" ",'Web Schedule'!L1108,1)+1,1)&amp;". "&amp;LEFT('Web Schedule'!L1108,FIND(",",'Web Schedule'!L1108,1)-1)&amp;" ")," ",MID('Web Schedule'!L1108,FIND(" ",'Web Schedule'!L1108,1)+1,1)&amp;". "&amp;LEFT('Web Schedule'!L1108,FIND(",",'Web Schedule'!L1108,1)-1)&amp;" ")</f>
        <v xml:space="preserve">R. Pettis </v>
      </c>
      <c r="J1101" t="str">
        <f>'Web Schedule'!K1108</f>
        <v>Seasons</v>
      </c>
      <c r="K1101" t="str">
        <f>IF(ISBLANK('Web Schedule'!D1108),"NA",'Web Schedule'!D1108)</f>
        <v>LST</v>
      </c>
      <c r="L1101" t="str">
        <f t="shared" si="17"/>
        <v>EOR</v>
      </c>
    </row>
    <row r="1102" spans="1:12" x14ac:dyDescent="0.25">
      <c r="A1102" s="168" t="str">
        <f>'Web Schedule'!A1109</f>
        <v>7/27/24</v>
      </c>
      <c r="B1102">
        <f>'Web Schedule'!C1109</f>
        <v>22</v>
      </c>
      <c r="C1102" t="str">
        <f>'Web Schedule'!E1109&amp;" "&amp;IF('Web Schedule'!F1109="Demo","",'Web Schedule'!F1109)</f>
        <v>Puerto Rico F</v>
      </c>
      <c r="E1102" t="str">
        <f>'Web Schedule'!G1109</f>
        <v>B</v>
      </c>
      <c r="F1102" t="str">
        <f>IF('Web Schedule'!$F1109="Demo","Demo",'Web Schedule'!$H1109)</f>
        <v>HMW-P</v>
      </c>
      <c r="G1102">
        <f>'Web Schedule'!J1109</f>
        <v>2</v>
      </c>
      <c r="I1102" t="str">
        <f>IF(ISERROR(MID('Web Schedule'!L1109,FIND(" ",'Web Schedule'!L1109,1)+1,1)&amp;". "&amp;LEFT('Web Schedule'!L1109,FIND(",",'Web Schedule'!L1109,1)-1)&amp;" ")," ",MID('Web Schedule'!L1109,FIND(" ",'Web Schedule'!L1109,1)+1,1)&amp;". "&amp;LEFT('Web Schedule'!L1109,FIND(",",'Web Schedule'!L1109,1)-1)&amp;" ")</f>
        <v xml:space="preserve">R. Shay </v>
      </c>
      <c r="J1102" t="str">
        <f>'Web Schedule'!K1109</f>
        <v>Laurel</v>
      </c>
      <c r="K1102" t="str">
        <f>IF(ISBLANK('Web Schedule'!D1109),"NA",'Web Schedule'!D1109)</f>
        <v>PRO</v>
      </c>
      <c r="L1102" t="str">
        <f t="shared" si="17"/>
        <v>EOR</v>
      </c>
    </row>
    <row r="1103" spans="1:12" x14ac:dyDescent="0.25">
      <c r="A1103" s="168" t="str">
        <f>'Web Schedule'!A1110</f>
        <v>7/27/24</v>
      </c>
      <c r="B1103">
        <f>'Web Schedule'!C1110</f>
        <v>22</v>
      </c>
      <c r="C1103" t="str">
        <f>'Web Schedule'!E1110&amp;" "&amp;IF('Web Schedule'!F1110="Demo","",'Web Schedule'!F1110)</f>
        <v>Vegas Showdown F</v>
      </c>
      <c r="E1103" t="str">
        <f>'Web Schedule'!G1110</f>
        <v>B</v>
      </c>
      <c r="F1103" t="str">
        <f>IF('Web Schedule'!$F1110="Demo","Demo",'Web Schedule'!$H1110)</f>
        <v>HMW-P</v>
      </c>
      <c r="G1103">
        <f>'Web Schedule'!J1110</f>
        <v>2</v>
      </c>
      <c r="I1103" t="str">
        <f>IF(ISERROR(MID('Web Schedule'!L1110,FIND(" ",'Web Schedule'!L1110,1)+1,1)&amp;". "&amp;LEFT('Web Schedule'!L1110,FIND(",",'Web Schedule'!L1110,1)-1)&amp;" ")," ",MID('Web Schedule'!L1110,FIND(" ",'Web Schedule'!L1110,1)+1,1)&amp;". "&amp;LEFT('Web Schedule'!L1110,FIND(",",'Web Schedule'!L1110,1)-1)&amp;" ")</f>
        <v xml:space="preserve">E. Freeman </v>
      </c>
      <c r="J1103" t="str">
        <f>'Web Schedule'!K1110</f>
        <v>Laurel</v>
      </c>
      <c r="K1103" t="str">
        <f>IF(ISBLANK('Web Schedule'!D1110),"NA",'Web Schedule'!D1110)</f>
        <v>VSD</v>
      </c>
      <c r="L1103" t="str">
        <f t="shared" si="17"/>
        <v>EOR</v>
      </c>
    </row>
    <row r="1104" spans="1:12" x14ac:dyDescent="0.25">
      <c r="A1104" s="168" t="str">
        <f>'Web Schedule'!A1111</f>
        <v>7/27/24</v>
      </c>
      <c r="B1104">
        <f>'Web Schedule'!C1111</f>
        <v>22</v>
      </c>
      <c r="C1104" t="str">
        <f>'Web Schedule'!E1111&amp;" "&amp;IF('Web Schedule'!F1111="Demo","",'Web Schedule'!F1111)</f>
        <v>Wabash Cannonball F</v>
      </c>
      <c r="E1104" t="str">
        <f>'Web Schedule'!G1111</f>
        <v>B</v>
      </c>
      <c r="F1104" t="str">
        <f>IF('Web Schedule'!$F1111="Demo","Demo",'Web Schedule'!$H1111)</f>
        <v>HMW-P</v>
      </c>
      <c r="G1104">
        <f>'Web Schedule'!J1111</f>
        <v>2</v>
      </c>
      <c r="I1104" t="str">
        <f>IF(ISERROR(MID('Web Schedule'!L1111,FIND(" ",'Web Schedule'!L1111,1)+1,1)&amp;". "&amp;LEFT('Web Schedule'!L1111,FIND(",",'Web Schedule'!L1111,1)-1)&amp;" ")," ",MID('Web Schedule'!L1111,FIND(" ",'Web Schedule'!L1111,1)+1,1)&amp;". "&amp;LEFT('Web Schedule'!L1111,FIND(",",'Web Schedule'!L1111,1)-1)&amp;" ")</f>
        <v xml:space="preserve">S. Cameron </v>
      </c>
      <c r="J1104" t="str">
        <f>'Web Schedule'!K1111</f>
        <v>Sunburst</v>
      </c>
      <c r="K1104" t="str">
        <f>IF(ISBLANK('Web Schedule'!D1111),"NA",'Web Schedule'!D1111)</f>
        <v>WCB</v>
      </c>
      <c r="L1104" t="str">
        <f t="shared" si="17"/>
        <v>EOR</v>
      </c>
    </row>
    <row r="1105" spans="1:12" x14ac:dyDescent="0.25">
      <c r="A1105" s="168" t="str">
        <f>'Web Schedule'!A1112</f>
        <v>7/27/24</v>
      </c>
      <c r="B1105">
        <f>'Web Schedule'!C1112</f>
        <v>22</v>
      </c>
      <c r="C1105" t="str">
        <f>'Web Schedule'!E1112&amp;" "&amp;IF('Web Schedule'!F1112="Demo","",'Web Schedule'!F1112)</f>
        <v>Washington's War F</v>
      </c>
      <c r="E1105" t="str">
        <f>'Web Schedule'!G1112</f>
        <v>A</v>
      </c>
      <c r="F1105" t="str">
        <f>IF('Web Schedule'!$F1112="Demo","Demo",'Web Schedule'!$H1112)</f>
        <v>SwEl</v>
      </c>
      <c r="G1105">
        <f>'Web Schedule'!J1112</f>
        <v>3</v>
      </c>
      <c r="I1105" t="str">
        <f>IF(ISERROR(MID('Web Schedule'!L1112,FIND(" ",'Web Schedule'!L1112,1)+1,1)&amp;". "&amp;LEFT('Web Schedule'!L1112,FIND(",",'Web Schedule'!L1112,1)-1)&amp;" ")," ",MID('Web Schedule'!L1112,FIND(" ",'Web Schedule'!L1112,1)+1,1)&amp;". "&amp;LEFT('Web Schedule'!L1112,FIND(",",'Web Schedule'!L1112,1)-1)&amp;" ")</f>
        <v xml:space="preserve">B. Peeck </v>
      </c>
      <c r="J1105" t="str">
        <f>'Web Schedule'!K1112</f>
        <v>Maple</v>
      </c>
      <c r="K1105" t="str">
        <f>IF(ISBLANK('Web Schedule'!D1112),"NA",'Web Schedule'!D1112)</f>
        <v>WWR</v>
      </c>
      <c r="L1105" t="str">
        <f t="shared" si="17"/>
        <v>EOR</v>
      </c>
    </row>
    <row r="1106" spans="1:12" x14ac:dyDescent="0.25">
      <c r="A1106" s="168" t="str">
        <f>'Web Schedule'!A1113</f>
        <v>7/27/24</v>
      </c>
      <c r="B1106">
        <f>'Web Schedule'!C1113</f>
        <v>23</v>
      </c>
      <c r="C1106" t="str">
        <f>'Web Schedule'!E1113&amp;" "&amp;IF('Web Schedule'!F1113="Demo","",'Web Schedule'!F1113)</f>
        <v>Open Gaming Library Closes --</v>
      </c>
      <c r="E1106" t="str">
        <f>'Web Schedule'!G1113</f>
        <v>--</v>
      </c>
      <c r="F1106" t="str">
        <f>IF('Web Schedule'!$F1113="Demo","Demo",'Web Schedule'!$H1113)</f>
        <v>--</v>
      </c>
      <c r="G1106" t="str">
        <f>'Web Schedule'!J1113</f>
        <v>--</v>
      </c>
      <c r="I1106" t="str">
        <f>IF(ISERROR(MID('Web Schedule'!L1113,FIND(" ",'Web Schedule'!L1113,1)+1,1)&amp;". "&amp;LEFT('Web Schedule'!L1113,FIND(",",'Web Schedule'!L1113,1)-1)&amp;" ")," ",MID('Web Schedule'!L1113,FIND(" ",'Web Schedule'!L1113,1)+1,1)&amp;". "&amp;LEFT('Web Schedule'!L1113,FIND(",",'Web Schedule'!L1113,1)-1)&amp;" ")</f>
        <v xml:space="preserve">S. Buckwalter </v>
      </c>
      <c r="J1106" t="str">
        <f>'Web Schedule'!K1113</f>
        <v>Exhibit Hall</v>
      </c>
      <c r="K1106" t="str">
        <f>IF(ISBLANK('Web Schedule'!D1113),"NA",'Web Schedule'!D1113)</f>
        <v>--</v>
      </c>
      <c r="L1106" t="str">
        <f t="shared" si="17"/>
        <v>EOR</v>
      </c>
    </row>
    <row r="1107" spans="1:12" x14ac:dyDescent="0.25">
      <c r="A1107" s="168" t="str">
        <f>'Web Schedule'!A1114</f>
        <v>7/27/24</v>
      </c>
      <c r="B1107">
        <f>'Web Schedule'!C1114</f>
        <v>23</v>
      </c>
      <c r="C1107" t="str">
        <f>'Web Schedule'!E1114&amp;" "&amp;IF('Web Schedule'!F1114="Demo","",'Web Schedule'!F1114)</f>
        <v>Carcassonne F</v>
      </c>
      <c r="E1107" t="str">
        <f>'Web Schedule'!G1114</f>
        <v>B</v>
      </c>
      <c r="F1107" t="str">
        <f>IF('Web Schedule'!$F1114="Demo","Demo",'Web Schedule'!$H1114)</f>
        <v>HMW-P</v>
      </c>
      <c r="G1107">
        <f>'Web Schedule'!J1114</f>
        <v>1</v>
      </c>
      <c r="I1107" t="str">
        <f>IF(ISERROR(MID('Web Schedule'!L1114,FIND(" ",'Web Schedule'!L1114,1)+1,1)&amp;". "&amp;LEFT('Web Schedule'!L1114,FIND(",",'Web Schedule'!L1114,1)-1)&amp;" ")," ",MID('Web Schedule'!L1114,FIND(" ",'Web Schedule'!L1114,1)+1,1)&amp;". "&amp;LEFT('Web Schedule'!L1114,FIND(",",'Web Schedule'!L1114,1)-1)&amp;" ")</f>
        <v xml:space="preserve">J. Visocnik </v>
      </c>
      <c r="J1107" t="str">
        <f>'Web Schedule'!K1114</f>
        <v>Wintergreen</v>
      </c>
      <c r="K1107" t="str">
        <f>IF(ISBLANK('Web Schedule'!D1114),"NA",'Web Schedule'!D1114)</f>
        <v>CAR</v>
      </c>
      <c r="L1107" t="str">
        <f t="shared" si="17"/>
        <v>EOR</v>
      </c>
    </row>
    <row r="1108" spans="1:12" x14ac:dyDescent="0.25">
      <c r="A1108" s="168" t="str">
        <f>'Web Schedule'!A1115</f>
        <v>7/28/24</v>
      </c>
      <c r="B1108">
        <f>'Web Schedule'!C1115</f>
        <v>4</v>
      </c>
      <c r="C1108" t="str">
        <f>'Web Schedule'!E1115&amp;" "&amp;IF('Web Schedule'!F1115="Demo","",'Web Schedule'!F1115)</f>
        <v>Shuttle to Airport --</v>
      </c>
      <c r="E1108" t="str">
        <f>'Web Schedule'!G1115</f>
        <v>--</v>
      </c>
      <c r="F1108" t="str">
        <f>IF('Web Schedule'!$F1115="Demo","Demo",'Web Schedule'!$H1115)</f>
        <v>--</v>
      </c>
      <c r="G1108">
        <f>'Web Schedule'!J1115</f>
        <v>2</v>
      </c>
      <c r="I1108" t="str">
        <f>IF(ISERROR(MID('Web Schedule'!L1115,FIND(" ",'Web Schedule'!L1115,1)+1,1)&amp;". "&amp;LEFT('Web Schedule'!L1115,FIND(",",'Web Schedule'!L1115,1)-1)&amp;" ")," ",MID('Web Schedule'!L1115,FIND(" ",'Web Schedule'!L1115,1)+1,1)&amp;". "&amp;LEFT('Web Schedule'!L1115,FIND(",",'Web Schedule'!L1115,1)-1)&amp;" ")</f>
        <v xml:space="preserve"> </v>
      </c>
      <c r="J1108" t="str">
        <f>'Web Schedule'!K1115</f>
        <v>Hotel Lobby</v>
      </c>
      <c r="K1108" t="str">
        <f>IF(ISBLANK('Web Schedule'!D1115),"NA",'Web Schedule'!D1115)</f>
        <v>--</v>
      </c>
      <c r="L1108" t="str">
        <f t="shared" si="17"/>
        <v>EOR</v>
      </c>
    </row>
    <row r="1109" spans="1:12" x14ac:dyDescent="0.25">
      <c r="A1109" s="168" t="str">
        <f>'Web Schedule'!A1116</f>
        <v>7/28/24</v>
      </c>
      <c r="B1109">
        <f>'Web Schedule'!C1116</f>
        <v>8</v>
      </c>
      <c r="C1109" t="str">
        <f>'Web Schedule'!E1116&amp;" "&amp;IF('Web Schedule'!F1116="Demo","",'Web Schedule'!F1116)</f>
        <v>Christian Worship Service --</v>
      </c>
      <c r="E1109" t="str">
        <f>'Web Schedule'!G1116</f>
        <v>--</v>
      </c>
      <c r="F1109" t="str">
        <f>IF('Web Schedule'!$F1116="Demo","Demo",'Web Schedule'!$H1116)</f>
        <v>--</v>
      </c>
      <c r="G1109">
        <f>'Web Schedule'!J1116</f>
        <v>1</v>
      </c>
      <c r="I1109" t="str">
        <f>IF(ISERROR(MID('Web Schedule'!L1116,FIND(" ",'Web Schedule'!L1116,1)+1,1)&amp;". "&amp;LEFT('Web Schedule'!L1116,FIND(",",'Web Schedule'!L1116,1)-1)&amp;" ")," ",MID('Web Schedule'!L1116,FIND(" ",'Web Schedule'!L1116,1)+1,1)&amp;". "&amp;LEFT('Web Schedule'!L1116,FIND(",",'Web Schedule'!L1116,1)-1)&amp;" ")</f>
        <v xml:space="preserve">G. Petroski </v>
      </c>
      <c r="J1109" t="str">
        <f>'Web Schedule'!K1116</f>
        <v>Sunburst</v>
      </c>
      <c r="K1109" t="str">
        <f>IF(ISBLANK('Web Schedule'!D1116),"NA",'Web Schedule'!D1116)</f>
        <v>--</v>
      </c>
      <c r="L1109" t="str">
        <f t="shared" si="17"/>
        <v>EOR</v>
      </c>
    </row>
    <row r="1110" spans="1:12" x14ac:dyDescent="0.25">
      <c r="A1110" s="168" t="str">
        <f>'Web Schedule'!A1117</f>
        <v>7/28/24</v>
      </c>
      <c r="B1110">
        <f>'Web Schedule'!C1117</f>
        <v>8</v>
      </c>
      <c r="C1110" t="str">
        <f>'Web Schedule'!E1117&amp;" "&amp;IF('Web Schedule'!F1117="Demo","",'Web Schedule'!F1117)</f>
        <v>Registration --</v>
      </c>
      <c r="E1110" t="str">
        <f>'Web Schedule'!G1117</f>
        <v>--</v>
      </c>
      <c r="F1110" t="str">
        <f>IF('Web Schedule'!$F1117="Demo","Demo",'Web Schedule'!$H1117)</f>
        <v>--</v>
      </c>
      <c r="G1110">
        <f>'Web Schedule'!J1117</f>
        <v>6</v>
      </c>
      <c r="I1110" t="str">
        <f>IF(ISERROR(MID('Web Schedule'!L1117,FIND(" ",'Web Schedule'!L1117,1)+1,1)&amp;". "&amp;LEFT('Web Schedule'!L1117,FIND(",",'Web Schedule'!L1117,1)-1)&amp;" ")," ",MID('Web Schedule'!L1117,FIND(" ",'Web Schedule'!L1117,1)+1,1)&amp;". "&amp;LEFT('Web Schedule'!L1117,FIND(",",'Web Schedule'!L1117,1)-1)&amp;" ")</f>
        <v xml:space="preserve">K. Gutermuth </v>
      </c>
      <c r="J1110" t="str">
        <f>'Web Schedule'!K1117</f>
        <v>Stag Pass</v>
      </c>
      <c r="K1110" t="str">
        <f>IF(ISBLANK('Web Schedule'!D1117),"NA",'Web Schedule'!D1117)</f>
        <v>--</v>
      </c>
      <c r="L1110" t="str">
        <f t="shared" si="17"/>
        <v>EOR</v>
      </c>
    </row>
    <row r="1111" spans="1:12" x14ac:dyDescent="0.25">
      <c r="A1111" s="168" t="str">
        <f>'Web Schedule'!A1118</f>
        <v>7/28/24</v>
      </c>
      <c r="B1111">
        <f>'Web Schedule'!C1118</f>
        <v>9</v>
      </c>
      <c r="C1111" t="str">
        <f>'Web Schedule'!E1118&amp;" "&amp;IF('Web Schedule'!F1118="Demo","",'Web Schedule'!F1118)</f>
        <v>Open Gaming --</v>
      </c>
      <c r="E1111" t="str">
        <f>'Web Schedule'!G1118</f>
        <v>--</v>
      </c>
      <c r="F1111" t="str">
        <f>IF('Web Schedule'!$F1118="Demo","Demo",'Web Schedule'!$H1118)</f>
        <v>--</v>
      </c>
      <c r="G1111">
        <f>'Web Schedule'!J1118</f>
        <v>5</v>
      </c>
      <c r="I1111" t="str">
        <f>IF(ISERROR(MID('Web Schedule'!L1118,FIND(" ",'Web Schedule'!L1118,1)+1,1)&amp;". "&amp;LEFT('Web Schedule'!L1118,FIND(",",'Web Schedule'!L1118,1)-1)&amp;" ")," ",MID('Web Schedule'!L1118,FIND(" ",'Web Schedule'!L1118,1)+1,1)&amp;". "&amp;LEFT('Web Schedule'!L1118,FIND(",",'Web Schedule'!L1118,1)-1)&amp;" ")</f>
        <v xml:space="preserve">S. Buckwalter </v>
      </c>
      <c r="J1111" t="str">
        <f>'Web Schedule'!K1118</f>
        <v>Exhibit Hall</v>
      </c>
      <c r="K1111" t="str">
        <f>IF(ISBLANK('Web Schedule'!D1118),"NA",'Web Schedule'!D1118)</f>
        <v>--</v>
      </c>
      <c r="L1111" t="str">
        <f t="shared" si="17"/>
        <v>EOR</v>
      </c>
    </row>
    <row r="1112" spans="1:12" x14ac:dyDescent="0.25">
      <c r="A1112" s="168" t="str">
        <f>'Web Schedule'!A1119</f>
        <v>7/28/24</v>
      </c>
      <c r="B1112">
        <f>'Web Schedule'!C1119</f>
        <v>9</v>
      </c>
      <c r="C1112" t="str">
        <f>'Web Schedule'!E1119&amp;" "&amp;IF('Web Schedule'!F1119="Demo","",'Web Schedule'!F1119)</f>
        <v>Shuttle to Airport --</v>
      </c>
      <c r="E1112" t="str">
        <f>'Web Schedule'!G1119</f>
        <v>--</v>
      </c>
      <c r="F1112" t="str">
        <f>IF('Web Schedule'!$F1119="Demo","Demo",'Web Schedule'!$H1119)</f>
        <v>--</v>
      </c>
      <c r="G1112">
        <f>'Web Schedule'!J1119</f>
        <v>2</v>
      </c>
      <c r="I1112" t="str">
        <f>IF(ISERROR(MID('Web Schedule'!L1119,FIND(" ",'Web Schedule'!L1119,1)+1,1)&amp;". "&amp;LEFT('Web Schedule'!L1119,FIND(",",'Web Schedule'!L1119,1)-1)&amp;" ")," ",MID('Web Schedule'!L1119,FIND(" ",'Web Schedule'!L1119,1)+1,1)&amp;". "&amp;LEFT('Web Schedule'!L1119,FIND(",",'Web Schedule'!L1119,1)-1)&amp;" ")</f>
        <v xml:space="preserve"> </v>
      </c>
      <c r="J1112" t="str">
        <f>'Web Schedule'!K1119</f>
        <v>Hotel Lobby</v>
      </c>
      <c r="K1112" t="str">
        <f>IF(ISBLANK('Web Schedule'!D1119),"NA",'Web Schedule'!D1119)</f>
        <v>--</v>
      </c>
      <c r="L1112" t="str">
        <f t="shared" si="17"/>
        <v>EOR</v>
      </c>
    </row>
    <row r="1113" spans="1:12" x14ac:dyDescent="0.25">
      <c r="A1113" s="168" t="str">
        <f>'Web Schedule'!A1120</f>
        <v>7/28/24</v>
      </c>
      <c r="B1113">
        <f>'Web Schedule'!C1120</f>
        <v>9</v>
      </c>
      <c r="C1113" t="str">
        <f>'Web Schedule'!E1120&amp;" "&amp;IF('Web Schedule'!F1120="Demo","",'Web Schedule'!F1120)</f>
        <v xml:space="preserve">Swords &amp; Sails </v>
      </c>
      <c r="E1113" t="str">
        <f>'Web Schedule'!G1120</f>
        <v>--</v>
      </c>
      <c r="F1113" t="str">
        <f>IF('Web Schedule'!$F1120="Demo","Demo",'Web Schedule'!$H1120)</f>
        <v>Demo</v>
      </c>
      <c r="G1113">
        <f>'Web Schedule'!J1120</f>
        <v>3</v>
      </c>
      <c r="I1113" t="str">
        <f>IF(ISERROR(MID('Web Schedule'!L1120,FIND(" ",'Web Schedule'!L1120,1)+1,1)&amp;". "&amp;LEFT('Web Schedule'!L1120,FIND(",",'Web Schedule'!L1120,1)-1)&amp;" ")," ",MID('Web Schedule'!L1120,FIND(" ",'Web Schedule'!L1120,1)+1,1)&amp;". "&amp;LEFT('Web Schedule'!L1120,FIND(",",'Web Schedule'!L1120,1)-1)&amp;" ")</f>
        <v xml:space="preserve">J. Williams </v>
      </c>
      <c r="J1113" t="str">
        <f>'Web Schedule'!K1120</f>
        <v>Exhibit Hall VR Games</v>
      </c>
      <c r="K1113" t="str">
        <f>IF(ISBLANK('Web Schedule'!D1120),"NA",'Web Schedule'!D1120)</f>
        <v>--</v>
      </c>
      <c r="L1113" t="str">
        <f t="shared" si="17"/>
        <v>EOR</v>
      </c>
    </row>
    <row r="1114" spans="1:12" x14ac:dyDescent="0.25">
      <c r="A1114" s="168" t="str">
        <f>'Web Schedule'!A1121</f>
        <v>7/28/24</v>
      </c>
      <c r="B1114">
        <f>'Web Schedule'!C1121</f>
        <v>9</v>
      </c>
      <c r="C1114" t="str">
        <f>'Web Schedule'!E1121&amp;" "&amp;IF('Web Schedule'!F1121="Demo","",'Web Schedule'!F1121)</f>
        <v>Transamerica D1/1</v>
      </c>
      <c r="E1114" t="str">
        <f>'Web Schedule'!G1121</f>
        <v>--</v>
      </c>
      <c r="F1114" t="str">
        <f>IF('Web Schedule'!$F1121="Demo","Demo",'Web Schedule'!$H1121)</f>
        <v>--</v>
      </c>
      <c r="G1114">
        <f>'Web Schedule'!J1121</f>
        <v>1</v>
      </c>
      <c r="I1114" t="str">
        <f>IF(ISERROR(MID('Web Schedule'!L1121,FIND(" ",'Web Schedule'!L1121,1)+1,1)&amp;". "&amp;LEFT('Web Schedule'!L1121,FIND(",",'Web Schedule'!L1121,1)-1)&amp;" ")," ",MID('Web Schedule'!L1121,FIND(" ",'Web Schedule'!L1121,1)+1,1)&amp;". "&amp;LEFT('Web Schedule'!L1121,FIND(",",'Web Schedule'!L1121,1)-1)&amp;" ")</f>
        <v xml:space="preserve">K. Breza </v>
      </c>
      <c r="J1114" t="str">
        <f>'Web Schedule'!K1121</f>
        <v>Grand Ballroom</v>
      </c>
      <c r="K1114" t="str">
        <f>IF(ISBLANK('Web Schedule'!D1121),"NA",'Web Schedule'!D1121)</f>
        <v>TAM</v>
      </c>
      <c r="L1114" t="str">
        <f t="shared" si="17"/>
        <v>EOR</v>
      </c>
    </row>
    <row r="1115" spans="1:12" x14ac:dyDescent="0.25">
      <c r="A1115" s="168" t="str">
        <f>'Web Schedule'!A1122</f>
        <v>7/28/24</v>
      </c>
      <c r="B1115">
        <f>'Web Schedule'!C1122</f>
        <v>9</v>
      </c>
      <c r="C1115" t="str">
        <f>'Web Schedule'!E1122&amp;" "&amp;IF('Web Schedule'!F1122="Demo","",'Web Schedule'!F1122)</f>
        <v>Attack Sub R1/3</v>
      </c>
      <c r="E1115" t="str">
        <f>'Web Schedule'!G1122</f>
        <v>A</v>
      </c>
      <c r="F1115" t="str">
        <f>IF('Web Schedule'!$F1122="Demo","Demo",'Web Schedule'!$H1122)</f>
        <v>SwEl</v>
      </c>
      <c r="G1115">
        <f>'Web Schedule'!J1122</f>
        <v>1</v>
      </c>
      <c r="I1115" t="str">
        <f>IF(ISERROR(MID('Web Schedule'!L1122,FIND(" ",'Web Schedule'!L1122,1)+1,1)&amp;". "&amp;LEFT('Web Schedule'!L1122,FIND(",",'Web Schedule'!L1122,1)-1)&amp;" ")," ",MID('Web Schedule'!L1122,FIND(" ",'Web Schedule'!L1122,1)+1,1)&amp;". "&amp;LEFT('Web Schedule'!L1122,FIND(",",'Web Schedule'!L1122,1)-1)&amp;" ")</f>
        <v xml:space="preserve">A. Lewis </v>
      </c>
      <c r="J1115" t="str">
        <f>'Web Schedule'!K1122</f>
        <v>Seasons</v>
      </c>
      <c r="K1115" t="str">
        <f>IF(ISBLANK('Web Schedule'!D1122),"NA",'Web Schedule'!D1122)</f>
        <v>ATS</v>
      </c>
      <c r="L1115" t="str">
        <f t="shared" si="17"/>
        <v>EOR</v>
      </c>
    </row>
    <row r="1116" spans="1:12" x14ac:dyDescent="0.25">
      <c r="A1116" s="168" t="str">
        <f>'Web Schedule'!A1123</f>
        <v>7/28/24</v>
      </c>
      <c r="B1116">
        <f>'Web Schedule'!C1123</f>
        <v>9</v>
      </c>
      <c r="C1116" t="str">
        <f>'Web Schedule'!E1123&amp;" "&amp;IF('Web Schedule'!F1123="Demo","",'Web Schedule'!F1123)</f>
        <v>Race for the Galaxy H3/4</v>
      </c>
      <c r="E1116" t="str">
        <f>'Web Schedule'!G1123</f>
        <v>B</v>
      </c>
      <c r="F1116" t="str">
        <f>IF('Web Schedule'!$F1123="Demo","Demo",'Web Schedule'!$H1123)</f>
        <v>HMW-P</v>
      </c>
      <c r="G1116">
        <f>'Web Schedule'!J1123</f>
        <v>2</v>
      </c>
      <c r="I1116" t="str">
        <f>IF(ISERROR(MID('Web Schedule'!L1123,FIND(" ",'Web Schedule'!L1123,1)+1,1)&amp;". "&amp;LEFT('Web Schedule'!L1123,FIND(",",'Web Schedule'!L1123,1)-1)&amp;" ")," ",MID('Web Schedule'!L1123,FIND(" ",'Web Schedule'!L1123,1)+1,1)&amp;". "&amp;LEFT('Web Schedule'!L1123,FIND(",",'Web Schedule'!L1123,1)-1)&amp;" ")</f>
        <v xml:space="preserve">E. Freeman </v>
      </c>
      <c r="J1116" t="str">
        <f>'Web Schedule'!K1123</f>
        <v>Grand Ballroom</v>
      </c>
      <c r="K1116" t="str">
        <f>IF(ISBLANK('Web Schedule'!D1123),"NA",'Web Schedule'!D1123)</f>
        <v>RFG</v>
      </c>
      <c r="L1116" t="str">
        <f t="shared" si="17"/>
        <v>EOR</v>
      </c>
    </row>
    <row r="1117" spans="1:12" x14ac:dyDescent="0.25">
      <c r="A1117" s="168" t="str">
        <f>'Web Schedule'!A1124</f>
        <v>7/28/24</v>
      </c>
      <c r="B1117">
        <f>'Web Schedule'!C1124</f>
        <v>9</v>
      </c>
      <c r="C1117" t="str">
        <f>'Web Schedule'!E1124&amp;" "&amp;IF('Web Schedule'!F1124="Demo","",'Web Schedule'!F1124)</f>
        <v>Castles of Mad King Ludwig SF</v>
      </c>
      <c r="E1117" t="str">
        <f>'Web Schedule'!G1124</f>
        <v>A</v>
      </c>
      <c r="F1117" t="str">
        <f>IF('Web Schedule'!$F1124="Demo","Demo",'Web Schedule'!$H1124)</f>
        <v>HWO</v>
      </c>
      <c r="G1117">
        <f>'Web Schedule'!J1124</f>
        <v>2</v>
      </c>
      <c r="I1117" t="str">
        <f>IF(ISERROR(MID('Web Schedule'!L1124,FIND(" ",'Web Schedule'!L1124,1)+1,1)&amp;". "&amp;LEFT('Web Schedule'!L1124,FIND(",",'Web Schedule'!L1124,1)-1)&amp;" ")," ",MID('Web Schedule'!L1124,FIND(" ",'Web Schedule'!L1124,1)+1,1)&amp;". "&amp;LEFT('Web Schedule'!L1124,FIND(",",'Web Schedule'!L1124,1)-1)&amp;" ")</f>
        <v xml:space="preserve">J. Corrado </v>
      </c>
      <c r="J1117" t="str">
        <f>'Web Schedule'!K1124</f>
        <v>Seasons</v>
      </c>
      <c r="K1117" t="str">
        <f>IF(ISBLANK('Web Schedule'!D1124),"NA",'Web Schedule'!D1124)</f>
        <v>CMK</v>
      </c>
      <c r="L1117" t="str">
        <f t="shared" si="17"/>
        <v>EOR</v>
      </c>
    </row>
    <row r="1118" spans="1:12" x14ac:dyDescent="0.25">
      <c r="A1118" s="168" t="str">
        <f>'Web Schedule'!A1125</f>
        <v>7/28/24</v>
      </c>
      <c r="B1118">
        <f>'Web Schedule'!C1125</f>
        <v>9</v>
      </c>
      <c r="C1118" t="str">
        <f>'Web Schedule'!E1125&amp;" "&amp;IF('Web Schedule'!F1125="Demo","",'Web Schedule'!F1125)</f>
        <v>March Madness SF</v>
      </c>
      <c r="E1118" t="str">
        <f>'Web Schedule'!G1125</f>
        <v>B</v>
      </c>
      <c r="F1118" t="str">
        <f>IF('Web Schedule'!$F1125="Demo","Demo",'Web Schedule'!$H1125)</f>
        <v>HMSE</v>
      </c>
      <c r="G1118">
        <f>'Web Schedule'!J1125</f>
        <v>1</v>
      </c>
      <c r="I1118" t="str">
        <f>IF(ISERROR(MID('Web Schedule'!L1125,FIND(" ",'Web Schedule'!L1125,1)+1,1)&amp;". "&amp;LEFT('Web Schedule'!L1125,FIND(",",'Web Schedule'!L1125,1)-1)&amp;" ")," ",MID('Web Schedule'!L1125,FIND(" ",'Web Schedule'!L1125,1)+1,1)&amp;". "&amp;LEFT('Web Schedule'!L1125,FIND(",",'Web Schedule'!L1125,1)-1)&amp;" ")</f>
        <v xml:space="preserve">B. Reiff </v>
      </c>
      <c r="J1118" t="str">
        <f>'Web Schedule'!K1125</f>
        <v>Seasons</v>
      </c>
      <c r="K1118" t="str">
        <f>IF(ISBLANK('Web Schedule'!D1125),"NA",'Web Schedule'!D1125)</f>
        <v>MMS</v>
      </c>
      <c r="L1118" t="str">
        <f t="shared" si="17"/>
        <v>EOR</v>
      </c>
    </row>
    <row r="1119" spans="1:12" x14ac:dyDescent="0.25">
      <c r="A1119" s="168" t="str">
        <f>'Web Schedule'!A1126</f>
        <v>7/28/24</v>
      </c>
      <c r="B1119">
        <f>'Web Schedule'!C1126</f>
        <v>9</v>
      </c>
      <c r="C1119" t="str">
        <f>'Web Schedule'!E1126&amp;" "&amp;IF('Web Schedule'!F1126="Demo","",'Web Schedule'!F1126)</f>
        <v>Pirate's Cove SF</v>
      </c>
      <c r="E1119" t="str">
        <f>'Web Schedule'!G1126</f>
        <v>C</v>
      </c>
      <c r="F1119" t="str">
        <f>IF('Web Schedule'!$F1126="Demo","Demo",'Web Schedule'!$H1126)</f>
        <v>HMW-P</v>
      </c>
      <c r="G1119">
        <f>'Web Schedule'!J1126</f>
        <v>2</v>
      </c>
      <c r="I1119" t="str">
        <f>IF(ISERROR(MID('Web Schedule'!L1126,FIND(" ",'Web Schedule'!L1126,1)+1,1)&amp;". "&amp;LEFT('Web Schedule'!L1126,FIND(",",'Web Schedule'!L1126,1)-1)&amp;" ")," ",MID('Web Schedule'!L1126,FIND(" ",'Web Schedule'!L1126,1)+1,1)&amp;". "&amp;LEFT('Web Schedule'!L1126,FIND(",",'Web Schedule'!L1126,1)-1)&amp;" ")</f>
        <v xml:space="preserve">J. Brown </v>
      </c>
      <c r="J1119" t="str">
        <f>'Web Schedule'!K1126</f>
        <v>Grand Ballroom</v>
      </c>
      <c r="K1119" t="str">
        <f>IF(ISBLANK('Web Schedule'!D1126),"NA",'Web Schedule'!D1126)</f>
        <v>PRC</v>
      </c>
      <c r="L1119" t="str">
        <f t="shared" si="17"/>
        <v>EOR</v>
      </c>
    </row>
    <row r="1120" spans="1:12" x14ac:dyDescent="0.25">
      <c r="A1120" s="168" t="str">
        <f>'Web Schedule'!A1127</f>
        <v>7/28/24</v>
      </c>
      <c r="B1120">
        <f>'Web Schedule'!C1127</f>
        <v>9</v>
      </c>
      <c r="C1120" t="str">
        <f>'Web Schedule'!E1127&amp;" "&amp;IF('Web Schedule'!F1127="Demo","",'Web Schedule'!F1127)</f>
        <v>Championship Formula Racing F</v>
      </c>
      <c r="E1120" t="str">
        <f>'Web Schedule'!G1127</f>
        <v>B</v>
      </c>
      <c r="F1120" t="str">
        <f>IF('Web Schedule'!$F1127="Demo","Demo",'Web Schedule'!$H1127)</f>
        <v>HMW-P</v>
      </c>
      <c r="G1120">
        <f>'Web Schedule'!J1127</f>
        <v>4</v>
      </c>
      <c r="I1120" t="str">
        <f>IF(ISERROR(MID('Web Schedule'!L1127,FIND(" ",'Web Schedule'!L1127,1)+1,1)&amp;". "&amp;LEFT('Web Schedule'!L1127,FIND(",",'Web Schedule'!L1127,1)-1)&amp;" ")," ",MID('Web Schedule'!L1127,FIND(" ",'Web Schedule'!L1127,1)+1,1)&amp;". "&amp;LEFT('Web Schedule'!L1127,FIND(",",'Web Schedule'!L1127,1)-1)&amp;" ")</f>
        <v xml:space="preserve">C. Long </v>
      </c>
      <c r="J1120" t="str">
        <f>'Web Schedule'!K1127</f>
        <v>Seasons</v>
      </c>
      <c r="K1120" t="str">
        <f>IF(ISBLANK('Web Schedule'!D1127),"NA",'Web Schedule'!D1127)</f>
        <v>CFR</v>
      </c>
      <c r="L1120" t="str">
        <f t="shared" si="17"/>
        <v>EOR</v>
      </c>
    </row>
    <row r="1121" spans="1:12" x14ac:dyDescent="0.25">
      <c r="A1121" s="168" t="str">
        <f>'Web Schedule'!A1128</f>
        <v>7/28/24</v>
      </c>
      <c r="B1121">
        <f>'Web Schedule'!C1128</f>
        <v>9</v>
      </c>
      <c r="C1121" t="str">
        <f>'Web Schedule'!E1128&amp;" "&amp;IF('Web Schedule'!F1128="Demo","",'Web Schedule'!F1128)</f>
        <v>Enemy in Sight F</v>
      </c>
      <c r="E1121" t="str">
        <f>'Web Schedule'!G1128</f>
        <v>B</v>
      </c>
      <c r="F1121" t="str">
        <f>IF('Web Schedule'!$F1128="Demo","Demo",'Web Schedule'!$H1128)</f>
        <v>HWO</v>
      </c>
      <c r="G1121">
        <f>'Web Schedule'!J1128</f>
        <v>3</v>
      </c>
      <c r="I1121" t="str">
        <f>IF(ISERROR(MID('Web Schedule'!L1128,FIND(" ",'Web Schedule'!L1128,1)+1,1)&amp;". "&amp;LEFT('Web Schedule'!L1128,FIND(",",'Web Schedule'!L1128,1)-1)&amp;" ")," ",MID('Web Schedule'!L1128,FIND(" ",'Web Schedule'!L1128,1)+1,1)&amp;". "&amp;LEFT('Web Schedule'!L1128,FIND(",",'Web Schedule'!L1128,1)-1)&amp;" ")</f>
        <v xml:space="preserve">M. Evinger </v>
      </c>
      <c r="J1121" t="str">
        <f>'Web Schedule'!K1128</f>
        <v>Grand Ballroom</v>
      </c>
      <c r="K1121" t="str">
        <f>IF(ISBLANK('Web Schedule'!D1128),"NA",'Web Schedule'!D1128)</f>
        <v>EIS</v>
      </c>
      <c r="L1121" t="str">
        <f t="shared" si="17"/>
        <v>EOR</v>
      </c>
    </row>
    <row r="1122" spans="1:12" x14ac:dyDescent="0.25">
      <c r="A1122" s="168" t="str">
        <f>'Web Schedule'!A1129</f>
        <v>7/28/24</v>
      </c>
      <c r="B1122">
        <f>'Web Schedule'!C1129</f>
        <v>9</v>
      </c>
      <c r="C1122" t="str">
        <f>'Web Schedule'!E1129&amp;" "&amp;IF('Web Schedule'!F1129="Demo","",'Web Schedule'!F1129)</f>
        <v>Gangsters F</v>
      </c>
      <c r="E1122" t="str">
        <f>'Web Schedule'!G1129</f>
        <v>B</v>
      </c>
      <c r="F1122" t="str">
        <f>IF('Web Schedule'!$F1129="Demo","Demo",'Web Schedule'!$H1129)</f>
        <v>HWO</v>
      </c>
      <c r="G1122">
        <f>'Web Schedule'!J1129</f>
        <v>3</v>
      </c>
      <c r="I1122" t="str">
        <f>IF(ISERROR(MID('Web Schedule'!L1129,FIND(" ",'Web Schedule'!L1129,1)+1,1)&amp;". "&amp;LEFT('Web Schedule'!L1129,FIND(",",'Web Schedule'!L1129,1)-1)&amp;" ")," ",MID('Web Schedule'!L1129,FIND(" ",'Web Schedule'!L1129,1)+1,1)&amp;". "&amp;LEFT('Web Schedule'!L1129,FIND(",",'Web Schedule'!L1129,1)-1)&amp;" ")</f>
        <v xml:space="preserve">D. Galullo </v>
      </c>
      <c r="J1122" t="str">
        <f>'Web Schedule'!K1129</f>
        <v>Grand Ballroom</v>
      </c>
      <c r="K1122" t="str">
        <f>IF(ISBLANK('Web Schedule'!D1129),"NA",'Web Schedule'!D1129)</f>
        <v>GSR</v>
      </c>
      <c r="L1122" t="str">
        <f t="shared" si="17"/>
        <v>EOR</v>
      </c>
    </row>
    <row r="1123" spans="1:12" x14ac:dyDescent="0.25">
      <c r="A1123" s="168" t="str">
        <f>'Web Schedule'!A1130</f>
        <v>7/28/24</v>
      </c>
      <c r="B1123">
        <f>'Web Schedule'!C1130</f>
        <v>9</v>
      </c>
      <c r="C1123" t="str">
        <f>'Web Schedule'!E1130&amp;" "&amp;IF('Web Schedule'!F1130="Demo","",'Web Schedule'!F1130)</f>
        <v>War of the Ring F</v>
      </c>
      <c r="E1123" t="str">
        <f>'Web Schedule'!G1130</f>
        <v>B</v>
      </c>
      <c r="F1123" t="str">
        <f>IF('Web Schedule'!$F1130="Demo","Demo",'Web Schedule'!$H1130)</f>
        <v>SEM</v>
      </c>
      <c r="G1123">
        <f>'Web Schedule'!J1130</f>
        <v>4</v>
      </c>
      <c r="I1123" t="str">
        <f>IF(ISERROR(MID('Web Schedule'!L1130,FIND(" ",'Web Schedule'!L1130,1)+1,1)&amp;". "&amp;LEFT('Web Schedule'!L1130,FIND(",",'Web Schedule'!L1130,1)-1)&amp;" ")," ",MID('Web Schedule'!L1130,FIND(" ",'Web Schedule'!L1130,1)+1,1)&amp;". "&amp;LEFT('Web Schedule'!L1130,FIND(",",'Web Schedule'!L1130,1)-1)&amp;" ")</f>
        <v xml:space="preserve">C. Trimmer </v>
      </c>
      <c r="J1123" t="str">
        <f>'Web Schedule'!K1130</f>
        <v>Seasons</v>
      </c>
      <c r="K1123" t="str">
        <f>IF(ISBLANK('Web Schedule'!D1130),"NA",'Web Schedule'!D1130)</f>
        <v>WOR</v>
      </c>
      <c r="L1123" t="str">
        <f t="shared" si="17"/>
        <v>EOR</v>
      </c>
    </row>
    <row r="1124" spans="1:12" x14ac:dyDescent="0.25">
      <c r="A1124" s="168" t="str">
        <f>'Web Schedule'!A1131</f>
        <v>7/28/24</v>
      </c>
      <c r="B1124">
        <f>'Web Schedule'!C1131</f>
        <v>9</v>
      </c>
      <c r="C1124" t="str">
        <f>'Web Schedule'!E1131&amp;" "&amp;IF('Web Schedule'!F1131="Demo","",'Web Schedule'!F1131)</f>
        <v>Wilderness War F</v>
      </c>
      <c r="E1124" t="str">
        <f>'Web Schedule'!G1131</f>
        <v>B</v>
      </c>
      <c r="F1124" t="str">
        <f>IF('Web Schedule'!$F1131="Demo","Demo",'Web Schedule'!$H1131)</f>
        <v>SwEl</v>
      </c>
      <c r="G1124">
        <f>'Web Schedule'!J1131</f>
        <v>4</v>
      </c>
      <c r="I1124" t="str">
        <f>IF(ISERROR(MID('Web Schedule'!L1131,FIND(" ",'Web Schedule'!L1131,1)+1,1)&amp;". "&amp;LEFT('Web Schedule'!L1131,FIND(",",'Web Schedule'!L1131,1)-1)&amp;" ")," ",MID('Web Schedule'!L1131,FIND(" ",'Web Schedule'!L1131,1)+1,1)&amp;". "&amp;LEFT('Web Schedule'!L1131,FIND(",",'Web Schedule'!L1131,1)-1)&amp;" ")</f>
        <v xml:space="preserve">G. LaDue </v>
      </c>
      <c r="J1124" t="str">
        <f>'Web Schedule'!K1131</f>
        <v>Seasons</v>
      </c>
      <c r="K1124" t="str">
        <f>IF(ISBLANK('Web Schedule'!D1131),"NA",'Web Schedule'!D1131)</f>
        <v>WNW</v>
      </c>
      <c r="L1124" t="str">
        <f t="shared" si="17"/>
        <v>EOR</v>
      </c>
    </row>
    <row r="1125" spans="1:12" x14ac:dyDescent="0.25">
      <c r="A1125" s="168" t="str">
        <f>'Web Schedule'!A1132</f>
        <v>7/28/24</v>
      </c>
      <c r="B1125">
        <f>'Web Schedule'!C1132</f>
        <v>10</v>
      </c>
      <c r="C1125" t="str">
        <f>'Web Schedule'!E1132&amp;" "&amp;IF('Web Schedule'!F1132="Demo","",'Web Schedule'!F1132)</f>
        <v>Catholic Mass --</v>
      </c>
      <c r="E1125" t="str">
        <f>'Web Schedule'!G1132</f>
        <v>--</v>
      </c>
      <c r="F1125" t="str">
        <f>IF('Web Schedule'!$F1132="Demo","Demo",'Web Schedule'!$H1132)</f>
        <v>--</v>
      </c>
      <c r="G1125">
        <f>'Web Schedule'!J1132</f>
        <v>1</v>
      </c>
      <c r="I1125" t="str">
        <f>IF(ISERROR(MID('Web Schedule'!L1132,FIND(" ",'Web Schedule'!L1132,1)+1,1)&amp;". "&amp;LEFT('Web Schedule'!L1132,FIND(",",'Web Schedule'!L1132,1)-1)&amp;" ")," ",MID('Web Schedule'!L1132,FIND(" ",'Web Schedule'!L1132,1)+1,1)&amp;". "&amp;LEFT('Web Schedule'!L1132,FIND(",",'Web Schedule'!L1132,1)-1)&amp;" ")</f>
        <v xml:space="preserve"> </v>
      </c>
      <c r="J1125" t="str">
        <f>'Web Schedule'!K1132</f>
        <v>Sunburst</v>
      </c>
      <c r="K1125" t="str">
        <f>IF(ISBLANK('Web Schedule'!D1132),"NA",'Web Schedule'!D1132)</f>
        <v>--</v>
      </c>
      <c r="L1125" t="str">
        <f t="shared" si="17"/>
        <v>EOR</v>
      </c>
    </row>
    <row r="1126" spans="1:12" x14ac:dyDescent="0.25">
      <c r="A1126" s="168" t="str">
        <f>'Web Schedule'!A1133</f>
        <v>7/28/24</v>
      </c>
      <c r="B1126">
        <f>'Web Schedule'!C1133</f>
        <v>10</v>
      </c>
      <c r="C1126" t="str">
        <f>'Web Schedule'!E1133&amp;" "&amp;IF('Web Schedule'!F1133="Demo","",'Web Schedule'!F1133)</f>
        <v xml:space="preserve">LiftOff 2.0 </v>
      </c>
      <c r="E1126" t="str">
        <f>'Web Schedule'!G1133</f>
        <v>--</v>
      </c>
      <c r="F1126" t="str">
        <f>IF('Web Schedule'!$F1133="Demo","Demo",'Web Schedule'!$H1133)</f>
        <v>Demo</v>
      </c>
      <c r="G1126">
        <f>'Web Schedule'!J1133</f>
        <v>3</v>
      </c>
      <c r="I1126" t="str">
        <f>IF(ISERROR(MID('Web Schedule'!L1133,FIND(" ",'Web Schedule'!L1133,1)+1,1)&amp;". "&amp;LEFT('Web Schedule'!L1133,FIND(",",'Web Schedule'!L1133,1)-1)&amp;" ")," ",MID('Web Schedule'!L1133,FIND(" ",'Web Schedule'!L1133,1)+1,1)&amp;". "&amp;LEFT('Web Schedule'!L1133,FIND(",",'Web Schedule'!L1133,1)-1)&amp;" ")</f>
        <v xml:space="preserve">F. Bronner </v>
      </c>
      <c r="J1126" t="str">
        <f>'Web Schedule'!K1133</f>
        <v>Exhibit Hall VR Games</v>
      </c>
      <c r="K1126" t="str">
        <f>IF(ISBLANK('Web Schedule'!D1133),"NA",'Web Schedule'!D1133)</f>
        <v>--</v>
      </c>
      <c r="L1126" t="str">
        <f t="shared" si="17"/>
        <v>EOR</v>
      </c>
    </row>
    <row r="1127" spans="1:12" x14ac:dyDescent="0.25">
      <c r="A1127" s="168" t="str">
        <f>'Web Schedule'!A1134</f>
        <v>7/28/24</v>
      </c>
      <c r="B1127">
        <f>'Web Schedule'!C1134</f>
        <v>10</v>
      </c>
      <c r="C1127" t="str">
        <f>'Web Schedule'!E1134&amp;" "&amp;IF('Web Schedule'!F1134="Demo","",'Web Schedule'!F1134)</f>
        <v>Attack Sub R2/3</v>
      </c>
      <c r="E1127" t="str">
        <f>'Web Schedule'!G1134</f>
        <v>A</v>
      </c>
      <c r="F1127" t="str">
        <f>IF('Web Schedule'!$F1134="Demo","Demo",'Web Schedule'!$H1134)</f>
        <v>SwEl</v>
      </c>
      <c r="G1127">
        <f>'Web Schedule'!J1134</f>
        <v>1</v>
      </c>
      <c r="I1127" t="str">
        <f>IF(ISERROR(MID('Web Schedule'!L1134,FIND(" ",'Web Schedule'!L1134,1)+1,1)&amp;". "&amp;LEFT('Web Schedule'!L1134,FIND(",",'Web Schedule'!L1134,1)-1)&amp;" ")," ",MID('Web Schedule'!L1134,FIND(" ",'Web Schedule'!L1134,1)+1,1)&amp;". "&amp;LEFT('Web Schedule'!L1134,FIND(",",'Web Schedule'!L1134,1)-1)&amp;" ")</f>
        <v xml:space="preserve">A. Lewis </v>
      </c>
      <c r="J1127" t="str">
        <f>'Web Schedule'!K1134</f>
        <v>Seasons</v>
      </c>
      <c r="K1127" t="str">
        <f>IF(ISBLANK('Web Schedule'!D1134),"NA",'Web Schedule'!D1134)</f>
        <v>ATS</v>
      </c>
      <c r="L1127" t="str">
        <f t="shared" si="17"/>
        <v>EOR</v>
      </c>
    </row>
    <row r="1128" spans="1:12" x14ac:dyDescent="0.25">
      <c r="A1128" s="168" t="str">
        <f>'Web Schedule'!A1135</f>
        <v>7/28/24</v>
      </c>
      <c r="B1128">
        <f>'Web Schedule'!C1135</f>
        <v>10</v>
      </c>
      <c r="C1128" t="str">
        <f>'Web Schedule'!E1135&amp;" "&amp;IF('Web Schedule'!F1135="Demo","",'Web Schedule'!F1135)</f>
        <v>Race for the Galaxy H4/4</v>
      </c>
      <c r="E1128" t="str">
        <f>'Web Schedule'!G1135</f>
        <v>B</v>
      </c>
      <c r="F1128" t="str">
        <f>IF('Web Schedule'!$F1135="Demo","Demo",'Web Schedule'!$H1135)</f>
        <v>HMW-P</v>
      </c>
      <c r="G1128">
        <f>'Web Schedule'!J1135</f>
        <v>2</v>
      </c>
      <c r="I1128" t="str">
        <f>IF(ISERROR(MID('Web Schedule'!L1135,FIND(" ",'Web Schedule'!L1135,1)+1,1)&amp;". "&amp;LEFT('Web Schedule'!L1135,FIND(",",'Web Schedule'!L1135,1)-1)&amp;" ")," ",MID('Web Schedule'!L1135,FIND(" ",'Web Schedule'!L1135,1)+1,1)&amp;". "&amp;LEFT('Web Schedule'!L1135,FIND(",",'Web Schedule'!L1135,1)-1)&amp;" ")</f>
        <v xml:space="preserve">E. Freeman </v>
      </c>
      <c r="J1128" t="str">
        <f>'Web Schedule'!K1135</f>
        <v>Grand Ballroom</v>
      </c>
      <c r="K1128" t="str">
        <f>IF(ISBLANK('Web Schedule'!D1135),"NA",'Web Schedule'!D1135)</f>
        <v>RFG</v>
      </c>
      <c r="L1128" t="str">
        <f t="shared" si="17"/>
        <v>EOR</v>
      </c>
    </row>
    <row r="1129" spans="1:12" x14ac:dyDescent="0.25">
      <c r="A1129" s="168" t="str">
        <f>'Web Schedule'!A1136</f>
        <v>7/28/24</v>
      </c>
      <c r="B1129">
        <f>'Web Schedule'!C1136</f>
        <v>10</v>
      </c>
      <c r="C1129" t="str">
        <f>'Web Schedule'!E1136&amp;" "&amp;IF('Web Schedule'!F1136="Demo","",'Web Schedule'!F1136)</f>
        <v>Transamerica H1/1</v>
      </c>
      <c r="E1129" t="str">
        <f>'Web Schedule'!G1136</f>
        <v>B</v>
      </c>
      <c r="F1129" t="str">
        <f>IF('Web Schedule'!$F1136="Demo","Demo",'Web Schedule'!$H1136)</f>
        <v>HMW-P</v>
      </c>
      <c r="G1129">
        <f>'Web Schedule'!J1136</f>
        <v>1</v>
      </c>
      <c r="I1129" t="str">
        <f>IF(ISERROR(MID('Web Schedule'!L1136,FIND(" ",'Web Schedule'!L1136,1)+1,1)&amp;". "&amp;LEFT('Web Schedule'!L1136,FIND(",",'Web Schedule'!L1136,1)-1)&amp;" ")," ",MID('Web Schedule'!L1136,FIND(" ",'Web Schedule'!L1136,1)+1,1)&amp;". "&amp;LEFT('Web Schedule'!L1136,FIND(",",'Web Schedule'!L1136,1)-1)&amp;" ")</f>
        <v xml:space="preserve">K. Breza </v>
      </c>
      <c r="J1129" t="str">
        <f>'Web Schedule'!K1136</f>
        <v>Grand Ballroom</v>
      </c>
      <c r="K1129" t="str">
        <f>IF(ISBLANK('Web Schedule'!D1136),"NA",'Web Schedule'!D1136)</f>
        <v>TAM</v>
      </c>
      <c r="L1129" t="str">
        <f t="shared" si="17"/>
        <v>EOR</v>
      </c>
    </row>
    <row r="1130" spans="1:12" x14ac:dyDescent="0.25">
      <c r="A1130" s="168" t="str">
        <f>'Web Schedule'!A1137</f>
        <v>7/28/24</v>
      </c>
      <c r="B1130">
        <f>'Web Schedule'!C1137</f>
        <v>10</v>
      </c>
      <c r="C1130" t="str">
        <f>'Web Schedule'!E1137&amp;" "&amp;IF('Web Schedule'!F1137="Demo","",'Web Schedule'!F1137)</f>
        <v>Lords of Waterdeep F</v>
      </c>
      <c r="E1130" t="str">
        <f>'Web Schedule'!G1137</f>
        <v>B</v>
      </c>
      <c r="F1130" t="str">
        <f>IF('Web Schedule'!$F1137="Demo","Demo",'Web Schedule'!$H1137)</f>
        <v>HMW-P</v>
      </c>
      <c r="G1130">
        <f>'Web Schedule'!J1137</f>
        <v>2</v>
      </c>
      <c r="I1130" t="str">
        <f>IF(ISERROR(MID('Web Schedule'!L1137,FIND(" ",'Web Schedule'!L1137,1)+1,1)&amp;". "&amp;LEFT('Web Schedule'!L1137,FIND(",",'Web Schedule'!L1137,1)-1)&amp;" ")," ",MID('Web Schedule'!L1137,FIND(" ",'Web Schedule'!L1137,1)+1,1)&amp;". "&amp;LEFT('Web Schedule'!L1137,FIND(",",'Web Schedule'!L1137,1)-1)&amp;" ")</f>
        <v xml:space="preserve">P. St. Pierre </v>
      </c>
      <c r="J1130" t="str">
        <f>'Web Schedule'!K1137</f>
        <v>Seasons</v>
      </c>
      <c r="K1130" t="str">
        <f>IF(ISBLANK('Web Schedule'!D1137),"NA",'Web Schedule'!D1137)</f>
        <v>LWD</v>
      </c>
      <c r="L1130" t="str">
        <f t="shared" si="17"/>
        <v>EOR</v>
      </c>
    </row>
    <row r="1131" spans="1:12" x14ac:dyDescent="0.25">
      <c r="A1131" s="168" t="str">
        <f>'Web Schedule'!A1138</f>
        <v>7/28/24</v>
      </c>
      <c r="B1131">
        <f>'Web Schedule'!C1138</f>
        <v>10</v>
      </c>
      <c r="C1131" t="str">
        <f>'Web Schedule'!E1138&amp;" "&amp;IF('Web Schedule'!F1138="Demo","",'Web Schedule'!F1138)</f>
        <v>March Madness F</v>
      </c>
      <c r="E1131" t="str">
        <f>'Web Schedule'!G1138</f>
        <v>B</v>
      </c>
      <c r="F1131" t="str">
        <f>IF('Web Schedule'!$F1138="Demo","Demo",'Web Schedule'!$H1138)</f>
        <v>HMSE</v>
      </c>
      <c r="G1131">
        <f>'Web Schedule'!J1138</f>
        <v>1</v>
      </c>
      <c r="I1131" t="str">
        <f>IF(ISERROR(MID('Web Schedule'!L1138,FIND(" ",'Web Schedule'!L1138,1)+1,1)&amp;". "&amp;LEFT('Web Schedule'!L1138,FIND(",",'Web Schedule'!L1138,1)-1)&amp;" ")," ",MID('Web Schedule'!L1138,FIND(" ",'Web Schedule'!L1138,1)+1,1)&amp;". "&amp;LEFT('Web Schedule'!L1138,FIND(",",'Web Schedule'!L1138,1)-1)&amp;" ")</f>
        <v xml:space="preserve">B. Reiff </v>
      </c>
      <c r="J1131" t="str">
        <f>'Web Schedule'!K1138</f>
        <v>Seasons</v>
      </c>
      <c r="K1131" t="str">
        <f>IF(ISBLANK('Web Schedule'!D1138),"NA",'Web Schedule'!D1138)</f>
        <v>MMS</v>
      </c>
      <c r="L1131" t="str">
        <f t="shared" si="17"/>
        <v>EOR</v>
      </c>
    </row>
    <row r="1132" spans="1:12" x14ac:dyDescent="0.25">
      <c r="A1132" s="168" t="str">
        <f>'Web Schedule'!A1139</f>
        <v>7/28/24</v>
      </c>
      <c r="B1132">
        <f>'Web Schedule'!C1139</f>
        <v>11</v>
      </c>
      <c r="C1132" t="str">
        <f>'Web Schedule'!E1139&amp;" "&amp;IF('Web Schedule'!F1139="Demo","",'Web Schedule'!F1139)</f>
        <v>Attack Sub R3/3</v>
      </c>
      <c r="E1132" t="str">
        <f>'Web Schedule'!G1139</f>
        <v>A</v>
      </c>
      <c r="F1132" t="str">
        <f>IF('Web Schedule'!$F1139="Demo","Demo",'Web Schedule'!$H1139)</f>
        <v>SwEl</v>
      </c>
      <c r="G1132">
        <f>'Web Schedule'!J1139</f>
        <v>1</v>
      </c>
      <c r="I1132" t="str">
        <f>IF(ISERROR(MID('Web Schedule'!L1139,FIND(" ",'Web Schedule'!L1139,1)+1,1)&amp;". "&amp;LEFT('Web Schedule'!L1139,FIND(",",'Web Schedule'!L1139,1)-1)&amp;" ")," ",MID('Web Schedule'!L1139,FIND(" ",'Web Schedule'!L1139,1)+1,1)&amp;". "&amp;LEFT('Web Schedule'!L1139,FIND(",",'Web Schedule'!L1139,1)-1)&amp;" ")</f>
        <v xml:space="preserve">A. Lewis </v>
      </c>
      <c r="J1132" t="str">
        <f>'Web Schedule'!K1139</f>
        <v>Seasons</v>
      </c>
      <c r="K1132" t="str">
        <f>IF(ISBLANK('Web Schedule'!D1139),"NA",'Web Schedule'!D1139)</f>
        <v>ATS</v>
      </c>
      <c r="L1132" t="str">
        <f t="shared" si="17"/>
        <v>EOR</v>
      </c>
    </row>
    <row r="1133" spans="1:12" x14ac:dyDescent="0.25">
      <c r="A1133" s="168" t="str">
        <f>'Web Schedule'!A1140</f>
        <v>7/28/24</v>
      </c>
      <c r="B1133">
        <f>'Web Schedule'!C1140</f>
        <v>11</v>
      </c>
      <c r="C1133" t="str">
        <f>'Web Schedule'!E1140&amp;" "&amp;IF('Web Schedule'!F1140="Demo","",'Web Schedule'!F1140)</f>
        <v>Race for the Galaxy SF</v>
      </c>
      <c r="E1133" t="str">
        <f>'Web Schedule'!G1140</f>
        <v>B</v>
      </c>
      <c r="F1133" t="str">
        <f>IF('Web Schedule'!$F1140="Demo","Demo",'Web Schedule'!$H1140)</f>
        <v>HMW-P</v>
      </c>
      <c r="G1133">
        <f>'Web Schedule'!J1140</f>
        <v>2</v>
      </c>
      <c r="I1133" t="str">
        <f>IF(ISERROR(MID('Web Schedule'!L1140,FIND(" ",'Web Schedule'!L1140,1)+1,1)&amp;". "&amp;LEFT('Web Schedule'!L1140,FIND(",",'Web Schedule'!L1140,1)-1)&amp;" ")," ",MID('Web Schedule'!L1140,FIND(" ",'Web Schedule'!L1140,1)+1,1)&amp;". "&amp;LEFT('Web Schedule'!L1140,FIND(",",'Web Schedule'!L1140,1)-1)&amp;" ")</f>
        <v xml:space="preserve">E. Freeman </v>
      </c>
      <c r="J1133" t="str">
        <f>'Web Schedule'!K1140</f>
        <v>Grand Ballroom</v>
      </c>
      <c r="K1133" t="str">
        <f>IF(ISBLANK('Web Schedule'!D1140),"NA",'Web Schedule'!D1140)</f>
        <v>RFG</v>
      </c>
      <c r="L1133" t="str">
        <f t="shared" si="17"/>
        <v>EOR</v>
      </c>
    </row>
    <row r="1134" spans="1:12" x14ac:dyDescent="0.25">
      <c r="A1134" s="168" t="str">
        <f>'Web Schedule'!A1141</f>
        <v>7/28/24</v>
      </c>
      <c r="B1134">
        <f>'Web Schedule'!C1141</f>
        <v>11</v>
      </c>
      <c r="C1134" t="str">
        <f>'Web Schedule'!E1141&amp;" "&amp;IF('Web Schedule'!F1141="Demo","",'Web Schedule'!F1141)</f>
        <v>Transamerica SF</v>
      </c>
      <c r="E1134" t="str">
        <f>'Web Schedule'!G1141</f>
        <v>B</v>
      </c>
      <c r="F1134" t="str">
        <f>IF('Web Schedule'!$F1141="Demo","Demo",'Web Schedule'!$H1141)</f>
        <v>HMW-P</v>
      </c>
      <c r="G1134">
        <f>'Web Schedule'!J1141</f>
        <v>1</v>
      </c>
      <c r="I1134" t="str">
        <f>IF(ISERROR(MID('Web Schedule'!L1141,FIND(" ",'Web Schedule'!L1141,1)+1,1)&amp;". "&amp;LEFT('Web Schedule'!L1141,FIND(",",'Web Schedule'!L1141,1)-1)&amp;" ")," ",MID('Web Schedule'!L1141,FIND(" ",'Web Schedule'!L1141,1)+1,1)&amp;". "&amp;LEFT('Web Schedule'!L1141,FIND(",",'Web Schedule'!L1141,1)-1)&amp;" ")</f>
        <v xml:space="preserve">K. Breza </v>
      </c>
      <c r="J1134" t="str">
        <f>'Web Schedule'!K1141</f>
        <v>Grand Ballroom</v>
      </c>
      <c r="K1134" t="str">
        <f>IF(ISBLANK('Web Schedule'!D1141),"NA",'Web Schedule'!D1141)</f>
        <v>TAM</v>
      </c>
      <c r="L1134" t="str">
        <f t="shared" si="17"/>
        <v>EOR</v>
      </c>
    </row>
    <row r="1135" spans="1:12" x14ac:dyDescent="0.25">
      <c r="A1135" s="168" t="str">
        <f>'Web Schedule'!A1142</f>
        <v>7/28/24</v>
      </c>
      <c r="B1135">
        <f>'Web Schedule'!C1142</f>
        <v>11</v>
      </c>
      <c r="C1135" t="str">
        <f>'Web Schedule'!E1142&amp;" "&amp;IF('Web Schedule'!F1142="Demo","",'Web Schedule'!F1142)</f>
        <v>Castles of Mad King Ludwig F</v>
      </c>
      <c r="E1135" t="str">
        <f>'Web Schedule'!G1142</f>
        <v>A</v>
      </c>
      <c r="F1135" t="str">
        <f>IF('Web Schedule'!$F1142="Demo","Demo",'Web Schedule'!$H1142)</f>
        <v>HWO</v>
      </c>
      <c r="G1135">
        <f>'Web Schedule'!J1142</f>
        <v>2</v>
      </c>
      <c r="I1135" t="str">
        <f>IF(ISERROR(MID('Web Schedule'!L1142,FIND(" ",'Web Schedule'!L1142,1)+1,1)&amp;". "&amp;LEFT('Web Schedule'!L1142,FIND(",",'Web Schedule'!L1142,1)-1)&amp;" ")," ",MID('Web Schedule'!L1142,FIND(" ",'Web Schedule'!L1142,1)+1,1)&amp;". "&amp;LEFT('Web Schedule'!L1142,FIND(",",'Web Schedule'!L1142,1)-1)&amp;" ")</f>
        <v xml:space="preserve">J. Corrado </v>
      </c>
      <c r="J1135" t="str">
        <f>'Web Schedule'!K1142</f>
        <v>Seasons</v>
      </c>
      <c r="K1135" t="str">
        <f>IF(ISBLANK('Web Schedule'!D1142),"NA",'Web Schedule'!D1142)</f>
        <v>CMK</v>
      </c>
      <c r="L1135" t="str">
        <f t="shared" si="17"/>
        <v>EOR</v>
      </c>
    </row>
    <row r="1136" spans="1:12" x14ac:dyDescent="0.25">
      <c r="A1136" s="168" t="str">
        <f>'Web Schedule'!A1143</f>
        <v>7/28/24</v>
      </c>
      <c r="B1136">
        <f>'Web Schedule'!C1143</f>
        <v>11</v>
      </c>
      <c r="C1136" t="str">
        <f>'Web Schedule'!E1143&amp;" "&amp;IF('Web Schedule'!F1143="Demo","",'Web Schedule'!F1143)</f>
        <v>Pirate's Cove F</v>
      </c>
      <c r="E1136" t="str">
        <f>'Web Schedule'!G1143</f>
        <v>C</v>
      </c>
      <c r="F1136" t="str">
        <f>IF('Web Schedule'!$F1143="Demo","Demo",'Web Schedule'!$H1143)</f>
        <v>HMW-P</v>
      </c>
      <c r="G1136">
        <f>'Web Schedule'!J1143</f>
        <v>2</v>
      </c>
      <c r="I1136" t="str">
        <f>IF(ISERROR(MID('Web Schedule'!L1143,FIND(" ",'Web Schedule'!L1143,1)+1,1)&amp;". "&amp;LEFT('Web Schedule'!L1143,FIND(",",'Web Schedule'!L1143,1)-1)&amp;" ")," ",MID('Web Schedule'!L1143,FIND(" ",'Web Schedule'!L1143,1)+1,1)&amp;". "&amp;LEFT('Web Schedule'!L1143,FIND(",",'Web Schedule'!L1143,1)-1)&amp;" ")</f>
        <v xml:space="preserve">J. Brown </v>
      </c>
      <c r="J1136" t="str">
        <f>'Web Schedule'!K1143</f>
        <v>Grand Ballroom</v>
      </c>
      <c r="K1136" t="str">
        <f>IF(ISBLANK('Web Schedule'!D1143),"NA",'Web Schedule'!D1143)</f>
        <v>PRC</v>
      </c>
      <c r="L1136" t="str">
        <f t="shared" si="17"/>
        <v>EOR</v>
      </c>
    </row>
    <row r="1137" spans="1:12" x14ac:dyDescent="0.25">
      <c r="A1137" s="168" t="str">
        <f>'Web Schedule'!A1144</f>
        <v>7/28/24</v>
      </c>
      <c r="B1137">
        <f>'Web Schedule'!C1144</f>
        <v>12</v>
      </c>
      <c r="C1137" t="str">
        <f>'Web Schedule'!E1144&amp;" "&amp;IF('Web Schedule'!F1144="Demo","",'Web Schedule'!F1144)</f>
        <v>Attack Sub QF</v>
      </c>
      <c r="E1137" t="str">
        <f>'Web Schedule'!G1144</f>
        <v>A</v>
      </c>
      <c r="F1137" t="str">
        <f>IF('Web Schedule'!$F1144="Demo","Demo",'Web Schedule'!$H1144)</f>
        <v>SwEl</v>
      </c>
      <c r="G1137">
        <f>'Web Schedule'!J1144</f>
        <v>1</v>
      </c>
      <c r="I1137" t="str">
        <f>IF(ISERROR(MID('Web Schedule'!L1144,FIND(" ",'Web Schedule'!L1144,1)+1,1)&amp;". "&amp;LEFT('Web Schedule'!L1144,FIND(",",'Web Schedule'!L1144,1)-1)&amp;" ")," ",MID('Web Schedule'!L1144,FIND(" ",'Web Schedule'!L1144,1)+1,1)&amp;". "&amp;LEFT('Web Schedule'!L1144,FIND(",",'Web Schedule'!L1144,1)-1)&amp;" ")</f>
        <v xml:space="preserve">A. Lewis </v>
      </c>
      <c r="J1137" t="str">
        <f>'Web Schedule'!K1144</f>
        <v>Seasons</v>
      </c>
      <c r="K1137" t="str">
        <f>IF(ISBLANK('Web Schedule'!D1144),"NA",'Web Schedule'!D1144)</f>
        <v>ATS</v>
      </c>
      <c r="L1137" t="str">
        <f t="shared" si="17"/>
        <v>EOR</v>
      </c>
    </row>
    <row r="1138" spans="1:12" x14ac:dyDescent="0.25">
      <c r="A1138" s="168" t="str">
        <f>'Web Schedule'!A1145</f>
        <v>7/28/24</v>
      </c>
      <c r="B1138">
        <f>'Web Schedule'!C1145</f>
        <v>12</v>
      </c>
      <c r="C1138" t="str">
        <f>'Web Schedule'!E1145&amp;" "&amp;IF('Web Schedule'!F1145="Demo","",'Web Schedule'!F1145)</f>
        <v>Race for the Galaxy F</v>
      </c>
      <c r="E1138" t="str">
        <f>'Web Schedule'!G1145</f>
        <v>B</v>
      </c>
      <c r="F1138" t="str">
        <f>IF('Web Schedule'!$F1145="Demo","Demo",'Web Schedule'!$H1145)</f>
        <v>HMW-P</v>
      </c>
      <c r="G1138">
        <f>'Web Schedule'!J1145</f>
        <v>2</v>
      </c>
      <c r="I1138" t="str">
        <f>IF(ISERROR(MID('Web Schedule'!L1145,FIND(" ",'Web Schedule'!L1145,1)+1,1)&amp;". "&amp;LEFT('Web Schedule'!L1145,FIND(",",'Web Schedule'!L1145,1)-1)&amp;" ")," ",MID('Web Schedule'!L1145,FIND(" ",'Web Schedule'!L1145,1)+1,1)&amp;". "&amp;LEFT('Web Schedule'!L1145,FIND(",",'Web Schedule'!L1145,1)-1)&amp;" ")</f>
        <v xml:space="preserve">E. Freeman </v>
      </c>
      <c r="J1138" t="str">
        <f>'Web Schedule'!K1145</f>
        <v>Grand Ballroom</v>
      </c>
      <c r="K1138" t="str">
        <f>IF(ISBLANK('Web Schedule'!D1145),"NA",'Web Schedule'!D1145)</f>
        <v>RFG</v>
      </c>
      <c r="L1138" t="str">
        <f t="shared" si="17"/>
        <v>EOR</v>
      </c>
    </row>
    <row r="1139" spans="1:12" x14ac:dyDescent="0.25">
      <c r="A1139" s="168" t="str">
        <f>'Web Schedule'!A1146</f>
        <v>7/28/24</v>
      </c>
      <c r="B1139">
        <f>'Web Schedule'!C1146</f>
        <v>12</v>
      </c>
      <c r="C1139" t="str">
        <f>'Web Schedule'!E1146&amp;" "&amp;IF('Web Schedule'!F1146="Demo","",'Web Schedule'!F1146)</f>
        <v>Transamerica F</v>
      </c>
      <c r="E1139" t="str">
        <f>'Web Schedule'!G1146</f>
        <v>B</v>
      </c>
      <c r="F1139" t="str">
        <f>IF('Web Schedule'!$F1146="Demo","Demo",'Web Schedule'!$H1146)</f>
        <v>HMW-P</v>
      </c>
      <c r="G1139">
        <f>'Web Schedule'!J1146</f>
        <v>1</v>
      </c>
      <c r="I1139" t="str">
        <f>IF(ISERROR(MID('Web Schedule'!L1146,FIND(" ",'Web Schedule'!L1146,1)+1,1)&amp;". "&amp;LEFT('Web Schedule'!L1146,FIND(",",'Web Schedule'!L1146,1)-1)&amp;" ")," ",MID('Web Schedule'!L1146,FIND(" ",'Web Schedule'!L1146,1)+1,1)&amp;". "&amp;LEFT('Web Schedule'!L1146,FIND(",",'Web Schedule'!L1146,1)-1)&amp;" ")</f>
        <v xml:space="preserve">K. Breza </v>
      </c>
      <c r="J1139" t="str">
        <f>'Web Schedule'!K1146</f>
        <v>Grand Ballroom</v>
      </c>
      <c r="K1139" t="str">
        <f>IF(ISBLANK('Web Schedule'!D1146),"NA",'Web Schedule'!D1146)</f>
        <v>TAM</v>
      </c>
      <c r="L1139" t="str">
        <f t="shared" si="17"/>
        <v>EOR</v>
      </c>
    </row>
    <row r="1140" spans="1:12" x14ac:dyDescent="0.25">
      <c r="A1140" s="168" t="str">
        <f>'Web Schedule'!A1147</f>
        <v>7/28/24</v>
      </c>
      <c r="B1140">
        <f>'Web Schedule'!C1147</f>
        <v>13</v>
      </c>
      <c r="C1140" t="str">
        <f>'Web Schedule'!E1147&amp;" "&amp;IF('Web Schedule'!F1147="Demo","",'Web Schedule'!F1147)</f>
        <v>Shuttle to Airport --</v>
      </c>
      <c r="E1140" t="str">
        <f>'Web Schedule'!G1147</f>
        <v>--</v>
      </c>
      <c r="F1140" t="str">
        <f>IF('Web Schedule'!$F1147="Demo","Demo",'Web Schedule'!$H1147)</f>
        <v>--</v>
      </c>
      <c r="G1140">
        <f>'Web Schedule'!J1147</f>
        <v>2</v>
      </c>
      <c r="I1140" t="str">
        <f>IF(ISERROR(MID('Web Schedule'!L1147,FIND(" ",'Web Schedule'!L1147,1)+1,1)&amp;". "&amp;LEFT('Web Schedule'!L1147,FIND(",",'Web Schedule'!L1147,1)-1)&amp;" ")," ",MID('Web Schedule'!L1147,FIND(" ",'Web Schedule'!L1147,1)+1,1)&amp;". "&amp;LEFT('Web Schedule'!L1147,FIND(",",'Web Schedule'!L1147,1)-1)&amp;" ")</f>
        <v xml:space="preserve"> </v>
      </c>
      <c r="J1140" t="str">
        <f>'Web Schedule'!K1147</f>
        <v>Hotel Lobby</v>
      </c>
      <c r="K1140" t="str">
        <f>IF(ISBLANK('Web Schedule'!D1147),"NA",'Web Schedule'!D1147)</f>
        <v>--</v>
      </c>
      <c r="L1140" t="str">
        <f t="shared" si="17"/>
        <v>EOR</v>
      </c>
    </row>
    <row r="1141" spans="1:12" x14ac:dyDescent="0.25">
      <c r="A1141" s="168" t="str">
        <f>'Web Schedule'!A1148</f>
        <v>7/28/24</v>
      </c>
      <c r="B1141">
        <f>'Web Schedule'!C1148</f>
        <v>13</v>
      </c>
      <c r="C1141" t="str">
        <f>'Web Schedule'!E1148&amp;" "&amp;IF('Web Schedule'!F1148="Demo","",'Web Schedule'!F1148)</f>
        <v>Attack Sub SF</v>
      </c>
      <c r="E1141" t="str">
        <f>'Web Schedule'!G1148</f>
        <v>A</v>
      </c>
      <c r="F1141" t="str">
        <f>IF('Web Schedule'!$F1148="Demo","Demo",'Web Schedule'!$H1148)</f>
        <v>SwEl</v>
      </c>
      <c r="G1141">
        <f>'Web Schedule'!J1148</f>
        <v>1</v>
      </c>
      <c r="I1141" t="str">
        <f>IF(ISERROR(MID('Web Schedule'!L1148,FIND(" ",'Web Schedule'!L1148,1)+1,1)&amp;". "&amp;LEFT('Web Schedule'!L1148,FIND(",",'Web Schedule'!L1148,1)-1)&amp;" ")," ",MID('Web Schedule'!L1148,FIND(" ",'Web Schedule'!L1148,1)+1,1)&amp;". "&amp;LEFT('Web Schedule'!L1148,FIND(",",'Web Schedule'!L1148,1)-1)&amp;" ")</f>
        <v xml:space="preserve">A. Lewis </v>
      </c>
      <c r="J1141" t="str">
        <f>'Web Schedule'!K1148</f>
        <v>Seasons</v>
      </c>
      <c r="K1141" t="str">
        <f>IF(ISBLANK('Web Schedule'!D1148),"NA",'Web Schedule'!D1148)</f>
        <v>ATS</v>
      </c>
      <c r="L1141" t="str">
        <f t="shared" si="17"/>
        <v>EOR</v>
      </c>
    </row>
    <row r="1142" spans="1:12" x14ac:dyDescent="0.25">
      <c r="A1142" s="168" t="str">
        <f>'Web Schedule'!A1149</f>
        <v>7/28/24</v>
      </c>
      <c r="B1142">
        <f>'Web Schedule'!C1149</f>
        <v>14</v>
      </c>
      <c r="C1142" t="str">
        <f>'Web Schedule'!E1149&amp;" "&amp;IF('Web Schedule'!F1149="Demo","",'Web Schedule'!F1149)</f>
        <v>Open Gaming Closes --</v>
      </c>
      <c r="E1142" t="str">
        <f>'Web Schedule'!G1149</f>
        <v>--</v>
      </c>
      <c r="F1142" t="str">
        <f>IF('Web Schedule'!$F1149="Demo","Demo",'Web Schedule'!$H1149)</f>
        <v>--</v>
      </c>
      <c r="G1142" t="str">
        <f>'Web Schedule'!J1149</f>
        <v>--</v>
      </c>
      <c r="I1142" t="str">
        <f>IF(ISERROR(MID('Web Schedule'!L1149,FIND(" ",'Web Schedule'!L1149,1)+1,1)&amp;". "&amp;LEFT('Web Schedule'!L1149,FIND(",",'Web Schedule'!L1149,1)-1)&amp;" ")," ",MID('Web Schedule'!L1149,FIND(" ",'Web Schedule'!L1149,1)+1,1)&amp;". "&amp;LEFT('Web Schedule'!L1149,FIND(",",'Web Schedule'!L1149,1)-1)&amp;" ")</f>
        <v xml:space="preserve">S. Buckwalter </v>
      </c>
      <c r="J1142" t="str">
        <f>'Web Schedule'!K1149</f>
        <v>Exhibit Hall</v>
      </c>
      <c r="K1142" t="str">
        <f>IF(ISBLANK('Web Schedule'!D1149),"NA",'Web Schedule'!D1149)</f>
        <v>--</v>
      </c>
      <c r="L1142" t="str">
        <f t="shared" si="17"/>
        <v>EOR</v>
      </c>
    </row>
    <row r="1143" spans="1:12" x14ac:dyDescent="0.25">
      <c r="A1143" s="168" t="str">
        <f>'Web Schedule'!A1150</f>
        <v>7/28/24</v>
      </c>
      <c r="B1143">
        <f>'Web Schedule'!C1150</f>
        <v>14</v>
      </c>
      <c r="C1143" t="str">
        <f>'Web Schedule'!E1150&amp;" "&amp;IF('Web Schedule'!F1150="Demo","",'Web Schedule'!F1150)</f>
        <v>Open Gaming --</v>
      </c>
      <c r="E1143" t="str">
        <f>'Web Schedule'!G1150</f>
        <v>--</v>
      </c>
      <c r="F1143" t="str">
        <f>IF('Web Schedule'!$F1150="Demo","Demo",'Web Schedule'!$H1150)</f>
        <v>--</v>
      </c>
      <c r="G1143">
        <f>'Web Schedule'!J1150</f>
        <v>8</v>
      </c>
      <c r="I1143" t="str">
        <f>IF(ISERROR(MID('Web Schedule'!L1150,FIND(" ",'Web Schedule'!L1150,1)+1,1)&amp;". "&amp;LEFT('Web Schedule'!L1150,FIND(",",'Web Schedule'!L1150,1)-1)&amp;" ")," ",MID('Web Schedule'!L1150,FIND(" ",'Web Schedule'!L1150,1)+1,1)&amp;". "&amp;LEFT('Web Schedule'!L1150,FIND(",",'Web Schedule'!L1150,1)-1)&amp;" ")</f>
        <v xml:space="preserve">K. Gutermuth </v>
      </c>
      <c r="J1143" t="str">
        <f>'Web Schedule'!K1150</f>
        <v>Seasons</v>
      </c>
      <c r="K1143" t="str">
        <f>IF(ISBLANK('Web Schedule'!D1150),"NA",'Web Schedule'!D1150)</f>
        <v>--</v>
      </c>
      <c r="L1143" t="str">
        <f t="shared" si="17"/>
        <v>EOR</v>
      </c>
    </row>
    <row r="1144" spans="1:12" x14ac:dyDescent="0.25">
      <c r="A1144" s="168" t="str">
        <f>'Web Schedule'!A1151</f>
        <v>7/28/24</v>
      </c>
      <c r="B1144">
        <f>'Web Schedule'!C1151</f>
        <v>14</v>
      </c>
      <c r="C1144" t="str">
        <f>'Web Schedule'!E1151&amp;" "&amp;IF('Web Schedule'!F1151="Demo","",'Web Schedule'!F1151)</f>
        <v>Attack Sub F</v>
      </c>
      <c r="E1144" t="str">
        <f>'Web Schedule'!G1151</f>
        <v>A</v>
      </c>
      <c r="F1144" t="str">
        <f>IF('Web Schedule'!$F1151="Demo","Demo",'Web Schedule'!$H1151)</f>
        <v>SwEl</v>
      </c>
      <c r="G1144">
        <f>'Web Schedule'!J1151</f>
        <v>1</v>
      </c>
      <c r="I1144" t="str">
        <f>IF(ISERROR(MID('Web Schedule'!L1151,FIND(" ",'Web Schedule'!L1151,1)+1,1)&amp;". "&amp;LEFT('Web Schedule'!L1151,FIND(",",'Web Schedule'!L1151,1)-1)&amp;" ")," ",MID('Web Schedule'!L1151,FIND(" ",'Web Schedule'!L1151,1)+1,1)&amp;". "&amp;LEFT('Web Schedule'!L1151,FIND(",",'Web Schedule'!L1151,1)-1)&amp;" ")</f>
        <v xml:space="preserve">A. Lewis </v>
      </c>
      <c r="J1144" t="str">
        <f>'Web Schedule'!K1151</f>
        <v>Seasons</v>
      </c>
      <c r="K1144" t="str">
        <f>IF(ISBLANK('Web Schedule'!D1151),"NA",'Web Schedule'!D1151)</f>
        <v>ATS</v>
      </c>
      <c r="L1144" t="str">
        <f t="shared" si="17"/>
        <v>EOR</v>
      </c>
    </row>
    <row r="1145" spans="1:12" x14ac:dyDescent="0.25">
      <c r="A1145" s="168" t="str">
        <f>'Web Schedule'!A1152</f>
        <v>7/28/24</v>
      </c>
      <c r="B1145">
        <f>'Web Schedule'!C1152</f>
        <v>16</v>
      </c>
      <c r="C1145" t="str">
        <f>'Web Schedule'!E1152&amp;" "&amp;IF('Web Schedule'!F1152="Demo","",'Web Schedule'!F1152)</f>
        <v>Shuttle to Airport --</v>
      </c>
      <c r="E1145" t="str">
        <f>'Web Schedule'!G1152</f>
        <v>--</v>
      </c>
      <c r="F1145" t="str">
        <f>IF('Web Schedule'!$F1152="Demo","Demo",'Web Schedule'!$H1152)</f>
        <v>--</v>
      </c>
      <c r="G1145">
        <f>'Web Schedule'!J1152</f>
        <v>2</v>
      </c>
      <c r="I1145" t="str">
        <f>IF(ISERROR(MID('Web Schedule'!L1152,FIND(" ",'Web Schedule'!L1152,1)+1,1)&amp;". "&amp;LEFT('Web Schedule'!L1152,FIND(",",'Web Schedule'!L1152,1)-1)&amp;" ")," ",MID('Web Schedule'!L1152,FIND(" ",'Web Schedule'!L1152,1)+1,1)&amp;". "&amp;LEFT('Web Schedule'!L1152,FIND(",",'Web Schedule'!L1152,1)-1)&amp;" ")</f>
        <v xml:space="preserve"> </v>
      </c>
      <c r="J1145" t="str">
        <f>'Web Schedule'!K1152</f>
        <v>Hotel Lobby</v>
      </c>
      <c r="K1145" t="str">
        <f>IF(ISBLANK('Web Schedule'!D1152),"NA",'Web Schedule'!D1152)</f>
        <v>--</v>
      </c>
      <c r="L1145" t="str">
        <f t="shared" si="17"/>
        <v>EOR</v>
      </c>
    </row>
    <row r="1146" spans="1:12" x14ac:dyDescent="0.25">
      <c r="A1146" s="168" t="str">
        <f>'Web Schedule'!A1153</f>
        <v>7/28/24</v>
      </c>
      <c r="B1146">
        <f>'Web Schedule'!C1153</f>
        <v>22</v>
      </c>
      <c r="C1146" t="str">
        <f>'Web Schedule'!E1153&amp;" "&amp;IF('Web Schedule'!F1153="Demo","",'Web Schedule'!F1153)</f>
        <v>Open Gaming Closes --</v>
      </c>
      <c r="E1146" t="str">
        <f>'Web Schedule'!G1153</f>
        <v>--</v>
      </c>
      <c r="F1146" t="str">
        <f>IF('Web Schedule'!$F1153="Demo","Demo",'Web Schedule'!$H1153)</f>
        <v>--</v>
      </c>
      <c r="G1146" t="str">
        <f>'Web Schedule'!J1153</f>
        <v>--</v>
      </c>
      <c r="I1146" t="str">
        <f>IF(ISERROR(MID('Web Schedule'!L1153,FIND(" ",'Web Schedule'!L1153,1)+1,1)&amp;". "&amp;LEFT('Web Schedule'!L1153,FIND(",",'Web Schedule'!L1153,1)-1)&amp;" ")," ",MID('Web Schedule'!L1153,FIND(" ",'Web Schedule'!L1153,1)+1,1)&amp;". "&amp;LEFT('Web Schedule'!L1153,FIND(",",'Web Schedule'!L1153,1)-1)&amp;" ")</f>
        <v xml:space="preserve">K. Gutermuth </v>
      </c>
      <c r="J1146" t="str">
        <f>'Web Schedule'!K1153</f>
        <v>Seasons</v>
      </c>
      <c r="K1146" t="str">
        <f>IF(ISBLANK('Web Schedule'!D1153),"NA",'Web Schedule'!D1153)</f>
        <v>--</v>
      </c>
      <c r="L1146" t="str">
        <f t="shared" si="17"/>
        <v>EOR</v>
      </c>
    </row>
    <row r="1147" spans="1:12" x14ac:dyDescent="0.25">
      <c r="A1147" s="168" t="str">
        <f>'Web Schedule'!A1154</f>
        <v>7/29/24</v>
      </c>
      <c r="B1147">
        <f>'Web Schedule'!C1154</f>
        <v>10</v>
      </c>
      <c r="C1147" t="str">
        <f>'Web Schedule'!E1154&amp;" "&amp;IF('Web Schedule'!F1154="Demo","",'Web Schedule'!F1154)</f>
        <v>Shuttle to Airport --</v>
      </c>
      <c r="E1147" t="str">
        <f>'Web Schedule'!G1154</f>
        <v>--</v>
      </c>
      <c r="F1147" t="str">
        <f>IF('Web Schedule'!$F1154="Demo","Demo",'Web Schedule'!$H1154)</f>
        <v>--</v>
      </c>
      <c r="G1147">
        <f>'Web Schedule'!J1154</f>
        <v>2</v>
      </c>
      <c r="I1147" t="str">
        <f>IF(ISERROR(MID('Web Schedule'!L1154,FIND(" ",'Web Schedule'!L1154,1)+1,1)&amp;". "&amp;LEFT('Web Schedule'!L1154,FIND(",",'Web Schedule'!L1154,1)-1)&amp;" ")," ",MID('Web Schedule'!L1154,FIND(" ",'Web Schedule'!L1154,1)+1,1)&amp;". "&amp;LEFT('Web Schedule'!L1154,FIND(",",'Web Schedule'!L1154,1)-1)&amp;" ")</f>
        <v xml:space="preserve"> </v>
      </c>
      <c r="J1147" t="str">
        <f>'Web Schedule'!K1154</f>
        <v>Hotel Lobby</v>
      </c>
      <c r="K1147" t="str">
        <f>IF(ISBLANK('Web Schedule'!D1154),"NA",'Web Schedule'!D1154)</f>
        <v>--</v>
      </c>
      <c r="L1147" t="str">
        <f t="shared" si="17"/>
        <v>EOR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Web Schedule</vt:lpstr>
      <vt:lpstr>Android Source</vt:lpstr>
      <vt:lpstr>'Web Schedule'!Print_Area</vt:lpstr>
      <vt:lpstr>'Web Schedule'!Print_Titles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Gutermuth</dc:creator>
  <cp:lastModifiedBy>Jeff Finkeldey</cp:lastModifiedBy>
  <cp:lastPrinted>2024-05-29T09:07:36Z</cp:lastPrinted>
  <dcterms:created xsi:type="dcterms:W3CDTF">2024-04-15T15:41:04Z</dcterms:created>
  <dcterms:modified xsi:type="dcterms:W3CDTF">2024-06-29T19:03:51Z</dcterms:modified>
</cp:coreProperties>
</file>