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dre/Documents/NID/"/>
    </mc:Choice>
  </mc:AlternateContent>
  <bookViews>
    <workbookView xWindow="19720" yWindow="4320" windowWidth="29040" windowHeight="20140" tabRatio="500"/>
  </bookViews>
  <sheets>
    <sheet name="Cover" sheetId="6" r:id="rId1"/>
    <sheet name="ASN Allocations" sheetId="5" r:id="rId2"/>
    <sheet name="IPv4 Allocations" sheetId="1" r:id="rId3"/>
    <sheet name="IPv4 Delegations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5" l="1"/>
  <c r="F24" i="5"/>
  <c r="F23" i="5"/>
  <c r="F22" i="5"/>
  <c r="F21" i="5"/>
  <c r="E12" i="2"/>
  <c r="E20" i="2"/>
  <c r="E19" i="2"/>
  <c r="E18" i="2"/>
  <c r="E17" i="2"/>
  <c r="E15" i="2"/>
  <c r="E14" i="2"/>
  <c r="E13" i="2"/>
  <c r="E21" i="1"/>
  <c r="E20" i="1"/>
  <c r="E19" i="1"/>
  <c r="E18" i="1"/>
  <c r="E15" i="1"/>
  <c r="E14" i="1"/>
  <c r="E13" i="1"/>
  <c r="E12" i="1"/>
  <c r="F18" i="5"/>
  <c r="F15" i="5"/>
  <c r="F16" i="5"/>
  <c r="F17" i="5"/>
  <c r="F14" i="5"/>
  <c r="F6" i="5"/>
  <c r="F12" i="5"/>
  <c r="F9" i="5"/>
  <c r="F10" i="5"/>
  <c r="F11" i="5"/>
  <c r="F8" i="5"/>
  <c r="F3" i="5"/>
  <c r="F4" i="5"/>
  <c r="F5" i="5"/>
  <c r="F2" i="5"/>
  <c r="C18" i="5"/>
  <c r="D18" i="5"/>
  <c r="C12" i="5"/>
  <c r="D12" i="5"/>
  <c r="D25" i="5"/>
  <c r="C25" i="5"/>
  <c r="D6" i="5"/>
  <c r="C6" i="5"/>
  <c r="E3" i="2"/>
  <c r="E4" i="2"/>
  <c r="E5" i="2"/>
  <c r="E7" i="2"/>
  <c r="E8" i="2"/>
  <c r="E9" i="2"/>
  <c r="E10" i="2"/>
  <c r="E2" i="2"/>
  <c r="E3" i="1"/>
  <c r="E4" i="1"/>
  <c r="E5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<sst xmlns="http://schemas.openxmlformats.org/spreadsheetml/2006/main" count="73" uniqueCount="20">
  <si>
    <t>Year</t>
  </si>
  <si>
    <t>Subregion</t>
  </si>
  <si>
    <t>Eastern Asia</t>
  </si>
  <si>
    <t>Oceania</t>
  </si>
  <si>
    <t>South-Eastern Asia</t>
  </si>
  <si>
    <t>Southern Asia</t>
  </si>
  <si>
    <t>Diff (Positive = Missing from Elafent)</t>
  </si>
  <si>
    <t>FTP</t>
  </si>
  <si>
    <t>Stats</t>
  </si>
  <si>
    <t>Diff</t>
  </si>
  <si>
    <t>delegated-apnic-extended-20061231</t>
  </si>
  <si>
    <t>delegated-apnic-extended-20071231</t>
  </si>
  <si>
    <t>delegated-apnic-extended-20091231</t>
  </si>
  <si>
    <t>delegated-apnic-extended-20111231</t>
  </si>
  <si>
    <t>FTP Files Used</t>
  </si>
  <si>
    <t>Queries used</t>
  </si>
  <si>
    <r>
      <t>IPV Total by Region</t>
    </r>
    <r>
      <rPr>
        <sz val="12"/>
        <color theme="1"/>
        <rFont val="Calibri"/>
        <family val="2"/>
        <scheme val="minor"/>
      </rPr>
      <t xml:space="preserve">
SELECT subregion, sum(`allocation_length`) 
FROM economies as e, `ftp_stats` as f WHERE  f.`country` = e.economy_code 
AND f.allocation_type = 'ipv4' AND f.date LIKE '2006%' group by 1 order by 1;</t>
    </r>
  </si>
  <si>
    <r>
      <t>IPV Total Delegations by Region</t>
    </r>
    <r>
      <rPr>
        <sz val="12"/>
        <color theme="1"/>
        <rFont val="Calibri"/>
        <family val="2"/>
        <scheme val="minor"/>
      </rPr>
      <t xml:space="preserve">
SELECT `opaque_id`, date, subregion
FROM economies as e, `ftp_stats` as f WHERE  f.`country` = e.economy_code 
AND f.allocation_type = 'ipv4' AND f.date LIKE '2006%' AND status IN
('assigned','allocated') AND subregion = 'Eastern Asia' group by 1,2,3;</t>
    </r>
  </si>
  <si>
    <r>
      <t>ASN Totals</t>
    </r>
    <r>
      <rPr>
        <sz val="12"/>
        <color theme="1"/>
        <rFont val="Calibri"/>
        <family val="2"/>
        <scheme val="minor"/>
      </rPr>
      <t xml:space="preserve">
SELECT subregion, sum(`allocation_length`) 
FROM economies as e, `ftp_stats` as f WHERE  f.`country` = e.economy_code 
AND f.allocation_type = 'asn' AND f.date LIKE '2006%' group by 1 order by 1;</t>
    </r>
  </si>
  <si>
    <t>CREATE TABLE `ftp_stats` (
  `registrar` varchar(255) DEFAULT NULL,
  `country` varchar(255) DEFAULT NULL,
  `allocation_type` varchar(255) DEFAULT NULL,
  `allocation_address` varchar(255) DEFAULT NULL,
  `allocation_length` int(11) DEFAULT NULL,
  `date` int(11) DEFAULT NULL,
  `status` varchar(255) DEFAULT NULL,
  `opaque_id` varchar(255) DEFAULT NULL
) ENGINE=InnoDB DEFAULT CHARSET=utf8 ROW_FORMAT=DYNAMIC;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</si>
</sst>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5" fillId="0" borderId="0" xfId="0" applyFont="1"/>
    <xf numFmtId="164" fontId="0" fillId="0" borderId="0" xfId="1" applyNumberFormat="1" applyFont="1"/>
    <xf numFmtId="164" fontId="3" fillId="0" borderId="0" xfId="1" applyNumberFormat="1" applyFont="1"/>
    <xf numFmtId="0" fontId="0" fillId="0" borderId="0" xfId="0" applyFont="1"/>
    <xf numFmtId="164" fontId="0" fillId="0" borderId="0" xfId="0" applyNumberFormat="1" applyFont="1"/>
    <xf numFmtId="164" fontId="2" fillId="0" borderId="0" xfId="1" applyNumberFormat="1" applyFont="1"/>
    <xf numFmtId="164" fontId="0" fillId="0" borderId="0" xfId="0" applyNumberFormat="1"/>
    <xf numFmtId="164" fontId="3" fillId="0" borderId="1" xfId="1" applyNumberFormat="1" applyFont="1" applyBorder="1"/>
    <xf numFmtId="164" fontId="0" fillId="0" borderId="1" xfId="0" applyNumberFormat="1" applyBorder="1"/>
    <xf numFmtId="0" fontId="0" fillId="2" borderId="0" xfId="0" applyFill="1"/>
    <xf numFmtId="164" fontId="0" fillId="2" borderId="0" xfId="0" applyNumberFormat="1" applyFont="1" applyFill="1"/>
    <xf numFmtId="0" fontId="0" fillId="0" borderId="0" xfId="0" applyFill="1"/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2"/>
  <sheetViews>
    <sheetView tabSelected="1" workbookViewId="0">
      <selection activeCell="K34" sqref="K34"/>
    </sheetView>
  </sheetViews>
  <sheetFormatPr baseColWidth="10" defaultRowHeight="16" x14ac:dyDescent="0.2"/>
  <sheetData>
    <row r="2" spans="2:9" x14ac:dyDescent="0.2">
      <c r="C2" s="1" t="s">
        <v>14</v>
      </c>
    </row>
    <row r="3" spans="2:9" x14ac:dyDescent="0.2">
      <c r="B3">
        <v>2009</v>
      </c>
      <c r="C3" t="s">
        <v>12</v>
      </c>
    </row>
    <row r="4" spans="2:9" x14ac:dyDescent="0.2">
      <c r="B4">
        <v>2011</v>
      </c>
      <c r="C4" t="s">
        <v>13</v>
      </c>
    </row>
    <row r="5" spans="2:9" x14ac:dyDescent="0.2">
      <c r="B5">
        <v>2007</v>
      </c>
      <c r="C5" t="s">
        <v>11</v>
      </c>
    </row>
    <row r="6" spans="2:9" x14ac:dyDescent="0.2">
      <c r="B6">
        <v>2006</v>
      </c>
      <c r="C6" t="s">
        <v>10</v>
      </c>
    </row>
    <row r="9" spans="2:9" x14ac:dyDescent="0.2">
      <c r="C9" s="1" t="s">
        <v>15</v>
      </c>
    </row>
    <row r="11" spans="2:9" ht="32" customHeight="1" x14ac:dyDescent="0.2">
      <c r="C11" s="13" t="s">
        <v>16</v>
      </c>
      <c r="D11" s="14"/>
      <c r="E11" s="14"/>
      <c r="F11" s="14"/>
      <c r="G11" s="14"/>
      <c r="H11" s="14"/>
      <c r="I11" s="14"/>
    </row>
    <row r="12" spans="2:9" x14ac:dyDescent="0.2">
      <c r="C12" s="14"/>
      <c r="D12" s="14"/>
      <c r="E12" s="14"/>
      <c r="F12" s="14"/>
      <c r="G12" s="14"/>
      <c r="H12" s="14"/>
      <c r="I12" s="14"/>
    </row>
    <row r="13" spans="2:9" x14ac:dyDescent="0.2">
      <c r="C13" s="14"/>
      <c r="D13" s="14"/>
      <c r="E13" s="14"/>
      <c r="F13" s="14"/>
      <c r="G13" s="14"/>
      <c r="H13" s="14"/>
      <c r="I13" s="14"/>
    </row>
    <row r="14" spans="2:9" x14ac:dyDescent="0.2">
      <c r="C14" s="14"/>
      <c r="D14" s="14"/>
      <c r="E14" s="14"/>
      <c r="F14" s="14"/>
      <c r="G14" s="14"/>
      <c r="H14" s="14"/>
      <c r="I14" s="14"/>
    </row>
    <row r="16" spans="2:9" ht="16" customHeight="1" x14ac:dyDescent="0.2">
      <c r="C16" s="13" t="s">
        <v>17</v>
      </c>
      <c r="D16" s="13"/>
      <c r="E16" s="13"/>
      <c r="F16" s="13"/>
      <c r="G16" s="13"/>
      <c r="H16" s="13"/>
      <c r="I16" s="13"/>
    </row>
    <row r="17" spans="3:9" x14ac:dyDescent="0.2">
      <c r="C17" s="13"/>
      <c r="D17" s="13"/>
      <c r="E17" s="13"/>
      <c r="F17" s="13"/>
      <c r="G17" s="13"/>
      <c r="H17" s="13"/>
      <c r="I17" s="13"/>
    </row>
    <row r="18" spans="3:9" x14ac:dyDescent="0.2">
      <c r="C18" s="13"/>
      <c r="D18" s="13"/>
      <c r="E18" s="13"/>
      <c r="F18" s="13"/>
      <c r="G18" s="13"/>
      <c r="H18" s="13"/>
      <c r="I18" s="13"/>
    </row>
    <row r="19" spans="3:9" x14ac:dyDescent="0.2">
      <c r="C19" s="13"/>
      <c r="D19" s="13"/>
      <c r="E19" s="13"/>
      <c r="F19" s="13"/>
      <c r="G19" s="13"/>
      <c r="H19" s="13"/>
      <c r="I19" s="13"/>
    </row>
    <row r="20" spans="3:9" x14ac:dyDescent="0.2">
      <c r="C20" s="13"/>
      <c r="D20" s="13"/>
      <c r="E20" s="13"/>
      <c r="F20" s="13"/>
      <c r="G20" s="13"/>
      <c r="H20" s="13"/>
      <c r="I20" s="13"/>
    </row>
    <row r="22" spans="3:9" ht="16" customHeight="1" x14ac:dyDescent="0.2">
      <c r="C22" s="13" t="s">
        <v>18</v>
      </c>
      <c r="D22" s="14"/>
      <c r="E22" s="14"/>
      <c r="F22" s="14"/>
      <c r="G22" s="14"/>
      <c r="H22" s="14"/>
      <c r="I22" s="14"/>
    </row>
    <row r="23" spans="3:9" x14ac:dyDescent="0.2">
      <c r="C23" s="14"/>
      <c r="D23" s="14"/>
      <c r="E23" s="14"/>
      <c r="F23" s="14"/>
      <c r="G23" s="14"/>
      <c r="H23" s="14"/>
      <c r="I23" s="14"/>
    </row>
    <row r="24" spans="3:9" x14ac:dyDescent="0.2">
      <c r="C24" s="14"/>
      <c r="D24" s="14"/>
      <c r="E24" s="14"/>
      <c r="F24" s="14"/>
      <c r="G24" s="14"/>
      <c r="H24" s="14"/>
      <c r="I24" s="14"/>
    </row>
    <row r="25" spans="3:9" x14ac:dyDescent="0.2">
      <c r="C25" s="14"/>
      <c r="D25" s="14"/>
      <c r="E25" s="14"/>
      <c r="F25" s="14"/>
      <c r="G25" s="14"/>
      <c r="H25" s="14"/>
      <c r="I25" s="14"/>
    </row>
    <row r="27" spans="3:9" ht="16" customHeight="1" x14ac:dyDescent="0.2">
      <c r="C27" s="15" t="s">
        <v>19</v>
      </c>
      <c r="D27" s="15"/>
      <c r="E27" s="15"/>
      <c r="F27" s="15"/>
      <c r="G27" s="15"/>
      <c r="H27" s="15"/>
      <c r="I27" s="15"/>
    </row>
    <row r="28" spans="3:9" x14ac:dyDescent="0.2">
      <c r="C28" s="15"/>
      <c r="D28" s="15"/>
      <c r="E28" s="15"/>
      <c r="F28" s="15"/>
      <c r="G28" s="15"/>
      <c r="H28" s="15"/>
      <c r="I28" s="15"/>
    </row>
    <row r="29" spans="3:9" x14ac:dyDescent="0.2">
      <c r="C29" s="15"/>
      <c r="D29" s="15"/>
      <c r="E29" s="15"/>
      <c r="F29" s="15"/>
      <c r="G29" s="15"/>
      <c r="H29" s="15"/>
      <c r="I29" s="15"/>
    </row>
    <row r="30" spans="3:9" x14ac:dyDescent="0.2">
      <c r="C30" s="15"/>
      <c r="D30" s="15"/>
      <c r="E30" s="15"/>
      <c r="F30" s="15"/>
      <c r="G30" s="15"/>
      <c r="H30" s="15"/>
      <c r="I30" s="15"/>
    </row>
    <row r="31" spans="3:9" x14ac:dyDescent="0.2">
      <c r="C31" s="15"/>
      <c r="D31" s="15"/>
      <c r="E31" s="15"/>
      <c r="F31" s="15"/>
      <c r="G31" s="15"/>
      <c r="H31" s="15"/>
      <c r="I31" s="15"/>
    </row>
    <row r="32" spans="3:9" x14ac:dyDescent="0.2">
      <c r="C32" s="15"/>
      <c r="D32" s="15"/>
      <c r="E32" s="15"/>
      <c r="F32" s="15"/>
      <c r="G32" s="15"/>
      <c r="H32" s="15"/>
      <c r="I32" s="15"/>
    </row>
    <row r="33" spans="3:9" x14ac:dyDescent="0.2">
      <c r="C33" s="15"/>
      <c r="D33" s="15"/>
      <c r="E33" s="15"/>
      <c r="F33" s="15"/>
      <c r="G33" s="15"/>
      <c r="H33" s="15"/>
      <c r="I33" s="15"/>
    </row>
    <row r="34" spans="3:9" x14ac:dyDescent="0.2">
      <c r="C34" s="15"/>
      <c r="D34" s="15"/>
      <c r="E34" s="15"/>
      <c r="F34" s="15"/>
      <c r="G34" s="15"/>
      <c r="H34" s="15"/>
      <c r="I34" s="15"/>
    </row>
    <row r="35" spans="3:9" x14ac:dyDescent="0.2">
      <c r="C35" s="15"/>
      <c r="D35" s="15"/>
      <c r="E35" s="15"/>
      <c r="F35" s="15"/>
      <c r="G35" s="15"/>
      <c r="H35" s="15"/>
      <c r="I35" s="15"/>
    </row>
    <row r="36" spans="3:9" x14ac:dyDescent="0.2">
      <c r="C36" s="15"/>
      <c r="D36" s="15"/>
      <c r="E36" s="15"/>
      <c r="F36" s="15"/>
      <c r="G36" s="15"/>
      <c r="H36" s="15"/>
      <c r="I36" s="15"/>
    </row>
    <row r="37" spans="3:9" x14ac:dyDescent="0.2">
      <c r="C37" s="15"/>
      <c r="D37" s="15"/>
      <c r="E37" s="15"/>
      <c r="F37" s="15"/>
      <c r="G37" s="15"/>
      <c r="H37" s="15"/>
      <c r="I37" s="15"/>
    </row>
    <row r="38" spans="3:9" x14ac:dyDescent="0.2">
      <c r="C38" s="16"/>
      <c r="D38" s="16"/>
      <c r="E38" s="16"/>
      <c r="F38" s="16"/>
      <c r="G38" s="16"/>
      <c r="H38" s="16"/>
      <c r="I38" s="16"/>
    </row>
    <row r="39" spans="3:9" x14ac:dyDescent="0.2">
      <c r="C39" s="16"/>
      <c r="D39" s="16"/>
      <c r="E39" s="16"/>
      <c r="F39" s="16"/>
      <c r="G39" s="16"/>
      <c r="H39" s="16"/>
      <c r="I39" s="16"/>
    </row>
    <row r="40" spans="3:9" x14ac:dyDescent="0.2">
      <c r="C40" s="16"/>
      <c r="D40" s="16"/>
      <c r="E40" s="16"/>
      <c r="F40" s="16"/>
      <c r="G40" s="16"/>
      <c r="H40" s="16"/>
      <c r="I40" s="16"/>
    </row>
    <row r="41" spans="3:9" x14ac:dyDescent="0.2">
      <c r="C41" s="16"/>
      <c r="D41" s="16"/>
      <c r="E41" s="16"/>
      <c r="F41" s="16"/>
      <c r="G41" s="16"/>
      <c r="H41" s="16"/>
      <c r="I41" s="16"/>
    </row>
    <row r="42" spans="3:9" x14ac:dyDescent="0.2">
      <c r="C42" s="16"/>
      <c r="D42" s="16"/>
      <c r="E42" s="16"/>
      <c r="F42" s="16"/>
      <c r="G42" s="16"/>
      <c r="H42" s="16"/>
      <c r="I42" s="16"/>
    </row>
  </sheetData>
  <mergeCells count="4">
    <mergeCell ref="C22:I25"/>
    <mergeCell ref="C16:I20"/>
    <mergeCell ref="C27:I37"/>
    <mergeCell ref="C11:I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8" sqref="A28:B35"/>
    </sheetView>
  </sheetViews>
  <sheetFormatPr baseColWidth="10" defaultRowHeight="16" x14ac:dyDescent="0.2"/>
  <cols>
    <col min="2" max="2" width="24" customWidth="1"/>
    <col min="3" max="4" width="18" customWidth="1"/>
  </cols>
  <sheetData>
    <row r="1" spans="1:6" x14ac:dyDescent="0.2">
      <c r="A1" s="1" t="s">
        <v>0</v>
      </c>
      <c r="B1" s="1" t="s">
        <v>1</v>
      </c>
      <c r="C1" s="1" t="s">
        <v>7</v>
      </c>
      <c r="D1" s="1" t="s">
        <v>8</v>
      </c>
      <c r="F1" s="1" t="s">
        <v>9</v>
      </c>
    </row>
    <row r="2" spans="1:6" x14ac:dyDescent="0.2">
      <c r="A2" s="4">
        <v>2009</v>
      </c>
      <c r="B2" s="4" t="s">
        <v>2</v>
      </c>
      <c r="C2" s="3">
        <v>125</v>
      </c>
      <c r="D2" s="2">
        <v>125</v>
      </c>
      <c r="F2" s="7">
        <f>C2-D2</f>
        <v>0</v>
      </c>
    </row>
    <row r="3" spans="1:6" x14ac:dyDescent="0.2">
      <c r="A3" s="4">
        <v>2009</v>
      </c>
      <c r="B3" s="4" t="s">
        <v>3</v>
      </c>
      <c r="C3" s="3">
        <v>165</v>
      </c>
      <c r="D3" s="2">
        <v>165</v>
      </c>
      <c r="F3" s="7">
        <f t="shared" ref="F3:F6" si="0">C3-D3</f>
        <v>0</v>
      </c>
    </row>
    <row r="4" spans="1:6" x14ac:dyDescent="0.2">
      <c r="A4" s="4">
        <v>2009</v>
      </c>
      <c r="B4" s="4" t="s">
        <v>4</v>
      </c>
      <c r="C4" s="3">
        <v>249</v>
      </c>
      <c r="D4" s="2">
        <v>249</v>
      </c>
      <c r="F4" s="7">
        <f t="shared" si="0"/>
        <v>0</v>
      </c>
    </row>
    <row r="5" spans="1:6" x14ac:dyDescent="0.2">
      <c r="A5" s="4">
        <v>2009</v>
      </c>
      <c r="B5" s="4" t="s">
        <v>5</v>
      </c>
      <c r="C5" s="3">
        <v>136</v>
      </c>
      <c r="D5" s="2">
        <v>135</v>
      </c>
      <c r="F5" s="7">
        <f t="shared" si="0"/>
        <v>1</v>
      </c>
    </row>
    <row r="6" spans="1:6" ht="17" thickBot="1" x14ac:dyDescent="0.25">
      <c r="A6" s="4"/>
      <c r="B6" s="4"/>
      <c r="C6" s="8">
        <f>SUM(C2:C5)</f>
        <v>675</v>
      </c>
      <c r="D6" s="8">
        <f>SUM(D2:D5)</f>
        <v>674</v>
      </c>
      <c r="F6" s="9">
        <f t="shared" si="0"/>
        <v>1</v>
      </c>
    </row>
    <row r="7" spans="1:6" x14ac:dyDescent="0.2">
      <c r="A7" s="4"/>
      <c r="B7" s="4"/>
      <c r="C7" s="3"/>
      <c r="D7" s="2"/>
    </row>
    <row r="8" spans="1:6" x14ac:dyDescent="0.2">
      <c r="A8" s="4">
        <v>2011</v>
      </c>
      <c r="B8" s="4" t="s">
        <v>2</v>
      </c>
      <c r="C8" s="3">
        <v>507</v>
      </c>
      <c r="D8" s="2">
        <v>507</v>
      </c>
      <c r="F8" s="7">
        <f>C8-D8</f>
        <v>0</v>
      </c>
    </row>
    <row r="9" spans="1:6" x14ac:dyDescent="0.2">
      <c r="A9" s="4">
        <v>2011</v>
      </c>
      <c r="B9" s="4" t="s">
        <v>3</v>
      </c>
      <c r="C9" s="3">
        <v>180</v>
      </c>
      <c r="D9" s="2">
        <v>180</v>
      </c>
      <c r="F9" s="7">
        <f t="shared" ref="F9:F12" si="1">C9-D9</f>
        <v>0</v>
      </c>
    </row>
    <row r="10" spans="1:6" x14ac:dyDescent="0.2">
      <c r="A10" s="4">
        <v>2011</v>
      </c>
      <c r="B10" s="4" t="s">
        <v>4</v>
      </c>
      <c r="C10" s="3">
        <v>445</v>
      </c>
      <c r="D10" s="2">
        <v>445</v>
      </c>
      <c r="F10" s="7">
        <f t="shared" si="1"/>
        <v>0</v>
      </c>
    </row>
    <row r="11" spans="1:6" x14ac:dyDescent="0.2">
      <c r="A11" s="4">
        <v>2011</v>
      </c>
      <c r="B11" s="4" t="s">
        <v>5</v>
      </c>
      <c r="C11" s="3">
        <v>113</v>
      </c>
      <c r="D11" s="2">
        <v>113</v>
      </c>
      <c r="F11" s="7">
        <f t="shared" si="1"/>
        <v>0</v>
      </c>
    </row>
    <row r="12" spans="1:6" ht="17" thickBot="1" x14ac:dyDescent="0.25">
      <c r="A12" s="4"/>
      <c r="B12" s="4"/>
      <c r="C12" s="8">
        <f>SUM(C8:C11)</f>
        <v>1245</v>
      </c>
      <c r="D12" s="8">
        <f>SUM(D8:D11)</f>
        <v>1245</v>
      </c>
      <c r="F12" s="9">
        <f t="shared" si="1"/>
        <v>0</v>
      </c>
    </row>
    <row r="13" spans="1:6" x14ac:dyDescent="0.2">
      <c r="A13" s="4"/>
      <c r="B13" s="4"/>
      <c r="C13" s="3"/>
      <c r="D13" s="2"/>
    </row>
    <row r="14" spans="1:6" x14ac:dyDescent="0.2">
      <c r="A14" s="4">
        <v>2007</v>
      </c>
      <c r="B14" s="4" t="s">
        <v>2</v>
      </c>
      <c r="C14" s="3">
        <v>272</v>
      </c>
      <c r="D14" s="2">
        <v>252</v>
      </c>
      <c r="F14" s="7">
        <f>C14-D14</f>
        <v>20</v>
      </c>
    </row>
    <row r="15" spans="1:6" x14ac:dyDescent="0.2">
      <c r="A15" s="4">
        <v>2007</v>
      </c>
      <c r="B15" s="4" t="s">
        <v>3</v>
      </c>
      <c r="C15" s="3">
        <v>127</v>
      </c>
      <c r="D15" s="2">
        <v>82</v>
      </c>
      <c r="F15" s="7">
        <f t="shared" ref="F15:F18" si="2">C15-D15</f>
        <v>45</v>
      </c>
    </row>
    <row r="16" spans="1:6" x14ac:dyDescent="0.2">
      <c r="A16" s="4">
        <v>2007</v>
      </c>
      <c r="B16" s="4" t="s">
        <v>4</v>
      </c>
      <c r="C16" s="3">
        <v>190</v>
      </c>
      <c r="D16" s="2">
        <v>154</v>
      </c>
      <c r="F16" s="7">
        <f t="shared" si="2"/>
        <v>36</v>
      </c>
    </row>
    <row r="17" spans="1:6" x14ac:dyDescent="0.2">
      <c r="A17" s="4">
        <v>2007</v>
      </c>
      <c r="B17" s="4" t="s">
        <v>5</v>
      </c>
      <c r="C17" s="3">
        <v>65</v>
      </c>
      <c r="D17" s="2">
        <v>40</v>
      </c>
      <c r="F17" s="7">
        <f t="shared" si="2"/>
        <v>25</v>
      </c>
    </row>
    <row r="18" spans="1:6" ht="17" thickBot="1" x14ac:dyDescent="0.25">
      <c r="A18" s="4"/>
      <c r="B18" s="4"/>
      <c r="C18" s="8">
        <f>SUM(C14:C17)</f>
        <v>654</v>
      </c>
      <c r="D18" s="8">
        <f>SUM(D14:D17)</f>
        <v>528</v>
      </c>
      <c r="F18" s="9">
        <f t="shared" si="2"/>
        <v>126</v>
      </c>
    </row>
    <row r="21" spans="1:6" x14ac:dyDescent="0.2">
      <c r="A21" s="4">
        <v>2006</v>
      </c>
      <c r="B21" s="4" t="s">
        <v>2</v>
      </c>
      <c r="C21" s="3">
        <v>171</v>
      </c>
      <c r="D21" s="2">
        <v>171</v>
      </c>
      <c r="F21" s="7">
        <f>C21-D21</f>
        <v>0</v>
      </c>
    </row>
    <row r="22" spans="1:6" x14ac:dyDescent="0.2">
      <c r="A22" s="4">
        <v>2006</v>
      </c>
      <c r="B22" s="4" t="s">
        <v>3</v>
      </c>
      <c r="C22" s="3">
        <v>130</v>
      </c>
      <c r="D22" s="2">
        <v>127</v>
      </c>
      <c r="F22" s="7">
        <f t="shared" ref="F22:F25" si="3">C22-D22</f>
        <v>3</v>
      </c>
    </row>
    <row r="23" spans="1:6" x14ac:dyDescent="0.2">
      <c r="A23" s="4">
        <v>2006</v>
      </c>
      <c r="B23" s="4" t="s">
        <v>4</v>
      </c>
      <c r="C23" s="3">
        <v>141</v>
      </c>
      <c r="D23" s="2">
        <v>140</v>
      </c>
      <c r="F23" s="7">
        <f t="shared" si="3"/>
        <v>1</v>
      </c>
    </row>
    <row r="24" spans="1:6" x14ac:dyDescent="0.2">
      <c r="A24" s="4">
        <v>2006</v>
      </c>
      <c r="B24" s="4" t="s">
        <v>5</v>
      </c>
      <c r="C24" s="3">
        <v>81</v>
      </c>
      <c r="D24" s="2">
        <v>80</v>
      </c>
      <c r="F24" s="7">
        <f t="shared" si="3"/>
        <v>1</v>
      </c>
    </row>
    <row r="25" spans="1:6" ht="17" thickBot="1" x14ac:dyDescent="0.25">
      <c r="A25" s="4"/>
      <c r="B25" s="4"/>
      <c r="C25" s="8">
        <f>SUM(C21:C24)</f>
        <v>523</v>
      </c>
      <c r="D25" s="8">
        <f>SUM(D21:D24)</f>
        <v>518</v>
      </c>
      <c r="F25" s="9">
        <f t="shared" si="3"/>
        <v>5</v>
      </c>
    </row>
  </sheetData>
  <conditionalFormatting sqref="D6">
    <cfRule type="cellIs" dxfId="2" priority="3" operator="notEqual">
      <formula>$C$6</formula>
    </cfRule>
  </conditionalFormatting>
  <conditionalFormatting sqref="D18">
    <cfRule type="cellIs" dxfId="1" priority="2" operator="notEqual">
      <formula>$C$18</formula>
    </cfRule>
  </conditionalFormatting>
  <conditionalFormatting sqref="D25">
    <cfRule type="cellIs" dxfId="0" priority="1" operator="notEqual">
      <formula>$C$25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6" sqref="E26"/>
    </sheetView>
  </sheetViews>
  <sheetFormatPr baseColWidth="10" defaultRowHeight="16" x14ac:dyDescent="0.2"/>
  <cols>
    <col min="2" max="2" width="24" customWidth="1"/>
    <col min="3" max="5" width="18" customWidth="1"/>
  </cols>
  <sheetData>
    <row r="1" spans="1:5" s="1" customFormat="1" x14ac:dyDescent="0.2">
      <c r="A1" s="1" t="s">
        <v>0</v>
      </c>
      <c r="B1" s="1" t="s">
        <v>1</v>
      </c>
      <c r="C1" s="1" t="s">
        <v>7</v>
      </c>
      <c r="D1" s="1" t="s">
        <v>8</v>
      </c>
      <c r="E1" s="1" t="s">
        <v>6</v>
      </c>
    </row>
    <row r="2" spans="1:5" x14ac:dyDescent="0.2">
      <c r="A2">
        <v>2009</v>
      </c>
      <c r="B2" t="s">
        <v>2</v>
      </c>
      <c r="C2" s="6">
        <v>76497920</v>
      </c>
      <c r="D2" s="6">
        <v>76497920</v>
      </c>
      <c r="E2" s="5">
        <f>C2-D2</f>
        <v>0</v>
      </c>
    </row>
    <row r="3" spans="1:5" x14ac:dyDescent="0.2">
      <c r="A3">
        <v>2009</v>
      </c>
      <c r="B3" t="s">
        <v>3</v>
      </c>
      <c r="C3" s="6">
        <v>2856192</v>
      </c>
      <c r="D3" s="6">
        <v>2856192</v>
      </c>
      <c r="E3" s="5">
        <f t="shared" ref="E3:E10" si="0">C3-D3</f>
        <v>0</v>
      </c>
    </row>
    <row r="4" spans="1:5" x14ac:dyDescent="0.2">
      <c r="A4">
        <v>2009</v>
      </c>
      <c r="B4" t="s">
        <v>4</v>
      </c>
      <c r="C4" s="6">
        <v>5381888</v>
      </c>
      <c r="D4" s="6">
        <v>5381888</v>
      </c>
      <c r="E4" s="5">
        <f t="shared" si="0"/>
        <v>0</v>
      </c>
    </row>
    <row r="5" spans="1:5" x14ac:dyDescent="0.2">
      <c r="A5">
        <v>2009</v>
      </c>
      <c r="B5" t="s">
        <v>5</v>
      </c>
      <c r="C5" s="6">
        <v>2337024</v>
      </c>
      <c r="D5" s="6">
        <v>2337024</v>
      </c>
      <c r="E5" s="5">
        <f t="shared" si="0"/>
        <v>0</v>
      </c>
    </row>
    <row r="6" spans="1:5" x14ac:dyDescent="0.2">
      <c r="C6" s="6"/>
      <c r="D6" s="6"/>
      <c r="E6" s="5"/>
    </row>
    <row r="7" spans="1:5" x14ac:dyDescent="0.2">
      <c r="A7">
        <v>2011</v>
      </c>
      <c r="B7" t="s">
        <v>2</v>
      </c>
      <c r="C7" s="6">
        <v>82973952</v>
      </c>
      <c r="D7" s="6">
        <v>82973952</v>
      </c>
      <c r="E7" s="5">
        <f t="shared" si="0"/>
        <v>0</v>
      </c>
    </row>
    <row r="8" spans="1:5" x14ac:dyDescent="0.2">
      <c r="A8">
        <v>2011</v>
      </c>
      <c r="B8" t="s">
        <v>3</v>
      </c>
      <c r="C8" s="6">
        <v>1600512</v>
      </c>
      <c r="D8" s="6">
        <v>1600512</v>
      </c>
      <c r="E8" s="5">
        <f t="shared" si="0"/>
        <v>0</v>
      </c>
    </row>
    <row r="9" spans="1:5" x14ac:dyDescent="0.2">
      <c r="A9">
        <v>2011</v>
      </c>
      <c r="B9" t="s">
        <v>4</v>
      </c>
      <c r="C9" s="6">
        <v>12575488</v>
      </c>
      <c r="D9" s="6">
        <v>12575488</v>
      </c>
      <c r="E9" s="5">
        <f t="shared" si="0"/>
        <v>0</v>
      </c>
    </row>
    <row r="10" spans="1:5" x14ac:dyDescent="0.2">
      <c r="A10">
        <v>2011</v>
      </c>
      <c r="B10" t="s">
        <v>5</v>
      </c>
      <c r="C10" s="6">
        <v>8494592</v>
      </c>
      <c r="D10" s="6">
        <v>8494592</v>
      </c>
      <c r="E10" s="5">
        <f t="shared" si="0"/>
        <v>0</v>
      </c>
    </row>
    <row r="11" spans="1:5" x14ac:dyDescent="0.2">
      <c r="C11" s="6"/>
      <c r="D11" s="6"/>
      <c r="E11" s="5"/>
    </row>
    <row r="12" spans="1:5" x14ac:dyDescent="0.2">
      <c r="A12">
        <v>2006</v>
      </c>
      <c r="B12" t="s">
        <v>2</v>
      </c>
      <c r="C12" s="6">
        <v>42398208</v>
      </c>
      <c r="D12" s="6">
        <v>42000896</v>
      </c>
      <c r="E12" s="11">
        <f t="shared" ref="E12:E15" si="1">C12-D12</f>
        <v>397312</v>
      </c>
    </row>
    <row r="13" spans="1:5" x14ac:dyDescent="0.2">
      <c r="A13">
        <v>2006</v>
      </c>
      <c r="B13" t="s">
        <v>3</v>
      </c>
      <c r="C13" s="6">
        <v>4548864</v>
      </c>
      <c r="D13" s="6">
        <v>4455936</v>
      </c>
      <c r="E13" s="11">
        <f t="shared" si="1"/>
        <v>92928</v>
      </c>
    </row>
    <row r="14" spans="1:5" x14ac:dyDescent="0.2">
      <c r="A14">
        <v>2006</v>
      </c>
      <c r="B14" t="s">
        <v>4</v>
      </c>
      <c r="C14" s="6">
        <v>2289152</v>
      </c>
      <c r="D14" s="6">
        <v>2277632</v>
      </c>
      <c r="E14" s="11">
        <f t="shared" si="1"/>
        <v>11520</v>
      </c>
    </row>
    <row r="15" spans="1:5" x14ac:dyDescent="0.2">
      <c r="A15">
        <v>2006</v>
      </c>
      <c r="B15" t="s">
        <v>5</v>
      </c>
      <c r="C15" s="6">
        <v>2521856</v>
      </c>
      <c r="D15" s="6">
        <v>2516992</v>
      </c>
      <c r="E15" s="11">
        <f t="shared" si="1"/>
        <v>4864</v>
      </c>
    </row>
    <row r="18" spans="1:5" x14ac:dyDescent="0.2">
      <c r="A18">
        <v>2007</v>
      </c>
      <c r="B18" t="s">
        <v>2</v>
      </c>
      <c r="C18" s="6">
        <v>54419200</v>
      </c>
      <c r="D18" s="6">
        <v>52315136</v>
      </c>
      <c r="E18" s="11">
        <f t="shared" ref="E18:E21" si="2">C18-D18</f>
        <v>2104064</v>
      </c>
    </row>
    <row r="19" spans="1:5" x14ac:dyDescent="0.2">
      <c r="A19">
        <v>2007</v>
      </c>
      <c r="B19" t="s">
        <v>3</v>
      </c>
      <c r="C19" s="6">
        <v>3495936</v>
      </c>
      <c r="D19" s="6">
        <v>3452672</v>
      </c>
      <c r="E19" s="11">
        <f t="shared" si="2"/>
        <v>43264</v>
      </c>
    </row>
    <row r="20" spans="1:5" x14ac:dyDescent="0.2">
      <c r="A20">
        <v>2007</v>
      </c>
      <c r="B20" t="s">
        <v>4</v>
      </c>
      <c r="C20" s="6">
        <v>6212864</v>
      </c>
      <c r="D20" s="6">
        <v>5409536</v>
      </c>
      <c r="E20" s="11">
        <f t="shared" si="2"/>
        <v>803328</v>
      </c>
    </row>
    <row r="21" spans="1:5" x14ac:dyDescent="0.2">
      <c r="A21">
        <v>2007</v>
      </c>
      <c r="B21" t="s">
        <v>5</v>
      </c>
      <c r="C21" s="6">
        <v>6077952</v>
      </c>
      <c r="D21" s="6">
        <v>6059520</v>
      </c>
      <c r="E21" s="11">
        <f t="shared" si="2"/>
        <v>18432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2" workbookViewId="0">
      <selection activeCell="H8" sqref="H8"/>
    </sheetView>
  </sheetViews>
  <sheetFormatPr baseColWidth="10" defaultRowHeight="16" x14ac:dyDescent="0.2"/>
  <cols>
    <col min="2" max="2" width="24" customWidth="1"/>
    <col min="3" max="5" width="18" customWidth="1"/>
  </cols>
  <sheetData>
    <row r="1" spans="1:5" s="1" customFormat="1" x14ac:dyDescent="0.2">
      <c r="A1" s="1" t="s">
        <v>0</v>
      </c>
      <c r="B1" s="1" t="s">
        <v>1</v>
      </c>
      <c r="C1" s="1" t="s">
        <v>7</v>
      </c>
      <c r="D1" s="1" t="s">
        <v>8</v>
      </c>
      <c r="E1" s="1" t="s">
        <v>6</v>
      </c>
    </row>
    <row r="2" spans="1:5" x14ac:dyDescent="0.2">
      <c r="A2">
        <v>2009</v>
      </c>
      <c r="B2" t="s">
        <v>2</v>
      </c>
      <c r="C2" s="4">
        <v>442</v>
      </c>
      <c r="D2" s="4">
        <v>442</v>
      </c>
      <c r="E2" s="12">
        <f>C2-D2</f>
        <v>0</v>
      </c>
    </row>
    <row r="3" spans="1:5" x14ac:dyDescent="0.2">
      <c r="A3">
        <v>2009</v>
      </c>
      <c r="B3" t="s">
        <v>3</v>
      </c>
      <c r="C3" s="4">
        <v>213</v>
      </c>
      <c r="D3" s="4">
        <v>213</v>
      </c>
      <c r="E3" s="12">
        <f t="shared" ref="E3:E10" si="0">C3-D3</f>
        <v>0</v>
      </c>
    </row>
    <row r="4" spans="1:5" x14ac:dyDescent="0.2">
      <c r="A4">
        <v>2009</v>
      </c>
      <c r="B4" t="s">
        <v>4</v>
      </c>
      <c r="C4" s="4">
        <v>273</v>
      </c>
      <c r="D4" s="4">
        <v>273</v>
      </c>
      <c r="E4" s="12">
        <f t="shared" si="0"/>
        <v>0</v>
      </c>
    </row>
    <row r="5" spans="1:5" x14ac:dyDescent="0.2">
      <c r="A5">
        <v>2009</v>
      </c>
      <c r="B5" t="s">
        <v>5</v>
      </c>
      <c r="C5" s="4">
        <v>179</v>
      </c>
      <c r="D5" s="4">
        <v>179</v>
      </c>
      <c r="E5" s="12">
        <f t="shared" si="0"/>
        <v>0</v>
      </c>
    </row>
    <row r="6" spans="1:5" x14ac:dyDescent="0.2">
      <c r="C6" s="4"/>
      <c r="D6" s="4"/>
    </row>
    <row r="7" spans="1:5" x14ac:dyDescent="0.2">
      <c r="A7">
        <v>2011</v>
      </c>
      <c r="B7" t="s">
        <v>2</v>
      </c>
      <c r="C7" s="4">
        <v>596</v>
      </c>
      <c r="D7" s="4">
        <v>596</v>
      </c>
      <c r="E7" s="12">
        <f t="shared" si="0"/>
        <v>0</v>
      </c>
    </row>
    <row r="8" spans="1:5" x14ac:dyDescent="0.2">
      <c r="A8">
        <v>2011</v>
      </c>
      <c r="B8" t="s">
        <v>3</v>
      </c>
      <c r="C8" s="4">
        <v>300</v>
      </c>
      <c r="D8" s="4">
        <v>300</v>
      </c>
      <c r="E8" s="12">
        <f t="shared" si="0"/>
        <v>0</v>
      </c>
    </row>
    <row r="9" spans="1:5" x14ac:dyDescent="0.2">
      <c r="A9">
        <v>2011</v>
      </c>
      <c r="B9" t="s">
        <v>4</v>
      </c>
      <c r="C9" s="4">
        <v>400</v>
      </c>
      <c r="D9" s="4">
        <v>400</v>
      </c>
      <c r="E9" s="12">
        <f t="shared" si="0"/>
        <v>0</v>
      </c>
    </row>
    <row r="10" spans="1:5" x14ac:dyDescent="0.2">
      <c r="A10">
        <v>2011</v>
      </c>
      <c r="B10" t="s">
        <v>5</v>
      </c>
      <c r="C10" s="4">
        <v>212</v>
      </c>
      <c r="D10" s="4">
        <v>212</v>
      </c>
      <c r="E10" s="12">
        <f t="shared" si="0"/>
        <v>0</v>
      </c>
    </row>
    <row r="11" spans="1:5" x14ac:dyDescent="0.2">
      <c r="C11" s="4"/>
      <c r="D11" s="4"/>
    </row>
    <row r="12" spans="1:5" x14ac:dyDescent="0.2">
      <c r="A12">
        <v>2007</v>
      </c>
      <c r="B12" t="s">
        <v>2</v>
      </c>
      <c r="C12" s="4">
        <v>204</v>
      </c>
      <c r="D12" s="4">
        <v>374</v>
      </c>
      <c r="E12" s="10">
        <f>C12-D12</f>
        <v>-170</v>
      </c>
    </row>
    <row r="13" spans="1:5" x14ac:dyDescent="0.2">
      <c r="A13">
        <v>2007</v>
      </c>
      <c r="B13" t="s">
        <v>3</v>
      </c>
      <c r="C13" s="4">
        <v>137</v>
      </c>
      <c r="D13" s="4">
        <v>198</v>
      </c>
      <c r="E13" s="10">
        <f t="shared" ref="E12:E15" si="1">C13-D13</f>
        <v>-61</v>
      </c>
    </row>
    <row r="14" spans="1:5" x14ac:dyDescent="0.2">
      <c r="A14">
        <v>2007</v>
      </c>
      <c r="B14" t="s">
        <v>4</v>
      </c>
      <c r="C14" s="4">
        <v>138</v>
      </c>
      <c r="D14" s="4">
        <v>189</v>
      </c>
      <c r="E14" s="10">
        <f t="shared" si="1"/>
        <v>-51</v>
      </c>
    </row>
    <row r="15" spans="1:5" x14ac:dyDescent="0.2">
      <c r="A15">
        <v>2007</v>
      </c>
      <c r="B15" t="s">
        <v>5</v>
      </c>
      <c r="C15" s="4">
        <v>99</v>
      </c>
      <c r="D15" s="4">
        <v>124</v>
      </c>
      <c r="E15" s="10">
        <f t="shared" si="1"/>
        <v>-25</v>
      </c>
    </row>
    <row r="17" spans="1:5" x14ac:dyDescent="0.2">
      <c r="A17">
        <v>2006</v>
      </c>
      <c r="B17" t="s">
        <v>2</v>
      </c>
      <c r="C17" s="4">
        <v>208</v>
      </c>
      <c r="D17" s="4">
        <v>386</v>
      </c>
      <c r="E17" s="10">
        <f t="shared" ref="E17:E20" si="2">C17-D17</f>
        <v>-178</v>
      </c>
    </row>
    <row r="18" spans="1:5" x14ac:dyDescent="0.2">
      <c r="A18">
        <v>2006</v>
      </c>
      <c r="B18" t="s">
        <v>3</v>
      </c>
      <c r="C18" s="4">
        <v>122</v>
      </c>
      <c r="D18" s="4">
        <v>186</v>
      </c>
      <c r="E18" s="10">
        <f t="shared" si="2"/>
        <v>-64</v>
      </c>
    </row>
    <row r="19" spans="1:5" x14ac:dyDescent="0.2">
      <c r="A19">
        <v>2006</v>
      </c>
      <c r="B19" t="s">
        <v>4</v>
      </c>
      <c r="C19" s="4">
        <v>111</v>
      </c>
      <c r="D19" s="4">
        <v>145</v>
      </c>
      <c r="E19" s="10">
        <f t="shared" si="2"/>
        <v>-34</v>
      </c>
    </row>
    <row r="20" spans="1:5" x14ac:dyDescent="0.2">
      <c r="A20">
        <v>2006</v>
      </c>
      <c r="B20" t="s">
        <v>5</v>
      </c>
      <c r="C20" s="4">
        <v>83</v>
      </c>
      <c r="D20" s="4">
        <v>110</v>
      </c>
      <c r="E20" s="10">
        <f t="shared" si="2"/>
        <v>-27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ASN Allocations</vt:lpstr>
      <vt:lpstr>IPv4 Allocations</vt:lpstr>
      <vt:lpstr>IPv4 Delegations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2015-12-04T06:56:22Z</dcterms:created>
  <dcterms:modified xsi:type="dcterms:W3CDTF">2016-08-16T06:14:01Z</dcterms:modified>
</cp:coreProperties>
</file>