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The-Music-of-Primes\"/>
    </mc:Choice>
  </mc:AlternateContent>
  <xr:revisionPtr revIDLastSave="0" documentId="13_ncr:1_{86B06072-4DBE-4BB3-9F4C-EA0B7E4D1D32}" xr6:coauthVersionLast="36" xr6:coauthVersionMax="36" xr10:uidLastSave="{00000000-0000-0000-0000-000000000000}"/>
  <bookViews>
    <workbookView xWindow="0" yWindow="0" windowWidth="23040" windowHeight="9060" xr2:uid="{11CB6AA0-A4BF-47BF-A6E0-E278062EED48}"/>
  </bookViews>
  <sheets>
    <sheet name="30 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26" i="1"/>
  <c r="C27" i="1"/>
  <c r="C28" i="1"/>
  <c r="C29" i="1"/>
  <c r="C30" i="1"/>
  <c r="C31" i="1"/>
  <c r="C32" i="1"/>
  <c r="C33" i="1"/>
  <c r="C34" i="1"/>
  <c r="C35" i="1"/>
  <c r="C15" i="1"/>
  <c r="C16" i="1"/>
  <c r="C17" i="1"/>
  <c r="C18" i="1"/>
  <c r="C19" i="1"/>
  <c r="C20" i="1"/>
  <c r="C21" i="1"/>
  <c r="C22" i="1"/>
  <c r="C23" i="1"/>
  <c r="C24" i="1"/>
  <c r="C25" i="1"/>
  <c r="C6" i="1"/>
  <c r="C7" i="1"/>
  <c r="C8" i="1"/>
  <c r="C9" i="1"/>
  <c r="C10" i="1"/>
  <c r="C11" i="1"/>
  <c r="C12" i="1"/>
  <c r="C13" i="1"/>
  <c r="C14" i="1"/>
  <c r="C5" i="1"/>
  <c r="L37" i="1"/>
  <c r="L38" i="1" s="1"/>
  <c r="L39" i="1" s="1"/>
  <c r="L40" i="1" s="1"/>
  <c r="L41" i="1" s="1"/>
  <c r="L2" i="1"/>
  <c r="L3" i="1"/>
  <c r="K37" i="1"/>
  <c r="K38" i="1" s="1"/>
  <c r="K39" i="1" s="1"/>
  <c r="K40" i="1" s="1"/>
  <c r="K41" i="1" s="1"/>
  <c r="J41" i="1"/>
  <c r="D41" i="1"/>
  <c r="E41" i="1"/>
  <c r="F41" i="1"/>
  <c r="G41" i="1"/>
  <c r="H41" i="1"/>
  <c r="I41" i="1"/>
  <c r="K2" i="1"/>
  <c r="K3" i="1"/>
  <c r="J2" i="1"/>
  <c r="J3" i="1"/>
  <c r="J37" i="1"/>
  <c r="J38" i="1" s="1"/>
  <c r="J39" i="1" s="1"/>
  <c r="J40" i="1" s="1"/>
  <c r="I2" i="1"/>
  <c r="I3" i="1"/>
  <c r="I37" i="1"/>
  <c r="I38" i="1" s="1"/>
  <c r="I39" i="1" s="1"/>
  <c r="I40" i="1" s="1"/>
  <c r="D37" i="1"/>
  <c r="E37" i="1"/>
  <c r="F37" i="1"/>
  <c r="G37" i="1"/>
  <c r="G38" i="1" s="1"/>
  <c r="G39" i="1" s="1"/>
  <c r="G40" i="1" s="1"/>
  <c r="H37" i="1"/>
  <c r="D38" i="1"/>
  <c r="D39" i="1" s="1"/>
  <c r="D40" i="1" s="1"/>
  <c r="E38" i="1"/>
  <c r="F38" i="1"/>
  <c r="F39" i="1" s="1"/>
  <c r="F40" i="1" s="1"/>
  <c r="H38" i="1"/>
  <c r="H39" i="1" s="1"/>
  <c r="H40" i="1" s="1"/>
  <c r="E39" i="1"/>
  <c r="E40" i="1" s="1"/>
  <c r="C2" i="1" l="1"/>
  <c r="C37" i="1"/>
  <c r="C38" i="1" s="1"/>
  <c r="C39" i="1" s="1"/>
  <c r="C40" i="1" s="1"/>
  <c r="C41" i="1" s="1"/>
  <c r="H2" i="1"/>
  <c r="H3" i="1"/>
  <c r="G3" i="1"/>
  <c r="G2" i="1"/>
  <c r="E2" i="1" l="1"/>
  <c r="F2" i="1"/>
  <c r="E3" i="1"/>
  <c r="F3" i="1"/>
  <c r="D3" i="1"/>
  <c r="D2" i="1"/>
</calcChain>
</file>

<file path=xl/sharedStrings.xml><?xml version="1.0" encoding="utf-8"?>
<sst xmlns="http://schemas.openxmlformats.org/spreadsheetml/2006/main" count="11" uniqueCount="11">
  <si>
    <t>Trial</t>
  </si>
  <si>
    <t>Score</t>
  </si>
  <si>
    <t>Mean</t>
  </si>
  <si>
    <t>Sample Deviation</t>
  </si>
  <si>
    <t>Total</t>
  </si>
  <si>
    <t>Died Before</t>
  </si>
  <si>
    <t>Static &lt;10</t>
  </si>
  <si>
    <t>Slow &lt;20</t>
  </si>
  <si>
    <t>Fast &lt;30</t>
  </si>
  <si>
    <t>Box &lt;40</t>
  </si>
  <si>
    <t>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</si>
</sst>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1" applyNumberFormat="1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'30 Set'!$C$4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 Set'!$B$5:$B$35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'30 Set'!$C$5:$C$35</c:f>
              <c:numCache>
                <c:formatCode>0.0</c:formatCode>
                <c:ptCount val="31"/>
                <c:pt idx="0">
                  <c:v>12.222222222222221</c:v>
                </c:pt>
                <c:pt idx="1">
                  <c:v>8.5555555555555554</c:v>
                </c:pt>
                <c:pt idx="2">
                  <c:v>14.666666666666666</c:v>
                </c:pt>
                <c:pt idx="3">
                  <c:v>13.444444444444445</c:v>
                </c:pt>
                <c:pt idx="4">
                  <c:v>14</c:v>
                </c:pt>
                <c:pt idx="5">
                  <c:v>12.333333333333334</c:v>
                </c:pt>
                <c:pt idx="6">
                  <c:v>7.8888888888888893</c:v>
                </c:pt>
                <c:pt idx="7">
                  <c:v>6.2222222222222223</c:v>
                </c:pt>
                <c:pt idx="8">
                  <c:v>8.1111111111111107</c:v>
                </c:pt>
                <c:pt idx="9">
                  <c:v>13.888888888888889</c:v>
                </c:pt>
                <c:pt idx="10">
                  <c:v>14.111111111111111</c:v>
                </c:pt>
                <c:pt idx="11">
                  <c:v>9.5555555555555554</c:v>
                </c:pt>
                <c:pt idx="12">
                  <c:v>11</c:v>
                </c:pt>
                <c:pt idx="13">
                  <c:v>13.888888888888889</c:v>
                </c:pt>
                <c:pt idx="14">
                  <c:v>15</c:v>
                </c:pt>
                <c:pt idx="15">
                  <c:v>12.222222222222221</c:v>
                </c:pt>
                <c:pt idx="16">
                  <c:v>10.666666666666666</c:v>
                </c:pt>
                <c:pt idx="17">
                  <c:v>14</c:v>
                </c:pt>
                <c:pt idx="18">
                  <c:v>12.444444444444445</c:v>
                </c:pt>
                <c:pt idx="19">
                  <c:v>12.444444444444445</c:v>
                </c:pt>
                <c:pt idx="20">
                  <c:v>11.777777777777779</c:v>
                </c:pt>
                <c:pt idx="21">
                  <c:v>7.1111111111111107</c:v>
                </c:pt>
                <c:pt idx="22">
                  <c:v>14.222222222222221</c:v>
                </c:pt>
                <c:pt idx="23">
                  <c:v>13.222222222222221</c:v>
                </c:pt>
                <c:pt idx="24">
                  <c:v>16.888888888888889</c:v>
                </c:pt>
                <c:pt idx="25">
                  <c:v>16.777777777777779</c:v>
                </c:pt>
                <c:pt idx="26">
                  <c:v>13.111111111111111</c:v>
                </c:pt>
                <c:pt idx="27">
                  <c:v>14.888888888888889</c:v>
                </c:pt>
                <c:pt idx="28">
                  <c:v>11.111111111111111</c:v>
                </c:pt>
                <c:pt idx="29">
                  <c:v>12.444444444444445</c:v>
                </c:pt>
                <c:pt idx="30">
                  <c:v>9.2222222222222214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0-490C-A5B1-8067447F4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0431"/>
        <c:axId val="23193551"/>
      </c:scatterChart>
      <c:valAx>
        <c:axId val="1852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93551"/>
        <c:crosses val="autoZero"/>
        <c:crossBetween val="midCat"/>
      </c:valAx>
      <c:valAx>
        <c:axId val="2319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'30 Set'!$B$37</c:f>
              <c:strCache>
                <c:ptCount val="1"/>
                <c:pt idx="0">
                  <c:v>Static &lt;10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'30 Set'!$C$37:$L$37</c:f>
              <c:numCache>
                <c:formatCode>0.0</c:formatCode>
                <c:ptCount val="10"/>
                <c:pt idx="0">
                  <c:v>7</c:v>
                </c:pt>
                <c:pt idx="1">
                  <c:v>12</c:v>
                </c:pt>
                <c:pt idx="2">
                  <c:v>7</c:v>
                </c:pt>
                <c:pt idx="3">
                  <c:v>12</c:v>
                </c:pt>
                <c:pt idx="4">
                  <c:v>14</c:v>
                </c:pt>
                <c:pt idx="5">
                  <c:v>8</c:v>
                </c:pt>
                <c:pt idx="6">
                  <c:v>13</c:v>
                </c:pt>
                <c:pt idx="7">
                  <c:v>12</c:v>
                </c:pt>
                <c:pt idx="8">
                  <c:v>11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2-4F85-816C-7D331AE5D6DE}"/>
            </c:ext>
          </c:extLst>
        </c:ser>
        <c:ser>
          <c:idx val="1"/>
          <c:order val="1"/>
          <c:tx>
            <c:strRef>
              <c:f>'30 Set'!$B$38</c:f>
              <c:strCache>
                <c:ptCount val="1"/>
                <c:pt idx="0">
                  <c:v>Slow &lt;20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'30 Set'!$C$38:$L$38</c:f>
              <c:numCache>
                <c:formatCode>0.0</c:formatCode>
                <c:ptCount val="10"/>
                <c:pt idx="0">
                  <c:v>24</c:v>
                </c:pt>
                <c:pt idx="1">
                  <c:v>10</c:v>
                </c:pt>
                <c:pt idx="2">
                  <c:v>14</c:v>
                </c:pt>
                <c:pt idx="3">
                  <c:v>12</c:v>
                </c:pt>
                <c:pt idx="4">
                  <c:v>13</c:v>
                </c:pt>
                <c:pt idx="5">
                  <c:v>16</c:v>
                </c:pt>
                <c:pt idx="6">
                  <c:v>13</c:v>
                </c:pt>
                <c:pt idx="7">
                  <c:v>11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12-4F85-816C-7D331AE5D6DE}"/>
            </c:ext>
          </c:extLst>
        </c:ser>
        <c:ser>
          <c:idx val="2"/>
          <c:order val="2"/>
          <c:tx>
            <c:strRef>
              <c:f>'30 Set'!$B$39</c:f>
              <c:strCache>
                <c:ptCount val="1"/>
                <c:pt idx="0">
                  <c:v>Fast &lt;30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'30 Set'!$C$39:$L$39</c:f>
              <c:numCache>
                <c:formatCode>0.0</c:formatCode>
                <c:ptCount val="10"/>
                <c:pt idx="0">
                  <c:v>0</c:v>
                </c:pt>
                <c:pt idx="1">
                  <c:v>8</c:v>
                </c:pt>
                <c:pt idx="2">
                  <c:v>9</c:v>
                </c:pt>
                <c:pt idx="3">
                  <c:v>7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8</c:v>
                </c:pt>
                <c:pt idx="8">
                  <c:v>7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12-4F85-816C-7D331AE5D6DE}"/>
            </c:ext>
          </c:extLst>
        </c:ser>
        <c:ser>
          <c:idx val="3"/>
          <c:order val="3"/>
          <c:tx>
            <c:strRef>
              <c:f>'30 Set'!$B$40</c:f>
              <c:strCache>
                <c:ptCount val="1"/>
                <c:pt idx="0">
                  <c:v>Box &lt;40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'30 Set'!$C$40:$L$40</c:f>
              <c:numCache>
                <c:formatCode>0.0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12-4F85-816C-7D331AE5D6DE}"/>
            </c:ext>
          </c:extLst>
        </c:ser>
        <c:ser>
          <c:idx val="4"/>
          <c:order val="4"/>
          <c:tx>
            <c:strRef>
              <c:f>'30 Set'!$B$41</c:f>
              <c:strCache>
                <c:ptCount val="1"/>
                <c:pt idx="0">
                  <c:v>&lt;50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'30 Set'!$C$41:$L$41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0-42A7-A2F5-48657F4E2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27951"/>
        <c:axId val="23188975"/>
      </c:barChart>
      <c:catAx>
        <c:axId val="2152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8975"/>
        <c:crosses val="autoZero"/>
        <c:auto val="1"/>
        <c:lblAlgn val="ctr"/>
        <c:lblOffset val="100"/>
        <c:noMultiLvlLbl val="0"/>
      </c:catAx>
      <c:valAx>
        <c:axId val="2318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27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571500</xdr:colOff>
      <xdr:row>2</xdr:row>
      <xdr:rowOff>106680</xdr:rowOff>
    </xdr:from>
    <xdr:to>
      <xdr:col>21</xdr:col>
      <xdr:colOff>266700</xdr:colOff>
      <xdr:row>17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F002F-C5CD-45D5-B4E1-CF4D500D4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533400</xdr:colOff>
      <xdr:row>18</xdr:row>
      <xdr:rowOff>22860</xdr:rowOff>
    </xdr:from>
    <xdr:to>
      <xdr:col>21</xdr:col>
      <xdr:colOff>228600</xdr:colOff>
      <xdr:row>33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5E8F59-7587-412A-92EF-C8AA43D20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5413-1F7E-4529-8FED-94FE57D1C758}">
  <dimension ref="B2:L41"/>
  <sheetViews>
    <sheetView tabSelected="1" zoomScale="115" workbookViewId="0">
      <selection activeCell="B7" sqref="B7"/>
    </sheetView>
  </sheetViews>
  <sheetFormatPr defaultRowHeight="14.4" x14ac:dyDescent="0.3"/>
  <cols>
    <col min="2" max="2" width="15.21875" bestFit="1" customWidth="1"/>
    <col min="3" max="3" width="5.21875" bestFit="1" customWidth="1"/>
    <col min="4" max="4" width="4.5546875" bestFit="1" customWidth="1"/>
    <col min="5" max="6" width="4.5546875" style="1" bestFit="1" customWidth="1"/>
    <col min="7" max="12" width="4.5546875" bestFit="1" customWidth="1"/>
  </cols>
  <sheetData>
    <row r="2" spans="2:12" x14ac:dyDescent="0.3">
      <c r="B2" t="s">
        <v>2</v>
      </c>
      <c r="C2" s="3">
        <f>AVERAGE(C5:C35)</f>
        <v>12.175627240143369</v>
      </c>
      <c r="D2" s="4">
        <f>AVERAGE(D5:D35)</f>
        <v>12.451612903225806</v>
      </c>
      <c r="E2" s="4">
        <f t="shared" ref="E2:G2" si="0">AVERAGE(E5:E35)</f>
        <v>14.35483870967742</v>
      </c>
      <c r="F2" s="4">
        <f t="shared" si="0"/>
        <v>12.548387096774194</v>
      </c>
      <c r="G2" s="4">
        <f t="shared" si="0"/>
        <v>10.709677419354838</v>
      </c>
      <c r="H2" s="4">
        <f t="shared" ref="H2:I2" si="1">AVERAGE(H5:H35)</f>
        <v>12.709677419354838</v>
      </c>
      <c r="I2" s="4">
        <f t="shared" si="1"/>
        <v>10.64516129032258</v>
      </c>
      <c r="J2" s="4">
        <f t="shared" ref="J2:K2" si="2">AVERAGE(J5:J35)</f>
        <v>12.258064516129032</v>
      </c>
      <c r="K2" s="4">
        <f t="shared" si="2"/>
        <v>12.451612903225806</v>
      </c>
      <c r="L2" s="4">
        <f t="shared" ref="L2" si="3">AVERAGE(L5:L35)</f>
        <v>11.451612903225806</v>
      </c>
    </row>
    <row r="3" spans="2:12" x14ac:dyDescent="0.3">
      <c r="B3" t="s">
        <v>3</v>
      </c>
      <c r="C3" s="3">
        <f>_xlfn.STDEV.P(D5:L35)</f>
        <v>7.4435496275757247</v>
      </c>
      <c r="D3" s="4">
        <f>_xlfn.STDEV.S(D5:D35)</f>
        <v>8.38982999302298</v>
      </c>
      <c r="E3" s="4">
        <f t="shared" ref="E3:G3" si="4">_xlfn.STDEV.S(E5:E35)</f>
        <v>9.1087810640676992</v>
      </c>
      <c r="F3" s="4">
        <f t="shared" si="4"/>
        <v>7.0844369791697615</v>
      </c>
      <c r="G3" s="4">
        <f t="shared" si="4"/>
        <v>6.4352857920846418</v>
      </c>
      <c r="H3" s="4">
        <f t="shared" ref="H3:I3" si="5">_xlfn.STDEV.S(H5:H35)</f>
        <v>7.8959633078643279</v>
      </c>
      <c r="I3" s="4">
        <f t="shared" si="5"/>
        <v>6.6410259603807917</v>
      </c>
      <c r="J3" s="4">
        <f t="shared" ref="J3:K3" si="6">_xlfn.STDEV.S(J5:J35)</f>
        <v>7.178522326753531</v>
      </c>
      <c r="K3" s="4">
        <f t="shared" si="6"/>
        <v>7.8690902044112629</v>
      </c>
      <c r="L3" s="4">
        <f t="shared" ref="L3" si="7">_xlfn.STDEV.S(L5:L35)</f>
        <v>6.3025852350572213</v>
      </c>
    </row>
    <row r="4" spans="2:12" x14ac:dyDescent="0.3">
      <c r="B4" t="s">
        <v>0</v>
      </c>
      <c r="C4" t="s">
        <v>4</v>
      </c>
      <c r="D4" s="5" t="s">
        <v>1</v>
      </c>
      <c r="E4" s="5"/>
      <c r="F4" s="5"/>
      <c r="G4" s="5"/>
      <c r="H4" s="5"/>
      <c r="I4" s="5"/>
      <c r="J4" s="5"/>
      <c r="K4" s="5"/>
      <c r="L4" s="5"/>
    </row>
    <row r="5" spans="2:12" x14ac:dyDescent="0.3">
      <c r="B5">
        <v>1</v>
      </c>
      <c r="C5" s="3">
        <f>AVERAGE(D5:L5)</f>
        <v>12.222222222222221</v>
      </c>
      <c r="D5">
        <v>14</v>
      </c>
      <c r="E5" s="1">
        <v>2</v>
      </c>
      <c r="F5" s="1">
        <v>19</v>
      </c>
      <c r="G5" s="1">
        <v>8</v>
      </c>
      <c r="H5" s="1">
        <v>13</v>
      </c>
      <c r="I5" s="1">
        <v>8</v>
      </c>
      <c r="J5" s="1">
        <v>20</v>
      </c>
      <c r="K5" s="1">
        <v>4</v>
      </c>
      <c r="L5" s="1">
        <v>22</v>
      </c>
    </row>
    <row r="6" spans="2:12" x14ac:dyDescent="0.3">
      <c r="B6">
        <v>2</v>
      </c>
      <c r="C6" s="3">
        <f t="shared" ref="C6:C35" si="8">AVERAGE(D6:L6)</f>
        <v>8.5555555555555554</v>
      </c>
      <c r="D6">
        <v>2</v>
      </c>
      <c r="E6" s="1">
        <v>16</v>
      </c>
      <c r="F6" s="1">
        <v>6</v>
      </c>
      <c r="G6" s="1">
        <v>6</v>
      </c>
      <c r="H6" s="1">
        <v>5</v>
      </c>
      <c r="I6" s="1">
        <v>25</v>
      </c>
      <c r="J6" s="1">
        <v>7</v>
      </c>
      <c r="K6" s="1">
        <v>8</v>
      </c>
      <c r="L6" s="1">
        <v>2</v>
      </c>
    </row>
    <row r="7" spans="2:12" x14ac:dyDescent="0.3">
      <c r="B7">
        <v>3</v>
      </c>
      <c r="C7" s="3">
        <f t="shared" si="8"/>
        <v>14.666666666666666</v>
      </c>
      <c r="D7">
        <v>15</v>
      </c>
      <c r="E7" s="1">
        <v>12</v>
      </c>
      <c r="F7" s="1">
        <v>12</v>
      </c>
      <c r="G7" s="1">
        <v>12</v>
      </c>
      <c r="H7" s="1">
        <v>15</v>
      </c>
      <c r="I7" s="1">
        <v>17</v>
      </c>
      <c r="J7" s="1">
        <v>4</v>
      </c>
      <c r="K7" s="1">
        <v>26</v>
      </c>
      <c r="L7" s="1">
        <v>19</v>
      </c>
    </row>
    <row r="8" spans="2:12" x14ac:dyDescent="0.3">
      <c r="B8">
        <v>4</v>
      </c>
      <c r="C8" s="3">
        <f t="shared" si="8"/>
        <v>13.444444444444445</v>
      </c>
      <c r="D8">
        <v>12</v>
      </c>
      <c r="E8" s="1">
        <v>10</v>
      </c>
      <c r="F8" s="1">
        <v>14</v>
      </c>
      <c r="G8" s="1">
        <v>16</v>
      </c>
      <c r="H8" s="1">
        <v>20</v>
      </c>
      <c r="I8" s="1">
        <v>17</v>
      </c>
      <c r="J8" s="1">
        <v>17</v>
      </c>
      <c r="K8" s="1">
        <v>3</v>
      </c>
      <c r="L8" s="1">
        <v>12</v>
      </c>
    </row>
    <row r="9" spans="2:12" x14ac:dyDescent="0.3">
      <c r="B9">
        <v>5</v>
      </c>
      <c r="C9" s="3">
        <f t="shared" si="8"/>
        <v>14</v>
      </c>
      <c r="D9">
        <v>1</v>
      </c>
      <c r="E9" s="2">
        <v>24</v>
      </c>
      <c r="F9" s="2">
        <v>24</v>
      </c>
      <c r="G9" s="2">
        <v>4</v>
      </c>
      <c r="H9" s="2">
        <v>17</v>
      </c>
      <c r="I9" s="2">
        <v>24</v>
      </c>
      <c r="J9" s="2">
        <v>3</v>
      </c>
      <c r="K9" s="2">
        <v>26</v>
      </c>
      <c r="L9" s="2">
        <v>3</v>
      </c>
    </row>
    <row r="10" spans="2:12" x14ac:dyDescent="0.3">
      <c r="B10">
        <v>6</v>
      </c>
      <c r="C10" s="3">
        <f t="shared" si="8"/>
        <v>12.333333333333334</v>
      </c>
      <c r="D10">
        <v>16</v>
      </c>
      <c r="E10" s="2">
        <v>10</v>
      </c>
      <c r="F10" s="2">
        <v>13</v>
      </c>
      <c r="G10" s="2">
        <v>4</v>
      </c>
      <c r="H10" s="2">
        <v>30</v>
      </c>
      <c r="I10" s="2">
        <v>11</v>
      </c>
      <c r="J10" s="2">
        <v>9</v>
      </c>
      <c r="K10" s="2">
        <v>14</v>
      </c>
      <c r="L10" s="2">
        <v>4</v>
      </c>
    </row>
    <row r="11" spans="2:12" x14ac:dyDescent="0.3">
      <c r="B11">
        <v>7</v>
      </c>
      <c r="C11" s="3">
        <f t="shared" si="8"/>
        <v>7.8888888888888893</v>
      </c>
      <c r="D11">
        <v>17</v>
      </c>
      <c r="E11" s="2">
        <v>4</v>
      </c>
      <c r="F11" s="2">
        <v>10</v>
      </c>
      <c r="G11" s="2">
        <v>4</v>
      </c>
      <c r="H11" s="2">
        <v>6</v>
      </c>
      <c r="I11" s="2">
        <v>11</v>
      </c>
      <c r="J11" s="2">
        <v>10</v>
      </c>
      <c r="K11" s="2">
        <v>1</v>
      </c>
      <c r="L11" s="2">
        <v>8</v>
      </c>
    </row>
    <row r="12" spans="2:12" x14ac:dyDescent="0.3">
      <c r="B12">
        <v>8</v>
      </c>
      <c r="C12" s="3">
        <f t="shared" si="8"/>
        <v>6.2222222222222223</v>
      </c>
      <c r="D12">
        <v>2</v>
      </c>
      <c r="E12" s="2">
        <v>15</v>
      </c>
      <c r="F12" s="2">
        <v>6</v>
      </c>
      <c r="G12" s="2">
        <v>1</v>
      </c>
      <c r="H12" s="2">
        <v>1</v>
      </c>
      <c r="I12" s="2">
        <v>9</v>
      </c>
      <c r="J12" s="2">
        <v>8</v>
      </c>
      <c r="K12" s="2">
        <v>3</v>
      </c>
      <c r="L12" s="2">
        <v>11</v>
      </c>
    </row>
    <row r="13" spans="2:12" x14ac:dyDescent="0.3">
      <c r="B13">
        <v>9</v>
      </c>
      <c r="C13" s="3">
        <f t="shared" si="8"/>
        <v>8.1111111111111107</v>
      </c>
      <c r="D13">
        <v>3</v>
      </c>
      <c r="E13" s="2">
        <v>11</v>
      </c>
      <c r="F13" s="2">
        <v>8</v>
      </c>
      <c r="G13" s="2">
        <v>8</v>
      </c>
      <c r="H13" s="2">
        <v>3</v>
      </c>
      <c r="I13" s="2">
        <v>2</v>
      </c>
      <c r="J13" s="2">
        <v>17</v>
      </c>
      <c r="K13" s="2">
        <v>12</v>
      </c>
      <c r="L13" s="2">
        <v>9</v>
      </c>
    </row>
    <row r="14" spans="2:12" x14ac:dyDescent="0.3">
      <c r="B14">
        <v>10</v>
      </c>
      <c r="C14" s="3">
        <f t="shared" si="8"/>
        <v>13.888888888888889</v>
      </c>
      <c r="D14">
        <v>1</v>
      </c>
      <c r="E14" s="2">
        <v>12</v>
      </c>
      <c r="F14" s="2">
        <v>13</v>
      </c>
      <c r="G14" s="2">
        <v>14</v>
      </c>
      <c r="H14" s="2">
        <v>10</v>
      </c>
      <c r="I14" s="2">
        <v>12</v>
      </c>
      <c r="J14" s="2">
        <v>23</v>
      </c>
      <c r="K14" s="2">
        <v>23</v>
      </c>
      <c r="L14" s="2">
        <v>17</v>
      </c>
    </row>
    <row r="15" spans="2:12" x14ac:dyDescent="0.3">
      <c r="B15">
        <v>11</v>
      </c>
      <c r="C15" s="3">
        <f t="shared" si="8"/>
        <v>14.111111111111111</v>
      </c>
      <c r="D15">
        <v>11</v>
      </c>
      <c r="E15" s="2">
        <v>15</v>
      </c>
      <c r="F15" s="2">
        <v>27</v>
      </c>
      <c r="G15" s="2">
        <v>1</v>
      </c>
      <c r="H15" s="2">
        <v>12</v>
      </c>
      <c r="I15" s="2">
        <v>7</v>
      </c>
      <c r="J15" s="2">
        <v>13</v>
      </c>
      <c r="K15" s="2">
        <v>28</v>
      </c>
      <c r="L15" s="2">
        <v>13</v>
      </c>
    </row>
    <row r="16" spans="2:12" x14ac:dyDescent="0.3">
      <c r="B16">
        <v>12</v>
      </c>
      <c r="C16" s="3">
        <f t="shared" si="8"/>
        <v>9.5555555555555554</v>
      </c>
      <c r="D16">
        <v>20</v>
      </c>
      <c r="E16" s="2">
        <v>11</v>
      </c>
      <c r="F16" s="2">
        <v>3</v>
      </c>
      <c r="G16" s="2">
        <v>12</v>
      </c>
      <c r="H16" s="2">
        <v>5</v>
      </c>
      <c r="I16">
        <v>10</v>
      </c>
      <c r="J16" s="2">
        <v>11</v>
      </c>
      <c r="K16" s="2">
        <v>1</v>
      </c>
      <c r="L16" s="2">
        <v>13</v>
      </c>
    </row>
    <row r="17" spans="2:12" x14ac:dyDescent="0.3">
      <c r="B17">
        <v>13</v>
      </c>
      <c r="C17" s="3">
        <f t="shared" si="8"/>
        <v>11</v>
      </c>
      <c r="D17">
        <v>9</v>
      </c>
      <c r="E17" s="2">
        <v>21</v>
      </c>
      <c r="F17" s="2">
        <v>13</v>
      </c>
      <c r="G17" s="2">
        <v>9</v>
      </c>
      <c r="H17" s="2">
        <v>13</v>
      </c>
      <c r="I17" s="2">
        <v>12</v>
      </c>
      <c r="J17" s="2">
        <v>4</v>
      </c>
      <c r="K17" s="2">
        <v>7</v>
      </c>
      <c r="L17" s="2">
        <v>11</v>
      </c>
    </row>
    <row r="18" spans="2:12" x14ac:dyDescent="0.3">
      <c r="B18">
        <v>14</v>
      </c>
      <c r="C18" s="3">
        <f t="shared" si="8"/>
        <v>13.888888888888889</v>
      </c>
      <c r="D18">
        <v>23</v>
      </c>
      <c r="E18" s="2">
        <v>21</v>
      </c>
      <c r="F18" s="2">
        <v>12</v>
      </c>
      <c r="G18" s="2">
        <v>4</v>
      </c>
      <c r="H18" s="2">
        <v>15</v>
      </c>
      <c r="I18" s="2">
        <v>20</v>
      </c>
      <c r="J18" s="2">
        <v>5</v>
      </c>
      <c r="K18" s="2">
        <v>16</v>
      </c>
      <c r="L18" s="2">
        <v>9</v>
      </c>
    </row>
    <row r="19" spans="2:12" x14ac:dyDescent="0.3">
      <c r="B19">
        <v>15</v>
      </c>
      <c r="C19" s="3">
        <f t="shared" si="8"/>
        <v>15</v>
      </c>
      <c r="D19">
        <v>26</v>
      </c>
      <c r="E19" s="2">
        <v>28</v>
      </c>
      <c r="F19" s="2">
        <v>20</v>
      </c>
      <c r="G19" s="2">
        <v>23</v>
      </c>
      <c r="H19" s="2">
        <v>20</v>
      </c>
      <c r="I19" s="2">
        <v>3</v>
      </c>
      <c r="J19" s="2">
        <v>4</v>
      </c>
      <c r="K19" s="2">
        <v>10</v>
      </c>
      <c r="L19" s="2">
        <v>1</v>
      </c>
    </row>
    <row r="20" spans="2:12" x14ac:dyDescent="0.3">
      <c r="B20">
        <v>16</v>
      </c>
      <c r="C20" s="3">
        <f t="shared" si="8"/>
        <v>12.222222222222221</v>
      </c>
      <c r="D20">
        <v>22</v>
      </c>
      <c r="E20" s="2">
        <v>1</v>
      </c>
      <c r="F20" s="2">
        <v>9</v>
      </c>
      <c r="G20" s="2">
        <v>8</v>
      </c>
      <c r="H20" s="2">
        <v>15</v>
      </c>
      <c r="I20" s="2">
        <v>13</v>
      </c>
      <c r="J20" s="2">
        <v>2</v>
      </c>
      <c r="K20" s="2">
        <v>20</v>
      </c>
      <c r="L20" s="2">
        <v>20</v>
      </c>
    </row>
    <row r="21" spans="2:12" x14ac:dyDescent="0.3">
      <c r="B21">
        <v>17</v>
      </c>
      <c r="C21" s="3">
        <f t="shared" si="8"/>
        <v>10.666666666666666</v>
      </c>
      <c r="D21">
        <v>12</v>
      </c>
      <c r="E21" s="2">
        <v>20</v>
      </c>
      <c r="F21" s="2">
        <v>6</v>
      </c>
      <c r="G21" s="2">
        <v>2</v>
      </c>
      <c r="H21" s="2">
        <v>10</v>
      </c>
      <c r="I21" s="2">
        <v>3</v>
      </c>
      <c r="J21" s="2">
        <v>21</v>
      </c>
      <c r="K21" s="2">
        <v>12</v>
      </c>
      <c r="L21" s="2">
        <v>10</v>
      </c>
    </row>
    <row r="22" spans="2:12" x14ac:dyDescent="0.3">
      <c r="B22">
        <v>18</v>
      </c>
      <c r="C22" s="3">
        <f t="shared" si="8"/>
        <v>14</v>
      </c>
      <c r="D22">
        <v>4</v>
      </c>
      <c r="E22" s="2">
        <v>15</v>
      </c>
      <c r="F22" s="2">
        <v>20</v>
      </c>
      <c r="G22" s="2">
        <v>11</v>
      </c>
      <c r="H22" s="2">
        <v>14</v>
      </c>
      <c r="I22" s="2">
        <v>13</v>
      </c>
      <c r="J22" s="2">
        <v>20</v>
      </c>
      <c r="K22" s="2">
        <v>19</v>
      </c>
      <c r="L22" s="2">
        <v>10</v>
      </c>
    </row>
    <row r="23" spans="2:12" x14ac:dyDescent="0.3">
      <c r="B23">
        <v>19</v>
      </c>
      <c r="C23" s="3">
        <f t="shared" si="8"/>
        <v>12.444444444444445</v>
      </c>
      <c r="D23">
        <v>10</v>
      </c>
      <c r="E23" s="2">
        <v>11</v>
      </c>
      <c r="F23" s="2">
        <v>26</v>
      </c>
      <c r="G23" s="2">
        <v>7</v>
      </c>
      <c r="H23" s="2">
        <v>2</v>
      </c>
      <c r="I23" s="2">
        <v>21</v>
      </c>
      <c r="J23" s="2">
        <v>11</v>
      </c>
      <c r="K23" s="2">
        <v>11</v>
      </c>
      <c r="L23" s="2">
        <v>13</v>
      </c>
    </row>
    <row r="24" spans="2:12" x14ac:dyDescent="0.3">
      <c r="B24">
        <v>20</v>
      </c>
      <c r="C24" s="3">
        <f t="shared" si="8"/>
        <v>12.444444444444445</v>
      </c>
      <c r="D24">
        <v>21</v>
      </c>
      <c r="E24" s="2">
        <v>16</v>
      </c>
      <c r="F24" s="2">
        <v>10</v>
      </c>
      <c r="G24" s="2">
        <v>10</v>
      </c>
      <c r="H24" s="2">
        <v>20</v>
      </c>
      <c r="I24" s="2">
        <v>6</v>
      </c>
      <c r="J24" s="2">
        <v>21</v>
      </c>
      <c r="K24" s="2">
        <v>3</v>
      </c>
      <c r="L24" s="2">
        <v>5</v>
      </c>
    </row>
    <row r="25" spans="2:12" x14ac:dyDescent="0.3">
      <c r="B25">
        <v>21</v>
      </c>
      <c r="C25" s="3">
        <f t="shared" si="8"/>
        <v>11.777777777777779</v>
      </c>
      <c r="D25">
        <v>10</v>
      </c>
      <c r="E25" s="2">
        <v>22</v>
      </c>
      <c r="F25" s="2">
        <v>6</v>
      </c>
      <c r="G25" s="2">
        <v>14</v>
      </c>
      <c r="H25" s="2">
        <v>11</v>
      </c>
      <c r="I25" s="2">
        <v>6</v>
      </c>
      <c r="J25" s="2">
        <v>19</v>
      </c>
      <c r="K25" s="2">
        <v>15</v>
      </c>
      <c r="L25" s="2">
        <v>3</v>
      </c>
    </row>
    <row r="26" spans="2:12" x14ac:dyDescent="0.3">
      <c r="B26">
        <v>22</v>
      </c>
      <c r="C26" s="3">
        <f>AVERAGE(D26:L26)</f>
        <v>7.1111111111111107</v>
      </c>
      <c r="D26">
        <v>1</v>
      </c>
      <c r="E26" s="2">
        <v>2</v>
      </c>
      <c r="F26" s="2">
        <v>15</v>
      </c>
      <c r="G26" s="2">
        <v>4</v>
      </c>
      <c r="H26" s="2">
        <v>5</v>
      </c>
      <c r="I26" s="2">
        <v>3</v>
      </c>
      <c r="J26" s="2">
        <v>4</v>
      </c>
      <c r="K26" s="2">
        <v>11</v>
      </c>
      <c r="L26" s="2">
        <v>19</v>
      </c>
    </row>
    <row r="27" spans="2:12" x14ac:dyDescent="0.3">
      <c r="B27">
        <v>23</v>
      </c>
      <c r="C27" s="3">
        <f t="shared" si="8"/>
        <v>14.222222222222221</v>
      </c>
      <c r="D27">
        <v>13</v>
      </c>
      <c r="E27" s="2">
        <v>8</v>
      </c>
      <c r="F27" s="2">
        <v>7</v>
      </c>
      <c r="G27" s="2">
        <v>13</v>
      </c>
      <c r="H27" s="2">
        <v>10</v>
      </c>
      <c r="I27" s="2">
        <v>20</v>
      </c>
      <c r="J27" s="2">
        <v>21</v>
      </c>
      <c r="K27" s="2">
        <v>14</v>
      </c>
      <c r="L27" s="2">
        <v>22</v>
      </c>
    </row>
    <row r="28" spans="2:12" x14ac:dyDescent="0.3">
      <c r="B28">
        <v>24</v>
      </c>
      <c r="C28" s="3">
        <f t="shared" si="8"/>
        <v>13.222222222222221</v>
      </c>
      <c r="D28">
        <v>20</v>
      </c>
      <c r="E28" s="2">
        <v>11</v>
      </c>
      <c r="F28" s="2">
        <v>3</v>
      </c>
      <c r="G28" s="2">
        <v>24</v>
      </c>
      <c r="H28" s="2">
        <v>10</v>
      </c>
      <c r="I28" s="2">
        <v>2</v>
      </c>
      <c r="J28" s="2">
        <v>21</v>
      </c>
      <c r="K28" s="2">
        <v>20</v>
      </c>
      <c r="L28" s="2">
        <v>8</v>
      </c>
    </row>
    <row r="29" spans="2:12" x14ac:dyDescent="0.3">
      <c r="B29">
        <v>25</v>
      </c>
      <c r="C29" s="3">
        <f t="shared" si="8"/>
        <v>16.888888888888889</v>
      </c>
      <c r="D29">
        <v>4</v>
      </c>
      <c r="E29" s="2">
        <v>20</v>
      </c>
      <c r="F29" s="2">
        <v>26</v>
      </c>
      <c r="G29" s="2">
        <v>13</v>
      </c>
      <c r="H29" s="2">
        <v>20</v>
      </c>
      <c r="I29" s="2">
        <v>13</v>
      </c>
      <c r="J29" s="2">
        <v>13</v>
      </c>
      <c r="K29" s="2">
        <v>23</v>
      </c>
      <c r="L29" s="2">
        <v>20</v>
      </c>
    </row>
    <row r="30" spans="2:12" x14ac:dyDescent="0.3">
      <c r="B30">
        <v>26</v>
      </c>
      <c r="C30" s="3">
        <f t="shared" si="8"/>
        <v>16.777777777777779</v>
      </c>
      <c r="D30">
        <v>8</v>
      </c>
      <c r="E30" s="2">
        <v>44</v>
      </c>
      <c r="F30" s="2">
        <v>6</v>
      </c>
      <c r="G30" s="2">
        <v>20</v>
      </c>
      <c r="H30" s="2">
        <v>13</v>
      </c>
      <c r="I30" s="2">
        <v>12</v>
      </c>
      <c r="J30" s="2">
        <v>16</v>
      </c>
      <c r="K30" s="2">
        <v>12</v>
      </c>
      <c r="L30" s="2">
        <v>20</v>
      </c>
    </row>
    <row r="31" spans="2:12" x14ac:dyDescent="0.3">
      <c r="B31">
        <v>27</v>
      </c>
      <c r="C31" s="3">
        <f t="shared" si="8"/>
        <v>13.111111111111111</v>
      </c>
      <c r="D31">
        <v>7</v>
      </c>
      <c r="E31" s="2">
        <v>21</v>
      </c>
      <c r="F31" s="2">
        <v>12</v>
      </c>
      <c r="G31" s="2">
        <v>13</v>
      </c>
      <c r="H31" s="2">
        <v>36</v>
      </c>
      <c r="I31" s="2">
        <v>10</v>
      </c>
      <c r="J31" s="2">
        <v>4</v>
      </c>
      <c r="K31" s="2">
        <v>6</v>
      </c>
      <c r="L31" s="2">
        <v>9</v>
      </c>
    </row>
    <row r="32" spans="2:12" x14ac:dyDescent="0.3">
      <c r="B32">
        <v>28</v>
      </c>
      <c r="C32" s="3">
        <f t="shared" si="8"/>
        <v>14.888888888888889</v>
      </c>
      <c r="D32">
        <v>32</v>
      </c>
      <c r="E32" s="2">
        <v>11</v>
      </c>
      <c r="F32" s="2">
        <v>20</v>
      </c>
      <c r="G32" s="2">
        <v>23</v>
      </c>
      <c r="H32" s="2">
        <v>10</v>
      </c>
      <c r="I32" s="2">
        <v>4</v>
      </c>
      <c r="J32" s="2">
        <v>15</v>
      </c>
      <c r="K32" s="2">
        <v>2</v>
      </c>
      <c r="L32" s="2">
        <v>17</v>
      </c>
    </row>
    <row r="33" spans="2:12" x14ac:dyDescent="0.3">
      <c r="B33">
        <v>29</v>
      </c>
      <c r="C33" s="3">
        <f t="shared" si="8"/>
        <v>11.111111111111111</v>
      </c>
      <c r="D33">
        <v>22</v>
      </c>
      <c r="E33" s="2">
        <v>24</v>
      </c>
      <c r="F33" s="2">
        <v>3</v>
      </c>
      <c r="G33" s="2">
        <v>16</v>
      </c>
      <c r="H33" s="2">
        <v>11</v>
      </c>
      <c r="I33" s="2">
        <v>3</v>
      </c>
      <c r="J33" s="2">
        <v>1</v>
      </c>
      <c r="K33" s="2">
        <v>16</v>
      </c>
      <c r="L33" s="2">
        <v>4</v>
      </c>
    </row>
    <row r="34" spans="2:12" x14ac:dyDescent="0.3">
      <c r="B34">
        <v>30</v>
      </c>
      <c r="C34" s="3">
        <f t="shared" si="8"/>
        <v>12.444444444444445</v>
      </c>
      <c r="D34">
        <v>21</v>
      </c>
      <c r="E34" s="2">
        <v>2</v>
      </c>
      <c r="F34" s="2">
        <v>12</v>
      </c>
      <c r="G34" s="2">
        <v>16</v>
      </c>
      <c r="H34" s="2">
        <v>20</v>
      </c>
      <c r="I34" s="2">
        <v>3</v>
      </c>
      <c r="J34" s="2">
        <v>23</v>
      </c>
      <c r="K34" s="2">
        <v>8</v>
      </c>
      <c r="L34" s="2">
        <v>7</v>
      </c>
    </row>
    <row r="35" spans="2:12" x14ac:dyDescent="0.3">
      <c r="B35">
        <v>31</v>
      </c>
      <c r="C35" s="3">
        <f t="shared" si="8"/>
        <v>9.2222222222222214</v>
      </c>
      <c r="D35">
        <v>7</v>
      </c>
      <c r="E35" s="2">
        <v>5</v>
      </c>
      <c r="F35" s="2">
        <v>8</v>
      </c>
      <c r="G35" s="2">
        <v>12</v>
      </c>
      <c r="H35" s="2">
        <v>2</v>
      </c>
      <c r="I35" s="2">
        <v>10</v>
      </c>
      <c r="J35" s="2">
        <v>13</v>
      </c>
      <c r="K35" s="2">
        <v>12</v>
      </c>
      <c r="L35" s="2">
        <v>14</v>
      </c>
    </row>
    <row r="36" spans="2:12" x14ac:dyDescent="0.3">
      <c r="B36" t="s">
        <v>5</v>
      </c>
    </row>
    <row r="37" spans="2:12" x14ac:dyDescent="0.3">
      <c r="B37" t="s">
        <v>6</v>
      </c>
      <c r="C37" s="3">
        <f>COUNTIF(C$5:C$35,"&lt;10")</f>
        <v>7</v>
      </c>
      <c r="D37" s="3">
        <f t="shared" ref="D37:L37" si="9">COUNTIF(D$5:D$35,"&lt;10")</f>
        <v>12</v>
      </c>
      <c r="E37" s="3">
        <f t="shared" si="9"/>
        <v>7</v>
      </c>
      <c r="F37" s="3">
        <f t="shared" si="9"/>
        <v>12</v>
      </c>
      <c r="G37" s="3">
        <f t="shared" si="9"/>
        <v>14</v>
      </c>
      <c r="H37" s="3">
        <f t="shared" si="9"/>
        <v>8</v>
      </c>
      <c r="I37" s="3">
        <f t="shared" si="9"/>
        <v>13</v>
      </c>
      <c r="J37" s="3">
        <f t="shared" si="9"/>
        <v>12</v>
      </c>
      <c r="K37" s="3">
        <f t="shared" si="9"/>
        <v>11</v>
      </c>
      <c r="L37" s="3">
        <f t="shared" si="9"/>
        <v>13</v>
      </c>
    </row>
    <row r="38" spans="2:12" x14ac:dyDescent="0.3">
      <c r="B38" t="s">
        <v>7</v>
      </c>
      <c r="C38" s="3">
        <f>COUNTIF(C$5:C$35,"&lt;20")-C37</f>
        <v>24</v>
      </c>
      <c r="D38" s="3">
        <f t="shared" ref="D38:L38" si="10">COUNTIF(D$5:D$35,"&lt;20")-D37</f>
        <v>10</v>
      </c>
      <c r="E38" s="3">
        <f t="shared" si="10"/>
        <v>14</v>
      </c>
      <c r="F38" s="3">
        <f t="shared" si="10"/>
        <v>12</v>
      </c>
      <c r="G38" s="3">
        <f t="shared" si="10"/>
        <v>13</v>
      </c>
      <c r="H38" s="3">
        <f t="shared" si="10"/>
        <v>16</v>
      </c>
      <c r="I38" s="3">
        <f t="shared" si="10"/>
        <v>13</v>
      </c>
      <c r="J38" s="3">
        <f t="shared" si="10"/>
        <v>11</v>
      </c>
      <c r="K38" s="3">
        <f t="shared" si="10"/>
        <v>13</v>
      </c>
      <c r="L38" s="3">
        <f t="shared" si="10"/>
        <v>13</v>
      </c>
    </row>
    <row r="39" spans="2:12" x14ac:dyDescent="0.3">
      <c r="B39" t="s">
        <v>8</v>
      </c>
      <c r="C39" s="3">
        <f>COUNTIF(C$5:C$35,"&lt;30")-C38-C37</f>
        <v>0</v>
      </c>
      <c r="D39" s="3">
        <f t="shared" ref="D39:L39" si="11">COUNTIF(D$5:D$35,"&lt;30")-D38-D37</f>
        <v>8</v>
      </c>
      <c r="E39" s="3">
        <f t="shared" si="11"/>
        <v>9</v>
      </c>
      <c r="F39" s="3">
        <f t="shared" si="11"/>
        <v>7</v>
      </c>
      <c r="G39" s="3">
        <f t="shared" si="11"/>
        <v>4</v>
      </c>
      <c r="H39" s="3">
        <f t="shared" si="11"/>
        <v>5</v>
      </c>
      <c r="I39" s="3">
        <f t="shared" si="11"/>
        <v>5</v>
      </c>
      <c r="J39" s="3">
        <f t="shared" si="11"/>
        <v>8</v>
      </c>
      <c r="K39" s="3">
        <f t="shared" si="11"/>
        <v>7</v>
      </c>
      <c r="L39" s="3">
        <f t="shared" si="11"/>
        <v>5</v>
      </c>
    </row>
    <row r="40" spans="2:12" x14ac:dyDescent="0.3">
      <c r="B40" t="s">
        <v>9</v>
      </c>
      <c r="C40" s="3">
        <f>COUNTIF(C$5:C$35,"&lt;40")-C39-C38-C37</f>
        <v>0</v>
      </c>
      <c r="D40" s="3">
        <f t="shared" ref="D40:L40" si="12">COUNTIF(D$5:D$35,"&lt;40")-D39-D38-D37</f>
        <v>1</v>
      </c>
      <c r="E40" s="3">
        <f t="shared" si="12"/>
        <v>0</v>
      </c>
      <c r="F40" s="3">
        <f t="shared" si="12"/>
        <v>0</v>
      </c>
      <c r="G40" s="3">
        <f t="shared" si="12"/>
        <v>0</v>
      </c>
      <c r="H40" s="3">
        <f t="shared" si="12"/>
        <v>2</v>
      </c>
      <c r="I40" s="3">
        <f t="shared" si="12"/>
        <v>0</v>
      </c>
      <c r="J40" s="3">
        <f t="shared" si="12"/>
        <v>0</v>
      </c>
      <c r="K40" s="3">
        <f t="shared" si="12"/>
        <v>0</v>
      </c>
      <c r="L40" s="3">
        <f t="shared" si="12"/>
        <v>0</v>
      </c>
    </row>
    <row r="41" spans="2:12" x14ac:dyDescent="0.3">
      <c r="B41" t="s">
        <v>10</v>
      </c>
      <c r="C41" s="3">
        <f>COUNTIF(C$5:C$35,"&lt;50")-C40-C39-C38-C37</f>
        <v>0</v>
      </c>
      <c r="D41" s="3">
        <f t="shared" ref="D41:I41" si="13">COUNTIF(D$5:D$35,"&lt;50")-D40-D39-D38-D37</f>
        <v>0</v>
      </c>
      <c r="E41" s="3">
        <f t="shared" si="13"/>
        <v>1</v>
      </c>
      <c r="F41" s="3">
        <f t="shared" si="13"/>
        <v>0</v>
      </c>
      <c r="G41" s="3">
        <f t="shared" si="13"/>
        <v>0</v>
      </c>
      <c r="H41" s="3">
        <f t="shared" si="13"/>
        <v>0</v>
      </c>
      <c r="I41" s="3">
        <f t="shared" si="13"/>
        <v>0</v>
      </c>
      <c r="J41" s="3">
        <f>COUNTIF(J$5:J$35,"&lt;50")-J40-J39-J38-J37</f>
        <v>0</v>
      </c>
      <c r="K41" s="3">
        <f>COUNTIF(K$5:K$35,"&lt;50")-K40-K39-K38-K37</f>
        <v>0</v>
      </c>
      <c r="L41" s="3">
        <f>COUNTIF(L$5:L$35,"&lt;50")-L40-L39-L38-L37</f>
        <v>0</v>
      </c>
    </row>
  </sheetData>
  <mergeCells count="1">
    <mergeCell ref="D4:L4"/>
  </mergeCells>
  <conditionalFormatting sqref="C5:L3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Dennis</dc:creator>
  <cp:lastModifiedBy>William Dennis</cp:lastModifiedBy>
  <dcterms:created xsi:type="dcterms:W3CDTF">2019-05-03T19:53:37Z</dcterms:created>
  <dcterms:modified xsi:type="dcterms:W3CDTF">2019-05-04T22:14:22Z</dcterms:modified>
</cp:coreProperties>
</file>